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220"/>
  </bookViews>
  <sheets>
    <sheet name="sheet1 (ブロックごと)" sheetId="2" r:id="rId1"/>
    <sheet name="sheet1" sheetId="1" r:id="rId2"/>
  </sheets>
  <definedNames>
    <definedName name="_xlnm.Print_Area" localSheetId="1">sheet1!$A$1:$U$113</definedName>
    <definedName name="_xlnm.Print_Area" localSheetId="0">'sheet1 (ブロックごと)'!$A$1:$U$117</definedName>
  </definedNames>
  <calcPr calcId="162913"/>
</workbook>
</file>

<file path=xl/calcChain.xml><?xml version="1.0" encoding="utf-8"?>
<calcChain xmlns="http://schemas.openxmlformats.org/spreadsheetml/2006/main">
  <c r="Q68" i="2" l="1"/>
  <c r="T48" i="2" l="1"/>
  <c r="T47" i="2"/>
  <c r="T117" i="2"/>
  <c r="Q19" i="2" l="1"/>
  <c r="I87" i="2" l="1"/>
  <c r="I86" i="2"/>
  <c r="M69" i="2"/>
  <c r="I52" i="2"/>
  <c r="I51" i="2"/>
  <c r="I50" i="2"/>
  <c r="I49" i="2"/>
  <c r="I48" i="2"/>
  <c r="I47" i="2"/>
  <c r="T113" i="2" l="1"/>
  <c r="T114" i="2"/>
  <c r="T115" i="2"/>
  <c r="T116" i="2"/>
  <c r="T112" i="2"/>
  <c r="M115" i="2"/>
  <c r="M113" i="2"/>
  <c r="M114" i="2"/>
  <c r="M112" i="2"/>
  <c r="I114" i="2"/>
  <c r="I115" i="2"/>
  <c r="I116" i="2"/>
  <c r="I112" i="2"/>
  <c r="I113" i="2"/>
  <c r="E112" i="2"/>
  <c r="T89" i="2"/>
  <c r="T88" i="2"/>
  <c r="T87" i="2"/>
  <c r="T85" i="2"/>
  <c r="T86" i="2"/>
  <c r="T84" i="2"/>
  <c r="Q85" i="2"/>
  <c r="Q84" i="2"/>
  <c r="M86" i="2"/>
  <c r="M85" i="2"/>
  <c r="M84" i="2"/>
  <c r="I85" i="2"/>
  <c r="I84" i="2"/>
  <c r="E84" i="2"/>
  <c r="T71" i="2"/>
  <c r="T70" i="2"/>
  <c r="T69" i="2"/>
  <c r="T68" i="2"/>
  <c r="T67" i="2"/>
  <c r="Q67" i="2"/>
  <c r="M67" i="2"/>
  <c r="M68" i="2"/>
  <c r="I68" i="2"/>
  <c r="I69" i="2"/>
  <c r="I67" i="2"/>
  <c r="E68" i="2"/>
  <c r="E67" i="2"/>
  <c r="T46" i="2"/>
  <c r="T45" i="2"/>
  <c r="Q46" i="2"/>
  <c r="Q47" i="2"/>
  <c r="Q48" i="2"/>
  <c r="Q45" i="2"/>
  <c r="M46" i="2"/>
  <c r="M47" i="2"/>
  <c r="M48" i="2"/>
  <c r="M45" i="2"/>
  <c r="I46" i="2"/>
  <c r="I45" i="2"/>
  <c r="E49" i="2"/>
  <c r="E48" i="2"/>
  <c r="E47" i="2"/>
  <c r="E46" i="2"/>
  <c r="T21" i="2"/>
  <c r="T20" i="2"/>
  <c r="T19" i="2"/>
  <c r="T18" i="2"/>
  <c r="Q18" i="2"/>
  <c r="M19" i="2"/>
  <c r="M18" i="2"/>
  <c r="I21" i="2"/>
  <c r="I20" i="2"/>
  <c r="I19" i="2"/>
  <c r="I18" i="2"/>
  <c r="E21" i="2"/>
  <c r="E20" i="2"/>
  <c r="E19" i="2"/>
  <c r="E18" i="2"/>
  <c r="Q117" i="2"/>
  <c r="Q116" i="2"/>
  <c r="Q115" i="2"/>
  <c r="Q114" i="2"/>
  <c r="Q113" i="2"/>
  <c r="Q112" i="2"/>
  <c r="M111" i="1" l="1"/>
  <c r="M110" i="1"/>
  <c r="M109" i="1"/>
  <c r="M108" i="1"/>
  <c r="T85" i="1"/>
  <c r="M84" i="1"/>
  <c r="M83" i="1"/>
  <c r="M82" i="1"/>
  <c r="M81" i="1"/>
  <c r="M80" i="1"/>
  <c r="I84" i="1"/>
  <c r="I83" i="1"/>
  <c r="I80" i="1"/>
  <c r="I82" i="1"/>
  <c r="I81" i="1"/>
  <c r="T44" i="1"/>
  <c r="Q42" i="1"/>
  <c r="M45" i="1"/>
  <c r="M44" i="1"/>
  <c r="M43" i="1"/>
  <c r="I50" i="1"/>
  <c r="I46" i="1"/>
  <c r="E49" i="1"/>
  <c r="Q113" i="1" l="1"/>
  <c r="T112" i="1" l="1"/>
  <c r="T46" i="1"/>
  <c r="T45" i="1"/>
  <c r="T109" i="1" l="1"/>
  <c r="T110" i="1"/>
  <c r="T111" i="1"/>
  <c r="T108" i="1"/>
  <c r="Q109" i="1"/>
  <c r="Q110" i="1"/>
  <c r="Q111" i="1"/>
  <c r="Q112" i="1"/>
  <c r="Q108" i="1"/>
  <c r="I109" i="1"/>
  <c r="I110" i="1"/>
  <c r="I111" i="1"/>
  <c r="I108" i="1"/>
  <c r="E108" i="1"/>
  <c r="T81" i="1"/>
  <c r="T82" i="1"/>
  <c r="T83" i="1"/>
  <c r="T84" i="1"/>
  <c r="T86" i="1"/>
  <c r="T87" i="1"/>
  <c r="T88" i="1"/>
  <c r="T80" i="1"/>
  <c r="Q81" i="1"/>
  <c r="Q80" i="1"/>
  <c r="E81" i="1"/>
  <c r="E80" i="1"/>
  <c r="T43" i="1"/>
  <c r="T42" i="1"/>
  <c r="Q43" i="1"/>
  <c r="Q44" i="1"/>
  <c r="Q45" i="1"/>
  <c r="M42" i="1"/>
  <c r="I43" i="1"/>
  <c r="I44" i="1"/>
  <c r="I45" i="1"/>
  <c r="I47" i="1"/>
  <c r="I48" i="1"/>
  <c r="I49" i="1"/>
  <c r="I42" i="1"/>
  <c r="E43" i="1"/>
  <c r="E44" i="1"/>
  <c r="E45" i="1"/>
  <c r="E46" i="1"/>
  <c r="E47" i="1"/>
  <c r="E48" i="1"/>
  <c r="E42" i="1"/>
</calcChain>
</file>

<file path=xl/sharedStrings.xml><?xml version="1.0" encoding="utf-8"?>
<sst xmlns="http://schemas.openxmlformats.org/spreadsheetml/2006/main" count="1929" uniqueCount="118">
  <si>
    <t>24　応急給水資材の整備状況</t>
    <rPh sb="3" eb="5">
      <t>オウキュウ</t>
    </rPh>
    <rPh sb="5" eb="7">
      <t>キュウスイ</t>
    </rPh>
    <rPh sb="7" eb="9">
      <t>シザイ</t>
    </rPh>
    <rPh sb="10" eb="12">
      <t>セイビ</t>
    </rPh>
    <rPh sb="12" eb="14">
      <t>ジョウキョウ</t>
    </rPh>
    <phoneticPr fontId="3"/>
  </si>
  <si>
    <t>市町村名</t>
    <rPh sb="0" eb="3">
      <t>シチョウソン</t>
    </rPh>
    <rPh sb="3" eb="4">
      <t>メイ</t>
    </rPh>
    <phoneticPr fontId="3"/>
  </si>
  <si>
    <t>給水車</t>
    <rPh sb="0" eb="2">
      <t>キュウスイ</t>
    </rPh>
    <rPh sb="2" eb="3">
      <t>クルマ</t>
    </rPh>
    <phoneticPr fontId="3"/>
  </si>
  <si>
    <t>給水タンク</t>
    <rPh sb="0" eb="2">
      <t>キュウスイ</t>
    </rPh>
    <phoneticPr fontId="3"/>
  </si>
  <si>
    <t>ポリタンク</t>
    <phoneticPr fontId="3"/>
  </si>
  <si>
    <t>運搬車</t>
    <rPh sb="0" eb="2">
      <t>ウンパン</t>
    </rPh>
    <rPh sb="2" eb="3">
      <t>クルマ</t>
    </rPh>
    <phoneticPr fontId="3"/>
  </si>
  <si>
    <t>その他</t>
    <rPh sb="2" eb="3">
      <t>タ</t>
    </rPh>
    <phoneticPr fontId="3"/>
  </si>
  <si>
    <t>盛岡市</t>
    <rPh sb="0" eb="3">
      <t>モリオカシ</t>
    </rPh>
    <phoneticPr fontId="3"/>
  </si>
  <si>
    <t>㎥</t>
  </si>
  <si>
    <t>台</t>
  </si>
  <si>
    <t>基</t>
  </si>
  <si>
    <t>L</t>
  </si>
  <si>
    <t>個</t>
  </si>
  <si>
    <t/>
  </si>
  <si>
    <t>給水パック6L</t>
    <rPh sb="0" eb="2">
      <t>キュウスイ</t>
    </rPh>
    <phoneticPr fontId="3"/>
  </si>
  <si>
    <t>枚</t>
  </si>
  <si>
    <t>臨時仮設給水栓</t>
    <rPh sb="0" eb="2">
      <t>リンジ</t>
    </rPh>
    <rPh sb="2" eb="4">
      <t>カセツ</t>
    </rPh>
    <rPh sb="4" eb="6">
      <t>キュウスイ</t>
    </rPh>
    <rPh sb="6" eb="7">
      <t>セン</t>
    </rPh>
    <phoneticPr fontId="3"/>
  </si>
  <si>
    <t>八幡平市</t>
    <rPh sb="0" eb="3">
      <t>ハチマンタイ</t>
    </rPh>
    <rPh sb="3" eb="4">
      <t>シ</t>
    </rPh>
    <phoneticPr fontId="3"/>
  </si>
  <si>
    <t>雫石町</t>
    <rPh sb="0" eb="2">
      <t>シズクイシ</t>
    </rPh>
    <rPh sb="2" eb="3">
      <t>マチ</t>
    </rPh>
    <phoneticPr fontId="3"/>
  </si>
  <si>
    <t>給水パック5L</t>
    <rPh sb="0" eb="2">
      <t>キュウスイ</t>
    </rPh>
    <phoneticPr fontId="3"/>
  </si>
  <si>
    <t>滝沢市</t>
    <rPh sb="0" eb="2">
      <t>タキザワ</t>
    </rPh>
    <rPh sb="2" eb="3">
      <t>シ</t>
    </rPh>
    <phoneticPr fontId="3"/>
  </si>
  <si>
    <t>t</t>
  </si>
  <si>
    <t>岩手町</t>
    <rPh sb="0" eb="2">
      <t>イワテ</t>
    </rPh>
    <rPh sb="2" eb="3">
      <t>マチ</t>
    </rPh>
    <phoneticPr fontId="3"/>
  </si>
  <si>
    <t>紫波町</t>
    <rPh sb="0" eb="2">
      <t>シワ</t>
    </rPh>
    <rPh sb="2" eb="3">
      <t>マチ</t>
    </rPh>
    <phoneticPr fontId="3"/>
  </si>
  <si>
    <t>矢巾町</t>
    <rPh sb="0" eb="2">
      <t>ヤハバ</t>
    </rPh>
    <rPh sb="2" eb="3">
      <t>マチ</t>
    </rPh>
    <phoneticPr fontId="3"/>
  </si>
  <si>
    <t>西和賀町</t>
    <rPh sb="0" eb="1">
      <t>ニシ</t>
    </rPh>
    <rPh sb="1" eb="2">
      <t>ワ</t>
    </rPh>
    <rPh sb="2" eb="3">
      <t>ガ</t>
    </rPh>
    <rPh sb="3" eb="4">
      <t>マチ</t>
    </rPh>
    <phoneticPr fontId="3"/>
  </si>
  <si>
    <t>奥州市</t>
    <rPh sb="0" eb="2">
      <t>オウシュウ</t>
    </rPh>
    <rPh sb="2" eb="3">
      <t>シ</t>
    </rPh>
    <phoneticPr fontId="3"/>
  </si>
  <si>
    <t>金ケ崎町</t>
    <rPh sb="0" eb="4">
      <t>カネガサキチョウ</t>
    </rPh>
    <phoneticPr fontId="3"/>
  </si>
  <si>
    <t>一関市</t>
    <rPh sb="0" eb="3">
      <t>イチノセキシ</t>
    </rPh>
    <phoneticPr fontId="3"/>
  </si>
  <si>
    <t>給水パック10L</t>
    <rPh sb="0" eb="2">
      <t>キュウスイ</t>
    </rPh>
    <phoneticPr fontId="3"/>
  </si>
  <si>
    <t>平泉町</t>
    <rPh sb="0" eb="2">
      <t>ヒライズミ</t>
    </rPh>
    <rPh sb="2" eb="3">
      <t>マチ</t>
    </rPh>
    <phoneticPr fontId="3"/>
  </si>
  <si>
    <t>遠野市</t>
    <rPh sb="0" eb="2">
      <t>トオノ</t>
    </rPh>
    <rPh sb="2" eb="3">
      <t>シ</t>
    </rPh>
    <phoneticPr fontId="3"/>
  </si>
  <si>
    <t>給水パック6L</t>
  </si>
  <si>
    <t>岩手中部水道企業団</t>
    <rPh sb="0" eb="4">
      <t>イワテチュウブ</t>
    </rPh>
    <rPh sb="4" eb="6">
      <t>スイドウ</t>
    </rPh>
    <rPh sb="6" eb="9">
      <t>キギョウダン</t>
    </rPh>
    <phoneticPr fontId="3"/>
  </si>
  <si>
    <t>計</t>
    <rPh sb="0" eb="1">
      <t>ケイ</t>
    </rPh>
    <phoneticPr fontId="3"/>
  </si>
  <si>
    <t>給水パック5L</t>
  </si>
  <si>
    <t>給水パック10L</t>
  </si>
  <si>
    <t>大船渡市</t>
    <rPh sb="0" eb="4">
      <t>オオフナトシ</t>
    </rPh>
    <phoneticPr fontId="3"/>
  </si>
  <si>
    <t>陸前高田市</t>
    <rPh sb="0" eb="5">
      <t>リクゼンタカタシ</t>
    </rPh>
    <phoneticPr fontId="3"/>
  </si>
  <si>
    <t>給水パック3L</t>
  </si>
  <si>
    <t>住田町</t>
    <rPh sb="0" eb="2">
      <t>スミタ</t>
    </rPh>
    <rPh sb="2" eb="3">
      <t>マチ</t>
    </rPh>
    <phoneticPr fontId="3"/>
  </si>
  <si>
    <t>釜石市</t>
    <rPh sb="0" eb="2">
      <t>カマイシ</t>
    </rPh>
    <rPh sb="2" eb="3">
      <t>シ</t>
    </rPh>
    <phoneticPr fontId="3"/>
  </si>
  <si>
    <t>給水パック4L</t>
  </si>
  <si>
    <t>大槌町</t>
    <rPh sb="0" eb="2">
      <t>オオツチ</t>
    </rPh>
    <rPh sb="2" eb="3">
      <t>マチ</t>
    </rPh>
    <phoneticPr fontId="3"/>
  </si>
  <si>
    <t>宮古市</t>
    <rPh sb="0" eb="3">
      <t>ミヤコシ</t>
    </rPh>
    <phoneticPr fontId="3"/>
  </si>
  <si>
    <t>緊急用飲料水備蓄タンク40㎥</t>
  </si>
  <si>
    <t>防災無線</t>
    <rPh sb="0" eb="2">
      <t>ボウサイ</t>
    </rPh>
    <rPh sb="2" eb="4">
      <t>ムセン</t>
    </rPh>
    <phoneticPr fontId="3"/>
  </si>
  <si>
    <t>携帯電話</t>
    <rPh sb="0" eb="2">
      <t>ケイタイ</t>
    </rPh>
    <rPh sb="2" eb="4">
      <t>デンワ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</si>
  <si>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</si>
  <si>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</si>
  <si>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田野畑村</t>
    <rPh sb="0" eb="4">
      <t>タノハタムラ</t>
    </rPh>
    <phoneticPr fontId="3"/>
  </si>
  <si>
    <t>普代村</t>
    <rPh sb="0" eb="2">
      <t>フダイ</t>
    </rPh>
    <rPh sb="2" eb="3">
      <t>ムラ</t>
    </rPh>
    <phoneticPr fontId="3"/>
  </si>
  <si>
    <t>防災無線</t>
  </si>
  <si>
    <t>携帯電話</t>
  </si>
  <si>
    <t>久慈市</t>
    <rPh sb="0" eb="2">
      <t>クジ</t>
    </rPh>
    <rPh sb="2" eb="3">
      <t>シ</t>
    </rPh>
    <phoneticPr fontId="3"/>
  </si>
  <si>
    <t>洋野町</t>
    <rPh sb="0" eb="1">
      <t>ヨウ</t>
    </rPh>
    <rPh sb="1" eb="2">
      <t>ノ</t>
    </rPh>
    <rPh sb="2" eb="3">
      <t>マチ</t>
    </rPh>
    <phoneticPr fontId="3"/>
  </si>
  <si>
    <t>野田村</t>
    <rPh sb="0" eb="3">
      <t>ノダムラ</t>
    </rPh>
    <phoneticPr fontId="3"/>
  </si>
  <si>
    <t>二戸市</t>
    <rPh sb="0" eb="2">
      <t>ニノヘ</t>
    </rPh>
    <rPh sb="2" eb="3">
      <t>シ</t>
    </rPh>
    <phoneticPr fontId="3"/>
  </si>
  <si>
    <t>軽米町</t>
    <rPh sb="0" eb="2">
      <t>カルマイ</t>
    </rPh>
    <rPh sb="2" eb="3">
      <t>マチ</t>
    </rPh>
    <phoneticPr fontId="3"/>
  </si>
  <si>
    <t>九戸村</t>
    <rPh sb="0" eb="2">
      <t>クノヘ</t>
    </rPh>
    <rPh sb="2" eb="3">
      <t>ムラ</t>
    </rPh>
    <phoneticPr fontId="3"/>
  </si>
  <si>
    <t>一戸町</t>
    <rPh sb="0" eb="2">
      <t>イチノヘ</t>
    </rPh>
    <rPh sb="2" eb="3">
      <t>マチ</t>
    </rPh>
    <phoneticPr fontId="3"/>
  </si>
  <si>
    <t>葛巻町</t>
    <rPh sb="0" eb="2">
      <t>クズマキ</t>
    </rPh>
    <rPh sb="2" eb="3">
      <t>マチ</t>
    </rPh>
    <phoneticPr fontId="3"/>
  </si>
  <si>
    <t>個</t>
    <rPh sb="0" eb="1">
      <t>コ</t>
    </rPh>
    <phoneticPr fontId="3"/>
  </si>
  <si>
    <t>ペットボトル水1.5L</t>
    <rPh sb="6" eb="7">
      <t>スイ</t>
    </rPh>
    <phoneticPr fontId="3"/>
  </si>
  <si>
    <t>本</t>
    <rPh sb="0" eb="1">
      <t>ホン</t>
    </rPh>
    <phoneticPr fontId="3"/>
  </si>
  <si>
    <t>給水パック10L</t>
    <rPh sb="0" eb="2">
      <t>キュウスイ</t>
    </rPh>
    <phoneticPr fontId="3"/>
  </si>
  <si>
    <t>給水パック6L</t>
    <rPh sb="0" eb="2">
      <t>キュウスイ</t>
    </rPh>
    <phoneticPr fontId="3"/>
  </si>
  <si>
    <t>枚</t>
    <phoneticPr fontId="3"/>
  </si>
  <si>
    <t>北上川流域広域水道圏</t>
    <rPh sb="0" eb="1">
      <t>キタ</t>
    </rPh>
    <rPh sb="1" eb="3">
      <t>カミカワ</t>
    </rPh>
    <rPh sb="3" eb="5">
      <t>リュウイキ</t>
    </rPh>
    <rPh sb="5" eb="7">
      <t>コウイキ</t>
    </rPh>
    <rPh sb="7" eb="9">
      <t>スイドウ</t>
    </rPh>
    <rPh sb="9" eb="10">
      <t>ケン</t>
    </rPh>
    <phoneticPr fontId="3"/>
  </si>
  <si>
    <t>沿岸広域水道圏</t>
    <rPh sb="0" eb="2">
      <t>エンガン</t>
    </rPh>
    <rPh sb="2" eb="4">
      <t>コウイキ</t>
    </rPh>
    <rPh sb="4" eb="6">
      <t>スイドウ</t>
    </rPh>
    <rPh sb="6" eb="7">
      <t>ケン</t>
    </rPh>
    <phoneticPr fontId="3"/>
  </si>
  <si>
    <t>沿岸広域水道圏</t>
    <phoneticPr fontId="3"/>
  </si>
  <si>
    <t>㎥</t>
    <phoneticPr fontId="3"/>
  </si>
  <si>
    <t>基</t>
    <phoneticPr fontId="3"/>
  </si>
  <si>
    <t>臨時仮設給水栓</t>
    <phoneticPr fontId="3"/>
  </si>
  <si>
    <t>給水パック6L</t>
    <phoneticPr fontId="3"/>
  </si>
  <si>
    <t>枚</t>
    <phoneticPr fontId="3"/>
  </si>
  <si>
    <t>給水パック6L</t>
    <phoneticPr fontId="3"/>
  </si>
  <si>
    <t>ペットボトル水1.0L</t>
    <rPh sb="6" eb="7">
      <t>スイ</t>
    </rPh>
    <phoneticPr fontId="3"/>
  </si>
  <si>
    <t>給水パック6L</t>
    <phoneticPr fontId="3"/>
  </si>
  <si>
    <t>L</t>
    <phoneticPr fontId="3"/>
  </si>
  <si>
    <t>個</t>
    <rPh sb="0" eb="1">
      <t>コ</t>
    </rPh>
    <phoneticPr fontId="3"/>
  </si>
  <si>
    <t>給水パック5L</t>
    <phoneticPr fontId="3"/>
  </si>
  <si>
    <t>給水パック4L</t>
    <phoneticPr fontId="3"/>
  </si>
  <si>
    <t>枚</t>
    <phoneticPr fontId="3"/>
  </si>
  <si>
    <t>t</t>
    <phoneticPr fontId="3"/>
  </si>
  <si>
    <t>台</t>
    <phoneticPr fontId="3"/>
  </si>
  <si>
    <t>基</t>
    <phoneticPr fontId="3"/>
  </si>
  <si>
    <t>t</t>
    <phoneticPr fontId="3"/>
  </si>
  <si>
    <t>台</t>
    <phoneticPr fontId="3"/>
  </si>
  <si>
    <t>県北広域水道圏</t>
    <rPh sb="0" eb="2">
      <t>ケンポク</t>
    </rPh>
    <rPh sb="2" eb="4">
      <t>コウイキ</t>
    </rPh>
    <rPh sb="4" eb="6">
      <t>スイドウ</t>
    </rPh>
    <rPh sb="6" eb="7">
      <t>ケン</t>
    </rPh>
    <phoneticPr fontId="3"/>
  </si>
  <si>
    <t>L</t>
    <phoneticPr fontId="3"/>
  </si>
  <si>
    <t>個</t>
    <rPh sb="0" eb="1">
      <t>コ</t>
    </rPh>
    <phoneticPr fontId="3"/>
  </si>
  <si>
    <t>給水パック6L</t>
    <phoneticPr fontId="3"/>
  </si>
  <si>
    <t>仮説給水栓（4口）</t>
  </si>
  <si>
    <t>仮説給水栓（4口）</t>
    <rPh sb="0" eb="2">
      <t>カセツ</t>
    </rPh>
    <rPh sb="2" eb="5">
      <t>キュウスイセン</t>
    </rPh>
    <rPh sb="7" eb="8">
      <t>クチ</t>
    </rPh>
    <phoneticPr fontId="3"/>
  </si>
  <si>
    <t>基</t>
    <phoneticPr fontId="3"/>
  </si>
  <si>
    <t>㎥</t>
    <phoneticPr fontId="3"/>
  </si>
  <si>
    <t>台</t>
    <phoneticPr fontId="3"/>
  </si>
  <si>
    <t>L</t>
    <phoneticPr fontId="3"/>
  </si>
  <si>
    <t>t</t>
    <phoneticPr fontId="3"/>
  </si>
  <si>
    <t>枚</t>
    <phoneticPr fontId="3"/>
  </si>
  <si>
    <t>給水パック7L</t>
    <phoneticPr fontId="3"/>
  </si>
  <si>
    <t>給水パック6L</t>
    <phoneticPr fontId="3"/>
  </si>
  <si>
    <t>個</t>
    <rPh sb="0" eb="1">
      <t>コ</t>
    </rPh>
    <phoneticPr fontId="3"/>
  </si>
  <si>
    <t>給水パック10L</t>
    <phoneticPr fontId="3"/>
  </si>
  <si>
    <t>盛岡広域ブロック</t>
    <rPh sb="0" eb="2">
      <t>モリオカ</t>
    </rPh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</si>
  <si>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</si>
  <si>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</si>
  <si>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0" eb="2">
      <t>ミヤコ</t>
    </rPh>
    <rPh sb="2" eb="4">
      <t>コウイキ</t>
    </rPh>
    <phoneticPr fontId="3"/>
  </si>
  <si>
    <t>県北広域ブロック</t>
    <rPh sb="0" eb="4">
      <t>ケンポクコウイキ</t>
    </rPh>
    <phoneticPr fontId="3"/>
  </si>
  <si>
    <t>台</t>
    <phoneticPr fontId="3"/>
  </si>
  <si>
    <t>給水パック10L</t>
    <phoneticPr fontId="3"/>
  </si>
  <si>
    <t>給水パック6L</t>
    <phoneticPr fontId="3"/>
  </si>
  <si>
    <t>可搬式仮設水槽1㎥</t>
    <rPh sb="0" eb="3">
      <t>カハンシキ</t>
    </rPh>
    <rPh sb="3" eb="5">
      <t>カセツ</t>
    </rPh>
    <rPh sb="5" eb="7">
      <t>スイソウ</t>
    </rPh>
    <phoneticPr fontId="3"/>
  </si>
  <si>
    <t>基</t>
    <phoneticPr fontId="3"/>
  </si>
  <si>
    <t>組立式給水タンク1㎥</t>
    <rPh sb="0" eb="3">
      <t>クミタテシキ</t>
    </rPh>
    <rPh sb="3" eb="5">
      <t>キュウスイ</t>
    </rPh>
    <phoneticPr fontId="3"/>
  </si>
  <si>
    <t>給水用仮設水槽1㎥</t>
    <rPh sb="0" eb="2">
      <t>キュウスイ</t>
    </rPh>
    <rPh sb="2" eb="3">
      <t>ヨウ</t>
    </rPh>
    <rPh sb="3" eb="5">
      <t>カセツ</t>
    </rPh>
    <rPh sb="5" eb="7">
      <t>スイソウ</t>
    </rPh>
    <phoneticPr fontId="3"/>
  </si>
  <si>
    <t>給水パック3L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</si>
</sst>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 &quot;¥&quot;* #,##0_ ;_ &quot;¥&quot;* \-#,##0_ ;_ &quot;¥&quot;* &quot;-&quot;_ ;_ @_ "/>
    <numFmt numFmtId="176" formatCode="#,###&quot;台&quot;"/>
    <numFmt numFmtId="177" formatCode="General&quot;㎥&quot;"/>
    <numFmt numFmtId="178" formatCode="#,###&quot;基&quot;"/>
    <numFmt numFmtId="179" formatCode="0\L"/>
    <numFmt numFmtId="180" formatCode="0&quot;個&quot;"/>
    <numFmt numFmtId="181" formatCode="General\t"/>
    <numFmt numFmtId="182" formatCode="0&quot;台&quot;"/>
    <numFmt numFmtId="183" formatCode="General&quot;L&quot;"/>
    <numFmt numFmtId="184" formatCode="0.0\L"/>
    <numFmt numFmtId="185" formatCode="#,###&quot;個&quot;"/>
    <numFmt numFmtId="186" formatCode="#,###.00&quot;台&quot;"/>
    <numFmt numFmtId="187" formatCode="#,###.0&quot;台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>
      <alignment vertical="center"/>
    </xf>
  </cellStyleXfs>
  <cellXfs count="530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/>
    <xf numFmtId="179" fontId="2" fillId="0" borderId="0" xfId="0" applyNumberFormat="1" applyFont="1" applyBorder="1" applyAlignment="1"/>
    <xf numFmtId="18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shrinkToFit="1"/>
    </xf>
    <xf numFmtId="181" fontId="2" fillId="0" borderId="0" xfId="0" applyNumberFormat="1" applyFont="1" applyBorder="1" applyAlignment="1"/>
    <xf numFmtId="182" fontId="2" fillId="0" borderId="0" xfId="0" applyNumberFormat="1" applyFont="1" applyBorder="1" applyAlignment="1"/>
    <xf numFmtId="0" fontId="4" fillId="0" borderId="0" xfId="0" applyFont="1" applyBorder="1" applyAlignment="1">
      <alignment horizontal="left" shrinkToFit="1"/>
    </xf>
    <xf numFmtId="0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/>
    <xf numFmtId="179" fontId="5" fillId="0" borderId="0" xfId="0" applyNumberFormat="1" applyFont="1" applyBorder="1" applyAlignment="1"/>
    <xf numFmtId="180" fontId="5" fillId="0" borderId="0" xfId="0" applyNumberFormat="1" applyFont="1" applyBorder="1" applyAlignment="1"/>
    <xf numFmtId="0" fontId="5" fillId="0" borderId="0" xfId="0" applyNumberFormat="1" applyFont="1" applyBorder="1" applyAlignment="1">
      <alignment horizontal="center" shrinkToFit="1"/>
    </xf>
    <xf numFmtId="181" fontId="5" fillId="0" borderId="0" xfId="0" applyNumberFormat="1" applyFont="1" applyBorder="1" applyAlignment="1"/>
    <xf numFmtId="182" fontId="5" fillId="0" borderId="0" xfId="0" applyNumberFormat="1" applyFont="1" applyBorder="1" applyAlignment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80" fontId="5" fillId="0" borderId="0" xfId="0" applyNumberFormat="1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 shrinkToFit="1"/>
    </xf>
    <xf numFmtId="0" fontId="4" fillId="0" borderId="10" xfId="0" applyFont="1" applyBorder="1" applyAlignment="1">
      <alignment horizontal="left" shrinkToFit="1"/>
    </xf>
    <xf numFmtId="182" fontId="5" fillId="0" borderId="10" xfId="0" applyNumberFormat="1" applyFont="1" applyBorder="1" applyAlignment="1"/>
    <xf numFmtId="179" fontId="5" fillId="0" borderId="10" xfId="0" applyNumberFormat="1" applyFont="1" applyBorder="1" applyAlignment="1"/>
    <xf numFmtId="176" fontId="5" fillId="0" borderId="10" xfId="0" applyNumberFormat="1" applyFont="1" applyBorder="1" applyAlignment="1">
      <alignment horizontal="left"/>
    </xf>
    <xf numFmtId="181" fontId="5" fillId="0" borderId="10" xfId="0" applyNumberFormat="1" applyFont="1" applyBorder="1" applyAlignment="1"/>
    <xf numFmtId="0" fontId="4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4" fillId="2" borderId="9" xfId="0" applyNumberFormat="1" applyFont="1" applyFill="1" applyBorder="1" applyAlignment="1">
      <alignment horizontal="right" vertical="center"/>
    </xf>
    <xf numFmtId="177" fontId="4" fillId="2" borderId="10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left" vertical="center"/>
    </xf>
    <xf numFmtId="177" fontId="4" fillId="2" borderId="1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183" fontId="4" fillId="2" borderId="10" xfId="0" applyNumberFormat="1" applyFont="1" applyFill="1" applyBorder="1" applyAlignment="1">
      <alignment vertical="center"/>
    </xf>
    <xf numFmtId="38" fontId="4" fillId="2" borderId="10" xfId="1" applyFont="1" applyFill="1" applyBorder="1" applyAlignment="1">
      <alignment horizontal="right" vertical="center"/>
    </xf>
    <xf numFmtId="180" fontId="4" fillId="2" borderId="11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horizontal="right" vertical="center" shrinkToFit="1"/>
    </xf>
    <xf numFmtId="181" fontId="4" fillId="2" borderId="10" xfId="0" applyNumberFormat="1" applyFont="1" applyFill="1" applyBorder="1" applyAlignment="1">
      <alignment vertical="center"/>
    </xf>
    <xf numFmtId="182" fontId="4" fillId="2" borderId="11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shrinkToFit="1"/>
    </xf>
    <xf numFmtId="0" fontId="5" fillId="2" borderId="12" xfId="0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83" fontId="4" fillId="2" borderId="0" xfId="0" applyNumberFormat="1" applyFont="1" applyFill="1" applyBorder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180" fontId="4" fillId="2" borderId="16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shrinkToFit="1"/>
    </xf>
    <xf numFmtId="181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horizontal="right"/>
    </xf>
    <xf numFmtId="182" fontId="4" fillId="2" borderId="16" xfId="0" applyNumberFormat="1" applyFont="1" applyFill="1" applyBorder="1" applyAlignment="1"/>
    <xf numFmtId="0" fontId="4" fillId="2" borderId="0" xfId="0" applyFont="1" applyFill="1" applyBorder="1" applyAlignment="1">
      <alignment horizontal="left" vertical="center" shrinkToFit="1"/>
    </xf>
    <xf numFmtId="0" fontId="5" fillId="2" borderId="17" xfId="0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right" vertical="center"/>
    </xf>
    <xf numFmtId="177" fontId="4" fillId="2" borderId="20" xfId="0" applyNumberFormat="1" applyFont="1" applyFill="1" applyBorder="1" applyAlignment="1">
      <alignment horizontal="left" vertical="center"/>
    </xf>
    <xf numFmtId="0" fontId="4" fillId="2" borderId="20" xfId="0" applyNumberFormat="1" applyFont="1" applyFill="1" applyBorder="1" applyAlignment="1">
      <alignment horizontal="right" vertical="center"/>
    </xf>
    <xf numFmtId="176" fontId="4" fillId="2" borderId="21" xfId="0" applyNumberFormat="1" applyFont="1" applyFill="1" applyBorder="1" applyAlignment="1">
      <alignment horizontal="left" vertical="center"/>
    </xf>
    <xf numFmtId="177" fontId="4" fillId="2" borderId="20" xfId="0" applyNumberFormat="1" applyFont="1" applyFill="1" applyBorder="1" applyAlignment="1">
      <alignment vertical="center"/>
    </xf>
    <xf numFmtId="178" fontId="4" fillId="2" borderId="20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left" vertical="center" indent="1"/>
    </xf>
    <xf numFmtId="184" fontId="4" fillId="2" borderId="0" xfId="0" applyNumberFormat="1" applyFont="1" applyFill="1" applyBorder="1" applyAlignment="1">
      <alignment vertical="center"/>
    </xf>
    <xf numFmtId="0" fontId="4" fillId="2" borderId="15" xfId="0" applyNumberFormat="1" applyFont="1" applyFill="1" applyBorder="1" applyAlignment="1">
      <alignment horizontal="right" vertical="center" shrinkToFit="1"/>
    </xf>
    <xf numFmtId="181" fontId="4" fillId="2" borderId="0" xfId="0" applyNumberFormat="1" applyFont="1" applyFill="1" applyBorder="1" applyAlignment="1">
      <alignment vertical="center"/>
    </xf>
    <xf numFmtId="182" fontId="4" fillId="2" borderId="16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 shrinkToFit="1"/>
    </xf>
    <xf numFmtId="38" fontId="4" fillId="2" borderId="20" xfId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/>
    </xf>
    <xf numFmtId="177" fontId="4" fillId="2" borderId="25" xfId="0" applyNumberFormat="1" applyFont="1" applyFill="1" applyBorder="1" applyAlignment="1">
      <alignment horizontal="left" vertical="center"/>
    </xf>
    <xf numFmtId="0" fontId="4" fillId="2" borderId="25" xfId="0" applyNumberFormat="1" applyFont="1" applyFill="1" applyBorder="1" applyAlignment="1">
      <alignment horizontal="right" vertical="center"/>
    </xf>
    <xf numFmtId="176" fontId="4" fillId="2" borderId="26" xfId="0" applyNumberFormat="1" applyFont="1" applyFill="1" applyBorder="1" applyAlignment="1">
      <alignment horizontal="left" vertical="center"/>
    </xf>
    <xf numFmtId="177" fontId="4" fillId="2" borderId="25" xfId="0" applyNumberFormat="1" applyFont="1" applyFill="1" applyBorder="1" applyAlignment="1">
      <alignment vertical="center"/>
    </xf>
    <xf numFmtId="178" fontId="4" fillId="2" borderId="25" xfId="0" applyNumberFormat="1" applyFont="1" applyFill="1" applyBorder="1" applyAlignment="1">
      <alignment vertical="center"/>
    </xf>
    <xf numFmtId="179" fontId="4" fillId="2" borderId="25" xfId="0" applyNumberFormat="1" applyFont="1" applyFill="1" applyBorder="1" applyAlignment="1">
      <alignment vertical="center"/>
    </xf>
    <xf numFmtId="38" fontId="4" fillId="2" borderId="25" xfId="1" applyFont="1" applyFill="1" applyBorder="1" applyAlignment="1">
      <alignment horizontal="right" vertical="center"/>
    </xf>
    <xf numFmtId="180" fontId="4" fillId="2" borderId="26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 shrinkToFit="1"/>
    </xf>
    <xf numFmtId="181" fontId="4" fillId="2" borderId="25" xfId="0" applyNumberFormat="1" applyFont="1" applyFill="1" applyBorder="1" applyAlignment="1">
      <alignment vertical="center"/>
    </xf>
    <xf numFmtId="182" fontId="4" fillId="2" borderId="26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shrinkToFit="1"/>
    </xf>
    <xf numFmtId="38" fontId="4" fillId="2" borderId="0" xfId="1" applyFont="1" applyFill="1" applyBorder="1" applyAlignment="1">
      <alignment horizontal="right" vertical="center" shrinkToFit="1"/>
    </xf>
    <xf numFmtId="179" fontId="4" fillId="2" borderId="0" xfId="0" applyNumberFormat="1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179" fontId="4" fillId="2" borderId="20" xfId="0" applyNumberFormat="1" applyFont="1" applyFill="1" applyBorder="1" applyAlignment="1">
      <alignment vertical="center"/>
    </xf>
    <xf numFmtId="180" fontId="4" fillId="2" borderId="21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right" vertical="center" shrinkToFit="1"/>
    </xf>
    <xf numFmtId="181" fontId="4" fillId="2" borderId="20" xfId="0" applyNumberFormat="1" applyFont="1" applyFill="1" applyBorder="1" applyAlignment="1">
      <alignment vertical="center"/>
    </xf>
    <xf numFmtId="182" fontId="4" fillId="2" borderId="21" xfId="0" applyNumberFormat="1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left" vertical="center"/>
    </xf>
    <xf numFmtId="0" fontId="4" fillId="2" borderId="30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horizontal="left" vertical="center"/>
    </xf>
    <xf numFmtId="177" fontId="4" fillId="2" borderId="30" xfId="0" applyNumberFormat="1" applyFont="1" applyFill="1" applyBorder="1" applyAlignment="1">
      <alignment vertical="center"/>
    </xf>
    <xf numFmtId="0" fontId="4" fillId="2" borderId="29" xfId="0" applyNumberFormat="1" applyFont="1" applyFill="1" applyBorder="1" applyAlignment="1">
      <alignment horizontal="right" vertical="center" shrinkToFit="1"/>
    </xf>
    <xf numFmtId="181" fontId="4" fillId="2" borderId="30" xfId="0" applyNumberFormat="1" applyFont="1" applyFill="1" applyBorder="1" applyAlignment="1">
      <alignment vertical="center"/>
    </xf>
    <xf numFmtId="0" fontId="4" fillId="2" borderId="23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left" vertical="center"/>
    </xf>
    <xf numFmtId="180" fontId="4" fillId="2" borderId="0" xfId="0" applyNumberFormat="1" applyFont="1" applyFill="1" applyBorder="1" applyAlignment="1">
      <alignment vertical="center"/>
    </xf>
    <xf numFmtId="182" fontId="4" fillId="2" borderId="0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 shrinkToFit="1"/>
    </xf>
    <xf numFmtId="181" fontId="4" fillId="2" borderId="25" xfId="0" applyNumberFormat="1" applyFont="1" applyFill="1" applyBorder="1" applyAlignment="1">
      <alignment vertical="center" shrinkToFit="1"/>
    </xf>
    <xf numFmtId="0" fontId="4" fillId="2" borderId="25" xfId="0" applyNumberFormat="1" applyFont="1" applyFill="1" applyBorder="1" applyAlignment="1">
      <alignment horizontal="right" vertical="center" shrinkToFit="1"/>
    </xf>
    <xf numFmtId="182" fontId="4" fillId="2" borderId="26" xfId="0" applyNumberFormat="1" applyFont="1" applyFill="1" applyBorder="1" applyAlignment="1">
      <alignment vertical="center" shrinkToFit="1"/>
    </xf>
    <xf numFmtId="178" fontId="4" fillId="2" borderId="21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right" vertical="center" wrapText="1"/>
    </xf>
    <xf numFmtId="179" fontId="4" fillId="2" borderId="25" xfId="0" applyNumberFormat="1" applyFont="1" applyFill="1" applyBorder="1" applyAlignment="1">
      <alignment vertical="center" wrapText="1"/>
    </xf>
    <xf numFmtId="38" fontId="4" fillId="2" borderId="25" xfId="1" applyFont="1" applyFill="1" applyBorder="1" applyAlignment="1">
      <alignment horizontal="right" vertical="center" wrapText="1"/>
    </xf>
    <xf numFmtId="180" fontId="4" fillId="2" borderId="26" xfId="0" applyNumberFormat="1" applyFont="1" applyFill="1" applyBorder="1" applyAlignment="1">
      <alignment vertical="center" wrapText="1"/>
    </xf>
    <xf numFmtId="0" fontId="4" fillId="2" borderId="15" xfId="0" applyNumberFormat="1" applyFont="1" applyFill="1" applyBorder="1" applyAlignment="1">
      <alignment horizontal="right" vertical="center" wrapText="1"/>
    </xf>
    <xf numFmtId="179" fontId="4" fillId="2" borderId="0" xfId="0" applyNumberFormat="1" applyFont="1" applyFill="1" applyBorder="1" applyAlignment="1">
      <alignment vertical="center" wrapText="1"/>
    </xf>
    <xf numFmtId="38" fontId="4" fillId="2" borderId="0" xfId="1" applyFont="1" applyFill="1" applyBorder="1" applyAlignment="1">
      <alignment horizontal="right" vertical="center" wrapText="1"/>
    </xf>
    <xf numFmtId="180" fontId="4" fillId="2" borderId="16" xfId="0" applyNumberFormat="1" applyFont="1" applyFill="1" applyBorder="1" applyAlignment="1">
      <alignment vertical="center" wrapText="1"/>
    </xf>
    <xf numFmtId="0" fontId="5" fillId="2" borderId="32" xfId="0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horizontal="right" vertical="center"/>
    </xf>
    <xf numFmtId="177" fontId="4" fillId="2" borderId="35" xfId="0" applyNumberFormat="1" applyFont="1" applyFill="1" applyBorder="1" applyAlignment="1">
      <alignment horizontal="left" vertical="center"/>
    </xf>
    <xf numFmtId="0" fontId="4" fillId="2" borderId="35" xfId="0" applyNumberFormat="1" applyFont="1" applyFill="1" applyBorder="1" applyAlignment="1">
      <alignment horizontal="right" vertical="center"/>
    </xf>
    <xf numFmtId="176" fontId="4" fillId="2" borderId="36" xfId="0" applyNumberFormat="1" applyFont="1" applyFill="1" applyBorder="1" applyAlignment="1">
      <alignment horizontal="left" vertical="center"/>
    </xf>
    <xf numFmtId="177" fontId="4" fillId="2" borderId="35" xfId="0" applyNumberFormat="1" applyFont="1" applyFill="1" applyBorder="1" applyAlignment="1">
      <alignment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0" fontId="4" fillId="2" borderId="34" xfId="0" applyNumberFormat="1" applyFont="1" applyFill="1" applyBorder="1" applyAlignment="1">
      <alignment horizontal="right" vertical="center" shrinkToFit="1"/>
    </xf>
    <xf numFmtId="177" fontId="4" fillId="2" borderId="35" xfId="0" applyNumberFormat="1" applyFont="1" applyFill="1" applyBorder="1" applyAlignment="1">
      <alignment horizontal="left" vertical="center" shrinkToFit="1"/>
    </xf>
    <xf numFmtId="180" fontId="5" fillId="2" borderId="17" xfId="0" applyNumberFormat="1" applyFont="1" applyFill="1" applyBorder="1" applyAlignment="1">
      <alignment vertical="center"/>
    </xf>
    <xf numFmtId="181" fontId="4" fillId="2" borderId="0" xfId="0" applyNumberFormat="1" applyFont="1" applyFill="1" applyBorder="1" applyAlignment="1">
      <alignment vertical="center" shrinkToFit="1"/>
    </xf>
    <xf numFmtId="0" fontId="4" fillId="2" borderId="0" xfId="0" applyNumberFormat="1" applyFont="1" applyFill="1" applyBorder="1" applyAlignment="1">
      <alignment horizontal="right" vertical="center" wrapText="1"/>
    </xf>
    <xf numFmtId="0" fontId="4" fillId="2" borderId="45" xfId="0" applyNumberFormat="1" applyFont="1" applyFill="1" applyBorder="1" applyAlignment="1">
      <alignment horizontal="right" vertical="center"/>
    </xf>
    <xf numFmtId="179" fontId="4" fillId="2" borderId="1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 wrapText="1"/>
    </xf>
    <xf numFmtId="0" fontId="4" fillId="2" borderId="20" xfId="0" applyNumberFormat="1" applyFont="1" applyFill="1" applyBorder="1" applyAlignment="1">
      <alignment horizontal="right" vertical="center" wrapText="1"/>
    </xf>
    <xf numFmtId="3" fontId="4" fillId="2" borderId="20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/>
    </xf>
    <xf numFmtId="179" fontId="4" fillId="2" borderId="30" xfId="0" applyNumberFormat="1" applyFont="1" applyFill="1" applyBorder="1" applyAlignment="1">
      <alignment vertical="center"/>
    </xf>
    <xf numFmtId="180" fontId="4" fillId="2" borderId="31" xfId="0" applyNumberFormat="1" applyFont="1" applyFill="1" applyBorder="1" applyAlignment="1">
      <alignment vertical="center"/>
    </xf>
    <xf numFmtId="182" fontId="4" fillId="2" borderId="31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 shrinkToFit="1"/>
    </xf>
    <xf numFmtId="3" fontId="4" fillId="2" borderId="0" xfId="0" applyNumberFormat="1" applyFont="1" applyFill="1" applyBorder="1" applyAlignment="1">
      <alignment horizontal="right" vertical="center" shrinkToFit="1"/>
    </xf>
    <xf numFmtId="0" fontId="4" fillId="2" borderId="20" xfId="0" applyNumberFormat="1" applyFont="1" applyFill="1" applyBorder="1" applyAlignment="1">
      <alignment horizontal="right" vertical="center" shrinkToFit="1"/>
    </xf>
    <xf numFmtId="38" fontId="4" fillId="2" borderId="25" xfId="1" applyFont="1" applyFill="1" applyBorder="1" applyAlignment="1">
      <alignment horizontal="right" vertical="center" shrinkToFit="1"/>
    </xf>
    <xf numFmtId="38" fontId="4" fillId="2" borderId="20" xfId="1" applyFont="1" applyFill="1" applyBorder="1" applyAlignment="1">
      <alignment horizontal="right" vertical="center" shrinkToFit="1"/>
    </xf>
    <xf numFmtId="181" fontId="4" fillId="2" borderId="0" xfId="0" applyNumberFormat="1" applyFont="1" applyFill="1" applyBorder="1" applyAlignment="1">
      <alignment vertical="center" wrapText="1"/>
    </xf>
    <xf numFmtId="182" fontId="4" fillId="2" borderId="16" xfId="0" applyNumberFormat="1" applyFont="1" applyFill="1" applyBorder="1" applyAlignment="1">
      <alignment vertical="center" wrapText="1"/>
    </xf>
    <xf numFmtId="0" fontId="4" fillId="2" borderId="30" xfId="0" applyNumberFormat="1" applyFont="1" applyFill="1" applyBorder="1" applyAlignment="1">
      <alignment horizontal="right" vertical="center" wrapText="1"/>
    </xf>
    <xf numFmtId="177" fontId="4" fillId="2" borderId="30" xfId="0" applyNumberFormat="1" applyFont="1" applyFill="1" applyBorder="1" applyAlignment="1">
      <alignment vertical="center" wrapText="1"/>
    </xf>
    <xf numFmtId="178" fontId="4" fillId="2" borderId="30" xfId="0" applyNumberFormat="1" applyFont="1" applyFill="1" applyBorder="1" applyAlignment="1">
      <alignment vertical="center" wrapText="1"/>
    </xf>
    <xf numFmtId="38" fontId="4" fillId="2" borderId="30" xfId="1" applyFont="1" applyFill="1" applyBorder="1" applyAlignment="1">
      <alignment horizontal="right" vertical="center"/>
    </xf>
    <xf numFmtId="0" fontId="4" fillId="2" borderId="29" xfId="0" applyNumberFormat="1" applyFont="1" applyFill="1" applyBorder="1" applyAlignment="1">
      <alignment horizontal="left" vertical="center" shrinkToFit="1"/>
    </xf>
    <xf numFmtId="181" fontId="4" fillId="2" borderId="30" xfId="0" applyNumberFormat="1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left" vertical="center" shrinkToFit="1"/>
    </xf>
    <xf numFmtId="38" fontId="4" fillId="2" borderId="30" xfId="1" applyFont="1" applyFill="1" applyBorder="1" applyAlignment="1">
      <alignment horizontal="right" vertical="center" wrapText="1"/>
    </xf>
    <xf numFmtId="182" fontId="4" fillId="2" borderId="31" xfId="0" applyNumberFormat="1" applyFont="1" applyFill="1" applyBorder="1" applyAlignment="1">
      <alignment vertical="center" wrapText="1"/>
    </xf>
    <xf numFmtId="0" fontId="4" fillId="2" borderId="25" xfId="0" applyNumberFormat="1" applyFont="1" applyFill="1" applyBorder="1" applyAlignment="1">
      <alignment horizontal="right" vertical="center" wrapText="1"/>
    </xf>
    <xf numFmtId="177" fontId="4" fillId="2" borderId="25" xfId="0" applyNumberFormat="1" applyFont="1" applyFill="1" applyBorder="1" applyAlignment="1">
      <alignment vertical="center" wrapText="1"/>
    </xf>
    <xf numFmtId="178" fontId="4" fillId="2" borderId="25" xfId="0" applyNumberFormat="1" applyFont="1" applyFill="1" applyBorder="1" applyAlignment="1">
      <alignment vertical="center" wrapText="1"/>
    </xf>
    <xf numFmtId="3" fontId="4" fillId="2" borderId="24" xfId="0" applyNumberFormat="1" applyFont="1" applyFill="1" applyBorder="1" applyAlignment="1">
      <alignment horizontal="right" vertical="center" wrapText="1"/>
    </xf>
    <xf numFmtId="0" fontId="4" fillId="2" borderId="39" xfId="0" applyNumberFormat="1" applyFont="1" applyFill="1" applyBorder="1" applyAlignment="1">
      <alignment horizontal="right" vertical="center"/>
    </xf>
    <xf numFmtId="177" fontId="4" fillId="2" borderId="40" xfId="0" applyNumberFormat="1" applyFont="1" applyFill="1" applyBorder="1" applyAlignment="1">
      <alignment horizontal="left" vertical="center"/>
    </xf>
    <xf numFmtId="178" fontId="4" fillId="2" borderId="0" xfId="0" applyNumberFormat="1" applyFont="1" applyFill="1" applyBorder="1" applyAlignment="1">
      <alignment vertical="center" wrapText="1"/>
    </xf>
    <xf numFmtId="180" fontId="5" fillId="2" borderId="3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34" xfId="0" applyNumberFormat="1" applyFont="1" applyFill="1" applyBorder="1" applyAlignment="1">
      <alignment horizontal="right" vertical="center" wrapText="1"/>
    </xf>
    <xf numFmtId="179" fontId="4" fillId="2" borderId="35" xfId="0" applyNumberFormat="1" applyFont="1" applyFill="1" applyBorder="1" applyAlignment="1">
      <alignment vertical="center" wrapText="1"/>
    </xf>
    <xf numFmtId="0" fontId="4" fillId="2" borderId="35" xfId="0" applyNumberFormat="1" applyFont="1" applyFill="1" applyBorder="1" applyAlignment="1">
      <alignment horizontal="right" vertical="center" wrapText="1"/>
    </xf>
    <xf numFmtId="180" fontId="4" fillId="2" borderId="36" xfId="0" applyNumberFormat="1" applyFont="1" applyFill="1" applyBorder="1" applyAlignment="1">
      <alignment vertical="center" wrapText="1"/>
    </xf>
    <xf numFmtId="179" fontId="4" fillId="2" borderId="35" xfId="0" applyNumberFormat="1" applyFont="1" applyFill="1" applyBorder="1" applyAlignment="1">
      <alignment horizontal="left" vertical="center" shrinkToFit="1"/>
    </xf>
    <xf numFmtId="0" fontId="4" fillId="2" borderId="1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right"/>
    </xf>
    <xf numFmtId="179" fontId="4" fillId="2" borderId="0" xfId="0" applyNumberFormat="1" applyFont="1" applyFill="1" applyBorder="1" applyAlignment="1"/>
    <xf numFmtId="180" fontId="4" fillId="2" borderId="16" xfId="0" applyNumberFormat="1" applyFont="1" applyFill="1" applyBorder="1" applyAlignment="1"/>
    <xf numFmtId="0" fontId="4" fillId="2" borderId="46" xfId="0" applyFont="1" applyFill="1" applyBorder="1" applyAlignment="1">
      <alignment horizontal="center" vertical="center"/>
    </xf>
    <xf numFmtId="182" fontId="4" fillId="2" borderId="20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shrinkToFit="1"/>
    </xf>
    <xf numFmtId="178" fontId="4" fillId="2" borderId="16" xfId="0" applyNumberFormat="1" applyFont="1" applyFill="1" applyBorder="1" applyAlignment="1">
      <alignment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left" vertical="center"/>
    </xf>
    <xf numFmtId="180" fontId="4" fillId="2" borderId="20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181" fontId="4" fillId="2" borderId="25" xfId="0" applyNumberFormat="1" applyFont="1" applyFill="1" applyBorder="1" applyAlignment="1">
      <alignment vertical="center" wrapText="1"/>
    </xf>
    <xf numFmtId="177" fontId="4" fillId="2" borderId="20" xfId="0" applyNumberFormat="1" applyFont="1" applyFill="1" applyBorder="1" applyAlignment="1">
      <alignment vertical="center" wrapText="1"/>
    </xf>
    <xf numFmtId="178" fontId="4" fillId="2" borderId="20" xfId="0" applyNumberFormat="1" applyFont="1" applyFill="1" applyBorder="1" applyAlignment="1">
      <alignment vertical="center" wrapText="1"/>
    </xf>
    <xf numFmtId="0" fontId="4" fillId="2" borderId="19" xfId="0" applyNumberFormat="1" applyFont="1" applyFill="1" applyBorder="1" applyAlignment="1">
      <alignment horizontal="right" vertical="center" wrapText="1"/>
    </xf>
    <xf numFmtId="179" fontId="4" fillId="2" borderId="20" xfId="0" applyNumberFormat="1" applyFont="1" applyFill="1" applyBorder="1" applyAlignment="1">
      <alignment vertical="center" wrapText="1"/>
    </xf>
    <xf numFmtId="180" fontId="4" fillId="2" borderId="21" xfId="0" applyNumberFormat="1" applyFont="1" applyFill="1" applyBorder="1" applyAlignment="1">
      <alignment vertical="center" wrapText="1"/>
    </xf>
    <xf numFmtId="181" fontId="4" fillId="2" borderId="20" xfId="0" applyNumberFormat="1" applyFont="1" applyFill="1" applyBorder="1" applyAlignment="1">
      <alignment vertical="center" wrapText="1"/>
    </xf>
    <xf numFmtId="182" fontId="4" fillId="2" borderId="21" xfId="0" applyNumberFormat="1" applyFont="1" applyFill="1" applyBorder="1" applyAlignment="1">
      <alignment vertical="center" wrapText="1"/>
    </xf>
    <xf numFmtId="179" fontId="4" fillId="2" borderId="40" xfId="0" applyNumberFormat="1" applyFont="1" applyFill="1" applyBorder="1" applyAlignment="1">
      <alignment vertical="center"/>
    </xf>
    <xf numFmtId="180" fontId="4" fillId="2" borderId="41" xfId="0" applyNumberFormat="1" applyFont="1" applyFill="1" applyBorder="1" applyAlignment="1">
      <alignment vertical="center"/>
    </xf>
    <xf numFmtId="0" fontId="4" fillId="2" borderId="39" xfId="0" applyNumberFormat="1" applyFont="1" applyFill="1" applyBorder="1" applyAlignment="1">
      <alignment horizontal="right" vertical="center" shrinkToFit="1"/>
    </xf>
    <xf numFmtId="181" fontId="4" fillId="2" borderId="40" xfId="0" applyNumberFormat="1" applyFont="1" applyFill="1" applyBorder="1" applyAlignment="1">
      <alignment vertical="center"/>
    </xf>
    <xf numFmtId="182" fontId="4" fillId="2" borderId="41" xfId="0" applyNumberFormat="1" applyFont="1" applyFill="1" applyBorder="1" applyAlignment="1">
      <alignment vertical="center"/>
    </xf>
    <xf numFmtId="177" fontId="4" fillId="2" borderId="35" xfId="0" applyNumberFormat="1" applyFont="1" applyFill="1" applyBorder="1" applyAlignment="1">
      <alignment vertical="center" wrapText="1"/>
    </xf>
    <xf numFmtId="178" fontId="4" fillId="2" borderId="36" xfId="0" applyNumberFormat="1" applyFont="1" applyFill="1" applyBorder="1" applyAlignment="1">
      <alignment vertical="center" wrapText="1"/>
    </xf>
    <xf numFmtId="181" fontId="4" fillId="2" borderId="35" xfId="0" applyNumberFormat="1" applyFont="1" applyFill="1" applyBorder="1" applyAlignment="1">
      <alignment vertical="center"/>
    </xf>
    <xf numFmtId="182" fontId="4" fillId="2" borderId="36" xfId="0" applyNumberFormat="1" applyFont="1" applyFill="1" applyBorder="1" applyAlignment="1">
      <alignment vertical="center"/>
    </xf>
    <xf numFmtId="0" fontId="4" fillId="2" borderId="34" xfId="0" applyFont="1" applyFill="1" applyBorder="1" applyAlignment="1">
      <alignment horizontal="left" vertical="center" shrinkToFit="1"/>
    </xf>
    <xf numFmtId="3" fontId="4" fillId="2" borderId="35" xfId="0" applyNumberFormat="1" applyFont="1" applyFill="1" applyBorder="1" applyAlignment="1">
      <alignment horizontal="right" vertical="center" wrapText="1"/>
    </xf>
    <xf numFmtId="0" fontId="5" fillId="2" borderId="42" xfId="0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 wrapText="1"/>
    </xf>
    <xf numFmtId="185" fontId="4" fillId="2" borderId="16" xfId="0" applyNumberFormat="1" applyFont="1" applyFill="1" applyBorder="1" applyAlignment="1">
      <alignment vertical="center" wrapText="1"/>
    </xf>
    <xf numFmtId="0" fontId="5" fillId="2" borderId="15" xfId="0" applyNumberFormat="1" applyFont="1" applyFill="1" applyBorder="1" applyAlignment="1">
      <alignment horizontal="right"/>
    </xf>
    <xf numFmtId="177" fontId="5" fillId="2" borderId="0" xfId="0" applyNumberFormat="1" applyFont="1" applyFill="1" applyBorder="1" applyAlignment="1"/>
    <xf numFmtId="0" fontId="5" fillId="2" borderId="0" xfId="0" applyNumberFormat="1" applyFont="1" applyFill="1" applyBorder="1" applyAlignment="1">
      <alignment horizontal="center"/>
    </xf>
    <xf numFmtId="178" fontId="5" fillId="2" borderId="16" xfId="0" applyNumberFormat="1" applyFont="1" applyFill="1" applyBorder="1" applyAlignment="1"/>
    <xf numFmtId="0" fontId="5" fillId="2" borderId="49" xfId="0" applyFont="1" applyFill="1" applyBorder="1" applyAlignment="1">
      <alignment horizontal="center"/>
    </xf>
    <xf numFmtId="0" fontId="5" fillId="2" borderId="45" xfId="0" applyNumberFormat="1" applyFont="1" applyFill="1" applyBorder="1" applyAlignment="1">
      <alignment horizontal="center"/>
    </xf>
    <xf numFmtId="186" fontId="5" fillId="2" borderId="45" xfId="0" applyNumberFormat="1" applyFont="1" applyFill="1" applyBorder="1" applyAlignment="1">
      <alignment horizontal="left"/>
    </xf>
    <xf numFmtId="186" fontId="5" fillId="2" borderId="46" xfId="0" applyNumberFormat="1" applyFont="1" applyFill="1" applyBorder="1" applyAlignment="1">
      <alignment horizontal="left"/>
    </xf>
    <xf numFmtId="186" fontId="5" fillId="2" borderId="45" xfId="0" applyNumberFormat="1" applyFont="1" applyFill="1" applyBorder="1" applyAlignment="1"/>
    <xf numFmtId="176" fontId="5" fillId="2" borderId="46" xfId="0" applyNumberFormat="1" applyFont="1" applyFill="1" applyBorder="1" applyAlignment="1"/>
    <xf numFmtId="176" fontId="5" fillId="2" borderId="45" xfId="0" applyNumberFormat="1" applyFont="1" applyFill="1" applyBorder="1" applyAlignment="1"/>
    <xf numFmtId="0" fontId="5" fillId="2" borderId="44" xfId="0" applyNumberFormat="1" applyFont="1" applyFill="1" applyBorder="1" applyAlignment="1">
      <alignment horizontal="right" shrinkToFit="1"/>
    </xf>
    <xf numFmtId="187" fontId="5" fillId="2" borderId="45" xfId="0" applyNumberFormat="1" applyFont="1" applyFill="1" applyBorder="1" applyAlignment="1"/>
    <xf numFmtId="0" fontId="5" fillId="2" borderId="45" xfId="0" applyNumberFormat="1" applyFont="1" applyFill="1" applyBorder="1" applyAlignment="1">
      <alignment horizontal="right"/>
    </xf>
    <xf numFmtId="186" fontId="4" fillId="2" borderId="44" xfId="0" applyNumberFormat="1" applyFont="1" applyFill="1" applyBorder="1" applyAlignment="1">
      <alignment horizontal="center" shrinkToFit="1"/>
    </xf>
    <xf numFmtId="0" fontId="5" fillId="2" borderId="47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right" vertical="center"/>
    </xf>
    <xf numFmtId="177" fontId="4" fillId="2" borderId="45" xfId="0" applyNumberFormat="1" applyFont="1" applyFill="1" applyBorder="1" applyAlignment="1">
      <alignment horizontal="left" vertical="center"/>
    </xf>
    <xf numFmtId="176" fontId="4" fillId="2" borderId="46" xfId="0" applyNumberFormat="1" applyFont="1" applyFill="1" applyBorder="1" applyAlignment="1">
      <alignment horizontal="left" vertical="center"/>
    </xf>
    <xf numFmtId="177" fontId="4" fillId="2" borderId="45" xfId="0" applyNumberFormat="1" applyFont="1" applyFill="1" applyBorder="1" applyAlignment="1">
      <alignment vertical="center"/>
    </xf>
    <xf numFmtId="178" fontId="4" fillId="2" borderId="45" xfId="0" applyNumberFormat="1" applyFont="1" applyFill="1" applyBorder="1" applyAlignment="1">
      <alignment vertical="center"/>
    </xf>
    <xf numFmtId="179" fontId="4" fillId="2" borderId="45" xfId="0" applyNumberFormat="1" applyFont="1" applyFill="1" applyBorder="1" applyAlignment="1">
      <alignment vertical="center"/>
    </xf>
    <xf numFmtId="0" fontId="4" fillId="2" borderId="45" xfId="0" applyNumberFormat="1" applyFont="1" applyFill="1" applyBorder="1" applyAlignment="1">
      <alignment horizontal="right" vertical="center" wrapText="1"/>
    </xf>
    <xf numFmtId="180" fontId="4" fillId="2" borderId="46" xfId="0" applyNumberFormat="1" applyFont="1" applyFill="1" applyBorder="1" applyAlignment="1">
      <alignment vertical="center" wrapText="1"/>
    </xf>
    <xf numFmtId="0" fontId="4" fillId="2" borderId="44" xfId="0" applyNumberFormat="1" applyFont="1" applyFill="1" applyBorder="1" applyAlignment="1">
      <alignment horizontal="right" vertical="center" shrinkToFit="1"/>
    </xf>
    <xf numFmtId="181" fontId="4" fillId="2" borderId="45" xfId="0" applyNumberFormat="1" applyFont="1" applyFill="1" applyBorder="1" applyAlignment="1">
      <alignment vertical="center"/>
    </xf>
    <xf numFmtId="182" fontId="4" fillId="2" borderId="46" xfId="0" applyNumberFormat="1" applyFont="1" applyFill="1" applyBorder="1" applyAlignment="1">
      <alignment vertical="center"/>
    </xf>
    <xf numFmtId="0" fontId="4" fillId="2" borderId="45" xfId="0" applyFont="1" applyFill="1" applyBorder="1" applyAlignment="1">
      <alignment horizontal="left" vertical="center" shrinkToFit="1"/>
    </xf>
    <xf numFmtId="178" fontId="4" fillId="2" borderId="26" xfId="0" applyNumberFormat="1" applyFont="1" applyFill="1" applyBorder="1" applyAlignment="1">
      <alignment vertical="center"/>
    </xf>
    <xf numFmtId="38" fontId="5" fillId="0" borderId="0" xfId="0" applyNumberFormat="1" applyFont="1" applyAlignment="1">
      <alignment horizontal="center"/>
    </xf>
    <xf numFmtId="38" fontId="4" fillId="2" borderId="35" xfId="1" applyFont="1" applyFill="1" applyBorder="1" applyAlignment="1">
      <alignment horizontal="right" vertical="center"/>
    </xf>
    <xf numFmtId="180" fontId="5" fillId="2" borderId="42" xfId="0" applyNumberFormat="1" applyFont="1" applyFill="1" applyBorder="1" applyAlignment="1">
      <alignment vertical="center"/>
    </xf>
    <xf numFmtId="38" fontId="4" fillId="2" borderId="45" xfId="1" applyFont="1" applyFill="1" applyBorder="1" applyAlignment="1">
      <alignment horizontal="right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43" xfId="0" applyFont="1" applyFill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2" fontId="6" fillId="2" borderId="23" xfId="0" applyNumberFormat="1" applyFont="1" applyFill="1" applyBorder="1" applyAlignment="1">
      <alignment horizontal="center" vertical="center" wrapText="1"/>
    </xf>
    <xf numFmtId="42" fontId="6" fillId="2" borderId="14" xfId="0" applyNumberFormat="1" applyFont="1" applyFill="1" applyBorder="1" applyAlignment="1">
      <alignment horizontal="center" vertical="center" wrapText="1"/>
    </xf>
    <xf numFmtId="42" fontId="6" fillId="2" borderId="50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right" vertical="center"/>
    </xf>
    <xf numFmtId="177" fontId="8" fillId="2" borderId="10" xfId="0" applyNumberFormat="1" applyFont="1" applyFill="1" applyBorder="1" applyAlignment="1">
      <alignment horizontal="left" vertical="center"/>
    </xf>
    <xf numFmtId="0" fontId="8" fillId="2" borderId="10" xfId="0" applyNumberFormat="1" applyFont="1" applyFill="1" applyBorder="1" applyAlignment="1">
      <alignment horizontal="right" vertical="center"/>
    </xf>
    <xf numFmtId="176" fontId="8" fillId="2" borderId="11" xfId="0" applyNumberFormat="1" applyFont="1" applyFill="1" applyBorder="1" applyAlignment="1">
      <alignment horizontal="left" vertical="center"/>
    </xf>
    <xf numFmtId="177" fontId="8" fillId="2" borderId="10" xfId="0" applyNumberFormat="1" applyFont="1" applyFill="1" applyBorder="1" applyAlignment="1">
      <alignment vertical="center"/>
    </xf>
    <xf numFmtId="178" fontId="8" fillId="2" borderId="10" xfId="0" applyNumberFormat="1" applyFont="1" applyFill="1" applyBorder="1" applyAlignment="1">
      <alignment vertical="center"/>
    </xf>
    <xf numFmtId="183" fontId="8" fillId="2" borderId="10" xfId="0" applyNumberFormat="1" applyFont="1" applyFill="1" applyBorder="1" applyAlignment="1">
      <alignment vertical="center"/>
    </xf>
    <xf numFmtId="38" fontId="8" fillId="2" borderId="10" xfId="1" applyFont="1" applyFill="1" applyBorder="1" applyAlignment="1">
      <alignment horizontal="right" vertical="center"/>
    </xf>
    <xf numFmtId="180" fontId="8" fillId="2" borderId="11" xfId="0" applyNumberFormat="1" applyFont="1" applyFill="1" applyBorder="1" applyAlignment="1">
      <alignment vertical="center"/>
    </xf>
    <xf numFmtId="0" fontId="8" fillId="2" borderId="9" xfId="0" applyNumberFormat="1" applyFont="1" applyFill="1" applyBorder="1" applyAlignment="1">
      <alignment horizontal="right" vertical="center" shrinkToFit="1"/>
    </xf>
    <xf numFmtId="181" fontId="8" fillId="2" borderId="10" xfId="0" applyNumberFormat="1" applyFont="1" applyFill="1" applyBorder="1" applyAlignment="1">
      <alignment vertical="center"/>
    </xf>
    <xf numFmtId="182" fontId="8" fillId="2" borderId="11" xfId="0" applyNumberFormat="1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 shrinkToFi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right" vertical="center"/>
    </xf>
    <xf numFmtId="177" fontId="8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right" vertical="center"/>
    </xf>
    <xf numFmtId="176" fontId="8" fillId="2" borderId="16" xfId="0" applyNumberFormat="1" applyFont="1" applyFill="1" applyBorder="1" applyAlignment="1">
      <alignment horizontal="left" vertical="center"/>
    </xf>
    <xf numFmtId="177" fontId="8" fillId="2" borderId="0" xfId="0" applyNumberFormat="1" applyFont="1" applyFill="1" applyBorder="1" applyAlignment="1">
      <alignment vertical="center"/>
    </xf>
    <xf numFmtId="178" fontId="8" fillId="2" borderId="0" xfId="0" applyNumberFormat="1" applyFont="1" applyFill="1" applyBorder="1" applyAlignment="1">
      <alignment vertical="center"/>
    </xf>
    <xf numFmtId="183" fontId="8" fillId="2" borderId="0" xfId="0" applyNumberFormat="1" applyFont="1" applyFill="1" applyBorder="1" applyAlignment="1">
      <alignment vertical="center"/>
    </xf>
    <xf numFmtId="38" fontId="8" fillId="2" borderId="0" xfId="1" applyFont="1" applyFill="1" applyBorder="1" applyAlignment="1">
      <alignment horizontal="right" vertical="center"/>
    </xf>
    <xf numFmtId="180" fontId="8" fillId="2" borderId="16" xfId="0" applyNumberFormat="1" applyFont="1" applyFill="1" applyBorder="1" applyAlignment="1">
      <alignment vertical="center"/>
    </xf>
    <xf numFmtId="0" fontId="8" fillId="2" borderId="15" xfId="0" applyNumberFormat="1" applyFont="1" applyFill="1" applyBorder="1" applyAlignment="1">
      <alignment horizontal="right" shrinkToFit="1"/>
    </xf>
    <xf numFmtId="181" fontId="8" fillId="2" borderId="0" xfId="0" applyNumberFormat="1" applyFont="1" applyFill="1" applyBorder="1" applyAlignment="1"/>
    <xf numFmtId="0" fontId="8" fillId="2" borderId="0" xfId="0" applyNumberFormat="1" applyFont="1" applyFill="1" applyBorder="1" applyAlignment="1">
      <alignment horizontal="right"/>
    </xf>
    <xf numFmtId="182" fontId="8" fillId="2" borderId="16" xfId="0" applyNumberFormat="1" applyFont="1" applyFill="1" applyBorder="1" applyAlignment="1"/>
    <xf numFmtId="0" fontId="8" fillId="2" borderId="0" xfId="0" applyFont="1" applyFill="1" applyBorder="1" applyAlignment="1">
      <alignment horizontal="left" vertical="center" shrinkToFi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NumberFormat="1" applyFont="1" applyFill="1" applyBorder="1" applyAlignment="1">
      <alignment horizontal="right" vertical="center"/>
    </xf>
    <xf numFmtId="177" fontId="8" fillId="2" borderId="20" xfId="0" applyNumberFormat="1" applyFont="1" applyFill="1" applyBorder="1" applyAlignment="1">
      <alignment horizontal="left" vertical="center"/>
    </xf>
    <xf numFmtId="0" fontId="8" fillId="2" borderId="20" xfId="0" applyNumberFormat="1" applyFont="1" applyFill="1" applyBorder="1" applyAlignment="1">
      <alignment horizontal="right" vertical="center"/>
    </xf>
    <xf numFmtId="176" fontId="8" fillId="2" borderId="21" xfId="0" applyNumberFormat="1" applyFont="1" applyFill="1" applyBorder="1" applyAlignment="1">
      <alignment horizontal="left" vertical="center"/>
    </xf>
    <xf numFmtId="177" fontId="8" fillId="2" borderId="20" xfId="0" applyNumberFormat="1" applyFont="1" applyFill="1" applyBorder="1" applyAlignment="1">
      <alignment vertical="center"/>
    </xf>
    <xf numFmtId="178" fontId="8" fillId="2" borderId="20" xfId="0" applyNumberFormat="1" applyFont="1" applyFill="1" applyBorder="1" applyAlignment="1">
      <alignment vertical="center"/>
    </xf>
    <xf numFmtId="0" fontId="8" fillId="2" borderId="19" xfId="0" applyNumberFormat="1" applyFont="1" applyFill="1" applyBorder="1" applyAlignment="1">
      <alignment horizontal="left" vertical="center" indent="1"/>
    </xf>
    <xf numFmtId="184" fontId="8" fillId="2" borderId="0" xfId="0" applyNumberFormat="1" applyFont="1" applyFill="1" applyBorder="1" applyAlignment="1">
      <alignment vertical="center"/>
    </xf>
    <xf numFmtId="0" fontId="8" fillId="2" borderId="15" xfId="0" applyNumberFormat="1" applyFont="1" applyFill="1" applyBorder="1" applyAlignment="1">
      <alignment horizontal="right" vertical="center" shrinkToFit="1"/>
    </xf>
    <xf numFmtId="181" fontId="8" fillId="2" borderId="0" xfId="0" applyNumberFormat="1" applyFont="1" applyFill="1" applyBorder="1" applyAlignment="1">
      <alignment vertical="center"/>
    </xf>
    <xf numFmtId="182" fontId="8" fillId="2" borderId="16" xfId="0" applyNumberFormat="1" applyFont="1" applyFill="1" applyBorder="1" applyAlignment="1">
      <alignment vertical="center"/>
    </xf>
    <xf numFmtId="0" fontId="8" fillId="2" borderId="20" xfId="0" applyFont="1" applyFill="1" applyBorder="1" applyAlignment="1">
      <alignment horizontal="left" vertical="center" shrinkToFit="1"/>
    </xf>
    <xf numFmtId="38" fontId="8" fillId="2" borderId="20" xfId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right" vertical="center"/>
    </xf>
    <xf numFmtId="177" fontId="8" fillId="2" borderId="25" xfId="0" applyNumberFormat="1" applyFont="1" applyFill="1" applyBorder="1" applyAlignment="1">
      <alignment horizontal="left" vertical="center"/>
    </xf>
    <xf numFmtId="0" fontId="8" fillId="2" borderId="25" xfId="0" applyNumberFormat="1" applyFont="1" applyFill="1" applyBorder="1" applyAlignment="1">
      <alignment horizontal="right" vertical="center"/>
    </xf>
    <xf numFmtId="176" fontId="8" fillId="2" borderId="26" xfId="0" applyNumberFormat="1" applyFont="1" applyFill="1" applyBorder="1" applyAlignment="1">
      <alignment horizontal="left" vertical="center"/>
    </xf>
    <xf numFmtId="177" fontId="8" fillId="2" borderId="25" xfId="0" applyNumberFormat="1" applyFont="1" applyFill="1" applyBorder="1" applyAlignment="1">
      <alignment vertical="center"/>
    </xf>
    <xf numFmtId="178" fontId="8" fillId="2" borderId="25" xfId="0" applyNumberFormat="1" applyFont="1" applyFill="1" applyBorder="1" applyAlignment="1">
      <alignment vertical="center"/>
    </xf>
    <xf numFmtId="179" fontId="8" fillId="2" borderId="25" xfId="0" applyNumberFormat="1" applyFont="1" applyFill="1" applyBorder="1" applyAlignment="1">
      <alignment vertical="center"/>
    </xf>
    <xf numFmtId="38" fontId="8" fillId="2" borderId="25" xfId="1" applyFont="1" applyFill="1" applyBorder="1" applyAlignment="1">
      <alignment horizontal="right" vertical="center"/>
    </xf>
    <xf numFmtId="180" fontId="8" fillId="2" borderId="26" xfId="0" applyNumberFormat="1" applyFont="1" applyFill="1" applyBorder="1" applyAlignment="1">
      <alignment vertical="center"/>
    </xf>
    <xf numFmtId="0" fontId="8" fillId="2" borderId="24" xfId="0" applyNumberFormat="1" applyFont="1" applyFill="1" applyBorder="1" applyAlignment="1">
      <alignment horizontal="right" vertical="center" shrinkToFit="1"/>
    </xf>
    <xf numFmtId="181" fontId="8" fillId="2" borderId="25" xfId="0" applyNumberFormat="1" applyFont="1" applyFill="1" applyBorder="1" applyAlignment="1">
      <alignment vertical="center"/>
    </xf>
    <xf numFmtId="182" fontId="8" fillId="2" borderId="26" xfId="0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horizontal="left" vertical="center" shrinkToFit="1"/>
    </xf>
    <xf numFmtId="38" fontId="8" fillId="2" borderId="0" xfId="1" applyFont="1" applyFill="1" applyBorder="1" applyAlignment="1">
      <alignment horizontal="right" vertical="center" shrinkToFit="1"/>
    </xf>
    <xf numFmtId="179" fontId="8" fillId="2" borderId="20" xfId="0" applyNumberFormat="1" applyFont="1" applyFill="1" applyBorder="1" applyAlignment="1">
      <alignment vertical="center"/>
    </xf>
    <xf numFmtId="180" fontId="8" fillId="2" borderId="21" xfId="0" applyNumberFormat="1" applyFont="1" applyFill="1" applyBorder="1" applyAlignment="1">
      <alignment vertical="center"/>
    </xf>
    <xf numFmtId="0" fontId="8" fillId="2" borderId="19" xfId="0" applyNumberFormat="1" applyFont="1" applyFill="1" applyBorder="1" applyAlignment="1">
      <alignment horizontal="right" vertical="center" shrinkToFit="1"/>
    </xf>
    <xf numFmtId="181" fontId="8" fillId="2" borderId="20" xfId="0" applyNumberFormat="1" applyFont="1" applyFill="1" applyBorder="1" applyAlignment="1">
      <alignment vertical="center"/>
    </xf>
    <xf numFmtId="182" fontId="8" fillId="2" borderId="21" xfId="0" applyNumberFormat="1" applyFont="1" applyFill="1" applyBorder="1" applyAlignment="1">
      <alignment vertical="center"/>
    </xf>
    <xf numFmtId="179" fontId="8" fillId="2" borderId="0" xfId="0" applyNumberFormat="1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NumberFormat="1" applyFont="1" applyFill="1" applyBorder="1" applyAlignment="1">
      <alignment horizontal="right" vertical="center"/>
    </xf>
    <xf numFmtId="177" fontId="8" fillId="2" borderId="30" xfId="0" applyNumberFormat="1" applyFont="1" applyFill="1" applyBorder="1" applyAlignment="1">
      <alignment horizontal="left" vertical="center"/>
    </xf>
    <xf numFmtId="0" fontId="8" fillId="2" borderId="30" xfId="0" applyNumberFormat="1" applyFont="1" applyFill="1" applyBorder="1" applyAlignment="1">
      <alignment horizontal="right" vertical="center"/>
    </xf>
    <xf numFmtId="176" fontId="8" fillId="2" borderId="31" xfId="0" applyNumberFormat="1" applyFont="1" applyFill="1" applyBorder="1" applyAlignment="1">
      <alignment horizontal="left" vertical="center"/>
    </xf>
    <xf numFmtId="177" fontId="8" fillId="2" borderId="30" xfId="0" applyNumberFormat="1" applyFont="1" applyFill="1" applyBorder="1" applyAlignment="1">
      <alignment vertical="center"/>
    </xf>
    <xf numFmtId="0" fontId="8" fillId="2" borderId="29" xfId="0" applyNumberFormat="1" applyFont="1" applyFill="1" applyBorder="1" applyAlignment="1">
      <alignment horizontal="right" vertical="center" shrinkToFit="1"/>
    </xf>
    <xf numFmtId="181" fontId="8" fillId="2" borderId="3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horizontal="left" vertical="center"/>
    </xf>
    <xf numFmtId="180" fontId="8" fillId="2" borderId="0" xfId="0" applyNumberFormat="1" applyFont="1" applyFill="1" applyBorder="1" applyAlignment="1">
      <alignment vertical="center"/>
    </xf>
    <xf numFmtId="182" fontId="8" fillId="2" borderId="0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horizontal="left" vertical="center" shrinkToFit="1"/>
    </xf>
    <xf numFmtId="0" fontId="8" fillId="2" borderId="39" xfId="0" applyNumberFormat="1" applyFont="1" applyFill="1" applyBorder="1" applyAlignment="1">
      <alignment horizontal="right" vertical="center"/>
    </xf>
    <xf numFmtId="177" fontId="8" fillId="2" borderId="40" xfId="0" applyNumberFormat="1" applyFont="1" applyFill="1" applyBorder="1" applyAlignment="1">
      <alignment vertical="center"/>
    </xf>
    <xf numFmtId="0" fontId="8" fillId="2" borderId="40" xfId="0" applyNumberFormat="1" applyFont="1" applyFill="1" applyBorder="1" applyAlignment="1">
      <alignment horizontal="right" vertical="center"/>
    </xf>
    <xf numFmtId="178" fontId="8" fillId="2" borderId="41" xfId="0" applyNumberFormat="1" applyFont="1" applyFill="1" applyBorder="1" applyAlignment="1">
      <alignment vertical="center"/>
    </xf>
    <xf numFmtId="179" fontId="8" fillId="2" borderId="40" xfId="0" applyNumberFormat="1" applyFont="1" applyFill="1" applyBorder="1" applyAlignment="1">
      <alignment vertical="center"/>
    </xf>
    <xf numFmtId="38" fontId="8" fillId="2" borderId="40" xfId="1" applyFont="1" applyFill="1" applyBorder="1" applyAlignment="1">
      <alignment horizontal="right" vertical="center"/>
    </xf>
    <xf numFmtId="180" fontId="8" fillId="2" borderId="41" xfId="0" applyNumberFormat="1" applyFont="1" applyFill="1" applyBorder="1" applyAlignment="1">
      <alignment vertical="center"/>
    </xf>
    <xf numFmtId="42" fontId="9" fillId="2" borderId="14" xfId="0" applyNumberFormat="1" applyFont="1" applyFill="1" applyBorder="1" applyAlignment="1">
      <alignment horizontal="center" vertical="center" wrapText="1"/>
    </xf>
    <xf numFmtId="42" fontId="9" fillId="2" borderId="18" xfId="0" applyNumberFormat="1" applyFont="1" applyFill="1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right" vertical="center" wrapText="1"/>
    </xf>
    <xf numFmtId="179" fontId="8" fillId="2" borderId="25" xfId="0" applyNumberFormat="1" applyFont="1" applyFill="1" applyBorder="1" applyAlignment="1">
      <alignment vertical="center" wrapText="1"/>
    </xf>
    <xf numFmtId="38" fontId="8" fillId="2" borderId="25" xfId="1" applyFont="1" applyFill="1" applyBorder="1" applyAlignment="1">
      <alignment horizontal="right" vertical="center" wrapText="1"/>
    </xf>
    <xf numFmtId="180" fontId="8" fillId="2" borderId="26" xfId="0" applyNumberFormat="1" applyFont="1" applyFill="1" applyBorder="1" applyAlignment="1">
      <alignment vertical="center" wrapText="1"/>
    </xf>
    <xf numFmtId="0" fontId="8" fillId="2" borderId="15" xfId="0" applyNumberFormat="1" applyFont="1" applyFill="1" applyBorder="1" applyAlignment="1">
      <alignment horizontal="right" vertical="center" wrapText="1"/>
    </xf>
    <xf numFmtId="179" fontId="8" fillId="2" borderId="0" xfId="0" applyNumberFormat="1" applyFont="1" applyFill="1" applyBorder="1" applyAlignment="1">
      <alignment vertical="center" wrapText="1"/>
    </xf>
    <xf numFmtId="38" fontId="8" fillId="2" borderId="0" xfId="1" applyFont="1" applyFill="1" applyBorder="1" applyAlignment="1">
      <alignment horizontal="right" vertical="center" wrapText="1"/>
    </xf>
    <xf numFmtId="180" fontId="8" fillId="2" borderId="16" xfId="0" applyNumberFormat="1" applyFont="1" applyFill="1" applyBorder="1" applyAlignment="1">
      <alignment vertical="center" wrapText="1"/>
    </xf>
    <xf numFmtId="178" fontId="8" fillId="2" borderId="21" xfId="0" applyNumberFormat="1" applyFont="1" applyFill="1" applyBorder="1" applyAlignment="1">
      <alignment vertical="center"/>
    </xf>
    <xf numFmtId="181" fontId="8" fillId="2" borderId="25" xfId="0" applyNumberFormat="1" applyFont="1" applyFill="1" applyBorder="1" applyAlignment="1">
      <alignment vertical="center" shrinkToFit="1"/>
    </xf>
    <xf numFmtId="0" fontId="8" fillId="2" borderId="25" xfId="0" applyNumberFormat="1" applyFont="1" applyFill="1" applyBorder="1" applyAlignment="1">
      <alignment horizontal="right" vertical="center" shrinkToFit="1"/>
    </xf>
    <xf numFmtId="182" fontId="8" fillId="2" borderId="26" xfId="0" applyNumberFormat="1" applyFont="1" applyFill="1" applyBorder="1" applyAlignment="1">
      <alignment vertical="center" shrinkToFit="1"/>
    </xf>
    <xf numFmtId="177" fontId="8" fillId="2" borderId="40" xfId="0" applyNumberFormat="1" applyFont="1" applyFill="1" applyBorder="1" applyAlignment="1">
      <alignment horizontal="left" vertical="center"/>
    </xf>
    <xf numFmtId="176" fontId="8" fillId="2" borderId="41" xfId="0" applyNumberFormat="1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 shrinkToFit="1"/>
    </xf>
    <xf numFmtId="0" fontId="8" fillId="2" borderId="33" xfId="0" applyFont="1" applyFill="1" applyBorder="1" applyAlignment="1">
      <alignment horizontal="center" vertical="center"/>
    </xf>
    <xf numFmtId="0" fontId="8" fillId="2" borderId="35" xfId="0" applyNumberFormat="1" applyFont="1" applyFill="1" applyBorder="1" applyAlignment="1">
      <alignment horizontal="right" vertical="center"/>
    </xf>
    <xf numFmtId="177" fontId="8" fillId="2" borderId="35" xfId="0" applyNumberFormat="1" applyFont="1" applyFill="1" applyBorder="1" applyAlignment="1">
      <alignment vertical="center"/>
    </xf>
    <xf numFmtId="178" fontId="8" fillId="2" borderId="35" xfId="0" applyNumberFormat="1" applyFont="1" applyFill="1" applyBorder="1" applyAlignment="1">
      <alignment vertical="center"/>
    </xf>
    <xf numFmtId="0" fontId="8" fillId="2" borderId="34" xfId="0" applyNumberFormat="1" applyFont="1" applyFill="1" applyBorder="1" applyAlignment="1">
      <alignment horizontal="right" vertical="center"/>
    </xf>
    <xf numFmtId="178" fontId="8" fillId="2" borderId="36" xfId="0" applyNumberFormat="1" applyFont="1" applyFill="1" applyBorder="1" applyAlignment="1">
      <alignment vertical="center"/>
    </xf>
    <xf numFmtId="0" fontId="8" fillId="2" borderId="34" xfId="0" applyNumberFormat="1" applyFont="1" applyFill="1" applyBorder="1" applyAlignment="1">
      <alignment horizontal="right" vertical="center" shrinkToFit="1"/>
    </xf>
    <xf numFmtId="181" fontId="8" fillId="2" borderId="0" xfId="0" applyNumberFormat="1" applyFont="1" applyFill="1" applyBorder="1" applyAlignment="1">
      <alignment vertical="center" shrinkToFit="1"/>
    </xf>
    <xf numFmtId="0" fontId="8" fillId="2" borderId="0" xfId="0" applyNumberFormat="1" applyFont="1" applyFill="1" applyBorder="1" applyAlignment="1">
      <alignment horizontal="right" vertical="center" wrapText="1"/>
    </xf>
    <xf numFmtId="0" fontId="8" fillId="2" borderId="45" xfId="0" applyNumberFormat="1" applyFont="1" applyFill="1" applyBorder="1" applyAlignment="1">
      <alignment horizontal="right" vertical="center"/>
    </xf>
    <xf numFmtId="177" fontId="8" fillId="2" borderId="45" xfId="0" applyNumberFormat="1" applyFont="1" applyFill="1" applyBorder="1" applyAlignment="1">
      <alignment vertical="center"/>
    </xf>
    <xf numFmtId="178" fontId="8" fillId="2" borderId="45" xfId="0" applyNumberFormat="1" applyFont="1" applyFill="1" applyBorder="1" applyAlignment="1">
      <alignment vertical="center"/>
    </xf>
    <xf numFmtId="0" fontId="10" fillId="2" borderId="17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179" fontId="8" fillId="2" borderId="10" xfId="0" applyNumberFormat="1" applyFont="1" applyFill="1" applyBorder="1" applyAlignment="1">
      <alignment vertical="center"/>
    </xf>
    <xf numFmtId="38" fontId="8" fillId="2" borderId="10" xfId="1" applyFont="1" applyFill="1" applyBorder="1" applyAlignment="1">
      <alignment horizontal="right" vertical="center" wrapText="1"/>
    </xf>
    <xf numFmtId="0" fontId="10" fillId="2" borderId="12" xfId="0" applyFont="1" applyFill="1" applyBorder="1" applyAlignment="1">
      <alignment vertical="center"/>
    </xf>
    <xf numFmtId="38" fontId="8" fillId="2" borderId="20" xfId="1" applyFont="1" applyFill="1" applyBorder="1" applyAlignment="1">
      <alignment horizontal="right" vertical="center" wrapText="1"/>
    </xf>
    <xf numFmtId="178" fontId="8" fillId="2" borderId="26" xfId="0" applyNumberFormat="1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178" fontId="8" fillId="2" borderId="16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right" vertical="center" shrinkToFit="1"/>
    </xf>
    <xf numFmtId="0" fontId="8" fillId="2" borderId="20" xfId="0" applyNumberFormat="1" applyFont="1" applyFill="1" applyBorder="1" applyAlignment="1">
      <alignment horizontal="right" vertical="center" shrinkToFit="1"/>
    </xf>
    <xf numFmtId="38" fontId="8" fillId="2" borderId="20" xfId="1" applyFont="1" applyFill="1" applyBorder="1" applyAlignment="1">
      <alignment horizontal="right" vertical="center" shrinkToFit="1"/>
    </xf>
    <xf numFmtId="0" fontId="8" fillId="2" borderId="23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left" vertical="center" shrinkToFit="1"/>
    </xf>
    <xf numFmtId="38" fontId="8" fillId="2" borderId="52" xfId="1" applyFont="1" applyFill="1" applyBorder="1" applyAlignment="1">
      <alignment horizontal="right" vertical="center" shrinkToFit="1"/>
    </xf>
    <xf numFmtId="0" fontId="10" fillId="2" borderId="54" xfId="0" applyFont="1" applyFill="1" applyBorder="1" applyAlignment="1">
      <alignment vertical="center"/>
    </xf>
    <xf numFmtId="0" fontId="8" fillId="2" borderId="34" xfId="0" applyNumberFormat="1" applyFont="1" applyFill="1" applyBorder="1" applyAlignment="1">
      <alignment vertical="center"/>
    </xf>
    <xf numFmtId="0" fontId="8" fillId="2" borderId="35" xfId="0" applyFont="1" applyFill="1" applyBorder="1" applyAlignment="1">
      <alignment horizontal="left" vertical="center"/>
    </xf>
    <xf numFmtId="176" fontId="8" fillId="2" borderId="36" xfId="0" applyNumberFormat="1" applyFont="1" applyFill="1" applyBorder="1" applyAlignment="1">
      <alignment horizontal="left" vertical="center"/>
    </xf>
    <xf numFmtId="178" fontId="8" fillId="2" borderId="36" xfId="0" applyNumberFormat="1" applyFont="1" applyFill="1" applyBorder="1" applyAlignment="1">
      <alignment vertical="center" wrapText="1"/>
    </xf>
    <xf numFmtId="0" fontId="8" fillId="2" borderId="34" xfId="0" applyNumberFormat="1" applyFont="1" applyFill="1" applyBorder="1" applyAlignment="1">
      <alignment horizontal="right" vertical="center" wrapText="1"/>
    </xf>
    <xf numFmtId="179" fontId="8" fillId="2" borderId="35" xfId="0" applyNumberFormat="1" applyFont="1" applyFill="1" applyBorder="1" applyAlignment="1">
      <alignment vertical="center" wrapText="1"/>
    </xf>
    <xf numFmtId="0" fontId="8" fillId="2" borderId="35" xfId="0" applyNumberFormat="1" applyFont="1" applyFill="1" applyBorder="1" applyAlignment="1">
      <alignment horizontal="right" vertical="center" wrapText="1"/>
    </xf>
    <xf numFmtId="180" fontId="8" fillId="2" borderId="36" xfId="0" applyNumberFormat="1" applyFont="1" applyFill="1" applyBorder="1" applyAlignment="1">
      <alignment vertical="center" wrapText="1"/>
    </xf>
    <xf numFmtId="178" fontId="8" fillId="2" borderId="0" xfId="0" applyNumberFormat="1" applyFont="1" applyFill="1" applyBorder="1" applyAlignment="1">
      <alignment vertical="center" wrapText="1"/>
    </xf>
    <xf numFmtId="181" fontId="8" fillId="2" borderId="0" xfId="0" applyNumberFormat="1" applyFont="1" applyFill="1" applyBorder="1" applyAlignment="1">
      <alignment vertical="center" wrapText="1"/>
    </xf>
    <xf numFmtId="182" fontId="8" fillId="2" borderId="16" xfId="0" applyNumberFormat="1" applyFont="1" applyFill="1" applyBorder="1" applyAlignment="1">
      <alignment vertical="center" wrapText="1"/>
    </xf>
    <xf numFmtId="0" fontId="8" fillId="2" borderId="15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4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5" xfId="0" applyNumberFormat="1" applyFont="1" applyFill="1" applyBorder="1" applyAlignment="1">
      <alignment horizontal="center" vertical="center"/>
    </xf>
    <xf numFmtId="176" fontId="8" fillId="2" borderId="46" xfId="0" applyNumberFormat="1" applyFont="1" applyFill="1" applyBorder="1" applyAlignment="1">
      <alignment horizontal="left" vertical="center"/>
    </xf>
    <xf numFmtId="178" fontId="8" fillId="2" borderId="45" xfId="0" applyNumberFormat="1" applyFont="1" applyFill="1" applyBorder="1" applyAlignment="1">
      <alignment vertical="center" wrapText="1"/>
    </xf>
    <xf numFmtId="0" fontId="8" fillId="2" borderId="44" xfId="0" applyNumberFormat="1" applyFont="1" applyFill="1" applyBorder="1" applyAlignment="1">
      <alignment horizontal="right" vertical="center"/>
    </xf>
    <xf numFmtId="179" fontId="8" fillId="2" borderId="45" xfId="0" applyNumberFormat="1" applyFont="1" applyFill="1" applyBorder="1" applyAlignment="1">
      <alignment vertical="center"/>
    </xf>
    <xf numFmtId="0" fontId="8" fillId="2" borderId="45" xfId="0" applyNumberFormat="1" applyFont="1" applyFill="1" applyBorder="1" applyAlignment="1">
      <alignment horizontal="right" vertical="center" wrapText="1"/>
    </xf>
    <xf numFmtId="180" fontId="8" fillId="2" borderId="46" xfId="0" applyNumberFormat="1" applyFont="1" applyFill="1" applyBorder="1" applyAlignment="1">
      <alignment vertical="center" wrapText="1"/>
    </xf>
    <xf numFmtId="0" fontId="8" fillId="2" borderId="44" xfId="0" applyNumberFormat="1" applyFont="1" applyFill="1" applyBorder="1" applyAlignment="1">
      <alignment horizontal="right" vertical="center" shrinkToFit="1"/>
    </xf>
    <xf numFmtId="181" fontId="8" fillId="2" borderId="45" xfId="0" applyNumberFormat="1" applyFont="1" applyFill="1" applyBorder="1" applyAlignment="1">
      <alignment vertical="center"/>
    </xf>
    <xf numFmtId="182" fontId="8" fillId="2" borderId="46" xfId="0" applyNumberFormat="1" applyFont="1" applyFill="1" applyBorder="1" applyAlignment="1">
      <alignment vertical="center"/>
    </xf>
    <xf numFmtId="0" fontId="8" fillId="2" borderId="44" xfId="0" applyFont="1" applyFill="1" applyBorder="1" applyAlignment="1">
      <alignment horizontal="left" vertical="center" shrinkToFit="1"/>
    </xf>
    <xf numFmtId="38" fontId="8" fillId="2" borderId="45" xfId="1" applyFont="1" applyFill="1" applyBorder="1" applyAlignment="1">
      <alignment horizontal="right" vertical="center"/>
    </xf>
    <xf numFmtId="0" fontId="10" fillId="2" borderId="47" xfId="0" applyFont="1" applyFill="1" applyBorder="1" applyAlignment="1">
      <alignment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0" xfId="0" applyNumberFormat="1" applyFont="1" applyFill="1" applyBorder="1" applyAlignment="1">
      <alignment horizontal="right" vertical="center" wrapText="1"/>
    </xf>
    <xf numFmtId="177" fontId="8" fillId="2" borderId="30" xfId="0" applyNumberFormat="1" applyFont="1" applyFill="1" applyBorder="1" applyAlignment="1">
      <alignment vertical="center" wrapText="1"/>
    </xf>
    <xf numFmtId="178" fontId="8" fillId="2" borderId="30" xfId="0" applyNumberFormat="1" applyFont="1" applyFill="1" applyBorder="1" applyAlignment="1">
      <alignment vertical="center" wrapText="1"/>
    </xf>
    <xf numFmtId="179" fontId="8" fillId="2" borderId="30" xfId="0" applyNumberFormat="1" applyFont="1" applyFill="1" applyBorder="1" applyAlignment="1">
      <alignment vertical="center"/>
    </xf>
    <xf numFmtId="38" fontId="8" fillId="2" borderId="30" xfId="1" applyFont="1" applyFill="1" applyBorder="1" applyAlignment="1">
      <alignment horizontal="right" vertical="center"/>
    </xf>
    <xf numFmtId="180" fontId="8" fillId="2" borderId="31" xfId="0" applyNumberFormat="1" applyFont="1" applyFill="1" applyBorder="1" applyAlignment="1">
      <alignment vertical="center"/>
    </xf>
    <xf numFmtId="0" fontId="8" fillId="2" borderId="29" xfId="0" applyNumberFormat="1" applyFont="1" applyFill="1" applyBorder="1" applyAlignment="1">
      <alignment horizontal="left" vertical="center" shrinkToFit="1"/>
    </xf>
    <xf numFmtId="181" fontId="8" fillId="2" borderId="30" xfId="0" applyNumberFormat="1" applyFont="1" applyFill="1" applyBorder="1" applyAlignment="1">
      <alignment vertical="center" wrapText="1"/>
    </xf>
    <xf numFmtId="182" fontId="8" fillId="2" borderId="31" xfId="0" applyNumberFormat="1" applyFont="1" applyFill="1" applyBorder="1" applyAlignment="1">
      <alignment vertical="center"/>
    </xf>
    <xf numFmtId="0" fontId="8" fillId="2" borderId="30" xfId="0" applyFont="1" applyFill="1" applyBorder="1" applyAlignment="1">
      <alignment horizontal="left" vertical="center" shrinkToFit="1"/>
    </xf>
    <xf numFmtId="38" fontId="8" fillId="2" borderId="30" xfId="1" applyFont="1" applyFill="1" applyBorder="1" applyAlignment="1">
      <alignment horizontal="right" vertical="center" wrapText="1"/>
    </xf>
    <xf numFmtId="38" fontId="8" fillId="2" borderId="25" xfId="1" applyFont="1" applyFill="1" applyBorder="1" applyAlignment="1">
      <alignment horizontal="right" vertical="center" shrinkToFit="1"/>
    </xf>
    <xf numFmtId="0" fontId="8" fillId="2" borderId="51" xfId="0" applyNumberFormat="1" applyFont="1" applyFill="1" applyBorder="1" applyAlignment="1">
      <alignment horizontal="right" vertical="center"/>
    </xf>
    <xf numFmtId="179" fontId="8" fillId="2" borderId="52" xfId="0" applyNumberFormat="1" applyFont="1" applyFill="1" applyBorder="1" applyAlignment="1">
      <alignment vertical="center"/>
    </xf>
    <xf numFmtId="38" fontId="8" fillId="2" borderId="52" xfId="1" applyFont="1" applyFill="1" applyBorder="1" applyAlignment="1">
      <alignment horizontal="right" vertical="center"/>
    </xf>
    <xf numFmtId="180" fontId="8" fillId="2" borderId="53" xfId="0" applyNumberFormat="1" applyFont="1" applyFill="1" applyBorder="1" applyAlignment="1">
      <alignment vertical="center"/>
    </xf>
    <xf numFmtId="182" fontId="8" fillId="2" borderId="31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vertical="center"/>
    </xf>
    <xf numFmtId="179" fontId="8" fillId="2" borderId="35" xfId="0" applyNumberFormat="1" applyFont="1" applyFill="1" applyBorder="1" applyAlignment="1">
      <alignment horizontal="left" vertical="center" shrinkToFit="1"/>
    </xf>
    <xf numFmtId="38" fontId="8" fillId="2" borderId="35" xfId="1" applyFont="1" applyFill="1" applyBorder="1" applyAlignment="1">
      <alignment horizontal="right" vertical="center"/>
    </xf>
    <xf numFmtId="0" fontId="10" fillId="2" borderId="42" xfId="0" applyFont="1" applyFill="1" applyBorder="1" applyAlignment="1">
      <alignment vertical="center"/>
    </xf>
    <xf numFmtId="0" fontId="8" fillId="2" borderId="45" xfId="0" applyFont="1" applyFill="1" applyBorder="1" applyAlignment="1">
      <alignment horizontal="left" vertical="center" shrinkToFit="1"/>
    </xf>
    <xf numFmtId="177" fontId="8" fillId="2" borderId="0" xfId="0" applyNumberFormat="1" applyFont="1" applyFill="1" applyBorder="1" applyAlignment="1">
      <alignment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0" fontId="8" fillId="2" borderId="20" xfId="0" applyNumberFormat="1" applyFont="1" applyFill="1" applyBorder="1" applyAlignment="1">
      <alignment horizontal="right" vertical="center" wrapText="1"/>
    </xf>
    <xf numFmtId="178" fontId="8" fillId="2" borderId="20" xfId="0" applyNumberFormat="1" applyFont="1" applyFill="1" applyBorder="1" applyAlignment="1">
      <alignment vertical="center" wrapText="1"/>
    </xf>
    <xf numFmtId="0" fontId="8" fillId="2" borderId="19" xfId="0" applyNumberFormat="1" applyFont="1" applyFill="1" applyBorder="1" applyAlignment="1">
      <alignment horizontal="right" vertical="center" wrapText="1"/>
    </xf>
    <xf numFmtId="179" fontId="8" fillId="2" borderId="20" xfId="0" applyNumberFormat="1" applyFont="1" applyFill="1" applyBorder="1" applyAlignment="1">
      <alignment vertical="center" wrapText="1"/>
    </xf>
    <xf numFmtId="180" fontId="8" fillId="2" borderId="21" xfId="0" applyNumberFormat="1" applyFont="1" applyFill="1" applyBorder="1" applyAlignment="1">
      <alignment vertical="center" wrapText="1"/>
    </xf>
    <xf numFmtId="180" fontId="10" fillId="2" borderId="22" xfId="0" applyNumberFormat="1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82" fontId="8" fillId="2" borderId="20" xfId="0" applyNumberFormat="1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 shrinkToFit="1"/>
    </xf>
    <xf numFmtId="0" fontId="8" fillId="2" borderId="19" xfId="0" applyNumberFormat="1" applyFont="1" applyFill="1" applyBorder="1" applyAlignment="1">
      <alignment horizontal="center" vertical="center"/>
    </xf>
    <xf numFmtId="0" fontId="8" fillId="2" borderId="20" xfId="0" applyNumberFormat="1" applyFont="1" applyFill="1" applyBorder="1" applyAlignment="1">
      <alignment horizontal="center" vertical="center"/>
    </xf>
    <xf numFmtId="176" fontId="8" fillId="2" borderId="20" xfId="0" applyNumberFormat="1" applyFont="1" applyFill="1" applyBorder="1" applyAlignment="1">
      <alignment horizontal="left" vertical="center"/>
    </xf>
    <xf numFmtId="180" fontId="8" fillId="2" borderId="20" xfId="0" applyNumberFormat="1" applyFont="1" applyFill="1" applyBorder="1" applyAlignment="1">
      <alignment vertical="center"/>
    </xf>
    <xf numFmtId="0" fontId="8" fillId="2" borderId="24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right" vertical="center" wrapText="1"/>
    </xf>
    <xf numFmtId="177" fontId="8" fillId="2" borderId="25" xfId="0" applyNumberFormat="1" applyFont="1" applyFill="1" applyBorder="1" applyAlignment="1">
      <alignment vertical="center" wrapText="1"/>
    </xf>
    <xf numFmtId="178" fontId="8" fillId="2" borderId="25" xfId="0" applyNumberFormat="1" applyFont="1" applyFill="1" applyBorder="1" applyAlignment="1">
      <alignment vertical="center" wrapText="1"/>
    </xf>
    <xf numFmtId="181" fontId="8" fillId="2" borderId="25" xfId="0" applyNumberFormat="1" applyFont="1" applyFill="1" applyBorder="1" applyAlignment="1">
      <alignment vertical="center" wrapText="1"/>
    </xf>
    <xf numFmtId="177" fontId="8" fillId="2" borderId="20" xfId="0" applyNumberFormat="1" applyFont="1" applyFill="1" applyBorder="1" applyAlignment="1">
      <alignment vertical="center" wrapText="1"/>
    </xf>
    <xf numFmtId="181" fontId="8" fillId="2" borderId="20" xfId="0" applyNumberFormat="1" applyFont="1" applyFill="1" applyBorder="1" applyAlignment="1">
      <alignment vertical="center" wrapText="1"/>
    </xf>
    <xf numFmtId="182" fontId="8" fillId="2" borderId="21" xfId="0" applyNumberFormat="1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2" borderId="39" xfId="0" applyNumberFormat="1" applyFont="1" applyFill="1" applyBorder="1" applyAlignment="1">
      <alignment horizontal="right" vertical="center" shrinkToFit="1"/>
    </xf>
    <xf numFmtId="181" fontId="8" fillId="2" borderId="40" xfId="0" applyNumberFormat="1" applyFont="1" applyFill="1" applyBorder="1" applyAlignment="1">
      <alignment vertical="center"/>
    </xf>
    <xf numFmtId="182" fontId="8" fillId="2" borderId="41" xfId="0" applyNumberFormat="1" applyFont="1" applyFill="1" applyBorder="1" applyAlignment="1">
      <alignment vertical="center"/>
    </xf>
    <xf numFmtId="177" fontId="8" fillId="2" borderId="35" xfId="0" applyNumberFormat="1" applyFont="1" applyFill="1" applyBorder="1" applyAlignment="1">
      <alignment horizontal="left" vertical="center"/>
    </xf>
    <xf numFmtId="177" fontId="8" fillId="2" borderId="35" xfId="0" applyNumberFormat="1" applyFont="1" applyFill="1" applyBorder="1" applyAlignment="1">
      <alignment vertical="center" wrapText="1"/>
    </xf>
    <xf numFmtId="185" fontId="8" fillId="2" borderId="16" xfId="0" applyNumberFormat="1" applyFont="1" applyFill="1" applyBorder="1" applyAlignment="1">
      <alignment vertical="center" wrapText="1"/>
    </xf>
    <xf numFmtId="181" fontId="8" fillId="2" borderId="35" xfId="0" applyNumberFormat="1" applyFont="1" applyFill="1" applyBorder="1" applyAlignment="1">
      <alignment vertical="center"/>
    </xf>
    <xf numFmtId="182" fontId="8" fillId="2" borderId="36" xfId="0" applyNumberFormat="1" applyFont="1" applyFill="1" applyBorder="1" applyAlignment="1">
      <alignment vertical="center"/>
    </xf>
    <xf numFmtId="0" fontId="8" fillId="2" borderId="34" xfId="0" applyFont="1" applyFill="1" applyBorder="1" applyAlignment="1">
      <alignment horizontal="left" vertical="center" shrinkToFit="1"/>
    </xf>
    <xf numFmtId="38" fontId="8" fillId="2" borderId="35" xfId="1" applyFont="1" applyFill="1" applyBorder="1" applyAlignment="1">
      <alignment horizontal="right" vertical="center" wrapText="1"/>
    </xf>
    <xf numFmtId="178" fontId="8" fillId="2" borderId="16" xfId="0" applyNumberFormat="1" applyFont="1" applyFill="1" applyBorder="1" applyAlignment="1">
      <alignment vertical="center" wrapText="1"/>
    </xf>
    <xf numFmtId="180" fontId="10" fillId="2" borderId="17" xfId="0" applyNumberFormat="1" applyFont="1" applyFill="1" applyBorder="1" applyAlignment="1">
      <alignment vertical="center"/>
    </xf>
    <xf numFmtId="0" fontId="10" fillId="2" borderId="49" xfId="0" applyFont="1" applyFill="1" applyBorder="1" applyAlignment="1">
      <alignment horizontal="center"/>
    </xf>
    <xf numFmtId="0" fontId="10" fillId="2" borderId="45" xfId="0" applyNumberFormat="1" applyFont="1" applyFill="1" applyBorder="1" applyAlignment="1">
      <alignment horizontal="center"/>
    </xf>
    <xf numFmtId="186" fontId="10" fillId="2" borderId="45" xfId="0" applyNumberFormat="1" applyFont="1" applyFill="1" applyBorder="1" applyAlignment="1">
      <alignment horizontal="left"/>
    </xf>
    <xf numFmtId="186" fontId="10" fillId="2" borderId="46" xfId="0" applyNumberFormat="1" applyFont="1" applyFill="1" applyBorder="1" applyAlignment="1">
      <alignment horizontal="left"/>
    </xf>
    <xf numFmtId="186" fontId="10" fillId="2" borderId="45" xfId="0" applyNumberFormat="1" applyFont="1" applyFill="1" applyBorder="1" applyAlignment="1"/>
    <xf numFmtId="176" fontId="10" fillId="2" borderId="46" xfId="0" applyNumberFormat="1" applyFont="1" applyFill="1" applyBorder="1" applyAlignment="1"/>
    <xf numFmtId="176" fontId="10" fillId="2" borderId="45" xfId="0" applyNumberFormat="1" applyFont="1" applyFill="1" applyBorder="1" applyAlignment="1"/>
    <xf numFmtId="0" fontId="10" fillId="2" borderId="44" xfId="0" applyNumberFormat="1" applyFont="1" applyFill="1" applyBorder="1" applyAlignment="1">
      <alignment horizontal="right" shrinkToFit="1"/>
    </xf>
    <xf numFmtId="187" fontId="10" fillId="2" borderId="45" xfId="0" applyNumberFormat="1" applyFont="1" applyFill="1" applyBorder="1" applyAlignment="1"/>
    <xf numFmtId="0" fontId="10" fillId="2" borderId="45" xfId="0" applyNumberFormat="1" applyFont="1" applyFill="1" applyBorder="1" applyAlignment="1">
      <alignment horizontal="right"/>
    </xf>
    <xf numFmtId="186" fontId="8" fillId="2" borderId="44" xfId="0" applyNumberFormat="1" applyFont="1" applyFill="1" applyBorder="1" applyAlignment="1">
      <alignment horizontal="left" shrinkToFit="1"/>
    </xf>
    <xf numFmtId="38" fontId="10" fillId="2" borderId="45" xfId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:B6"/>
    </sheetView>
  </sheetViews>
  <sheetFormatPr defaultColWidth="9" defaultRowHeight="13.2" x14ac:dyDescent="0.2"/>
  <cols>
    <col min="1" max="1" width="4.33203125" style="17" customWidth="1"/>
    <col min="2" max="2" width="9" style="18"/>
    <col min="3" max="3" width="5.109375" style="19" customWidth="1"/>
    <col min="4" max="4" width="2.6640625" style="20" customWidth="1"/>
    <col min="5" max="5" width="5.109375" style="19" customWidth="1"/>
    <col min="6" max="6" width="2.6640625" style="21" customWidth="1"/>
    <col min="7" max="7" width="5.109375" style="22" customWidth="1"/>
    <col min="8" max="8" width="2.6640625" style="23" customWidth="1"/>
    <col min="9" max="9" width="5.109375" style="24" customWidth="1"/>
    <col min="10" max="10" width="2.6640625" style="25" customWidth="1"/>
    <col min="11" max="11" width="5.6640625" style="15" customWidth="1"/>
    <col min="12" max="12" width="2.6640625" style="26" customWidth="1"/>
    <col min="13" max="13" width="5.109375" style="15" customWidth="1"/>
    <col min="14" max="14" width="2.6640625" style="27" customWidth="1"/>
    <col min="15" max="15" width="9.6640625" style="28" customWidth="1"/>
    <col min="16" max="16" width="2.6640625" style="29" customWidth="1"/>
    <col min="17" max="17" width="5.109375" style="15" customWidth="1"/>
    <col min="18" max="18" width="2.6640625" style="30" customWidth="1"/>
    <col min="19" max="19" width="18.6640625" style="14" customWidth="1"/>
    <col min="20" max="20" width="7.44140625" style="19" bestFit="1" customWidth="1"/>
    <col min="21" max="21" width="2.6640625" style="16" customWidth="1"/>
    <col min="22" max="23" width="9.109375" style="17" bestFit="1" customWidth="1"/>
    <col min="24" max="16384" width="9" style="17"/>
  </cols>
  <sheetData>
    <row r="1" spans="1:25" ht="23.4" x14ac:dyDescent="0.3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5" ht="4.2" customHeight="1" thickBot="1" x14ac:dyDescent="0.25"/>
    <row r="3" spans="1:25" ht="19.95" customHeight="1" thickBot="1" x14ac:dyDescent="0.25">
      <c r="A3" s="31"/>
      <c r="B3" s="32" t="s">
        <v>1</v>
      </c>
      <c r="C3" s="270" t="s">
        <v>2</v>
      </c>
      <c r="D3" s="271"/>
      <c r="E3" s="271"/>
      <c r="F3" s="272"/>
      <c r="G3" s="273" t="s">
        <v>3</v>
      </c>
      <c r="H3" s="274"/>
      <c r="I3" s="274"/>
      <c r="J3" s="275"/>
      <c r="K3" s="270" t="s">
        <v>4</v>
      </c>
      <c r="L3" s="271"/>
      <c r="M3" s="271"/>
      <c r="N3" s="272"/>
      <c r="O3" s="268" t="s">
        <v>5</v>
      </c>
      <c r="P3" s="268"/>
      <c r="Q3" s="268"/>
      <c r="R3" s="268"/>
      <c r="S3" s="268" t="s">
        <v>6</v>
      </c>
      <c r="T3" s="268"/>
      <c r="U3" s="269"/>
      <c r="V3" s="34"/>
    </row>
    <row r="4" spans="1:25" ht="18" customHeight="1" x14ac:dyDescent="0.2">
      <c r="A4" s="265" t="s">
        <v>105</v>
      </c>
      <c r="B4" s="293" t="s">
        <v>7</v>
      </c>
      <c r="C4" s="294">
        <v>4</v>
      </c>
      <c r="D4" s="295" t="s">
        <v>8</v>
      </c>
      <c r="E4" s="296">
        <v>1</v>
      </c>
      <c r="F4" s="297" t="s">
        <v>9</v>
      </c>
      <c r="G4" s="296">
        <v>1</v>
      </c>
      <c r="H4" s="298" t="s">
        <v>8</v>
      </c>
      <c r="I4" s="296">
        <v>26</v>
      </c>
      <c r="J4" s="299" t="s">
        <v>10</v>
      </c>
      <c r="K4" s="294">
        <v>20</v>
      </c>
      <c r="L4" s="300" t="s">
        <v>11</v>
      </c>
      <c r="M4" s="301">
        <v>115</v>
      </c>
      <c r="N4" s="302" t="s">
        <v>12</v>
      </c>
      <c r="O4" s="303"/>
      <c r="P4" s="304" t="s">
        <v>13</v>
      </c>
      <c r="Q4" s="296"/>
      <c r="R4" s="305" t="s">
        <v>13</v>
      </c>
      <c r="S4" s="306" t="s">
        <v>14</v>
      </c>
      <c r="T4" s="301">
        <v>17000</v>
      </c>
      <c r="U4" s="60" t="s">
        <v>15</v>
      </c>
    </row>
    <row r="5" spans="1:25" ht="18" customHeight="1" x14ac:dyDescent="0.2">
      <c r="A5" s="266"/>
      <c r="B5" s="307"/>
      <c r="C5" s="308">
        <v>3</v>
      </c>
      <c r="D5" s="309" t="s">
        <v>8</v>
      </c>
      <c r="E5" s="310">
        <v>1</v>
      </c>
      <c r="F5" s="311" t="s">
        <v>9</v>
      </c>
      <c r="G5" s="310"/>
      <c r="H5" s="312" t="s">
        <v>13</v>
      </c>
      <c r="I5" s="310"/>
      <c r="J5" s="313" t="s">
        <v>13</v>
      </c>
      <c r="K5" s="308">
        <v>10</v>
      </c>
      <c r="L5" s="314" t="s">
        <v>11</v>
      </c>
      <c r="M5" s="315">
        <v>845</v>
      </c>
      <c r="N5" s="316" t="s">
        <v>12</v>
      </c>
      <c r="O5" s="317"/>
      <c r="P5" s="318" t="s">
        <v>13</v>
      </c>
      <c r="Q5" s="319"/>
      <c r="R5" s="320" t="s">
        <v>13</v>
      </c>
      <c r="S5" s="321" t="s">
        <v>16</v>
      </c>
      <c r="T5" s="315">
        <v>14</v>
      </c>
      <c r="U5" s="75" t="s">
        <v>10</v>
      </c>
    </row>
    <row r="6" spans="1:25" ht="18" customHeight="1" x14ac:dyDescent="0.2">
      <c r="A6" s="266"/>
      <c r="B6" s="322"/>
      <c r="C6" s="323">
        <v>1.5</v>
      </c>
      <c r="D6" s="324" t="s">
        <v>8</v>
      </c>
      <c r="E6" s="325">
        <v>1</v>
      </c>
      <c r="F6" s="326" t="s">
        <v>9</v>
      </c>
      <c r="G6" s="325"/>
      <c r="H6" s="327" t="s">
        <v>13</v>
      </c>
      <c r="I6" s="325"/>
      <c r="J6" s="328" t="s">
        <v>13</v>
      </c>
      <c r="K6" s="329"/>
      <c r="L6" s="330" t="s">
        <v>13</v>
      </c>
      <c r="M6" s="315"/>
      <c r="N6" s="316" t="s">
        <v>13</v>
      </c>
      <c r="O6" s="331"/>
      <c r="P6" s="332" t="s">
        <v>13</v>
      </c>
      <c r="Q6" s="310"/>
      <c r="R6" s="333" t="s">
        <v>13</v>
      </c>
      <c r="S6" s="334"/>
      <c r="T6" s="335"/>
      <c r="U6" s="89" t="s">
        <v>13</v>
      </c>
    </row>
    <row r="7" spans="1:25" ht="18" customHeight="1" x14ac:dyDescent="0.2">
      <c r="A7" s="266"/>
      <c r="B7" s="336" t="s">
        <v>17</v>
      </c>
      <c r="C7" s="337">
        <v>2</v>
      </c>
      <c r="D7" s="338" t="s">
        <v>8</v>
      </c>
      <c r="E7" s="339">
        <v>1</v>
      </c>
      <c r="F7" s="340" t="s">
        <v>9</v>
      </c>
      <c r="G7" s="339">
        <v>1.2</v>
      </c>
      <c r="H7" s="341" t="s">
        <v>8</v>
      </c>
      <c r="I7" s="339">
        <v>1</v>
      </c>
      <c r="J7" s="342" t="s">
        <v>10</v>
      </c>
      <c r="K7" s="337">
        <v>20</v>
      </c>
      <c r="L7" s="343" t="s">
        <v>11</v>
      </c>
      <c r="M7" s="344">
        <v>40</v>
      </c>
      <c r="N7" s="345" t="s">
        <v>12</v>
      </c>
      <c r="O7" s="346"/>
      <c r="P7" s="347" t="s">
        <v>13</v>
      </c>
      <c r="Q7" s="339"/>
      <c r="R7" s="348" t="s">
        <v>13</v>
      </c>
      <c r="S7" s="349"/>
      <c r="T7" s="350"/>
      <c r="U7" s="75" t="s">
        <v>13</v>
      </c>
    </row>
    <row r="8" spans="1:25" ht="18" customHeight="1" x14ac:dyDescent="0.2">
      <c r="A8" s="266"/>
      <c r="B8" s="307"/>
      <c r="C8" s="323"/>
      <c r="D8" s="324" t="s">
        <v>13</v>
      </c>
      <c r="E8" s="325"/>
      <c r="F8" s="326" t="s">
        <v>13</v>
      </c>
      <c r="G8" s="323">
        <v>1</v>
      </c>
      <c r="H8" s="327" t="s">
        <v>8</v>
      </c>
      <c r="I8" s="325">
        <v>2</v>
      </c>
      <c r="J8" s="328" t="s">
        <v>10</v>
      </c>
      <c r="K8" s="323"/>
      <c r="L8" s="351" t="s">
        <v>13</v>
      </c>
      <c r="M8" s="335"/>
      <c r="N8" s="352" t="s">
        <v>13</v>
      </c>
      <c r="O8" s="353"/>
      <c r="P8" s="354" t="s">
        <v>13</v>
      </c>
      <c r="Q8" s="325"/>
      <c r="R8" s="355" t="s">
        <v>13</v>
      </c>
      <c r="S8" s="334"/>
      <c r="T8" s="335"/>
      <c r="U8" s="89" t="s">
        <v>13</v>
      </c>
    </row>
    <row r="9" spans="1:25" ht="18" customHeight="1" x14ac:dyDescent="0.2">
      <c r="A9" s="266"/>
      <c r="B9" s="336" t="s">
        <v>20</v>
      </c>
      <c r="C9" s="308">
        <v>2</v>
      </c>
      <c r="D9" s="309" t="s">
        <v>8</v>
      </c>
      <c r="E9" s="310">
        <v>1</v>
      </c>
      <c r="F9" s="311" t="s">
        <v>9</v>
      </c>
      <c r="G9" s="310">
        <v>1</v>
      </c>
      <c r="H9" s="312" t="s">
        <v>8</v>
      </c>
      <c r="I9" s="310">
        <v>1</v>
      </c>
      <c r="J9" s="313" t="s">
        <v>10</v>
      </c>
      <c r="K9" s="308">
        <v>20</v>
      </c>
      <c r="L9" s="356" t="s">
        <v>11</v>
      </c>
      <c r="M9" s="315">
        <v>10</v>
      </c>
      <c r="N9" s="316" t="s">
        <v>12</v>
      </c>
      <c r="O9" s="331">
        <v>1.2</v>
      </c>
      <c r="P9" s="332" t="s">
        <v>21</v>
      </c>
      <c r="Q9" s="310">
        <v>1</v>
      </c>
      <c r="R9" s="333" t="s">
        <v>9</v>
      </c>
      <c r="S9" s="321" t="s">
        <v>14</v>
      </c>
      <c r="T9" s="315">
        <v>1000</v>
      </c>
      <c r="U9" s="75" t="s">
        <v>15</v>
      </c>
    </row>
    <row r="10" spans="1:25" ht="18" customHeight="1" x14ac:dyDescent="0.2">
      <c r="A10" s="266"/>
      <c r="B10" s="322"/>
      <c r="C10" s="323"/>
      <c r="D10" s="324" t="s">
        <v>13</v>
      </c>
      <c r="E10" s="325"/>
      <c r="F10" s="326" t="s">
        <v>13</v>
      </c>
      <c r="G10" s="325"/>
      <c r="H10" s="327"/>
      <c r="I10" s="325"/>
      <c r="J10" s="328"/>
      <c r="K10" s="323">
        <v>10</v>
      </c>
      <c r="L10" s="351" t="s">
        <v>11</v>
      </c>
      <c r="M10" s="335">
        <v>20</v>
      </c>
      <c r="N10" s="352" t="s">
        <v>12</v>
      </c>
      <c r="O10" s="353">
        <v>0.9</v>
      </c>
      <c r="P10" s="354" t="s">
        <v>21</v>
      </c>
      <c r="Q10" s="325">
        <v>1</v>
      </c>
      <c r="R10" s="355" t="s">
        <v>9</v>
      </c>
      <c r="S10" s="334"/>
      <c r="T10" s="335"/>
      <c r="U10" s="89" t="s">
        <v>13</v>
      </c>
    </row>
    <row r="11" spans="1:25" ht="18" customHeight="1" x14ac:dyDescent="0.2">
      <c r="A11" s="266"/>
      <c r="B11" s="336" t="s">
        <v>18</v>
      </c>
      <c r="C11" s="337"/>
      <c r="D11" s="338" t="s">
        <v>13</v>
      </c>
      <c r="E11" s="339"/>
      <c r="F11" s="340" t="s">
        <v>13</v>
      </c>
      <c r="G11" s="339">
        <v>1</v>
      </c>
      <c r="H11" s="341" t="s">
        <v>8</v>
      </c>
      <c r="I11" s="339">
        <v>2</v>
      </c>
      <c r="J11" s="342" t="s">
        <v>10</v>
      </c>
      <c r="K11" s="337">
        <v>20</v>
      </c>
      <c r="L11" s="343" t="s">
        <v>11</v>
      </c>
      <c r="M11" s="344">
        <v>460</v>
      </c>
      <c r="N11" s="345" t="s">
        <v>12</v>
      </c>
      <c r="O11" s="346"/>
      <c r="P11" s="347" t="s">
        <v>13</v>
      </c>
      <c r="Q11" s="339"/>
      <c r="R11" s="348" t="s">
        <v>13</v>
      </c>
      <c r="S11" s="349" t="s">
        <v>14</v>
      </c>
      <c r="T11" s="344">
        <v>2200</v>
      </c>
      <c r="U11" s="105" t="s">
        <v>15</v>
      </c>
    </row>
    <row r="12" spans="1:25" ht="18" customHeight="1" x14ac:dyDescent="0.2">
      <c r="A12" s="266"/>
      <c r="B12" s="307"/>
      <c r="C12" s="308"/>
      <c r="D12" s="309" t="s">
        <v>13</v>
      </c>
      <c r="E12" s="310"/>
      <c r="F12" s="311" t="s">
        <v>13</v>
      </c>
      <c r="G12" s="310">
        <v>0.5</v>
      </c>
      <c r="H12" s="312" t="s">
        <v>8</v>
      </c>
      <c r="I12" s="310">
        <v>2</v>
      </c>
      <c r="J12" s="313" t="s">
        <v>10</v>
      </c>
      <c r="K12" s="308">
        <v>10</v>
      </c>
      <c r="L12" s="356" t="s">
        <v>11</v>
      </c>
      <c r="M12" s="315">
        <v>550</v>
      </c>
      <c r="N12" s="316" t="s">
        <v>12</v>
      </c>
      <c r="O12" s="331"/>
      <c r="P12" s="332" t="s">
        <v>13</v>
      </c>
      <c r="Q12" s="310"/>
      <c r="R12" s="333" t="s">
        <v>13</v>
      </c>
      <c r="S12" s="321" t="s">
        <v>19</v>
      </c>
      <c r="T12" s="315">
        <v>800</v>
      </c>
      <c r="U12" s="75" t="s">
        <v>15</v>
      </c>
    </row>
    <row r="13" spans="1:25" ht="18" customHeight="1" x14ac:dyDescent="0.2">
      <c r="A13" s="266"/>
      <c r="B13" s="307"/>
      <c r="C13" s="323"/>
      <c r="D13" s="324"/>
      <c r="E13" s="325"/>
      <c r="F13" s="326"/>
      <c r="G13" s="325">
        <v>0.2</v>
      </c>
      <c r="H13" s="327" t="s">
        <v>8</v>
      </c>
      <c r="I13" s="325">
        <v>1</v>
      </c>
      <c r="J13" s="328" t="s">
        <v>10</v>
      </c>
      <c r="K13" s="323"/>
      <c r="L13" s="351"/>
      <c r="M13" s="335"/>
      <c r="N13" s="352"/>
      <c r="O13" s="353"/>
      <c r="P13" s="354"/>
      <c r="Q13" s="325"/>
      <c r="R13" s="355"/>
      <c r="S13" s="334" t="s">
        <v>94</v>
      </c>
      <c r="T13" s="335">
        <v>2</v>
      </c>
      <c r="U13" s="89" t="s">
        <v>72</v>
      </c>
    </row>
    <row r="14" spans="1:25" ht="18" customHeight="1" x14ac:dyDescent="0.2">
      <c r="A14" s="266"/>
      <c r="B14" s="357" t="s">
        <v>22</v>
      </c>
      <c r="C14" s="358"/>
      <c r="D14" s="359" t="s">
        <v>13</v>
      </c>
      <c r="E14" s="360"/>
      <c r="F14" s="361" t="s">
        <v>13</v>
      </c>
      <c r="G14" s="360">
        <v>1</v>
      </c>
      <c r="H14" s="362" t="s">
        <v>8</v>
      </c>
      <c r="I14" s="360">
        <v>4</v>
      </c>
      <c r="J14" s="342" t="s">
        <v>10</v>
      </c>
      <c r="K14" s="337">
        <v>20</v>
      </c>
      <c r="L14" s="343" t="s">
        <v>11</v>
      </c>
      <c r="M14" s="344">
        <v>115</v>
      </c>
      <c r="N14" s="345" t="s">
        <v>12</v>
      </c>
      <c r="O14" s="363"/>
      <c r="P14" s="364" t="s">
        <v>13</v>
      </c>
      <c r="Q14" s="360"/>
      <c r="R14" s="348" t="s">
        <v>13</v>
      </c>
      <c r="S14" s="349" t="s">
        <v>14</v>
      </c>
      <c r="T14" s="335">
        <v>180</v>
      </c>
      <c r="U14" s="89" t="s">
        <v>15</v>
      </c>
    </row>
    <row r="15" spans="1:25" ht="18" customHeight="1" x14ac:dyDescent="0.2">
      <c r="A15" s="266"/>
      <c r="B15" s="336" t="s">
        <v>24</v>
      </c>
      <c r="C15" s="337">
        <v>2</v>
      </c>
      <c r="D15" s="338" t="s">
        <v>8</v>
      </c>
      <c r="E15" s="339">
        <v>1</v>
      </c>
      <c r="F15" s="340" t="s">
        <v>9</v>
      </c>
      <c r="G15" s="339">
        <v>1.2</v>
      </c>
      <c r="H15" s="341" t="s">
        <v>8</v>
      </c>
      <c r="I15" s="339">
        <v>3</v>
      </c>
      <c r="J15" s="342" t="s">
        <v>10</v>
      </c>
      <c r="K15" s="337">
        <v>20</v>
      </c>
      <c r="L15" s="343" t="s">
        <v>11</v>
      </c>
      <c r="M15" s="344">
        <v>10</v>
      </c>
      <c r="N15" s="345" t="s">
        <v>12</v>
      </c>
      <c r="O15" s="346"/>
      <c r="P15" s="347" t="s">
        <v>13</v>
      </c>
      <c r="Q15" s="339"/>
      <c r="R15" s="348" t="s">
        <v>13</v>
      </c>
      <c r="S15" s="349" t="s">
        <v>14</v>
      </c>
      <c r="T15" s="344">
        <v>2000</v>
      </c>
      <c r="U15" s="105" t="s">
        <v>15</v>
      </c>
      <c r="V15" s="18"/>
      <c r="W15" s="18"/>
      <c r="Y15" s="18"/>
    </row>
    <row r="16" spans="1:25" ht="18" customHeight="1" x14ac:dyDescent="0.2">
      <c r="A16" s="266"/>
      <c r="B16" s="307"/>
      <c r="C16" s="308"/>
      <c r="D16" s="309"/>
      <c r="E16" s="310"/>
      <c r="F16" s="365"/>
      <c r="G16" s="308">
        <v>0.5</v>
      </c>
      <c r="H16" s="312" t="s">
        <v>8</v>
      </c>
      <c r="I16" s="310">
        <v>2</v>
      </c>
      <c r="J16" s="313" t="s">
        <v>10</v>
      </c>
      <c r="K16" s="308"/>
      <c r="L16" s="356"/>
      <c r="M16" s="315"/>
      <c r="N16" s="366"/>
      <c r="O16" s="331"/>
      <c r="P16" s="332" t="s">
        <v>13</v>
      </c>
      <c r="Q16" s="310"/>
      <c r="R16" s="367" t="s">
        <v>13</v>
      </c>
      <c r="S16" s="368"/>
      <c r="T16" s="315"/>
      <c r="U16" s="75"/>
      <c r="V16" s="44"/>
      <c r="W16" s="18"/>
    </row>
    <row r="17" spans="1:25" ht="18" customHeight="1" thickBot="1" x14ac:dyDescent="0.25">
      <c r="A17" s="266"/>
      <c r="B17" s="322"/>
      <c r="C17" s="308"/>
      <c r="D17" s="309"/>
      <c r="E17" s="310"/>
      <c r="F17" s="326"/>
      <c r="G17" s="369">
        <v>1</v>
      </c>
      <c r="H17" s="370" t="s">
        <v>71</v>
      </c>
      <c r="I17" s="371">
        <v>5</v>
      </c>
      <c r="J17" s="372" t="s">
        <v>72</v>
      </c>
      <c r="K17" s="369"/>
      <c r="L17" s="373"/>
      <c r="M17" s="374"/>
      <c r="N17" s="375"/>
      <c r="O17" s="331"/>
      <c r="P17" s="332"/>
      <c r="Q17" s="310"/>
      <c r="R17" s="355"/>
      <c r="S17" s="321"/>
      <c r="T17" s="315"/>
      <c r="U17" s="75"/>
      <c r="V17" s="44"/>
    </row>
    <row r="18" spans="1:25" ht="18" customHeight="1" thickTop="1" x14ac:dyDescent="0.2">
      <c r="A18" s="266"/>
      <c r="B18" s="263" t="s">
        <v>34</v>
      </c>
      <c r="C18" s="137">
        <v>4</v>
      </c>
      <c r="D18" s="138" t="s">
        <v>8</v>
      </c>
      <c r="E18" s="139">
        <f>SUMIF($C$4:$C$17,C18,$E$4:$E$17)</f>
        <v>1</v>
      </c>
      <c r="F18" s="140" t="s">
        <v>9</v>
      </c>
      <c r="G18" s="63">
        <v>1.2</v>
      </c>
      <c r="H18" s="65" t="s">
        <v>71</v>
      </c>
      <c r="I18" s="63">
        <f t="shared" ref="I18:I21" si="0">SUMIF($G$4:$G$17,G18,$I$4:$I$17)</f>
        <v>4</v>
      </c>
      <c r="J18" s="66" t="s">
        <v>10</v>
      </c>
      <c r="K18" s="61">
        <v>20</v>
      </c>
      <c r="L18" s="104" t="s">
        <v>11</v>
      </c>
      <c r="M18" s="63">
        <f t="shared" ref="M18:M19" si="1">SUMIF($K$4:$K$17,K18,$M$4:$M$17)</f>
        <v>750</v>
      </c>
      <c r="N18" s="135" t="s">
        <v>12</v>
      </c>
      <c r="O18" s="144">
        <v>1.2</v>
      </c>
      <c r="P18" s="141" t="s">
        <v>21</v>
      </c>
      <c r="Q18" s="139">
        <f>SUMIF($O$4:$O$17,O18,$Q$4:$Q$17)</f>
        <v>1</v>
      </c>
      <c r="R18" s="143" t="s">
        <v>9</v>
      </c>
      <c r="S18" s="145" t="s">
        <v>73</v>
      </c>
      <c r="T18" s="260">
        <f>SUMIF($S$4:$S$17,S18,$T$4:$T$17)</f>
        <v>14</v>
      </c>
      <c r="U18" s="261" t="s">
        <v>10</v>
      </c>
    </row>
    <row r="19" spans="1:25" ht="18" customHeight="1" x14ac:dyDescent="0.2">
      <c r="A19" s="266"/>
      <c r="B19" s="264"/>
      <c r="C19" s="61">
        <v>3</v>
      </c>
      <c r="D19" s="62" t="s">
        <v>8</v>
      </c>
      <c r="E19" s="63">
        <f t="shared" ref="E19:E21" si="2">SUMIF($C$4:$C$17,C19,$E$4:$E$17)</f>
        <v>1</v>
      </c>
      <c r="F19" s="64" t="s">
        <v>9</v>
      </c>
      <c r="G19" s="63">
        <v>1</v>
      </c>
      <c r="H19" s="65" t="s">
        <v>8</v>
      </c>
      <c r="I19" s="63">
        <f t="shared" si="0"/>
        <v>40</v>
      </c>
      <c r="J19" s="66" t="s">
        <v>10</v>
      </c>
      <c r="K19" s="61">
        <v>10</v>
      </c>
      <c r="L19" s="104" t="s">
        <v>11</v>
      </c>
      <c r="M19" s="63">
        <f t="shared" si="1"/>
        <v>1415</v>
      </c>
      <c r="N19" s="135" t="s">
        <v>12</v>
      </c>
      <c r="O19" s="84">
        <v>0.9</v>
      </c>
      <c r="P19" s="65" t="s">
        <v>21</v>
      </c>
      <c r="Q19" s="63">
        <f>SUMIF($O$4:$O$17,O19,$Q$4:$Q$17)</f>
        <v>1</v>
      </c>
      <c r="R19" s="86" t="s">
        <v>110</v>
      </c>
      <c r="S19" s="74" t="s">
        <v>74</v>
      </c>
      <c r="T19" s="68">
        <f t="shared" ref="T19:T21" si="3">SUMIF($S$4:$S$17,S19,$T$4:$T$17)</f>
        <v>22380</v>
      </c>
      <c r="U19" s="75" t="s">
        <v>67</v>
      </c>
    </row>
    <row r="20" spans="1:25" ht="18" customHeight="1" x14ac:dyDescent="0.2">
      <c r="A20" s="266"/>
      <c r="B20" s="264"/>
      <c r="C20" s="61">
        <v>2</v>
      </c>
      <c r="D20" s="62" t="s">
        <v>71</v>
      </c>
      <c r="E20" s="63">
        <f t="shared" si="2"/>
        <v>3</v>
      </c>
      <c r="F20" s="64" t="s">
        <v>9</v>
      </c>
      <c r="G20" s="63">
        <v>0.5</v>
      </c>
      <c r="H20" s="65" t="s">
        <v>8</v>
      </c>
      <c r="I20" s="63">
        <f t="shared" si="0"/>
        <v>4</v>
      </c>
      <c r="J20" s="66" t="s">
        <v>10</v>
      </c>
      <c r="K20" s="61"/>
      <c r="L20" s="104"/>
      <c r="M20" s="63"/>
      <c r="N20" s="135"/>
      <c r="O20" s="84"/>
      <c r="P20" s="85"/>
      <c r="Q20" s="63"/>
      <c r="R20" s="86"/>
      <c r="S20" s="74" t="s">
        <v>81</v>
      </c>
      <c r="T20" s="68">
        <f t="shared" si="3"/>
        <v>800</v>
      </c>
      <c r="U20" s="75" t="s">
        <v>15</v>
      </c>
    </row>
    <row r="21" spans="1:25" ht="18" customHeight="1" thickBot="1" x14ac:dyDescent="0.25">
      <c r="A21" s="266"/>
      <c r="B21" s="276"/>
      <c r="C21" s="246">
        <v>1.5</v>
      </c>
      <c r="D21" s="247" t="s">
        <v>8</v>
      </c>
      <c r="E21" s="149">
        <f t="shared" si="2"/>
        <v>1</v>
      </c>
      <c r="F21" s="248" t="s">
        <v>9</v>
      </c>
      <c r="G21" s="149">
        <v>0.2</v>
      </c>
      <c r="H21" s="249" t="s">
        <v>8</v>
      </c>
      <c r="I21" s="149">
        <f t="shared" si="0"/>
        <v>1</v>
      </c>
      <c r="J21" s="250" t="s">
        <v>10</v>
      </c>
      <c r="K21" s="246"/>
      <c r="L21" s="251"/>
      <c r="M21" s="149"/>
      <c r="N21" s="253"/>
      <c r="O21" s="254"/>
      <c r="P21" s="255"/>
      <c r="Q21" s="149"/>
      <c r="R21" s="256"/>
      <c r="S21" s="257" t="s">
        <v>93</v>
      </c>
      <c r="T21" s="262">
        <f t="shared" si="3"/>
        <v>2</v>
      </c>
      <c r="U21" s="244" t="s">
        <v>72</v>
      </c>
    </row>
    <row r="22" spans="1:25" ht="18" customHeight="1" x14ac:dyDescent="0.2">
      <c r="A22" s="265" t="s">
        <v>106</v>
      </c>
      <c r="B22" s="376" t="s">
        <v>33</v>
      </c>
      <c r="C22" s="308">
        <v>3.8</v>
      </c>
      <c r="D22" s="309" t="s">
        <v>71</v>
      </c>
      <c r="E22" s="310">
        <v>1</v>
      </c>
      <c r="F22" s="311" t="s">
        <v>85</v>
      </c>
      <c r="G22" s="310">
        <v>1.8</v>
      </c>
      <c r="H22" s="312" t="s">
        <v>71</v>
      </c>
      <c r="I22" s="310">
        <v>3</v>
      </c>
      <c r="J22" s="313" t="s">
        <v>72</v>
      </c>
      <c r="K22" s="308"/>
      <c r="L22" s="356"/>
      <c r="M22" s="315"/>
      <c r="N22" s="316"/>
      <c r="O22" s="331">
        <v>1.5</v>
      </c>
      <c r="P22" s="332" t="s">
        <v>84</v>
      </c>
      <c r="Q22" s="310">
        <v>1</v>
      </c>
      <c r="R22" s="333" t="s">
        <v>85</v>
      </c>
      <c r="S22" s="321" t="s">
        <v>32</v>
      </c>
      <c r="T22" s="315">
        <v>2400</v>
      </c>
      <c r="U22" s="75" t="s">
        <v>67</v>
      </c>
    </row>
    <row r="23" spans="1:25" ht="18" customHeight="1" x14ac:dyDescent="0.2">
      <c r="A23" s="266"/>
      <c r="B23" s="376"/>
      <c r="C23" s="308">
        <v>2</v>
      </c>
      <c r="D23" s="309" t="s">
        <v>8</v>
      </c>
      <c r="E23" s="310">
        <v>1</v>
      </c>
      <c r="F23" s="311" t="s">
        <v>9</v>
      </c>
      <c r="G23" s="310">
        <v>1</v>
      </c>
      <c r="H23" s="312" t="s">
        <v>8</v>
      </c>
      <c r="I23" s="310">
        <v>10</v>
      </c>
      <c r="J23" s="313" t="s">
        <v>10</v>
      </c>
      <c r="K23" s="308"/>
      <c r="L23" s="356"/>
      <c r="M23" s="315"/>
      <c r="N23" s="316"/>
      <c r="O23" s="331">
        <v>0.3</v>
      </c>
      <c r="P23" s="332" t="s">
        <v>21</v>
      </c>
      <c r="Q23" s="310">
        <v>1</v>
      </c>
      <c r="R23" s="333" t="s">
        <v>9</v>
      </c>
      <c r="S23" s="321"/>
      <c r="T23" s="315"/>
      <c r="U23" s="75"/>
    </row>
    <row r="24" spans="1:25" ht="18" customHeight="1" x14ac:dyDescent="0.2">
      <c r="A24" s="266"/>
      <c r="B24" s="376"/>
      <c r="C24" s="308"/>
      <c r="D24" s="309"/>
      <c r="E24" s="310"/>
      <c r="F24" s="311"/>
      <c r="G24" s="310">
        <v>0.5</v>
      </c>
      <c r="H24" s="312" t="s">
        <v>8</v>
      </c>
      <c r="I24" s="310">
        <v>2</v>
      </c>
      <c r="J24" s="313" t="s">
        <v>10</v>
      </c>
      <c r="K24" s="308"/>
      <c r="L24" s="356"/>
      <c r="M24" s="315"/>
      <c r="N24" s="316"/>
      <c r="O24" s="331"/>
      <c r="P24" s="332"/>
      <c r="Q24" s="310"/>
      <c r="R24" s="333"/>
      <c r="S24" s="321"/>
      <c r="T24" s="315"/>
      <c r="U24" s="75" t="s">
        <v>13</v>
      </c>
    </row>
    <row r="25" spans="1:25" ht="18" customHeight="1" x14ac:dyDescent="0.2">
      <c r="A25" s="266"/>
      <c r="B25" s="377"/>
      <c r="C25" s="323"/>
      <c r="D25" s="324" t="s">
        <v>13</v>
      </c>
      <c r="E25" s="325"/>
      <c r="F25" s="326"/>
      <c r="G25" s="325">
        <v>0.3</v>
      </c>
      <c r="H25" s="312" t="s">
        <v>8</v>
      </c>
      <c r="I25" s="310">
        <v>2</v>
      </c>
      <c r="J25" s="313" t="s">
        <v>10</v>
      </c>
      <c r="K25" s="308"/>
      <c r="L25" s="356" t="s">
        <v>13</v>
      </c>
      <c r="M25" s="315"/>
      <c r="N25" s="316" t="s">
        <v>13</v>
      </c>
      <c r="O25" s="331"/>
      <c r="P25" s="332" t="s">
        <v>13</v>
      </c>
      <c r="Q25" s="310"/>
      <c r="R25" s="333" t="s">
        <v>13</v>
      </c>
      <c r="S25" s="321"/>
      <c r="T25" s="335"/>
      <c r="U25" s="89" t="s">
        <v>13</v>
      </c>
      <c r="V25" s="19"/>
      <c r="Y25" s="33"/>
    </row>
    <row r="26" spans="1:25" ht="18" customHeight="1" x14ac:dyDescent="0.2">
      <c r="A26" s="266"/>
      <c r="B26" s="336" t="s">
        <v>31</v>
      </c>
      <c r="C26" s="337"/>
      <c r="D26" s="338" t="s">
        <v>13</v>
      </c>
      <c r="E26" s="339"/>
      <c r="F26" s="340" t="s">
        <v>13</v>
      </c>
      <c r="G26" s="339">
        <v>1</v>
      </c>
      <c r="H26" s="341" t="s">
        <v>8</v>
      </c>
      <c r="I26" s="339">
        <v>1</v>
      </c>
      <c r="J26" s="342" t="s">
        <v>10</v>
      </c>
      <c r="K26" s="337"/>
      <c r="L26" s="343"/>
      <c r="M26" s="344"/>
      <c r="N26" s="345"/>
      <c r="O26" s="346">
        <v>2</v>
      </c>
      <c r="P26" s="347" t="s">
        <v>21</v>
      </c>
      <c r="Q26" s="339">
        <v>1</v>
      </c>
      <c r="R26" s="348" t="s">
        <v>9</v>
      </c>
      <c r="S26" s="349" t="s">
        <v>111</v>
      </c>
      <c r="T26" s="344">
        <v>100</v>
      </c>
      <c r="U26" s="105" t="s">
        <v>15</v>
      </c>
    </row>
    <row r="27" spans="1:25" ht="18" customHeight="1" x14ac:dyDescent="0.2">
      <c r="A27" s="266"/>
      <c r="B27" s="307"/>
      <c r="C27" s="308"/>
      <c r="D27" s="309" t="s">
        <v>13</v>
      </c>
      <c r="E27" s="310"/>
      <c r="F27" s="311" t="s">
        <v>13</v>
      </c>
      <c r="G27" s="310">
        <v>0.5</v>
      </c>
      <c r="H27" s="312" t="s">
        <v>8</v>
      </c>
      <c r="I27" s="310">
        <v>2</v>
      </c>
      <c r="J27" s="313" t="s">
        <v>10</v>
      </c>
      <c r="K27" s="308"/>
      <c r="L27" s="356" t="s">
        <v>13</v>
      </c>
      <c r="M27" s="315"/>
      <c r="N27" s="316" t="s">
        <v>13</v>
      </c>
      <c r="O27" s="331"/>
      <c r="P27" s="332" t="s">
        <v>13</v>
      </c>
      <c r="Q27" s="310"/>
      <c r="R27" s="333" t="s">
        <v>13</v>
      </c>
      <c r="S27" s="321" t="s">
        <v>32</v>
      </c>
      <c r="T27" s="315">
        <v>700</v>
      </c>
      <c r="U27" s="75" t="s">
        <v>15</v>
      </c>
    </row>
    <row r="28" spans="1:25" ht="18" customHeight="1" x14ac:dyDescent="0.2">
      <c r="A28" s="266"/>
      <c r="B28" s="322"/>
      <c r="C28" s="323"/>
      <c r="D28" s="324" t="s">
        <v>13</v>
      </c>
      <c r="E28" s="325"/>
      <c r="F28" s="326" t="s">
        <v>13</v>
      </c>
      <c r="G28" s="325">
        <v>0.3</v>
      </c>
      <c r="H28" s="327" t="s">
        <v>8</v>
      </c>
      <c r="I28" s="325">
        <v>4</v>
      </c>
      <c r="J28" s="328" t="s">
        <v>10</v>
      </c>
      <c r="K28" s="323"/>
      <c r="L28" s="351" t="s">
        <v>13</v>
      </c>
      <c r="M28" s="335"/>
      <c r="N28" s="352" t="s">
        <v>13</v>
      </c>
      <c r="O28" s="353"/>
      <c r="P28" s="354" t="s">
        <v>13</v>
      </c>
      <c r="Q28" s="325"/>
      <c r="R28" s="355" t="s">
        <v>13</v>
      </c>
      <c r="S28" s="321" t="s">
        <v>116</v>
      </c>
      <c r="T28" s="335">
        <v>2</v>
      </c>
      <c r="U28" s="406" t="s">
        <v>114</v>
      </c>
    </row>
    <row r="29" spans="1:25" ht="18" customHeight="1" x14ac:dyDescent="0.2">
      <c r="A29" s="266"/>
      <c r="B29" s="336" t="s">
        <v>28</v>
      </c>
      <c r="C29" s="337">
        <v>3.7</v>
      </c>
      <c r="D29" s="309" t="s">
        <v>8</v>
      </c>
      <c r="E29" s="310">
        <v>1</v>
      </c>
      <c r="F29" s="311" t="s">
        <v>9</v>
      </c>
      <c r="G29" s="339">
        <v>2</v>
      </c>
      <c r="H29" s="341" t="s">
        <v>8</v>
      </c>
      <c r="I29" s="339">
        <v>1</v>
      </c>
      <c r="J29" s="342" t="s">
        <v>10</v>
      </c>
      <c r="K29" s="378">
        <v>20</v>
      </c>
      <c r="L29" s="379" t="s">
        <v>11</v>
      </c>
      <c r="M29" s="380">
        <v>70</v>
      </c>
      <c r="N29" s="381" t="s">
        <v>12</v>
      </c>
      <c r="O29" s="346">
        <v>2</v>
      </c>
      <c r="P29" s="347" t="s">
        <v>21</v>
      </c>
      <c r="Q29" s="339">
        <v>1</v>
      </c>
      <c r="R29" s="348" t="s">
        <v>9</v>
      </c>
      <c r="S29" s="349" t="s">
        <v>29</v>
      </c>
      <c r="T29" s="315">
        <v>230</v>
      </c>
      <c r="U29" s="405" t="s">
        <v>15</v>
      </c>
    </row>
    <row r="30" spans="1:25" ht="18" customHeight="1" x14ac:dyDescent="0.2">
      <c r="A30" s="266"/>
      <c r="B30" s="307"/>
      <c r="C30" s="308">
        <v>2</v>
      </c>
      <c r="D30" s="309" t="s">
        <v>8</v>
      </c>
      <c r="E30" s="310">
        <v>1</v>
      </c>
      <c r="F30" s="311" t="s">
        <v>9</v>
      </c>
      <c r="G30" s="310">
        <v>1.5</v>
      </c>
      <c r="H30" s="312" t="s">
        <v>8</v>
      </c>
      <c r="I30" s="310">
        <v>1</v>
      </c>
      <c r="J30" s="313" t="s">
        <v>10</v>
      </c>
      <c r="K30" s="382">
        <v>10</v>
      </c>
      <c r="L30" s="383" t="s">
        <v>11</v>
      </c>
      <c r="M30" s="384">
        <v>20</v>
      </c>
      <c r="N30" s="385" t="s">
        <v>12</v>
      </c>
      <c r="O30" s="331"/>
      <c r="P30" s="332" t="s">
        <v>13</v>
      </c>
      <c r="Q30" s="310"/>
      <c r="R30" s="333" t="s">
        <v>13</v>
      </c>
      <c r="S30" s="321" t="s">
        <v>74</v>
      </c>
      <c r="T30" s="315">
        <v>1300</v>
      </c>
      <c r="U30" s="405" t="s">
        <v>67</v>
      </c>
    </row>
    <row r="31" spans="1:25" ht="18" customHeight="1" x14ac:dyDescent="0.2">
      <c r="A31" s="266"/>
      <c r="B31" s="307"/>
      <c r="C31" s="308"/>
      <c r="D31" s="309"/>
      <c r="E31" s="310"/>
      <c r="F31" s="311"/>
      <c r="G31" s="310">
        <v>1</v>
      </c>
      <c r="H31" s="312" t="s">
        <v>8</v>
      </c>
      <c r="I31" s="310">
        <v>1</v>
      </c>
      <c r="J31" s="313" t="s">
        <v>10</v>
      </c>
      <c r="K31" s="382"/>
      <c r="L31" s="383"/>
      <c r="M31" s="384"/>
      <c r="N31" s="385"/>
      <c r="O31" s="331"/>
      <c r="P31" s="332"/>
      <c r="Q31" s="310"/>
      <c r="R31" s="333"/>
      <c r="S31" s="321" t="s">
        <v>115</v>
      </c>
      <c r="T31" s="315">
        <v>1</v>
      </c>
      <c r="U31" s="405" t="s">
        <v>114</v>
      </c>
    </row>
    <row r="32" spans="1:25" ht="18" customHeight="1" x14ac:dyDescent="0.2">
      <c r="A32" s="266"/>
      <c r="B32" s="307"/>
      <c r="C32" s="308"/>
      <c r="D32" s="309" t="s">
        <v>13</v>
      </c>
      <c r="E32" s="310"/>
      <c r="F32" s="311" t="s">
        <v>13</v>
      </c>
      <c r="G32" s="310">
        <v>0.5</v>
      </c>
      <c r="H32" s="312" t="s">
        <v>8</v>
      </c>
      <c r="I32" s="310">
        <v>4</v>
      </c>
      <c r="J32" s="313" t="s">
        <v>10</v>
      </c>
      <c r="K32" s="382"/>
      <c r="L32" s="383"/>
      <c r="M32" s="384"/>
      <c r="N32" s="385"/>
      <c r="O32" s="331"/>
      <c r="P32" s="332" t="s">
        <v>13</v>
      </c>
      <c r="Q32" s="310"/>
      <c r="R32" s="333" t="s">
        <v>13</v>
      </c>
      <c r="S32" s="321"/>
      <c r="T32" s="335"/>
      <c r="U32" s="89" t="s">
        <v>13</v>
      </c>
    </row>
    <row r="33" spans="1:25" ht="18" customHeight="1" x14ac:dyDescent="0.2">
      <c r="A33" s="266"/>
      <c r="B33" s="336" t="s">
        <v>26</v>
      </c>
      <c r="C33" s="337">
        <v>3.8</v>
      </c>
      <c r="D33" s="338" t="s">
        <v>8</v>
      </c>
      <c r="E33" s="339">
        <v>1</v>
      </c>
      <c r="F33" s="340" t="s">
        <v>9</v>
      </c>
      <c r="G33" s="339">
        <v>1.5</v>
      </c>
      <c r="H33" s="341" t="s">
        <v>8</v>
      </c>
      <c r="I33" s="339">
        <v>3</v>
      </c>
      <c r="J33" s="342" t="s">
        <v>10</v>
      </c>
      <c r="K33" s="337">
        <v>500</v>
      </c>
      <c r="L33" s="343" t="s">
        <v>11</v>
      </c>
      <c r="M33" s="344">
        <v>3</v>
      </c>
      <c r="N33" s="345" t="s">
        <v>12</v>
      </c>
      <c r="O33" s="346"/>
      <c r="P33" s="347" t="s">
        <v>13</v>
      </c>
      <c r="Q33" s="339"/>
      <c r="R33" s="348" t="s">
        <v>13</v>
      </c>
      <c r="S33" s="349" t="s">
        <v>14</v>
      </c>
      <c r="T33" s="315">
        <v>2000</v>
      </c>
      <c r="U33" s="75" t="s">
        <v>15</v>
      </c>
    </row>
    <row r="34" spans="1:25" ht="18" customHeight="1" x14ac:dyDescent="0.2">
      <c r="A34" s="266"/>
      <c r="B34" s="322"/>
      <c r="C34" s="308">
        <v>1.6</v>
      </c>
      <c r="D34" s="309" t="s">
        <v>71</v>
      </c>
      <c r="E34" s="310">
        <v>1</v>
      </c>
      <c r="F34" s="311" t="s">
        <v>85</v>
      </c>
      <c r="G34" s="310">
        <v>1</v>
      </c>
      <c r="H34" s="327" t="s">
        <v>8</v>
      </c>
      <c r="I34" s="325">
        <v>5</v>
      </c>
      <c r="J34" s="386" t="s">
        <v>10</v>
      </c>
      <c r="K34" s="310">
        <v>18</v>
      </c>
      <c r="L34" s="356" t="s">
        <v>11</v>
      </c>
      <c r="M34" s="315">
        <v>50</v>
      </c>
      <c r="N34" s="316" t="s">
        <v>12</v>
      </c>
      <c r="O34" s="331"/>
      <c r="P34" s="332"/>
      <c r="Q34" s="310"/>
      <c r="R34" s="333"/>
      <c r="S34" s="321"/>
      <c r="T34" s="315"/>
      <c r="U34" s="89" t="s">
        <v>13</v>
      </c>
    </row>
    <row r="35" spans="1:25" ht="18" customHeight="1" x14ac:dyDescent="0.2">
      <c r="A35" s="266"/>
      <c r="B35" s="307" t="s">
        <v>25</v>
      </c>
      <c r="C35" s="337"/>
      <c r="D35" s="338" t="s">
        <v>13</v>
      </c>
      <c r="E35" s="339"/>
      <c r="F35" s="340" t="s">
        <v>13</v>
      </c>
      <c r="G35" s="339">
        <v>2</v>
      </c>
      <c r="H35" s="341" t="s">
        <v>8</v>
      </c>
      <c r="I35" s="339">
        <v>1</v>
      </c>
      <c r="J35" s="342" t="s">
        <v>10</v>
      </c>
      <c r="K35" s="337">
        <v>20</v>
      </c>
      <c r="L35" s="343" t="s">
        <v>11</v>
      </c>
      <c r="M35" s="344">
        <v>30</v>
      </c>
      <c r="N35" s="345" t="s">
        <v>12</v>
      </c>
      <c r="O35" s="346"/>
      <c r="P35" s="387" t="s">
        <v>13</v>
      </c>
      <c r="Q35" s="388"/>
      <c r="R35" s="389" t="s">
        <v>13</v>
      </c>
      <c r="S35" s="349"/>
      <c r="T35" s="344"/>
      <c r="U35" s="105" t="s">
        <v>13</v>
      </c>
    </row>
    <row r="36" spans="1:25" ht="18" customHeight="1" x14ac:dyDescent="0.2">
      <c r="A36" s="266"/>
      <c r="B36" s="307"/>
      <c r="C36" s="308"/>
      <c r="D36" s="309" t="s">
        <v>13</v>
      </c>
      <c r="E36" s="310"/>
      <c r="F36" s="311" t="s">
        <v>13</v>
      </c>
      <c r="G36" s="310">
        <v>0.5</v>
      </c>
      <c r="H36" s="312" t="s">
        <v>8</v>
      </c>
      <c r="I36" s="310">
        <v>1</v>
      </c>
      <c r="J36" s="313" t="s">
        <v>10</v>
      </c>
      <c r="K36" s="308">
        <v>18</v>
      </c>
      <c r="L36" s="356" t="s">
        <v>11</v>
      </c>
      <c r="M36" s="315">
        <v>95</v>
      </c>
      <c r="N36" s="316" t="s">
        <v>12</v>
      </c>
      <c r="O36" s="331"/>
      <c r="P36" s="332" t="s">
        <v>13</v>
      </c>
      <c r="Q36" s="310"/>
      <c r="R36" s="333" t="s">
        <v>13</v>
      </c>
      <c r="S36" s="321"/>
      <c r="T36" s="315"/>
      <c r="U36" s="75" t="s">
        <v>13</v>
      </c>
    </row>
    <row r="37" spans="1:25" ht="18" customHeight="1" x14ac:dyDescent="0.2">
      <c r="A37" s="266"/>
      <c r="B37" s="307"/>
      <c r="C37" s="308"/>
      <c r="D37" s="309" t="s">
        <v>13</v>
      </c>
      <c r="E37" s="310"/>
      <c r="F37" s="311" t="s">
        <v>13</v>
      </c>
      <c r="G37" s="310">
        <v>0.3</v>
      </c>
      <c r="H37" s="312" t="s">
        <v>8</v>
      </c>
      <c r="I37" s="310">
        <v>1</v>
      </c>
      <c r="J37" s="313" t="s">
        <v>10</v>
      </c>
      <c r="K37" s="308"/>
      <c r="L37" s="356" t="s">
        <v>13</v>
      </c>
      <c r="M37" s="315"/>
      <c r="N37" s="316" t="s">
        <v>13</v>
      </c>
      <c r="O37" s="331"/>
      <c r="P37" s="332" t="s">
        <v>13</v>
      </c>
      <c r="Q37" s="310"/>
      <c r="R37" s="333" t="s">
        <v>13</v>
      </c>
      <c r="S37" s="321"/>
      <c r="T37" s="315"/>
      <c r="U37" s="75" t="s">
        <v>13</v>
      </c>
    </row>
    <row r="38" spans="1:25" ht="18" customHeight="1" x14ac:dyDescent="0.2">
      <c r="A38" s="266"/>
      <c r="B38" s="307"/>
      <c r="C38" s="308"/>
      <c r="D38" s="309" t="s">
        <v>13</v>
      </c>
      <c r="E38" s="310"/>
      <c r="F38" s="311" t="s">
        <v>13</v>
      </c>
      <c r="G38" s="310">
        <v>0.2</v>
      </c>
      <c r="H38" s="327" t="s">
        <v>8</v>
      </c>
      <c r="I38" s="325">
        <v>3</v>
      </c>
      <c r="J38" s="386" t="s">
        <v>10</v>
      </c>
      <c r="K38" s="308"/>
      <c r="L38" s="356" t="s">
        <v>13</v>
      </c>
      <c r="M38" s="315"/>
      <c r="N38" s="316" t="s">
        <v>13</v>
      </c>
      <c r="O38" s="331"/>
      <c r="P38" s="332" t="s">
        <v>13</v>
      </c>
      <c r="Q38" s="310"/>
      <c r="R38" s="355" t="s">
        <v>13</v>
      </c>
      <c r="S38" s="334"/>
      <c r="T38" s="335"/>
      <c r="U38" s="89" t="s">
        <v>13</v>
      </c>
    </row>
    <row r="39" spans="1:25" ht="18" customHeight="1" x14ac:dyDescent="0.2">
      <c r="A39" s="266"/>
      <c r="B39" s="336" t="s">
        <v>27</v>
      </c>
      <c r="C39" s="337">
        <v>2</v>
      </c>
      <c r="D39" s="338" t="s">
        <v>8</v>
      </c>
      <c r="E39" s="339">
        <v>1</v>
      </c>
      <c r="F39" s="340" t="s">
        <v>9</v>
      </c>
      <c r="G39" s="339">
        <v>1.5</v>
      </c>
      <c r="H39" s="312" t="s">
        <v>8</v>
      </c>
      <c r="I39" s="310">
        <v>1</v>
      </c>
      <c r="J39" s="313" t="s">
        <v>10</v>
      </c>
      <c r="K39" s="337">
        <v>18</v>
      </c>
      <c r="L39" s="343" t="s">
        <v>11</v>
      </c>
      <c r="M39" s="344">
        <v>18</v>
      </c>
      <c r="N39" s="345" t="s">
        <v>12</v>
      </c>
      <c r="O39" s="346">
        <v>1</v>
      </c>
      <c r="P39" s="347" t="s">
        <v>21</v>
      </c>
      <c r="Q39" s="339">
        <v>1</v>
      </c>
      <c r="R39" s="348" t="s">
        <v>9</v>
      </c>
      <c r="S39" s="349" t="s">
        <v>14</v>
      </c>
      <c r="T39" s="344">
        <v>600</v>
      </c>
      <c r="U39" s="75" t="s">
        <v>15</v>
      </c>
    </row>
    <row r="40" spans="1:25" ht="18" customHeight="1" x14ac:dyDescent="0.2">
      <c r="A40" s="266"/>
      <c r="B40" s="322"/>
      <c r="C40" s="323"/>
      <c r="D40" s="324" t="s">
        <v>13</v>
      </c>
      <c r="E40" s="325"/>
      <c r="F40" s="326" t="s">
        <v>13</v>
      </c>
      <c r="G40" s="325">
        <v>1</v>
      </c>
      <c r="H40" s="327" t="s">
        <v>8</v>
      </c>
      <c r="I40" s="325">
        <v>1</v>
      </c>
      <c r="J40" s="328" t="s">
        <v>10</v>
      </c>
      <c r="K40" s="323"/>
      <c r="L40" s="351" t="s">
        <v>13</v>
      </c>
      <c r="M40" s="335"/>
      <c r="N40" s="316" t="s">
        <v>13</v>
      </c>
      <c r="O40" s="331"/>
      <c r="P40" s="332" t="s">
        <v>13</v>
      </c>
      <c r="Q40" s="310"/>
      <c r="R40" s="333" t="s">
        <v>13</v>
      </c>
      <c r="S40" s="321"/>
      <c r="T40" s="335"/>
      <c r="U40" s="89" t="s">
        <v>13</v>
      </c>
    </row>
    <row r="41" spans="1:25" ht="18" customHeight="1" x14ac:dyDescent="0.2">
      <c r="A41" s="266"/>
      <c r="B41" s="336" t="s">
        <v>30</v>
      </c>
      <c r="C41" s="337">
        <v>1.8</v>
      </c>
      <c r="D41" s="338" t="s">
        <v>8</v>
      </c>
      <c r="E41" s="339">
        <v>1</v>
      </c>
      <c r="F41" s="340" t="s">
        <v>9</v>
      </c>
      <c r="G41" s="339">
        <v>0.5</v>
      </c>
      <c r="H41" s="341" t="s">
        <v>8</v>
      </c>
      <c r="I41" s="339">
        <v>2</v>
      </c>
      <c r="J41" s="342" t="s">
        <v>10</v>
      </c>
      <c r="K41" s="337">
        <v>20</v>
      </c>
      <c r="L41" s="343" t="s">
        <v>11</v>
      </c>
      <c r="M41" s="344">
        <v>150</v>
      </c>
      <c r="N41" s="345" t="s">
        <v>12</v>
      </c>
      <c r="O41" s="346"/>
      <c r="P41" s="347" t="s">
        <v>13</v>
      </c>
      <c r="Q41" s="339"/>
      <c r="R41" s="348" t="s">
        <v>13</v>
      </c>
      <c r="S41" s="349"/>
      <c r="T41" s="344"/>
      <c r="U41" s="75" t="s">
        <v>13</v>
      </c>
    </row>
    <row r="42" spans="1:25" ht="18" customHeight="1" x14ac:dyDescent="0.2">
      <c r="A42" s="266"/>
      <c r="B42" s="307"/>
      <c r="C42" s="308"/>
      <c r="D42" s="309" t="s">
        <v>13</v>
      </c>
      <c r="E42" s="310"/>
      <c r="F42" s="311" t="s">
        <v>13</v>
      </c>
      <c r="G42" s="310">
        <v>0.3</v>
      </c>
      <c r="H42" s="312" t="s">
        <v>8</v>
      </c>
      <c r="I42" s="310">
        <v>1</v>
      </c>
      <c r="J42" s="313" t="s">
        <v>10</v>
      </c>
      <c r="K42" s="308"/>
      <c r="L42" s="356" t="s">
        <v>13</v>
      </c>
      <c r="M42" s="315"/>
      <c r="N42" s="316" t="s">
        <v>13</v>
      </c>
      <c r="O42" s="331"/>
      <c r="P42" s="332" t="s">
        <v>13</v>
      </c>
      <c r="Q42" s="310"/>
      <c r="R42" s="333" t="s">
        <v>13</v>
      </c>
      <c r="S42" s="321"/>
      <c r="T42" s="315"/>
      <c r="U42" s="75" t="s">
        <v>13</v>
      </c>
    </row>
    <row r="43" spans="1:25" ht="18" customHeight="1" x14ac:dyDescent="0.2">
      <c r="A43" s="266"/>
      <c r="B43" s="307"/>
      <c r="C43" s="308"/>
      <c r="D43" s="309" t="s">
        <v>13</v>
      </c>
      <c r="E43" s="310"/>
      <c r="F43" s="311" t="s">
        <v>13</v>
      </c>
      <c r="G43" s="310">
        <v>0.2</v>
      </c>
      <c r="H43" s="312" t="s">
        <v>8</v>
      </c>
      <c r="I43" s="310">
        <v>1</v>
      </c>
      <c r="J43" s="313" t="s">
        <v>10</v>
      </c>
      <c r="K43" s="308"/>
      <c r="L43" s="356" t="s">
        <v>13</v>
      </c>
      <c r="M43" s="315"/>
      <c r="N43" s="316" t="s">
        <v>13</v>
      </c>
      <c r="O43" s="331"/>
      <c r="P43" s="332" t="s">
        <v>13</v>
      </c>
      <c r="Q43" s="310"/>
      <c r="R43" s="333" t="s">
        <v>13</v>
      </c>
      <c r="S43" s="321"/>
      <c r="T43" s="315"/>
      <c r="U43" s="75" t="s">
        <v>13</v>
      </c>
    </row>
    <row r="44" spans="1:25" ht="18" customHeight="1" thickBot="1" x14ac:dyDescent="0.25">
      <c r="A44" s="266"/>
      <c r="B44" s="322"/>
      <c r="C44" s="369"/>
      <c r="D44" s="390" t="s">
        <v>13</v>
      </c>
      <c r="E44" s="371"/>
      <c r="F44" s="391" t="s">
        <v>13</v>
      </c>
      <c r="G44" s="325">
        <v>0.1</v>
      </c>
      <c r="H44" s="327" t="s">
        <v>8</v>
      </c>
      <c r="I44" s="325">
        <v>2</v>
      </c>
      <c r="J44" s="328" t="s">
        <v>10</v>
      </c>
      <c r="K44" s="323"/>
      <c r="L44" s="351" t="s">
        <v>13</v>
      </c>
      <c r="M44" s="335"/>
      <c r="N44" s="352" t="s">
        <v>13</v>
      </c>
      <c r="O44" s="353"/>
      <c r="P44" s="354" t="s">
        <v>13</v>
      </c>
      <c r="Q44" s="325"/>
      <c r="R44" s="355" t="s">
        <v>13</v>
      </c>
      <c r="S44" s="392"/>
      <c r="T44" s="374"/>
      <c r="U44" s="136" t="s">
        <v>13</v>
      </c>
      <c r="Y44" s="259"/>
    </row>
    <row r="45" spans="1:25" ht="18" customHeight="1" thickTop="1" x14ac:dyDescent="0.2">
      <c r="A45" s="266"/>
      <c r="B45" s="393" t="s">
        <v>34</v>
      </c>
      <c r="C45" s="308">
        <v>3.8</v>
      </c>
      <c r="D45" s="309" t="s">
        <v>8</v>
      </c>
      <c r="E45" s="310">
        <v>2</v>
      </c>
      <c r="F45" s="311" t="s">
        <v>9</v>
      </c>
      <c r="G45" s="394">
        <v>2</v>
      </c>
      <c r="H45" s="395" t="s">
        <v>8</v>
      </c>
      <c r="I45" s="394">
        <f t="shared" ref="I45:I52" si="4">SUMIF($G$22:$G$44,G45,$I$22:$I$44)</f>
        <v>2</v>
      </c>
      <c r="J45" s="396" t="s">
        <v>10</v>
      </c>
      <c r="K45" s="397">
        <v>500</v>
      </c>
      <c r="L45" s="395" t="s">
        <v>11</v>
      </c>
      <c r="M45" s="394">
        <f>SUMIF($K$22:$K$44,K45,$M$22:$M$44)</f>
        <v>3</v>
      </c>
      <c r="N45" s="398" t="s">
        <v>12</v>
      </c>
      <c r="O45" s="399">
        <v>2</v>
      </c>
      <c r="P45" s="395" t="s">
        <v>21</v>
      </c>
      <c r="Q45" s="394">
        <f>SUMIF($O$22:$O$44,O45,$Q$22:$Q$44)</f>
        <v>2</v>
      </c>
      <c r="R45" s="398" t="s">
        <v>9</v>
      </c>
      <c r="S45" s="321" t="s">
        <v>36</v>
      </c>
      <c r="T45" s="315">
        <f>SUMIF($S$22:$S$44,S45,$T$22:$T$44)</f>
        <v>330</v>
      </c>
      <c r="U45" s="75" t="s">
        <v>15</v>
      </c>
      <c r="Y45" s="259"/>
    </row>
    <row r="46" spans="1:25" ht="18" customHeight="1" x14ac:dyDescent="0.2">
      <c r="A46" s="266"/>
      <c r="B46" s="307"/>
      <c r="C46" s="308">
        <v>3.7</v>
      </c>
      <c r="D46" s="309" t="s">
        <v>8</v>
      </c>
      <c r="E46" s="310">
        <f>SUMIF($C$22:$C$44,C46,$E$22:$E$44)</f>
        <v>1</v>
      </c>
      <c r="F46" s="311" t="s">
        <v>9</v>
      </c>
      <c r="G46" s="310">
        <v>1.5</v>
      </c>
      <c r="H46" s="312" t="s">
        <v>8</v>
      </c>
      <c r="I46" s="310">
        <f t="shared" si="4"/>
        <v>5</v>
      </c>
      <c r="J46" s="313" t="s">
        <v>72</v>
      </c>
      <c r="K46" s="308">
        <v>20</v>
      </c>
      <c r="L46" s="356" t="s">
        <v>11</v>
      </c>
      <c r="M46" s="310">
        <f>SUMIF($K$22:$K$44,K46,$M$22:$M$44)</f>
        <v>250</v>
      </c>
      <c r="N46" s="385" t="s">
        <v>12</v>
      </c>
      <c r="O46" s="331">
        <v>1.5</v>
      </c>
      <c r="P46" s="332" t="s">
        <v>21</v>
      </c>
      <c r="Q46" s="310">
        <f>SUMIF($O$22:$O$44,O46,$Q$22:$Q$44)</f>
        <v>1</v>
      </c>
      <c r="R46" s="333" t="s">
        <v>9</v>
      </c>
      <c r="S46" s="321" t="s">
        <v>74</v>
      </c>
      <c r="T46" s="315">
        <f>SUMIF($S$22:$S$44,S46,$T$22:$T$44)</f>
        <v>7000</v>
      </c>
      <c r="U46" s="75" t="s">
        <v>67</v>
      </c>
    </row>
    <row r="47" spans="1:25" ht="18" customHeight="1" x14ac:dyDescent="0.2">
      <c r="A47" s="266"/>
      <c r="B47" s="307"/>
      <c r="C47" s="308">
        <v>2</v>
      </c>
      <c r="D47" s="309" t="s">
        <v>71</v>
      </c>
      <c r="E47" s="310">
        <f>SUMIF($C$22:$C$44,C47,$E$22:$E$44)</f>
        <v>3</v>
      </c>
      <c r="F47" s="311" t="s">
        <v>9</v>
      </c>
      <c r="G47" s="310">
        <v>1</v>
      </c>
      <c r="H47" s="312" t="s">
        <v>8</v>
      </c>
      <c r="I47" s="310">
        <f t="shared" si="4"/>
        <v>18</v>
      </c>
      <c r="J47" s="313" t="s">
        <v>10</v>
      </c>
      <c r="K47" s="308">
        <v>18</v>
      </c>
      <c r="L47" s="356" t="s">
        <v>11</v>
      </c>
      <c r="M47" s="310">
        <f>SUMIF($K$22:$K$44,K47,$M$22:$M$44)</f>
        <v>163</v>
      </c>
      <c r="N47" s="385" t="s">
        <v>12</v>
      </c>
      <c r="O47" s="331">
        <v>1</v>
      </c>
      <c r="P47" s="332" t="s">
        <v>21</v>
      </c>
      <c r="Q47" s="310">
        <f>SUMIF($O$22:$O$44,O47,$Q$22:$Q$44)</f>
        <v>1</v>
      </c>
      <c r="R47" s="333" t="s">
        <v>9</v>
      </c>
      <c r="S47" s="321" t="s">
        <v>116</v>
      </c>
      <c r="T47" s="315">
        <f t="shared" ref="T47:T48" si="5">SUMIF($S$22:$S$44,S47,$T$22:$T$44)</f>
        <v>2</v>
      </c>
      <c r="U47" s="405" t="s">
        <v>114</v>
      </c>
    </row>
    <row r="48" spans="1:25" ht="18" customHeight="1" x14ac:dyDescent="0.2">
      <c r="A48" s="266"/>
      <c r="B48" s="307"/>
      <c r="C48" s="308">
        <v>1.8</v>
      </c>
      <c r="D48" s="309" t="s">
        <v>8</v>
      </c>
      <c r="E48" s="310">
        <f>SUMIF($C$22:$C$44,C48,$E$22:$E$44)</f>
        <v>1</v>
      </c>
      <c r="F48" s="311" t="s">
        <v>9</v>
      </c>
      <c r="G48" s="310">
        <v>0.5</v>
      </c>
      <c r="H48" s="312" t="s">
        <v>8</v>
      </c>
      <c r="I48" s="310">
        <f t="shared" si="4"/>
        <v>11</v>
      </c>
      <c r="J48" s="313" t="s">
        <v>10</v>
      </c>
      <c r="K48" s="308">
        <v>10</v>
      </c>
      <c r="L48" s="356" t="s">
        <v>11</v>
      </c>
      <c r="M48" s="310">
        <f>SUMIF($K$22:$K$44,K48,$M$22:$M$44)</f>
        <v>20</v>
      </c>
      <c r="N48" s="385" t="s">
        <v>12</v>
      </c>
      <c r="O48" s="331">
        <v>0.3</v>
      </c>
      <c r="P48" s="332" t="s">
        <v>21</v>
      </c>
      <c r="Q48" s="310">
        <f>SUMIF($O$22:$O$44,O48,$Q$22:$Q$44)</f>
        <v>1</v>
      </c>
      <c r="R48" s="333" t="s">
        <v>9</v>
      </c>
      <c r="S48" s="321" t="s">
        <v>115</v>
      </c>
      <c r="T48" s="315">
        <f t="shared" si="5"/>
        <v>1</v>
      </c>
      <c r="U48" s="405" t="s">
        <v>114</v>
      </c>
    </row>
    <row r="49" spans="1:21" ht="18" customHeight="1" x14ac:dyDescent="0.2">
      <c r="A49" s="266"/>
      <c r="B49" s="307"/>
      <c r="C49" s="308">
        <v>1.6</v>
      </c>
      <c r="D49" s="309" t="s">
        <v>71</v>
      </c>
      <c r="E49" s="310">
        <f>SUMIF($C$22:$C$44,C49,$E$22:$E$44)</f>
        <v>1</v>
      </c>
      <c r="F49" s="311" t="s">
        <v>85</v>
      </c>
      <c r="G49" s="310">
        <v>0.3</v>
      </c>
      <c r="H49" s="312" t="s">
        <v>8</v>
      </c>
      <c r="I49" s="310">
        <f t="shared" si="4"/>
        <v>8</v>
      </c>
      <c r="J49" s="313" t="s">
        <v>10</v>
      </c>
      <c r="K49" s="308"/>
      <c r="L49" s="356"/>
      <c r="M49" s="310"/>
      <c r="N49" s="385"/>
      <c r="O49" s="331" t="s">
        <v>13</v>
      </c>
      <c r="P49" s="400" t="s">
        <v>13</v>
      </c>
      <c r="Q49" s="310" t="s">
        <v>13</v>
      </c>
      <c r="R49" s="333" t="s">
        <v>13</v>
      </c>
      <c r="S49" s="321"/>
      <c r="T49" s="315"/>
      <c r="U49" s="75"/>
    </row>
    <row r="50" spans="1:21" ht="18" customHeight="1" x14ac:dyDescent="0.2">
      <c r="A50" s="266"/>
      <c r="B50" s="307"/>
      <c r="C50" s="308"/>
      <c r="D50" s="309"/>
      <c r="E50" s="310"/>
      <c r="F50" s="311"/>
      <c r="G50" s="310">
        <v>0.2</v>
      </c>
      <c r="H50" s="312" t="s">
        <v>8</v>
      </c>
      <c r="I50" s="310">
        <f t="shared" si="4"/>
        <v>4</v>
      </c>
      <c r="J50" s="313" t="s">
        <v>10</v>
      </c>
      <c r="K50" s="308" t="s">
        <v>13</v>
      </c>
      <c r="L50" s="356" t="s">
        <v>13</v>
      </c>
      <c r="M50" s="401" t="s">
        <v>13</v>
      </c>
      <c r="N50" s="385" t="s">
        <v>13</v>
      </c>
      <c r="O50" s="331" t="s">
        <v>13</v>
      </c>
      <c r="P50" s="400" t="s">
        <v>13</v>
      </c>
      <c r="Q50" s="310" t="s">
        <v>13</v>
      </c>
      <c r="R50" s="333" t="s">
        <v>13</v>
      </c>
      <c r="S50" s="321"/>
      <c r="T50" s="315"/>
      <c r="U50" s="75"/>
    </row>
    <row r="51" spans="1:21" ht="18" customHeight="1" x14ac:dyDescent="0.2">
      <c r="A51" s="266"/>
      <c r="B51" s="307"/>
      <c r="C51" s="308"/>
      <c r="D51" s="309"/>
      <c r="E51" s="310"/>
      <c r="F51" s="311"/>
      <c r="G51" s="310">
        <v>0.1</v>
      </c>
      <c r="H51" s="312" t="s">
        <v>8</v>
      </c>
      <c r="I51" s="310">
        <f t="shared" si="4"/>
        <v>2</v>
      </c>
      <c r="J51" s="313" t="s">
        <v>10</v>
      </c>
      <c r="K51" s="308" t="s">
        <v>13</v>
      </c>
      <c r="L51" s="356" t="s">
        <v>13</v>
      </c>
      <c r="M51" s="401" t="s">
        <v>13</v>
      </c>
      <c r="N51" s="385" t="s">
        <v>13</v>
      </c>
      <c r="O51" s="331" t="s">
        <v>13</v>
      </c>
      <c r="P51" s="332" t="s">
        <v>13</v>
      </c>
      <c r="Q51" s="310" t="s">
        <v>13</v>
      </c>
      <c r="R51" s="333" t="s">
        <v>13</v>
      </c>
      <c r="S51" s="321"/>
      <c r="T51" s="315"/>
      <c r="U51" s="75"/>
    </row>
    <row r="52" spans="1:21" ht="18" customHeight="1" thickBot="1" x14ac:dyDescent="0.25">
      <c r="A52" s="266"/>
      <c r="B52" s="307"/>
      <c r="C52" s="308"/>
      <c r="D52" s="309"/>
      <c r="E52" s="310"/>
      <c r="F52" s="311"/>
      <c r="G52" s="402">
        <v>1.8</v>
      </c>
      <c r="H52" s="403" t="s">
        <v>71</v>
      </c>
      <c r="I52" s="402">
        <f t="shared" si="4"/>
        <v>3</v>
      </c>
      <c r="J52" s="404" t="s">
        <v>72</v>
      </c>
      <c r="K52" s="308"/>
      <c r="L52" s="356"/>
      <c r="M52" s="401"/>
      <c r="N52" s="385"/>
      <c r="O52" s="331"/>
      <c r="P52" s="332"/>
      <c r="Q52" s="310"/>
      <c r="R52" s="333"/>
      <c r="S52" s="321"/>
      <c r="T52" s="315"/>
      <c r="U52" s="75"/>
    </row>
    <row r="53" spans="1:21" ht="18" customHeight="1" x14ac:dyDescent="0.2">
      <c r="A53" s="265" t="s">
        <v>107</v>
      </c>
      <c r="B53" s="293" t="s">
        <v>37</v>
      </c>
      <c r="C53" s="294">
        <v>3</v>
      </c>
      <c r="D53" s="295" t="s">
        <v>8</v>
      </c>
      <c r="E53" s="296">
        <v>1</v>
      </c>
      <c r="F53" s="297" t="s">
        <v>9</v>
      </c>
      <c r="G53" s="296">
        <v>1</v>
      </c>
      <c r="H53" s="298" t="s">
        <v>8</v>
      </c>
      <c r="I53" s="296">
        <v>5</v>
      </c>
      <c r="J53" s="299" t="s">
        <v>10</v>
      </c>
      <c r="K53" s="294">
        <v>20</v>
      </c>
      <c r="L53" s="407" t="s">
        <v>11</v>
      </c>
      <c r="M53" s="296">
        <v>29</v>
      </c>
      <c r="N53" s="302" t="s">
        <v>12</v>
      </c>
      <c r="O53" s="303">
        <v>2</v>
      </c>
      <c r="P53" s="304" t="s">
        <v>21</v>
      </c>
      <c r="Q53" s="296">
        <v>1</v>
      </c>
      <c r="R53" s="305" t="s">
        <v>9</v>
      </c>
      <c r="S53" s="306" t="s">
        <v>36</v>
      </c>
      <c r="T53" s="408">
        <v>100</v>
      </c>
      <c r="U53" s="409" t="s">
        <v>15</v>
      </c>
    </row>
    <row r="54" spans="1:21" ht="18" customHeight="1" x14ac:dyDescent="0.2">
      <c r="A54" s="266"/>
      <c r="B54" s="307"/>
      <c r="C54" s="308"/>
      <c r="D54" s="309" t="s">
        <v>13</v>
      </c>
      <c r="E54" s="310"/>
      <c r="F54" s="311" t="s">
        <v>13</v>
      </c>
      <c r="G54" s="310">
        <v>0.5</v>
      </c>
      <c r="H54" s="312" t="s">
        <v>8</v>
      </c>
      <c r="I54" s="310">
        <v>2</v>
      </c>
      <c r="J54" s="313" t="s">
        <v>10</v>
      </c>
      <c r="K54" s="308">
        <v>18</v>
      </c>
      <c r="L54" s="356" t="s">
        <v>11</v>
      </c>
      <c r="M54" s="310">
        <v>21</v>
      </c>
      <c r="N54" s="316" t="s">
        <v>12</v>
      </c>
      <c r="O54" s="331"/>
      <c r="P54" s="332" t="s">
        <v>13</v>
      </c>
      <c r="Q54" s="310"/>
      <c r="R54" s="333" t="s">
        <v>13</v>
      </c>
      <c r="S54" s="321" t="s">
        <v>32</v>
      </c>
      <c r="T54" s="384">
        <v>5500</v>
      </c>
      <c r="U54" s="405" t="s">
        <v>15</v>
      </c>
    </row>
    <row r="55" spans="1:21" ht="18" customHeight="1" x14ac:dyDescent="0.2">
      <c r="A55" s="266"/>
      <c r="B55" s="307"/>
      <c r="C55" s="308"/>
      <c r="D55" s="309" t="s">
        <v>13</v>
      </c>
      <c r="E55" s="310"/>
      <c r="F55" s="311" t="s">
        <v>13</v>
      </c>
      <c r="G55" s="310"/>
      <c r="H55" s="312"/>
      <c r="I55" s="310"/>
      <c r="J55" s="313"/>
      <c r="K55" s="308">
        <v>5</v>
      </c>
      <c r="L55" s="356" t="s">
        <v>11</v>
      </c>
      <c r="M55" s="310">
        <v>30</v>
      </c>
      <c r="N55" s="316" t="s">
        <v>12</v>
      </c>
      <c r="O55" s="331"/>
      <c r="P55" s="332" t="s">
        <v>13</v>
      </c>
      <c r="Q55" s="310"/>
      <c r="R55" s="355" t="s">
        <v>13</v>
      </c>
      <c r="S55" s="334"/>
      <c r="T55" s="410"/>
      <c r="U55" s="406"/>
    </row>
    <row r="56" spans="1:21" ht="18" customHeight="1" x14ac:dyDescent="0.2">
      <c r="A56" s="266"/>
      <c r="B56" s="336" t="s">
        <v>38</v>
      </c>
      <c r="C56" s="337">
        <v>2</v>
      </c>
      <c r="D56" s="338" t="s">
        <v>8</v>
      </c>
      <c r="E56" s="339">
        <v>1</v>
      </c>
      <c r="F56" s="340" t="s">
        <v>9</v>
      </c>
      <c r="G56" s="339">
        <v>1</v>
      </c>
      <c r="H56" s="341" t="s">
        <v>8</v>
      </c>
      <c r="I56" s="339">
        <v>1</v>
      </c>
      <c r="J56" s="342" t="s">
        <v>10</v>
      </c>
      <c r="K56" s="337">
        <v>20</v>
      </c>
      <c r="L56" s="343" t="s">
        <v>11</v>
      </c>
      <c r="M56" s="339">
        <v>38</v>
      </c>
      <c r="N56" s="345" t="s">
        <v>12</v>
      </c>
      <c r="O56" s="346">
        <v>0.35</v>
      </c>
      <c r="P56" s="347" t="s">
        <v>21</v>
      </c>
      <c r="Q56" s="339">
        <v>1</v>
      </c>
      <c r="R56" s="333" t="s">
        <v>9</v>
      </c>
      <c r="S56" s="321" t="s">
        <v>101</v>
      </c>
      <c r="T56" s="315">
        <v>10</v>
      </c>
      <c r="U56" s="405" t="s">
        <v>15</v>
      </c>
    </row>
    <row r="57" spans="1:21" ht="18" customHeight="1" x14ac:dyDescent="0.2">
      <c r="A57" s="266"/>
      <c r="B57" s="307"/>
      <c r="C57" s="308"/>
      <c r="D57" s="309" t="s">
        <v>13</v>
      </c>
      <c r="E57" s="310"/>
      <c r="F57" s="311" t="s">
        <v>13</v>
      </c>
      <c r="G57" s="310">
        <v>0.5</v>
      </c>
      <c r="H57" s="312" t="s">
        <v>8</v>
      </c>
      <c r="I57" s="310">
        <v>1</v>
      </c>
      <c r="J57" s="313" t="s">
        <v>10</v>
      </c>
      <c r="K57" s="308">
        <v>10</v>
      </c>
      <c r="L57" s="356" t="s">
        <v>11</v>
      </c>
      <c r="M57" s="310">
        <v>5</v>
      </c>
      <c r="N57" s="316" t="s">
        <v>12</v>
      </c>
      <c r="O57" s="331"/>
      <c r="P57" s="332" t="s">
        <v>13</v>
      </c>
      <c r="Q57" s="310"/>
      <c r="R57" s="333" t="s">
        <v>13</v>
      </c>
      <c r="S57" s="321" t="s">
        <v>32</v>
      </c>
      <c r="T57" s="315">
        <v>400</v>
      </c>
      <c r="U57" s="405" t="s">
        <v>15</v>
      </c>
    </row>
    <row r="58" spans="1:21" ht="18" customHeight="1" x14ac:dyDescent="0.2">
      <c r="A58" s="266"/>
      <c r="B58" s="307"/>
      <c r="C58" s="308"/>
      <c r="D58" s="309" t="s">
        <v>13</v>
      </c>
      <c r="E58" s="310"/>
      <c r="F58" s="311" t="s">
        <v>13</v>
      </c>
      <c r="G58" s="310"/>
      <c r="H58" s="312" t="s">
        <v>13</v>
      </c>
      <c r="I58" s="310"/>
      <c r="J58" s="313" t="s">
        <v>13</v>
      </c>
      <c r="K58" s="308"/>
      <c r="L58" s="356" t="s">
        <v>13</v>
      </c>
      <c r="M58" s="310"/>
      <c r="N58" s="316" t="s">
        <v>13</v>
      </c>
      <c r="O58" s="331"/>
      <c r="P58" s="332" t="s">
        <v>13</v>
      </c>
      <c r="Q58" s="310"/>
      <c r="R58" s="333" t="s">
        <v>13</v>
      </c>
      <c r="S58" s="321" t="s">
        <v>35</v>
      </c>
      <c r="T58" s="315">
        <v>80</v>
      </c>
      <c r="U58" s="405" t="s">
        <v>15</v>
      </c>
    </row>
    <row r="59" spans="1:21" ht="18" customHeight="1" x14ac:dyDescent="0.2">
      <c r="A59" s="266"/>
      <c r="B59" s="322"/>
      <c r="C59" s="323"/>
      <c r="D59" s="324" t="s">
        <v>13</v>
      </c>
      <c r="E59" s="325"/>
      <c r="F59" s="326" t="s">
        <v>13</v>
      </c>
      <c r="G59" s="325"/>
      <c r="H59" s="327" t="s">
        <v>13</v>
      </c>
      <c r="I59" s="325"/>
      <c r="J59" s="328" t="s">
        <v>13</v>
      </c>
      <c r="K59" s="323"/>
      <c r="L59" s="351" t="s">
        <v>13</v>
      </c>
      <c r="M59" s="325"/>
      <c r="N59" s="352" t="s">
        <v>13</v>
      </c>
      <c r="O59" s="353"/>
      <c r="P59" s="354" t="s">
        <v>13</v>
      </c>
      <c r="Q59" s="325"/>
      <c r="R59" s="355" t="s">
        <v>13</v>
      </c>
      <c r="S59" s="334" t="s">
        <v>39</v>
      </c>
      <c r="T59" s="335">
        <v>1500</v>
      </c>
      <c r="U59" s="406" t="s">
        <v>15</v>
      </c>
    </row>
    <row r="60" spans="1:21" ht="18" customHeight="1" x14ac:dyDescent="0.2">
      <c r="A60" s="266" t="s">
        <v>107</v>
      </c>
      <c r="B60" s="336" t="s">
        <v>40</v>
      </c>
      <c r="C60" s="337"/>
      <c r="D60" s="338" t="s">
        <v>13</v>
      </c>
      <c r="E60" s="339"/>
      <c r="F60" s="340" t="s">
        <v>13</v>
      </c>
      <c r="G60" s="339">
        <v>1.5</v>
      </c>
      <c r="H60" s="341" t="s">
        <v>8</v>
      </c>
      <c r="I60" s="339">
        <v>2</v>
      </c>
      <c r="J60" s="411" t="s">
        <v>10</v>
      </c>
      <c r="K60" s="339">
        <v>20</v>
      </c>
      <c r="L60" s="343" t="s">
        <v>79</v>
      </c>
      <c r="M60" s="339">
        <v>35</v>
      </c>
      <c r="N60" s="345" t="s">
        <v>62</v>
      </c>
      <c r="O60" s="388"/>
      <c r="P60" s="347" t="s">
        <v>13</v>
      </c>
      <c r="Q60" s="339"/>
      <c r="R60" s="348" t="s">
        <v>13</v>
      </c>
      <c r="S60" s="349" t="s">
        <v>32</v>
      </c>
      <c r="T60" s="344">
        <v>150</v>
      </c>
      <c r="U60" s="412" t="s">
        <v>67</v>
      </c>
    </row>
    <row r="61" spans="1:21" ht="18" customHeight="1" x14ac:dyDescent="0.2">
      <c r="A61" s="266"/>
      <c r="B61" s="307"/>
      <c r="C61" s="308"/>
      <c r="D61" s="309"/>
      <c r="E61" s="310"/>
      <c r="F61" s="311"/>
      <c r="G61" s="310"/>
      <c r="H61" s="312"/>
      <c r="I61" s="310"/>
      <c r="J61" s="413"/>
      <c r="K61" s="310">
        <v>15</v>
      </c>
      <c r="L61" s="356" t="s">
        <v>79</v>
      </c>
      <c r="M61" s="310">
        <v>30</v>
      </c>
      <c r="N61" s="316" t="s">
        <v>62</v>
      </c>
      <c r="O61" s="414"/>
      <c r="P61" s="332"/>
      <c r="Q61" s="310"/>
      <c r="R61" s="333"/>
      <c r="S61" s="321"/>
      <c r="T61" s="315"/>
      <c r="U61" s="405"/>
    </row>
    <row r="62" spans="1:21" ht="18" customHeight="1" x14ac:dyDescent="0.2">
      <c r="A62" s="266"/>
      <c r="B62" s="307"/>
      <c r="C62" s="323"/>
      <c r="D62" s="324"/>
      <c r="E62" s="325"/>
      <c r="F62" s="326"/>
      <c r="G62" s="325"/>
      <c r="H62" s="327"/>
      <c r="I62" s="325"/>
      <c r="J62" s="386"/>
      <c r="K62" s="325">
        <v>10</v>
      </c>
      <c r="L62" s="351" t="s">
        <v>79</v>
      </c>
      <c r="M62" s="325">
        <v>20</v>
      </c>
      <c r="N62" s="352" t="s">
        <v>62</v>
      </c>
      <c r="O62" s="415"/>
      <c r="P62" s="354"/>
      <c r="Q62" s="325"/>
      <c r="R62" s="355"/>
      <c r="S62" s="334"/>
      <c r="T62" s="335"/>
      <c r="U62" s="406"/>
    </row>
    <row r="63" spans="1:21" ht="18" customHeight="1" x14ac:dyDescent="0.2">
      <c r="A63" s="266"/>
      <c r="B63" s="336" t="s">
        <v>41</v>
      </c>
      <c r="C63" s="308"/>
      <c r="D63" s="309" t="s">
        <v>13</v>
      </c>
      <c r="E63" s="310"/>
      <c r="F63" s="311" t="s">
        <v>13</v>
      </c>
      <c r="G63" s="310">
        <v>1</v>
      </c>
      <c r="H63" s="312" t="s">
        <v>8</v>
      </c>
      <c r="I63" s="310">
        <v>6</v>
      </c>
      <c r="J63" s="313" t="s">
        <v>10</v>
      </c>
      <c r="K63" s="308">
        <v>500</v>
      </c>
      <c r="L63" s="356" t="s">
        <v>11</v>
      </c>
      <c r="M63" s="310">
        <v>5</v>
      </c>
      <c r="N63" s="316" t="s">
        <v>12</v>
      </c>
      <c r="O63" s="414">
        <v>2</v>
      </c>
      <c r="P63" s="332" t="s">
        <v>21</v>
      </c>
      <c r="Q63" s="310">
        <v>1</v>
      </c>
      <c r="R63" s="333" t="s">
        <v>9</v>
      </c>
      <c r="S63" s="321" t="s">
        <v>112</v>
      </c>
      <c r="T63" s="350">
        <v>250</v>
      </c>
      <c r="U63" s="405" t="s">
        <v>15</v>
      </c>
    </row>
    <row r="64" spans="1:21" ht="18" customHeight="1" x14ac:dyDescent="0.2">
      <c r="A64" s="266"/>
      <c r="B64" s="307"/>
      <c r="C64" s="308"/>
      <c r="D64" s="309" t="s">
        <v>13</v>
      </c>
      <c r="E64" s="310"/>
      <c r="F64" s="311" t="s">
        <v>13</v>
      </c>
      <c r="G64" s="310"/>
      <c r="H64" s="312" t="s">
        <v>13</v>
      </c>
      <c r="I64" s="310"/>
      <c r="J64" s="313" t="s">
        <v>13</v>
      </c>
      <c r="K64" s="308">
        <v>10</v>
      </c>
      <c r="L64" s="356" t="s">
        <v>11</v>
      </c>
      <c r="M64" s="310">
        <v>30</v>
      </c>
      <c r="N64" s="316" t="s">
        <v>12</v>
      </c>
      <c r="O64" s="414"/>
      <c r="P64" s="332" t="s">
        <v>13</v>
      </c>
      <c r="Q64" s="310"/>
      <c r="R64" s="333" t="s">
        <v>13</v>
      </c>
      <c r="S64" s="321"/>
      <c r="T64" s="350"/>
      <c r="U64" s="405"/>
    </row>
    <row r="65" spans="1:21" ht="18" customHeight="1" x14ac:dyDescent="0.2">
      <c r="A65" s="266"/>
      <c r="B65" s="322"/>
      <c r="C65" s="323"/>
      <c r="D65" s="324" t="s">
        <v>13</v>
      </c>
      <c r="E65" s="325"/>
      <c r="F65" s="326" t="s">
        <v>13</v>
      </c>
      <c r="G65" s="325"/>
      <c r="H65" s="327" t="s">
        <v>13</v>
      </c>
      <c r="I65" s="325"/>
      <c r="J65" s="328" t="s">
        <v>13</v>
      </c>
      <c r="K65" s="323"/>
      <c r="L65" s="351" t="s">
        <v>13</v>
      </c>
      <c r="M65" s="325"/>
      <c r="N65" s="352" t="s">
        <v>13</v>
      </c>
      <c r="O65" s="415"/>
      <c r="P65" s="354" t="s">
        <v>13</v>
      </c>
      <c r="Q65" s="325"/>
      <c r="R65" s="355" t="s">
        <v>13</v>
      </c>
      <c r="S65" s="334"/>
      <c r="T65" s="416"/>
      <c r="U65" s="406"/>
    </row>
    <row r="66" spans="1:21" ht="18" customHeight="1" thickBot="1" x14ac:dyDescent="0.25">
      <c r="A66" s="266"/>
      <c r="B66" s="417" t="s">
        <v>43</v>
      </c>
      <c r="C66" s="337">
        <v>3</v>
      </c>
      <c r="D66" s="338" t="s">
        <v>8</v>
      </c>
      <c r="E66" s="339">
        <v>1</v>
      </c>
      <c r="F66" s="340" t="s">
        <v>9</v>
      </c>
      <c r="G66" s="339">
        <v>1</v>
      </c>
      <c r="H66" s="341" t="s">
        <v>8</v>
      </c>
      <c r="I66" s="339">
        <v>1</v>
      </c>
      <c r="J66" s="342" t="s">
        <v>10</v>
      </c>
      <c r="K66" s="337">
        <v>500</v>
      </c>
      <c r="L66" s="343" t="s">
        <v>11</v>
      </c>
      <c r="M66" s="344">
        <v>8</v>
      </c>
      <c r="N66" s="345" t="s">
        <v>12</v>
      </c>
      <c r="O66" s="346"/>
      <c r="P66" s="347" t="s">
        <v>13</v>
      </c>
      <c r="Q66" s="339"/>
      <c r="R66" s="348" t="s">
        <v>13</v>
      </c>
      <c r="S66" s="418" t="s">
        <v>32</v>
      </c>
      <c r="T66" s="419">
        <v>3480</v>
      </c>
      <c r="U66" s="420" t="s">
        <v>15</v>
      </c>
    </row>
    <row r="67" spans="1:21" ht="18" customHeight="1" thickTop="1" x14ac:dyDescent="0.2">
      <c r="A67" s="266"/>
      <c r="B67" s="393" t="s">
        <v>34</v>
      </c>
      <c r="C67" s="421">
        <v>3</v>
      </c>
      <c r="D67" s="422" t="s">
        <v>8</v>
      </c>
      <c r="E67" s="394">
        <f>SUMIF($C$53:$C$66,C67,$E$53:$E$66)</f>
        <v>2</v>
      </c>
      <c r="F67" s="423" t="s">
        <v>9</v>
      </c>
      <c r="G67" s="397">
        <v>1.5</v>
      </c>
      <c r="H67" s="395" t="s">
        <v>8</v>
      </c>
      <c r="I67" s="394">
        <f>SUMIF($G$53:$G$66,G67,$I$53:$I$66)</f>
        <v>2</v>
      </c>
      <c r="J67" s="424" t="s">
        <v>10</v>
      </c>
      <c r="K67" s="425">
        <v>500</v>
      </c>
      <c r="L67" s="426" t="s">
        <v>11</v>
      </c>
      <c r="M67" s="427">
        <f>SUMIF($K$53:$K$66,K67,$M$53:$M$66)</f>
        <v>13</v>
      </c>
      <c r="N67" s="428" t="s">
        <v>12</v>
      </c>
      <c r="O67" s="399">
        <v>2</v>
      </c>
      <c r="P67" s="426" t="s">
        <v>21</v>
      </c>
      <c r="Q67" s="427">
        <f>SUMIF($O$53:$O$66,O67,$Q$53:$Q$66)</f>
        <v>2</v>
      </c>
      <c r="R67" s="428" t="s">
        <v>9</v>
      </c>
      <c r="S67" s="321" t="s">
        <v>36</v>
      </c>
      <c r="T67" s="315">
        <f t="shared" ref="T67:T71" si="6">SUMIF($S$53:$S$66,S67,$T$53:$T$66)</f>
        <v>100</v>
      </c>
      <c r="U67" s="405" t="s">
        <v>15</v>
      </c>
    </row>
    <row r="68" spans="1:21" ht="18" customHeight="1" x14ac:dyDescent="0.2">
      <c r="A68" s="266"/>
      <c r="B68" s="307"/>
      <c r="C68" s="308">
        <v>2</v>
      </c>
      <c r="D68" s="309" t="s">
        <v>8</v>
      </c>
      <c r="E68" s="310">
        <f>SUMIF($C$53:$C$66,C68,$E$53:$E$66)</f>
        <v>1</v>
      </c>
      <c r="F68" s="311" t="s">
        <v>9</v>
      </c>
      <c r="G68" s="310">
        <v>1</v>
      </c>
      <c r="H68" s="312" t="s">
        <v>8</v>
      </c>
      <c r="I68" s="310">
        <f>SUMIF($G$53:$G$66,G68,$I$53:$I$66)</f>
        <v>13</v>
      </c>
      <c r="J68" s="429" t="s">
        <v>10</v>
      </c>
      <c r="K68" s="308">
        <v>20</v>
      </c>
      <c r="L68" s="356" t="s">
        <v>11</v>
      </c>
      <c r="M68" s="401">
        <f>SUMIF($K$53:$K$66,K68,$M$53:$M$66)</f>
        <v>102</v>
      </c>
      <c r="N68" s="385" t="s">
        <v>12</v>
      </c>
      <c r="O68" s="331">
        <v>0.35</v>
      </c>
      <c r="P68" s="430" t="s">
        <v>21</v>
      </c>
      <c r="Q68" s="401">
        <f>SUMIF($O$53:$O$66,O68,$Q$53:$Q$66)</f>
        <v>1</v>
      </c>
      <c r="R68" s="431" t="s">
        <v>9</v>
      </c>
      <c r="S68" s="321" t="s">
        <v>101</v>
      </c>
      <c r="T68" s="315">
        <f t="shared" si="6"/>
        <v>10</v>
      </c>
      <c r="U68" s="405" t="s">
        <v>15</v>
      </c>
    </row>
    <row r="69" spans="1:21" ht="18" customHeight="1" x14ac:dyDescent="0.2">
      <c r="A69" s="266"/>
      <c r="B69" s="307"/>
      <c r="C69" s="308" t="s">
        <v>13</v>
      </c>
      <c r="D69" s="309" t="s">
        <v>13</v>
      </c>
      <c r="E69" s="310" t="s">
        <v>13</v>
      </c>
      <c r="F69" s="311" t="s">
        <v>13</v>
      </c>
      <c r="G69" s="310">
        <v>0.5</v>
      </c>
      <c r="H69" s="312" t="s">
        <v>8</v>
      </c>
      <c r="I69" s="310">
        <f>SUMIF($G$53:$G$66,G69,$I$53:$I$66)</f>
        <v>3</v>
      </c>
      <c r="J69" s="429" t="s">
        <v>10</v>
      </c>
      <c r="K69" s="308">
        <v>18</v>
      </c>
      <c r="L69" s="356" t="s">
        <v>11</v>
      </c>
      <c r="M69" s="401">
        <f>SUMIF($K$53:$K$66,K69,$M$53:$M$66)</f>
        <v>21</v>
      </c>
      <c r="N69" s="385" t="s">
        <v>12</v>
      </c>
      <c r="O69" s="331" t="s">
        <v>13</v>
      </c>
      <c r="P69" s="332" t="s">
        <v>13</v>
      </c>
      <c r="Q69" s="401" t="s">
        <v>13</v>
      </c>
      <c r="R69" s="431" t="s">
        <v>13</v>
      </c>
      <c r="S69" s="321" t="s">
        <v>74</v>
      </c>
      <c r="T69" s="315">
        <f t="shared" si="6"/>
        <v>9780</v>
      </c>
      <c r="U69" s="405" t="s">
        <v>67</v>
      </c>
    </row>
    <row r="70" spans="1:21" ht="18" customHeight="1" x14ac:dyDescent="0.2">
      <c r="A70" s="266"/>
      <c r="B70" s="307"/>
      <c r="C70" s="432" t="s">
        <v>13</v>
      </c>
      <c r="D70" s="433" t="s">
        <v>13</v>
      </c>
      <c r="E70" s="434" t="s">
        <v>13</v>
      </c>
      <c r="F70" s="311" t="s">
        <v>13</v>
      </c>
      <c r="G70" s="310"/>
      <c r="H70" s="312"/>
      <c r="I70" s="310"/>
      <c r="J70" s="429"/>
      <c r="K70" s="308">
        <v>15</v>
      </c>
      <c r="L70" s="356" t="s">
        <v>11</v>
      </c>
      <c r="M70" s="401">
        <v>30</v>
      </c>
      <c r="N70" s="385" t="s">
        <v>12</v>
      </c>
      <c r="O70" s="331" t="s">
        <v>13</v>
      </c>
      <c r="P70" s="332" t="s">
        <v>13</v>
      </c>
      <c r="Q70" s="401" t="s">
        <v>13</v>
      </c>
      <c r="R70" s="431" t="s">
        <v>13</v>
      </c>
      <c r="S70" s="321" t="s">
        <v>35</v>
      </c>
      <c r="T70" s="315">
        <f t="shared" si="6"/>
        <v>80</v>
      </c>
      <c r="U70" s="405" t="s">
        <v>15</v>
      </c>
    </row>
    <row r="71" spans="1:21" ht="18" customHeight="1" x14ac:dyDescent="0.2">
      <c r="A71" s="266"/>
      <c r="B71" s="307"/>
      <c r="C71" s="432" t="s">
        <v>13</v>
      </c>
      <c r="D71" s="433" t="s">
        <v>13</v>
      </c>
      <c r="E71" s="434" t="s">
        <v>13</v>
      </c>
      <c r="F71" s="311" t="s">
        <v>13</v>
      </c>
      <c r="G71" s="310"/>
      <c r="H71" s="312"/>
      <c r="I71" s="310"/>
      <c r="J71" s="429"/>
      <c r="K71" s="308">
        <v>10</v>
      </c>
      <c r="L71" s="356" t="s">
        <v>11</v>
      </c>
      <c r="M71" s="401">
        <v>55</v>
      </c>
      <c r="N71" s="385" t="s">
        <v>62</v>
      </c>
      <c r="O71" s="331" t="s">
        <v>13</v>
      </c>
      <c r="P71" s="332" t="s">
        <v>13</v>
      </c>
      <c r="Q71" s="310" t="s">
        <v>13</v>
      </c>
      <c r="R71" s="333" t="s">
        <v>13</v>
      </c>
      <c r="S71" s="321" t="s">
        <v>117</v>
      </c>
      <c r="T71" s="315">
        <f t="shared" si="6"/>
        <v>1500</v>
      </c>
      <c r="U71" s="405" t="s">
        <v>15</v>
      </c>
    </row>
    <row r="72" spans="1:21" ht="18" customHeight="1" thickBot="1" x14ac:dyDescent="0.25">
      <c r="A72" s="267"/>
      <c r="B72" s="435"/>
      <c r="C72" s="436"/>
      <c r="D72" s="437"/>
      <c r="E72" s="438"/>
      <c r="F72" s="439"/>
      <c r="G72" s="402"/>
      <c r="H72" s="403"/>
      <c r="I72" s="402"/>
      <c r="J72" s="440"/>
      <c r="K72" s="441">
        <v>5</v>
      </c>
      <c r="L72" s="442" t="s">
        <v>11</v>
      </c>
      <c r="M72" s="443">
        <v>30</v>
      </c>
      <c r="N72" s="444" t="s">
        <v>12</v>
      </c>
      <c r="O72" s="445"/>
      <c r="P72" s="446"/>
      <c r="Q72" s="402"/>
      <c r="R72" s="447"/>
      <c r="S72" s="448"/>
      <c r="T72" s="449"/>
      <c r="U72" s="450"/>
    </row>
    <row r="73" spans="1:21" ht="18" customHeight="1" x14ac:dyDescent="0.2">
      <c r="A73" s="265" t="s">
        <v>108</v>
      </c>
      <c r="B73" s="307" t="s">
        <v>44</v>
      </c>
      <c r="C73" s="308">
        <v>3</v>
      </c>
      <c r="D73" s="309" t="s">
        <v>8</v>
      </c>
      <c r="E73" s="310">
        <v>2</v>
      </c>
      <c r="F73" s="311" t="s">
        <v>9</v>
      </c>
      <c r="G73" s="310">
        <v>1</v>
      </c>
      <c r="H73" s="312" t="s">
        <v>8</v>
      </c>
      <c r="I73" s="310">
        <v>9</v>
      </c>
      <c r="J73" s="313" t="s">
        <v>10</v>
      </c>
      <c r="K73" s="308">
        <v>20</v>
      </c>
      <c r="L73" s="356" t="s">
        <v>11</v>
      </c>
      <c r="M73" s="315">
        <v>19</v>
      </c>
      <c r="N73" s="316" t="s">
        <v>12</v>
      </c>
      <c r="O73" s="331">
        <v>2</v>
      </c>
      <c r="P73" s="332" t="s">
        <v>21</v>
      </c>
      <c r="Q73" s="310">
        <v>1</v>
      </c>
      <c r="R73" s="333" t="s">
        <v>9</v>
      </c>
      <c r="S73" s="321" t="s">
        <v>32</v>
      </c>
      <c r="T73" s="350">
        <v>569</v>
      </c>
      <c r="U73" s="405" t="s">
        <v>15</v>
      </c>
    </row>
    <row r="74" spans="1:21" ht="18" customHeight="1" x14ac:dyDescent="0.2">
      <c r="A74" s="266"/>
      <c r="B74" s="307"/>
      <c r="C74" s="308"/>
      <c r="D74" s="309"/>
      <c r="E74" s="310"/>
      <c r="F74" s="311"/>
      <c r="G74" s="310">
        <v>0.3</v>
      </c>
      <c r="H74" s="312" t="s">
        <v>8</v>
      </c>
      <c r="I74" s="310">
        <v>1</v>
      </c>
      <c r="J74" s="313" t="s">
        <v>10</v>
      </c>
      <c r="K74" s="308">
        <v>18</v>
      </c>
      <c r="L74" s="356" t="s">
        <v>11</v>
      </c>
      <c r="M74" s="315">
        <v>223</v>
      </c>
      <c r="N74" s="316" t="s">
        <v>12</v>
      </c>
      <c r="O74" s="331">
        <v>0.5</v>
      </c>
      <c r="P74" s="430" t="s">
        <v>21</v>
      </c>
      <c r="Q74" s="401">
        <v>1</v>
      </c>
      <c r="R74" s="431" t="s">
        <v>9</v>
      </c>
      <c r="S74" s="321" t="s">
        <v>81</v>
      </c>
      <c r="T74" s="350">
        <v>1150</v>
      </c>
      <c r="U74" s="405" t="s">
        <v>15</v>
      </c>
    </row>
    <row r="75" spans="1:21" ht="18" customHeight="1" x14ac:dyDescent="0.2">
      <c r="A75" s="266"/>
      <c r="B75" s="307"/>
      <c r="C75" s="308"/>
      <c r="D75" s="309"/>
      <c r="E75" s="310"/>
      <c r="F75" s="311"/>
      <c r="G75" s="310">
        <v>0.2</v>
      </c>
      <c r="H75" s="312" t="s">
        <v>8</v>
      </c>
      <c r="I75" s="310">
        <v>2</v>
      </c>
      <c r="J75" s="313" t="s">
        <v>10</v>
      </c>
      <c r="K75" s="308">
        <v>10</v>
      </c>
      <c r="L75" s="356" t="s">
        <v>79</v>
      </c>
      <c r="M75" s="315">
        <v>3</v>
      </c>
      <c r="N75" s="316" t="s">
        <v>62</v>
      </c>
      <c r="O75" s="331"/>
      <c r="P75" s="332"/>
      <c r="Q75" s="310"/>
      <c r="R75" s="333"/>
      <c r="S75" s="321" t="s">
        <v>82</v>
      </c>
      <c r="T75" s="350">
        <v>89</v>
      </c>
      <c r="U75" s="405" t="s">
        <v>15</v>
      </c>
    </row>
    <row r="76" spans="1:21" ht="18" customHeight="1" x14ac:dyDescent="0.2">
      <c r="A76" s="266"/>
      <c r="B76" s="307"/>
      <c r="C76" s="308"/>
      <c r="D76" s="309"/>
      <c r="E76" s="310"/>
      <c r="F76" s="311"/>
      <c r="G76" s="310"/>
      <c r="H76" s="312"/>
      <c r="I76" s="310"/>
      <c r="J76" s="313"/>
      <c r="K76" s="308"/>
      <c r="L76" s="356"/>
      <c r="M76" s="315"/>
      <c r="N76" s="316"/>
      <c r="O76" s="331"/>
      <c r="P76" s="332"/>
      <c r="Q76" s="310"/>
      <c r="R76" s="333"/>
      <c r="S76" s="321" t="s">
        <v>45</v>
      </c>
      <c r="T76" s="315">
        <v>2</v>
      </c>
      <c r="U76" s="405" t="s">
        <v>10</v>
      </c>
    </row>
    <row r="77" spans="1:21" ht="18" customHeight="1" x14ac:dyDescent="0.2">
      <c r="A77" s="266"/>
      <c r="B77" s="307"/>
      <c r="C77" s="308"/>
      <c r="D77" s="309"/>
      <c r="E77" s="310"/>
      <c r="F77" s="311"/>
      <c r="G77" s="310"/>
      <c r="H77" s="312"/>
      <c r="I77" s="310"/>
      <c r="J77" s="313"/>
      <c r="K77" s="308"/>
      <c r="L77" s="356"/>
      <c r="M77" s="315"/>
      <c r="N77" s="316"/>
      <c r="O77" s="331"/>
      <c r="P77" s="332"/>
      <c r="Q77" s="310"/>
      <c r="R77" s="333"/>
      <c r="S77" s="321" t="s">
        <v>46</v>
      </c>
      <c r="T77" s="315">
        <v>11</v>
      </c>
      <c r="U77" s="405" t="s">
        <v>9</v>
      </c>
    </row>
    <row r="78" spans="1:21" ht="18" customHeight="1" x14ac:dyDescent="0.2">
      <c r="A78" s="266"/>
      <c r="B78" s="322"/>
      <c r="C78" s="308"/>
      <c r="D78" s="309" t="s">
        <v>13</v>
      </c>
      <c r="E78" s="310"/>
      <c r="F78" s="311" t="s">
        <v>13</v>
      </c>
      <c r="G78" s="310"/>
      <c r="H78" s="312"/>
      <c r="I78" s="310"/>
      <c r="J78" s="313"/>
      <c r="K78" s="308"/>
      <c r="L78" s="356"/>
      <c r="M78" s="315"/>
      <c r="N78" s="316"/>
      <c r="O78" s="331"/>
      <c r="P78" s="430"/>
      <c r="Q78" s="401"/>
      <c r="R78" s="431"/>
      <c r="S78" s="334" t="s">
        <v>47</v>
      </c>
      <c r="T78" s="335">
        <v>8</v>
      </c>
      <c r="U78" s="406" t="s">
        <v>9</v>
      </c>
    </row>
    <row r="79" spans="1:21" ht="18" customHeight="1" x14ac:dyDescent="0.2">
      <c r="A79" s="266"/>
      <c r="B79" s="451" t="s">
        <v>48</v>
      </c>
      <c r="C79" s="358"/>
      <c r="D79" s="359" t="s">
        <v>13</v>
      </c>
      <c r="E79" s="360"/>
      <c r="F79" s="361" t="s">
        <v>13</v>
      </c>
      <c r="G79" s="452">
        <v>1</v>
      </c>
      <c r="H79" s="453" t="s">
        <v>8</v>
      </c>
      <c r="I79" s="452">
        <v>3</v>
      </c>
      <c r="J79" s="454" t="s">
        <v>10</v>
      </c>
      <c r="K79" s="358">
        <v>20</v>
      </c>
      <c r="L79" s="455" t="s">
        <v>11</v>
      </c>
      <c r="M79" s="456">
        <v>10</v>
      </c>
      <c r="N79" s="457" t="s">
        <v>12</v>
      </c>
      <c r="O79" s="458"/>
      <c r="P79" s="459" t="s">
        <v>13</v>
      </c>
      <c r="Q79" s="360"/>
      <c r="R79" s="460" t="s">
        <v>13</v>
      </c>
      <c r="S79" s="461" t="s">
        <v>74</v>
      </c>
      <c r="T79" s="462">
        <v>1400</v>
      </c>
      <c r="U79" s="406" t="s">
        <v>15</v>
      </c>
    </row>
    <row r="80" spans="1:21" ht="18" customHeight="1" x14ac:dyDescent="0.2">
      <c r="A80" s="266"/>
      <c r="B80" s="336" t="s">
        <v>49</v>
      </c>
      <c r="C80" s="337"/>
      <c r="D80" s="338" t="s">
        <v>13</v>
      </c>
      <c r="E80" s="339"/>
      <c r="F80" s="340" t="s">
        <v>13</v>
      </c>
      <c r="G80" s="339">
        <v>1.5</v>
      </c>
      <c r="H80" s="341" t="s">
        <v>8</v>
      </c>
      <c r="I80" s="339">
        <v>1</v>
      </c>
      <c r="J80" s="342" t="s">
        <v>10</v>
      </c>
      <c r="K80" s="337">
        <v>18</v>
      </c>
      <c r="L80" s="343" t="s">
        <v>11</v>
      </c>
      <c r="M80" s="344">
        <v>22</v>
      </c>
      <c r="N80" s="345" t="s">
        <v>12</v>
      </c>
      <c r="O80" s="346">
        <v>2</v>
      </c>
      <c r="P80" s="347" t="s">
        <v>21</v>
      </c>
      <c r="Q80" s="339">
        <v>1</v>
      </c>
      <c r="R80" s="348" t="s">
        <v>9</v>
      </c>
      <c r="S80" s="349" t="s">
        <v>74</v>
      </c>
      <c r="T80" s="463">
        <v>100</v>
      </c>
      <c r="U80" s="412" t="s">
        <v>15</v>
      </c>
    </row>
    <row r="81" spans="1:24" ht="18" customHeight="1" x14ac:dyDescent="0.2">
      <c r="A81" s="266"/>
      <c r="B81" s="307"/>
      <c r="C81" s="308"/>
      <c r="D81" s="309"/>
      <c r="E81" s="310"/>
      <c r="F81" s="311"/>
      <c r="G81" s="310">
        <v>1</v>
      </c>
      <c r="H81" s="312" t="s">
        <v>8</v>
      </c>
      <c r="I81" s="310">
        <v>2</v>
      </c>
      <c r="J81" s="313" t="s">
        <v>10</v>
      </c>
      <c r="K81" s="308"/>
      <c r="L81" s="356"/>
      <c r="M81" s="315"/>
      <c r="N81" s="316"/>
      <c r="O81" s="331"/>
      <c r="P81" s="332"/>
      <c r="Q81" s="310"/>
      <c r="R81" s="333"/>
      <c r="S81" s="321"/>
      <c r="T81" s="350"/>
      <c r="U81" s="405"/>
    </row>
    <row r="82" spans="1:24" ht="18" customHeight="1" x14ac:dyDescent="0.2">
      <c r="A82" s="266"/>
      <c r="B82" s="322"/>
      <c r="C82" s="323"/>
      <c r="D82" s="324"/>
      <c r="E82" s="325"/>
      <c r="F82" s="326"/>
      <c r="G82" s="325">
        <v>0.3</v>
      </c>
      <c r="H82" s="327" t="s">
        <v>8</v>
      </c>
      <c r="I82" s="325">
        <v>1</v>
      </c>
      <c r="J82" s="328" t="s">
        <v>10</v>
      </c>
      <c r="K82" s="323"/>
      <c r="L82" s="351"/>
      <c r="M82" s="335"/>
      <c r="N82" s="352"/>
      <c r="O82" s="353"/>
      <c r="P82" s="354"/>
      <c r="Q82" s="325"/>
      <c r="R82" s="355"/>
      <c r="S82" s="334"/>
      <c r="T82" s="416"/>
      <c r="U82" s="406"/>
    </row>
    <row r="83" spans="1:24" ht="18" customHeight="1" thickBot="1" x14ac:dyDescent="0.25">
      <c r="A83" s="266"/>
      <c r="B83" s="451" t="s">
        <v>50</v>
      </c>
      <c r="C83" s="464"/>
      <c r="D83" s="309" t="s">
        <v>13</v>
      </c>
      <c r="E83" s="325"/>
      <c r="F83" s="326" t="s">
        <v>13</v>
      </c>
      <c r="G83" s="452">
        <v>1</v>
      </c>
      <c r="H83" s="453" t="s">
        <v>8</v>
      </c>
      <c r="I83" s="452">
        <v>1</v>
      </c>
      <c r="J83" s="454" t="s">
        <v>10</v>
      </c>
      <c r="K83" s="464"/>
      <c r="L83" s="465" t="s">
        <v>13</v>
      </c>
      <c r="M83" s="466"/>
      <c r="N83" s="467" t="s">
        <v>13</v>
      </c>
      <c r="O83" s="363">
        <v>2</v>
      </c>
      <c r="P83" s="459" t="s">
        <v>21</v>
      </c>
      <c r="Q83" s="452">
        <v>1</v>
      </c>
      <c r="R83" s="468" t="s">
        <v>9</v>
      </c>
      <c r="S83" s="461"/>
      <c r="T83" s="335"/>
      <c r="U83" s="405" t="s">
        <v>13</v>
      </c>
    </row>
    <row r="84" spans="1:24" ht="18" customHeight="1" thickTop="1" x14ac:dyDescent="0.2">
      <c r="A84" s="266"/>
      <c r="B84" s="393" t="s">
        <v>34</v>
      </c>
      <c r="C84" s="469">
        <v>3</v>
      </c>
      <c r="D84" s="422" t="s">
        <v>8</v>
      </c>
      <c r="E84" s="394">
        <f>SUMIF($C$73:$C$83,C84,$E$73:$E$83)</f>
        <v>2</v>
      </c>
      <c r="F84" s="423" t="s">
        <v>9</v>
      </c>
      <c r="G84" s="397">
        <v>1.5</v>
      </c>
      <c r="H84" s="395" t="s">
        <v>8</v>
      </c>
      <c r="I84" s="394">
        <f>SUMIF($G$73:$G$83,G84,$I$73:$I$83)</f>
        <v>1</v>
      </c>
      <c r="J84" s="424" t="s">
        <v>10</v>
      </c>
      <c r="K84" s="308">
        <v>20</v>
      </c>
      <c r="L84" s="356" t="s">
        <v>11</v>
      </c>
      <c r="M84" s="401">
        <f t="shared" ref="M84:M86" si="7">SUMIF($K$73:$K$83,K84,$M$73:$M$83)</f>
        <v>29</v>
      </c>
      <c r="N84" s="385" t="s">
        <v>12</v>
      </c>
      <c r="O84" s="399">
        <v>2</v>
      </c>
      <c r="P84" s="426" t="s">
        <v>21</v>
      </c>
      <c r="Q84" s="427">
        <f>SUMIF($O$73:$O$83,O84,$Q$73:$Q$83)</f>
        <v>3</v>
      </c>
      <c r="R84" s="428" t="s">
        <v>9</v>
      </c>
      <c r="S84" s="470" t="s">
        <v>52</v>
      </c>
      <c r="T84" s="471">
        <f t="shared" ref="T84:T89" si="8">SUMIF($S$73:$S$83,S84,$T$73:$T$83)</f>
        <v>11</v>
      </c>
      <c r="U84" s="472" t="s">
        <v>9</v>
      </c>
    </row>
    <row r="85" spans="1:24" ht="18" customHeight="1" x14ac:dyDescent="0.2">
      <c r="A85" s="266"/>
      <c r="B85" s="307"/>
      <c r="C85" s="308"/>
      <c r="D85" s="309"/>
      <c r="E85" s="310"/>
      <c r="F85" s="311"/>
      <c r="G85" s="310">
        <v>1</v>
      </c>
      <c r="H85" s="312" t="s">
        <v>8</v>
      </c>
      <c r="I85" s="310">
        <f t="shared" ref="I85" si="9">SUMIF($G$73:$G$83,G85,$I$73:$I$83)</f>
        <v>15</v>
      </c>
      <c r="J85" s="429" t="s">
        <v>10</v>
      </c>
      <c r="K85" s="308">
        <v>18</v>
      </c>
      <c r="L85" s="356" t="s">
        <v>11</v>
      </c>
      <c r="M85" s="401">
        <f t="shared" si="7"/>
        <v>245</v>
      </c>
      <c r="N85" s="385" t="s">
        <v>12</v>
      </c>
      <c r="O85" s="331">
        <v>0.5</v>
      </c>
      <c r="P85" s="430" t="s">
        <v>21</v>
      </c>
      <c r="Q85" s="401">
        <f>SUMIF($O$73:$O$83,O85,$Q$73:$Q$83)</f>
        <v>1</v>
      </c>
      <c r="R85" s="431" t="s">
        <v>9</v>
      </c>
      <c r="S85" s="321" t="s">
        <v>53</v>
      </c>
      <c r="T85" s="315">
        <f t="shared" si="8"/>
        <v>8</v>
      </c>
      <c r="U85" s="405" t="s">
        <v>9</v>
      </c>
    </row>
    <row r="86" spans="1:24" ht="18" customHeight="1" x14ac:dyDescent="0.2">
      <c r="A86" s="266"/>
      <c r="B86" s="307"/>
      <c r="C86" s="308" t="s">
        <v>13</v>
      </c>
      <c r="D86" s="309" t="s">
        <v>13</v>
      </c>
      <c r="E86" s="310" t="s">
        <v>13</v>
      </c>
      <c r="F86" s="311" t="s">
        <v>13</v>
      </c>
      <c r="G86" s="310">
        <v>0.3</v>
      </c>
      <c r="H86" s="312" t="s">
        <v>8</v>
      </c>
      <c r="I86" s="310">
        <f t="shared" ref="I86:I87" si="10">SUMIF($G$73:$G$83,G86,$I$73:$I$83)</f>
        <v>2</v>
      </c>
      <c r="J86" s="429" t="s">
        <v>10</v>
      </c>
      <c r="K86" s="308">
        <v>10</v>
      </c>
      <c r="L86" s="356" t="s">
        <v>11</v>
      </c>
      <c r="M86" s="401">
        <f t="shared" si="7"/>
        <v>3</v>
      </c>
      <c r="N86" s="385" t="s">
        <v>12</v>
      </c>
      <c r="O86" s="331" t="s">
        <v>13</v>
      </c>
      <c r="P86" s="332" t="s">
        <v>13</v>
      </c>
      <c r="Q86" s="401" t="s">
        <v>13</v>
      </c>
      <c r="R86" s="431" t="s">
        <v>13</v>
      </c>
      <c r="S86" s="321" t="s">
        <v>45</v>
      </c>
      <c r="T86" s="315">
        <f t="shared" si="8"/>
        <v>2</v>
      </c>
      <c r="U86" s="405" t="s">
        <v>10</v>
      </c>
      <c r="X86" s="259"/>
    </row>
    <row r="87" spans="1:24" ht="18" customHeight="1" x14ac:dyDescent="0.2">
      <c r="A87" s="266"/>
      <c r="B87" s="307"/>
      <c r="C87" s="432" t="s">
        <v>13</v>
      </c>
      <c r="D87" s="433" t="s">
        <v>13</v>
      </c>
      <c r="E87" s="434" t="s">
        <v>13</v>
      </c>
      <c r="F87" s="311" t="s">
        <v>13</v>
      </c>
      <c r="G87" s="310">
        <v>0.2</v>
      </c>
      <c r="H87" s="312" t="s">
        <v>71</v>
      </c>
      <c r="I87" s="310">
        <f t="shared" si="10"/>
        <v>2</v>
      </c>
      <c r="J87" s="429" t="s">
        <v>10</v>
      </c>
      <c r="K87" s="308"/>
      <c r="L87" s="356"/>
      <c r="M87" s="401"/>
      <c r="N87" s="385"/>
      <c r="O87" s="331" t="s">
        <v>13</v>
      </c>
      <c r="P87" s="332" t="s">
        <v>13</v>
      </c>
      <c r="Q87" s="401" t="s">
        <v>13</v>
      </c>
      <c r="R87" s="431" t="s">
        <v>13</v>
      </c>
      <c r="S87" s="321" t="s">
        <v>74</v>
      </c>
      <c r="T87" s="315">
        <f t="shared" si="8"/>
        <v>2069</v>
      </c>
      <c r="U87" s="405" t="s">
        <v>15</v>
      </c>
    </row>
    <row r="88" spans="1:24" ht="18" customHeight="1" x14ac:dyDescent="0.2">
      <c r="A88" s="266"/>
      <c r="B88" s="307"/>
      <c r="C88" s="432" t="s">
        <v>13</v>
      </c>
      <c r="D88" s="433" t="s">
        <v>13</v>
      </c>
      <c r="E88" s="434" t="s">
        <v>13</v>
      </c>
      <c r="F88" s="311" t="s">
        <v>13</v>
      </c>
      <c r="G88" s="310"/>
      <c r="H88" s="312"/>
      <c r="I88" s="310"/>
      <c r="J88" s="429"/>
      <c r="K88" s="308"/>
      <c r="L88" s="356"/>
      <c r="M88" s="401"/>
      <c r="N88" s="385"/>
      <c r="O88" s="331" t="s">
        <v>13</v>
      </c>
      <c r="P88" s="332" t="s">
        <v>13</v>
      </c>
      <c r="Q88" s="310" t="s">
        <v>13</v>
      </c>
      <c r="R88" s="333" t="s">
        <v>13</v>
      </c>
      <c r="S88" s="321" t="s">
        <v>35</v>
      </c>
      <c r="T88" s="315">
        <f t="shared" si="8"/>
        <v>1150</v>
      </c>
      <c r="U88" s="405" t="s">
        <v>15</v>
      </c>
    </row>
    <row r="89" spans="1:24" ht="18" customHeight="1" thickBot="1" x14ac:dyDescent="0.25">
      <c r="A89" s="266"/>
      <c r="B89" s="435"/>
      <c r="C89" s="436"/>
      <c r="D89" s="437"/>
      <c r="E89" s="438"/>
      <c r="F89" s="439"/>
      <c r="G89" s="402"/>
      <c r="H89" s="403"/>
      <c r="I89" s="402"/>
      <c r="J89" s="440"/>
      <c r="K89" s="441"/>
      <c r="L89" s="442"/>
      <c r="M89" s="443"/>
      <c r="N89" s="444"/>
      <c r="O89" s="445"/>
      <c r="P89" s="446"/>
      <c r="Q89" s="402"/>
      <c r="R89" s="447"/>
      <c r="S89" s="473" t="s">
        <v>42</v>
      </c>
      <c r="T89" s="449">
        <f t="shared" si="8"/>
        <v>89</v>
      </c>
      <c r="U89" s="450" t="s">
        <v>15</v>
      </c>
    </row>
    <row r="90" spans="1:24" ht="18" customHeight="1" x14ac:dyDescent="0.2">
      <c r="A90" s="265" t="s">
        <v>109</v>
      </c>
      <c r="B90" s="307" t="s">
        <v>51</v>
      </c>
      <c r="C90" s="308"/>
      <c r="D90" s="309" t="s">
        <v>13</v>
      </c>
      <c r="E90" s="310"/>
      <c r="F90" s="311" t="s">
        <v>13</v>
      </c>
      <c r="G90" s="401">
        <v>3.6</v>
      </c>
      <c r="H90" s="474" t="s">
        <v>8</v>
      </c>
      <c r="I90" s="401">
        <v>1</v>
      </c>
      <c r="J90" s="429" t="s">
        <v>10</v>
      </c>
      <c r="K90" s="475">
        <v>20</v>
      </c>
      <c r="L90" s="383" t="s">
        <v>11</v>
      </c>
      <c r="M90" s="384">
        <v>20</v>
      </c>
      <c r="N90" s="385" t="s">
        <v>12</v>
      </c>
      <c r="O90" s="331"/>
      <c r="P90" s="332" t="s">
        <v>13</v>
      </c>
      <c r="Q90" s="310"/>
      <c r="R90" s="333" t="s">
        <v>13</v>
      </c>
      <c r="S90" s="321"/>
      <c r="T90" s="315"/>
      <c r="U90" s="405"/>
    </row>
    <row r="91" spans="1:24" ht="18" customHeight="1" x14ac:dyDescent="0.2">
      <c r="A91" s="266"/>
      <c r="B91" s="322"/>
      <c r="C91" s="323"/>
      <c r="D91" s="324" t="s">
        <v>13</v>
      </c>
      <c r="E91" s="325"/>
      <c r="F91" s="326" t="s">
        <v>13</v>
      </c>
      <c r="G91" s="476">
        <v>1</v>
      </c>
      <c r="H91" s="327" t="s">
        <v>8</v>
      </c>
      <c r="I91" s="476">
        <v>2</v>
      </c>
      <c r="J91" s="477" t="s">
        <v>72</v>
      </c>
      <c r="K91" s="478"/>
      <c r="L91" s="479"/>
      <c r="M91" s="410"/>
      <c r="N91" s="480"/>
      <c r="O91" s="353"/>
      <c r="P91" s="354" t="s">
        <v>13</v>
      </c>
      <c r="Q91" s="325"/>
      <c r="R91" s="355" t="s">
        <v>13</v>
      </c>
      <c r="S91" s="334"/>
      <c r="T91" s="335"/>
      <c r="U91" s="481" t="s">
        <v>13</v>
      </c>
    </row>
    <row r="92" spans="1:24" ht="18" customHeight="1" x14ac:dyDescent="0.2">
      <c r="A92" s="266"/>
      <c r="B92" s="482" t="s">
        <v>54</v>
      </c>
      <c r="C92" s="308">
        <v>2</v>
      </c>
      <c r="D92" s="309" t="s">
        <v>8</v>
      </c>
      <c r="E92" s="310">
        <v>1</v>
      </c>
      <c r="F92" s="311" t="s">
        <v>9</v>
      </c>
      <c r="G92" s="310">
        <v>1</v>
      </c>
      <c r="H92" s="312" t="s">
        <v>8</v>
      </c>
      <c r="I92" s="310">
        <v>5</v>
      </c>
      <c r="J92" s="313" t="s">
        <v>10</v>
      </c>
      <c r="K92" s="308">
        <v>20</v>
      </c>
      <c r="L92" s="356" t="s">
        <v>11</v>
      </c>
      <c r="M92" s="310">
        <v>20</v>
      </c>
      <c r="N92" s="316" t="s">
        <v>12</v>
      </c>
      <c r="O92" s="331">
        <v>1.5</v>
      </c>
      <c r="P92" s="332" t="s">
        <v>21</v>
      </c>
      <c r="Q92" s="310">
        <v>1</v>
      </c>
      <c r="R92" s="333" t="s">
        <v>9</v>
      </c>
      <c r="S92" s="321" t="s">
        <v>36</v>
      </c>
      <c r="T92" s="384">
        <v>1000</v>
      </c>
      <c r="U92" s="405" t="s">
        <v>15</v>
      </c>
    </row>
    <row r="93" spans="1:24" ht="18" customHeight="1" x14ac:dyDescent="0.2">
      <c r="A93" s="266"/>
      <c r="B93" s="482"/>
      <c r="C93" s="308"/>
      <c r="D93" s="309"/>
      <c r="E93" s="310"/>
      <c r="F93" s="311"/>
      <c r="G93" s="310"/>
      <c r="H93" s="312"/>
      <c r="I93" s="310"/>
      <c r="J93" s="313"/>
      <c r="K93" s="308"/>
      <c r="L93" s="356"/>
      <c r="M93" s="310"/>
      <c r="N93" s="316"/>
      <c r="O93" s="331"/>
      <c r="P93" s="332"/>
      <c r="Q93" s="310"/>
      <c r="R93" s="333"/>
      <c r="S93" s="368" t="s">
        <v>32</v>
      </c>
      <c r="T93" s="384">
        <v>4400</v>
      </c>
      <c r="U93" s="405" t="s">
        <v>15</v>
      </c>
    </row>
    <row r="94" spans="1:24" ht="18" customHeight="1" x14ac:dyDescent="0.2">
      <c r="A94" s="266"/>
      <c r="B94" s="483"/>
      <c r="C94" s="323"/>
      <c r="D94" s="324"/>
      <c r="E94" s="325"/>
      <c r="F94" s="326"/>
      <c r="G94" s="325"/>
      <c r="H94" s="327"/>
      <c r="I94" s="325"/>
      <c r="J94" s="328"/>
      <c r="K94" s="323"/>
      <c r="L94" s="351"/>
      <c r="M94" s="325"/>
      <c r="N94" s="352"/>
      <c r="O94" s="353"/>
      <c r="P94" s="354"/>
      <c r="Q94" s="325"/>
      <c r="R94" s="484"/>
      <c r="S94" s="368" t="s">
        <v>81</v>
      </c>
      <c r="T94" s="384">
        <v>919</v>
      </c>
      <c r="U94" s="406" t="s">
        <v>15</v>
      </c>
    </row>
    <row r="95" spans="1:24" ht="18" customHeight="1" x14ac:dyDescent="0.2">
      <c r="A95" s="266"/>
      <c r="B95" s="485" t="s">
        <v>55</v>
      </c>
      <c r="C95" s="337">
        <v>2</v>
      </c>
      <c r="D95" s="486" t="s">
        <v>8</v>
      </c>
      <c r="E95" s="339">
        <v>1</v>
      </c>
      <c r="F95" s="340" t="s">
        <v>9</v>
      </c>
      <c r="G95" s="339">
        <v>1</v>
      </c>
      <c r="H95" s="341" t="s">
        <v>8</v>
      </c>
      <c r="I95" s="339">
        <v>5</v>
      </c>
      <c r="J95" s="342" t="s">
        <v>10</v>
      </c>
      <c r="K95" s="337">
        <v>20</v>
      </c>
      <c r="L95" s="343" t="s">
        <v>11</v>
      </c>
      <c r="M95" s="339">
        <v>50</v>
      </c>
      <c r="N95" s="345" t="s">
        <v>12</v>
      </c>
      <c r="O95" s="346"/>
      <c r="P95" s="347" t="s">
        <v>13</v>
      </c>
      <c r="Q95" s="339"/>
      <c r="R95" s="348" t="s">
        <v>13</v>
      </c>
      <c r="S95" s="487" t="s">
        <v>29</v>
      </c>
      <c r="T95" s="344">
        <v>300</v>
      </c>
      <c r="U95" s="412" t="s">
        <v>67</v>
      </c>
    </row>
    <row r="96" spans="1:24" ht="18" customHeight="1" x14ac:dyDescent="0.2">
      <c r="A96" s="266"/>
      <c r="B96" s="488"/>
      <c r="C96" s="308"/>
      <c r="D96" s="433"/>
      <c r="E96" s="310"/>
      <c r="F96" s="311"/>
      <c r="G96" s="310"/>
      <c r="H96" s="312"/>
      <c r="I96" s="310"/>
      <c r="J96" s="313"/>
      <c r="K96" s="308">
        <v>10</v>
      </c>
      <c r="L96" s="356" t="s">
        <v>11</v>
      </c>
      <c r="M96" s="310">
        <v>10</v>
      </c>
      <c r="N96" s="316" t="s">
        <v>62</v>
      </c>
      <c r="O96" s="414"/>
      <c r="P96" s="332"/>
      <c r="Q96" s="310"/>
      <c r="R96" s="367"/>
      <c r="S96" s="368" t="s">
        <v>14</v>
      </c>
      <c r="T96" s="315">
        <v>300</v>
      </c>
      <c r="U96" s="405" t="s">
        <v>15</v>
      </c>
    </row>
    <row r="97" spans="1:25" ht="18" customHeight="1" x14ac:dyDescent="0.2">
      <c r="A97" s="266"/>
      <c r="B97" s="489"/>
      <c r="C97" s="323"/>
      <c r="D97" s="490"/>
      <c r="E97" s="325"/>
      <c r="F97" s="326"/>
      <c r="G97" s="325"/>
      <c r="H97" s="327"/>
      <c r="I97" s="325"/>
      <c r="J97" s="328"/>
      <c r="K97" s="323"/>
      <c r="L97" s="351"/>
      <c r="M97" s="325"/>
      <c r="N97" s="352"/>
      <c r="O97" s="415"/>
      <c r="P97" s="354"/>
      <c r="Q97" s="325"/>
      <c r="R97" s="484"/>
      <c r="S97" s="491" t="s">
        <v>113</v>
      </c>
      <c r="T97" s="335">
        <v>2</v>
      </c>
      <c r="U97" s="406" t="s">
        <v>72</v>
      </c>
    </row>
    <row r="98" spans="1:25" ht="18" customHeight="1" x14ac:dyDescent="0.2">
      <c r="A98" s="266"/>
      <c r="B98" s="482" t="s">
        <v>56</v>
      </c>
      <c r="C98" s="434"/>
      <c r="D98" s="433" t="s">
        <v>13</v>
      </c>
      <c r="E98" s="434"/>
      <c r="F98" s="311" t="s">
        <v>13</v>
      </c>
      <c r="G98" s="310"/>
      <c r="H98" s="312" t="s">
        <v>13</v>
      </c>
      <c r="I98" s="310"/>
      <c r="J98" s="313" t="s">
        <v>13</v>
      </c>
      <c r="K98" s="308">
        <v>20</v>
      </c>
      <c r="L98" s="356" t="s">
        <v>79</v>
      </c>
      <c r="M98" s="310">
        <v>180</v>
      </c>
      <c r="N98" s="316" t="s">
        <v>62</v>
      </c>
      <c r="O98" s="331"/>
      <c r="P98" s="332" t="s">
        <v>13</v>
      </c>
      <c r="Q98" s="310"/>
      <c r="R98" s="333" t="s">
        <v>13</v>
      </c>
      <c r="S98" s="321" t="s">
        <v>32</v>
      </c>
      <c r="T98" s="315">
        <v>800</v>
      </c>
      <c r="U98" s="405" t="s">
        <v>15</v>
      </c>
    </row>
    <row r="99" spans="1:25" ht="18" customHeight="1" x14ac:dyDescent="0.2">
      <c r="A99" s="266"/>
      <c r="B99" s="482"/>
      <c r="C99" s="434"/>
      <c r="D99" s="433"/>
      <c r="E99" s="434"/>
      <c r="F99" s="365"/>
      <c r="G99" s="308"/>
      <c r="H99" s="312"/>
      <c r="I99" s="310"/>
      <c r="J99" s="413"/>
      <c r="K99" s="310"/>
      <c r="L99" s="356"/>
      <c r="M99" s="310"/>
      <c r="N99" s="366"/>
      <c r="O99" s="331"/>
      <c r="P99" s="332"/>
      <c r="Q99" s="310"/>
      <c r="R99" s="333"/>
      <c r="S99" s="321" t="s">
        <v>77</v>
      </c>
      <c r="T99" s="315">
        <v>360</v>
      </c>
      <c r="U99" s="405" t="s">
        <v>64</v>
      </c>
    </row>
    <row r="100" spans="1:25" ht="18" customHeight="1" x14ac:dyDescent="0.2">
      <c r="A100" s="266"/>
      <c r="B100" s="483"/>
      <c r="C100" s="492"/>
      <c r="D100" s="490"/>
      <c r="E100" s="493"/>
      <c r="F100" s="494"/>
      <c r="G100" s="323"/>
      <c r="H100" s="327"/>
      <c r="I100" s="325"/>
      <c r="J100" s="386"/>
      <c r="K100" s="325"/>
      <c r="L100" s="351"/>
      <c r="M100" s="325"/>
      <c r="N100" s="495"/>
      <c r="O100" s="353"/>
      <c r="P100" s="354"/>
      <c r="Q100" s="325"/>
      <c r="R100" s="355"/>
      <c r="S100" s="334" t="s">
        <v>63</v>
      </c>
      <c r="T100" s="335">
        <v>2824</v>
      </c>
      <c r="U100" s="406" t="s">
        <v>64</v>
      </c>
      <c r="X100" s="43"/>
    </row>
    <row r="101" spans="1:25" ht="18" customHeight="1" x14ac:dyDescent="0.2">
      <c r="A101" s="266"/>
      <c r="B101" s="485" t="s">
        <v>57</v>
      </c>
      <c r="C101" s="432"/>
      <c r="D101" s="433" t="s">
        <v>13</v>
      </c>
      <c r="E101" s="434"/>
      <c r="F101" s="311" t="s">
        <v>13</v>
      </c>
      <c r="G101" s="310">
        <v>1</v>
      </c>
      <c r="H101" s="312" t="s">
        <v>8</v>
      </c>
      <c r="I101" s="310">
        <v>2</v>
      </c>
      <c r="J101" s="313" t="s">
        <v>10</v>
      </c>
      <c r="K101" s="308">
        <v>20</v>
      </c>
      <c r="L101" s="356" t="s">
        <v>11</v>
      </c>
      <c r="M101" s="310">
        <v>73</v>
      </c>
      <c r="N101" s="316" t="s">
        <v>12</v>
      </c>
      <c r="O101" s="331">
        <v>2</v>
      </c>
      <c r="P101" s="332" t="s">
        <v>21</v>
      </c>
      <c r="Q101" s="310">
        <v>1</v>
      </c>
      <c r="R101" s="333" t="s">
        <v>9</v>
      </c>
      <c r="S101" s="321" t="s">
        <v>29</v>
      </c>
      <c r="T101" s="315">
        <v>400</v>
      </c>
      <c r="U101" s="405" t="s">
        <v>15</v>
      </c>
    </row>
    <row r="102" spans="1:25" ht="18" customHeight="1" x14ac:dyDescent="0.2">
      <c r="A102" s="266"/>
      <c r="B102" s="488"/>
      <c r="C102" s="432"/>
      <c r="D102" s="433" t="s">
        <v>13</v>
      </c>
      <c r="E102" s="434"/>
      <c r="F102" s="311" t="s">
        <v>13</v>
      </c>
      <c r="G102" s="310">
        <v>0.3</v>
      </c>
      <c r="H102" s="312" t="s">
        <v>8</v>
      </c>
      <c r="I102" s="310">
        <v>4</v>
      </c>
      <c r="J102" s="313" t="s">
        <v>10</v>
      </c>
      <c r="K102" s="308">
        <v>15</v>
      </c>
      <c r="L102" s="356" t="s">
        <v>11</v>
      </c>
      <c r="M102" s="310">
        <v>8</v>
      </c>
      <c r="N102" s="316" t="s">
        <v>12</v>
      </c>
      <c r="O102" s="331">
        <v>0.35</v>
      </c>
      <c r="P102" s="332" t="s">
        <v>84</v>
      </c>
      <c r="Q102" s="310">
        <v>2</v>
      </c>
      <c r="R102" s="333" t="s">
        <v>85</v>
      </c>
      <c r="S102" s="321" t="s">
        <v>32</v>
      </c>
      <c r="T102" s="315">
        <v>100</v>
      </c>
      <c r="U102" s="405" t="s">
        <v>15</v>
      </c>
    </row>
    <row r="103" spans="1:25" ht="18" customHeight="1" x14ac:dyDescent="0.2">
      <c r="A103" s="266"/>
      <c r="B103" s="489"/>
      <c r="C103" s="492"/>
      <c r="D103" s="433" t="s">
        <v>13</v>
      </c>
      <c r="E103" s="434"/>
      <c r="F103" s="311" t="s">
        <v>13</v>
      </c>
      <c r="G103" s="310"/>
      <c r="H103" s="312" t="s">
        <v>13</v>
      </c>
      <c r="I103" s="310"/>
      <c r="J103" s="313" t="s">
        <v>13</v>
      </c>
      <c r="K103" s="308">
        <v>10</v>
      </c>
      <c r="L103" s="356" t="s">
        <v>11</v>
      </c>
      <c r="M103" s="310">
        <v>57</v>
      </c>
      <c r="N103" s="316" t="s">
        <v>12</v>
      </c>
      <c r="O103" s="331"/>
      <c r="P103" s="332" t="s">
        <v>13</v>
      </c>
      <c r="Q103" s="310"/>
      <c r="R103" s="355" t="s">
        <v>13</v>
      </c>
      <c r="S103" s="334" t="s">
        <v>35</v>
      </c>
      <c r="T103" s="335">
        <v>800</v>
      </c>
      <c r="U103" s="406" t="s">
        <v>15</v>
      </c>
    </row>
    <row r="104" spans="1:25" ht="18" customHeight="1" x14ac:dyDescent="0.2">
      <c r="A104" s="266"/>
      <c r="B104" s="485" t="s">
        <v>58</v>
      </c>
      <c r="C104" s="496"/>
      <c r="D104" s="486" t="s">
        <v>13</v>
      </c>
      <c r="E104" s="497"/>
      <c r="F104" s="340" t="s">
        <v>13</v>
      </c>
      <c r="G104" s="498">
        <v>1.8</v>
      </c>
      <c r="H104" s="499" t="s">
        <v>8</v>
      </c>
      <c r="I104" s="498">
        <v>1</v>
      </c>
      <c r="J104" s="500" t="s">
        <v>10</v>
      </c>
      <c r="K104" s="378">
        <v>20</v>
      </c>
      <c r="L104" s="379" t="s">
        <v>11</v>
      </c>
      <c r="M104" s="498">
        <v>126</v>
      </c>
      <c r="N104" s="381" t="s">
        <v>12</v>
      </c>
      <c r="O104" s="346"/>
      <c r="P104" s="501" t="s">
        <v>13</v>
      </c>
      <c r="Q104" s="498"/>
      <c r="R104" s="431" t="s">
        <v>13</v>
      </c>
      <c r="S104" s="321"/>
      <c r="T104" s="315"/>
      <c r="U104" s="405"/>
    </row>
    <row r="105" spans="1:25" ht="18" customHeight="1" x14ac:dyDescent="0.2">
      <c r="A105" s="266"/>
      <c r="B105" s="489"/>
      <c r="C105" s="492"/>
      <c r="D105" s="490" t="s">
        <v>13</v>
      </c>
      <c r="E105" s="493"/>
      <c r="F105" s="326" t="s">
        <v>13</v>
      </c>
      <c r="G105" s="476">
        <v>0.5</v>
      </c>
      <c r="H105" s="502" t="s">
        <v>8</v>
      </c>
      <c r="I105" s="476">
        <v>1</v>
      </c>
      <c r="J105" s="477" t="s">
        <v>10</v>
      </c>
      <c r="K105" s="478"/>
      <c r="L105" s="479" t="s">
        <v>13</v>
      </c>
      <c r="M105" s="476"/>
      <c r="N105" s="480" t="s">
        <v>13</v>
      </c>
      <c r="O105" s="353"/>
      <c r="P105" s="503" t="s">
        <v>13</v>
      </c>
      <c r="Q105" s="476"/>
      <c r="R105" s="504" t="s">
        <v>13</v>
      </c>
      <c r="S105" s="334"/>
      <c r="T105" s="335"/>
      <c r="U105" s="406"/>
    </row>
    <row r="106" spans="1:25" ht="18" customHeight="1" x14ac:dyDescent="0.2">
      <c r="A106" s="266"/>
      <c r="B106" s="505" t="s">
        <v>59</v>
      </c>
      <c r="C106" s="496"/>
      <c r="D106" s="486" t="s">
        <v>13</v>
      </c>
      <c r="E106" s="497"/>
      <c r="F106" s="340" t="s">
        <v>13</v>
      </c>
      <c r="G106" s="339">
        <v>1</v>
      </c>
      <c r="H106" s="341" t="s">
        <v>8</v>
      </c>
      <c r="I106" s="339">
        <v>1</v>
      </c>
      <c r="J106" s="342" t="s">
        <v>10</v>
      </c>
      <c r="K106" s="337">
        <v>20</v>
      </c>
      <c r="L106" s="343" t="s">
        <v>11</v>
      </c>
      <c r="M106" s="339">
        <v>30</v>
      </c>
      <c r="N106" s="345" t="s">
        <v>12</v>
      </c>
      <c r="O106" s="346"/>
      <c r="P106" s="347"/>
      <c r="Q106" s="339"/>
      <c r="R106" s="348"/>
      <c r="S106" s="349" t="s">
        <v>74</v>
      </c>
      <c r="T106" s="344">
        <v>100</v>
      </c>
      <c r="U106" s="405" t="s">
        <v>15</v>
      </c>
    </row>
    <row r="107" spans="1:25" ht="18" customHeight="1" x14ac:dyDescent="0.2">
      <c r="A107" s="266"/>
      <c r="B107" s="483"/>
      <c r="C107" s="492"/>
      <c r="D107" s="490" t="s">
        <v>13</v>
      </c>
      <c r="E107" s="493"/>
      <c r="F107" s="326" t="s">
        <v>13</v>
      </c>
      <c r="G107" s="325"/>
      <c r="H107" s="327" t="s">
        <v>13</v>
      </c>
      <c r="I107" s="325"/>
      <c r="J107" s="328" t="s">
        <v>13</v>
      </c>
      <c r="K107" s="323">
        <v>10</v>
      </c>
      <c r="L107" s="351" t="s">
        <v>79</v>
      </c>
      <c r="M107" s="325">
        <v>30</v>
      </c>
      <c r="N107" s="352" t="s">
        <v>62</v>
      </c>
      <c r="O107" s="353"/>
      <c r="P107" s="354" t="s">
        <v>13</v>
      </c>
      <c r="Q107" s="325"/>
      <c r="R107" s="355" t="s">
        <v>13</v>
      </c>
      <c r="S107" s="334"/>
      <c r="T107" s="335"/>
      <c r="U107" s="406"/>
      <c r="Y107" s="259"/>
    </row>
    <row r="108" spans="1:25" ht="18" customHeight="1" x14ac:dyDescent="0.2">
      <c r="A108" s="266"/>
      <c r="B108" s="482" t="s">
        <v>60</v>
      </c>
      <c r="C108" s="432"/>
      <c r="D108" s="433" t="s">
        <v>13</v>
      </c>
      <c r="E108" s="434"/>
      <c r="F108" s="311" t="s">
        <v>13</v>
      </c>
      <c r="G108" s="310">
        <v>1</v>
      </c>
      <c r="H108" s="312" t="s">
        <v>8</v>
      </c>
      <c r="I108" s="310">
        <v>1</v>
      </c>
      <c r="J108" s="313" t="s">
        <v>10</v>
      </c>
      <c r="K108" s="308">
        <v>18</v>
      </c>
      <c r="L108" s="356" t="s">
        <v>11</v>
      </c>
      <c r="M108" s="310">
        <v>20</v>
      </c>
      <c r="N108" s="316" t="s">
        <v>12</v>
      </c>
      <c r="O108" s="331">
        <v>1.4</v>
      </c>
      <c r="P108" s="332" t="s">
        <v>21</v>
      </c>
      <c r="Q108" s="310">
        <v>1</v>
      </c>
      <c r="R108" s="333" t="s">
        <v>9</v>
      </c>
      <c r="S108" s="321" t="s">
        <v>32</v>
      </c>
      <c r="T108" s="315">
        <v>200</v>
      </c>
      <c r="U108" s="405" t="s">
        <v>15</v>
      </c>
    </row>
    <row r="109" spans="1:25" ht="18" customHeight="1" x14ac:dyDescent="0.2">
      <c r="A109" s="266"/>
      <c r="B109" s="483"/>
      <c r="C109" s="492"/>
      <c r="D109" s="433" t="s">
        <v>13</v>
      </c>
      <c r="E109" s="434"/>
      <c r="F109" s="311" t="s">
        <v>13</v>
      </c>
      <c r="G109" s="325">
        <v>0.5</v>
      </c>
      <c r="H109" s="327" t="s">
        <v>8</v>
      </c>
      <c r="I109" s="325">
        <v>1</v>
      </c>
      <c r="J109" s="328" t="s">
        <v>10</v>
      </c>
      <c r="K109" s="323"/>
      <c r="L109" s="351" t="s">
        <v>13</v>
      </c>
      <c r="M109" s="325"/>
      <c r="N109" s="352" t="s">
        <v>13</v>
      </c>
      <c r="O109" s="353">
        <v>0.5</v>
      </c>
      <c r="P109" s="354" t="s">
        <v>21</v>
      </c>
      <c r="Q109" s="325">
        <v>1</v>
      </c>
      <c r="R109" s="355" t="s">
        <v>9</v>
      </c>
      <c r="S109" s="334"/>
      <c r="T109" s="335"/>
      <c r="U109" s="406" t="s">
        <v>13</v>
      </c>
    </row>
    <row r="110" spans="1:25" ht="18" customHeight="1" x14ac:dyDescent="0.2">
      <c r="A110" s="266"/>
      <c r="B110" s="505" t="s">
        <v>61</v>
      </c>
      <c r="C110" s="496"/>
      <c r="D110" s="486" t="s">
        <v>13</v>
      </c>
      <c r="E110" s="497"/>
      <c r="F110" s="340" t="s">
        <v>13</v>
      </c>
      <c r="G110" s="339">
        <v>1</v>
      </c>
      <c r="H110" s="341" t="s">
        <v>8</v>
      </c>
      <c r="I110" s="339">
        <v>1</v>
      </c>
      <c r="J110" s="342" t="s">
        <v>10</v>
      </c>
      <c r="K110" s="337">
        <v>20</v>
      </c>
      <c r="L110" s="343" t="s">
        <v>11</v>
      </c>
      <c r="M110" s="339">
        <v>20</v>
      </c>
      <c r="N110" s="345" t="s">
        <v>12</v>
      </c>
      <c r="O110" s="346">
        <v>1</v>
      </c>
      <c r="P110" s="347" t="s">
        <v>21</v>
      </c>
      <c r="Q110" s="339">
        <v>1</v>
      </c>
      <c r="R110" s="348" t="s">
        <v>9</v>
      </c>
      <c r="S110" s="349"/>
      <c r="T110" s="344"/>
      <c r="U110" s="405" t="s">
        <v>13</v>
      </c>
    </row>
    <row r="111" spans="1:25" ht="18" customHeight="1" thickBot="1" x14ac:dyDescent="0.25">
      <c r="A111" s="266"/>
      <c r="B111" s="482"/>
      <c r="C111" s="432"/>
      <c r="D111" s="433" t="s">
        <v>13</v>
      </c>
      <c r="E111" s="434"/>
      <c r="F111" s="311" t="s">
        <v>13</v>
      </c>
      <c r="G111" s="310">
        <v>0.5</v>
      </c>
      <c r="H111" s="312" t="s">
        <v>8</v>
      </c>
      <c r="I111" s="310">
        <v>2</v>
      </c>
      <c r="J111" s="313" t="s">
        <v>10</v>
      </c>
      <c r="K111" s="369">
        <v>10</v>
      </c>
      <c r="L111" s="373" t="s">
        <v>11</v>
      </c>
      <c r="M111" s="310">
        <v>20</v>
      </c>
      <c r="N111" s="375" t="s">
        <v>12</v>
      </c>
      <c r="O111" s="506"/>
      <c r="P111" s="507" t="s">
        <v>13</v>
      </c>
      <c r="Q111" s="310"/>
      <c r="R111" s="508" t="s">
        <v>13</v>
      </c>
      <c r="S111" s="321"/>
      <c r="T111" s="315"/>
      <c r="U111" s="405" t="s">
        <v>13</v>
      </c>
    </row>
    <row r="112" spans="1:25" ht="18" customHeight="1" thickTop="1" x14ac:dyDescent="0.2">
      <c r="A112" s="266"/>
      <c r="B112" s="393" t="s">
        <v>34</v>
      </c>
      <c r="C112" s="397">
        <v>2</v>
      </c>
      <c r="D112" s="509" t="s">
        <v>8</v>
      </c>
      <c r="E112" s="394">
        <f>SUMIF(C90:C111,C112,E90:E111)</f>
        <v>2</v>
      </c>
      <c r="F112" s="423" t="s">
        <v>9</v>
      </c>
      <c r="G112" s="425">
        <v>3.6</v>
      </c>
      <c r="H112" s="510" t="s">
        <v>8</v>
      </c>
      <c r="I112" s="427">
        <f>SUMIF($G$90:$G$111,G112,$I$90:$I$111)</f>
        <v>1</v>
      </c>
      <c r="J112" s="424" t="s">
        <v>10</v>
      </c>
      <c r="K112" s="308">
        <v>20</v>
      </c>
      <c r="L112" s="356" t="s">
        <v>11</v>
      </c>
      <c r="M112" s="427">
        <f>SUMIF($K$90:$K$111,K112,$M$90:$M$111)</f>
        <v>519</v>
      </c>
      <c r="N112" s="511" t="s">
        <v>12</v>
      </c>
      <c r="O112" s="399">
        <v>2</v>
      </c>
      <c r="P112" s="512" t="s">
        <v>21</v>
      </c>
      <c r="Q112" s="394">
        <f t="shared" ref="Q112:Q117" si="11">SUMIF($O$92:$O$111,O112,$Q$92:$Q$111)</f>
        <v>1</v>
      </c>
      <c r="R112" s="513" t="s">
        <v>9</v>
      </c>
      <c r="S112" s="514" t="s">
        <v>36</v>
      </c>
      <c r="T112" s="515">
        <f t="shared" ref="T112:T117" si="12">SUMIF($S$90:$S$111,S112,$T$90:$T$111)</f>
        <v>1700</v>
      </c>
      <c r="U112" s="472" t="s">
        <v>15</v>
      </c>
    </row>
    <row r="113" spans="1:22" x14ac:dyDescent="0.2">
      <c r="A113" s="266"/>
      <c r="B113" s="307"/>
      <c r="C113" s="432" t="s">
        <v>13</v>
      </c>
      <c r="D113" s="433" t="s">
        <v>13</v>
      </c>
      <c r="E113" s="434" t="s">
        <v>13</v>
      </c>
      <c r="F113" s="311" t="s">
        <v>13</v>
      </c>
      <c r="G113" s="382">
        <v>1.8</v>
      </c>
      <c r="H113" s="474" t="s">
        <v>8</v>
      </c>
      <c r="I113" s="401">
        <f>SUMIF($G$90:$G$111,G113,$I$90:$I$111)</f>
        <v>1</v>
      </c>
      <c r="J113" s="516" t="s">
        <v>10</v>
      </c>
      <c r="K113" s="308">
        <v>18</v>
      </c>
      <c r="L113" s="356" t="s">
        <v>11</v>
      </c>
      <c r="M113" s="401">
        <f>SUMIF($K$90:$K$111,K113,$M$90:$M$111)</f>
        <v>20</v>
      </c>
      <c r="N113" s="511" t="s">
        <v>12</v>
      </c>
      <c r="O113" s="331">
        <v>1.5</v>
      </c>
      <c r="P113" s="332" t="s">
        <v>21</v>
      </c>
      <c r="Q113" s="310">
        <f t="shared" si="11"/>
        <v>1</v>
      </c>
      <c r="R113" s="333" t="s">
        <v>9</v>
      </c>
      <c r="S113" s="368" t="s">
        <v>74</v>
      </c>
      <c r="T113" s="384">
        <f t="shared" si="12"/>
        <v>5900</v>
      </c>
      <c r="U113" s="517" t="s">
        <v>15</v>
      </c>
    </row>
    <row r="114" spans="1:22" x14ac:dyDescent="0.2">
      <c r="A114" s="266"/>
      <c r="B114" s="307"/>
      <c r="C114" s="432" t="s">
        <v>13</v>
      </c>
      <c r="D114" s="433" t="s">
        <v>13</v>
      </c>
      <c r="E114" s="434" t="s">
        <v>13</v>
      </c>
      <c r="F114" s="311" t="s">
        <v>13</v>
      </c>
      <c r="G114" s="308">
        <v>1</v>
      </c>
      <c r="H114" s="312" t="s">
        <v>8</v>
      </c>
      <c r="I114" s="401">
        <f>SUMIF($G$90:$G$111,G114,$I$90:$I$111)</f>
        <v>17</v>
      </c>
      <c r="J114" s="516" t="s">
        <v>10</v>
      </c>
      <c r="K114" s="382">
        <v>15</v>
      </c>
      <c r="L114" s="383" t="s">
        <v>11</v>
      </c>
      <c r="M114" s="401">
        <f>SUMIF($K$90:$K$111,K114,$M$90:$M$111)</f>
        <v>8</v>
      </c>
      <c r="N114" s="511" t="s">
        <v>12</v>
      </c>
      <c r="O114" s="331">
        <v>1.4</v>
      </c>
      <c r="P114" s="332" t="s">
        <v>21</v>
      </c>
      <c r="Q114" s="310">
        <f t="shared" si="11"/>
        <v>1</v>
      </c>
      <c r="R114" s="333" t="s">
        <v>9</v>
      </c>
      <c r="S114" s="368" t="s">
        <v>35</v>
      </c>
      <c r="T114" s="384">
        <f t="shared" si="12"/>
        <v>1719</v>
      </c>
      <c r="U114" s="405" t="s">
        <v>15</v>
      </c>
    </row>
    <row r="115" spans="1:22" x14ac:dyDescent="0.2">
      <c r="A115" s="266"/>
      <c r="B115" s="307"/>
      <c r="C115" s="432" t="s">
        <v>13</v>
      </c>
      <c r="D115" s="433" t="s">
        <v>13</v>
      </c>
      <c r="E115" s="434" t="s">
        <v>13</v>
      </c>
      <c r="F115" s="311" t="s">
        <v>13</v>
      </c>
      <c r="G115" s="308">
        <v>0.5</v>
      </c>
      <c r="H115" s="312" t="s">
        <v>8</v>
      </c>
      <c r="I115" s="401">
        <f>SUMIF($G$90:$G$111,G115,$I$90:$I$111)</f>
        <v>4</v>
      </c>
      <c r="J115" s="516" t="s">
        <v>10</v>
      </c>
      <c r="K115" s="401">
        <v>10</v>
      </c>
      <c r="L115" s="383" t="s">
        <v>11</v>
      </c>
      <c r="M115" s="401">
        <f>SUMIF($K$90:$K$111,K115,$M$90:$M$111)</f>
        <v>117</v>
      </c>
      <c r="N115" s="511" t="s">
        <v>12</v>
      </c>
      <c r="O115" s="331">
        <v>1</v>
      </c>
      <c r="P115" s="332" t="s">
        <v>21</v>
      </c>
      <c r="Q115" s="310">
        <f t="shared" si="11"/>
        <v>1</v>
      </c>
      <c r="R115" s="333" t="s">
        <v>9</v>
      </c>
      <c r="S115" s="368" t="s">
        <v>77</v>
      </c>
      <c r="T115" s="384">
        <f t="shared" si="12"/>
        <v>360</v>
      </c>
      <c r="U115" s="405" t="s">
        <v>64</v>
      </c>
    </row>
    <row r="116" spans="1:22" x14ac:dyDescent="0.2">
      <c r="A116" s="266"/>
      <c r="B116" s="307"/>
      <c r="C116" s="432" t="s">
        <v>13</v>
      </c>
      <c r="D116" s="433" t="s">
        <v>13</v>
      </c>
      <c r="E116" s="434" t="s">
        <v>13</v>
      </c>
      <c r="F116" s="311" t="s">
        <v>13</v>
      </c>
      <c r="G116" s="308">
        <v>0.3</v>
      </c>
      <c r="H116" s="312" t="s">
        <v>8</v>
      </c>
      <c r="I116" s="401">
        <f>SUMIF($G$90:$G$111,G116,$I$90:$I$111)</f>
        <v>4</v>
      </c>
      <c r="J116" s="413" t="s">
        <v>10</v>
      </c>
      <c r="K116" s="401"/>
      <c r="L116" s="383"/>
      <c r="M116" s="401"/>
      <c r="N116" s="511"/>
      <c r="O116" s="331">
        <v>0.5</v>
      </c>
      <c r="P116" s="332" t="s">
        <v>21</v>
      </c>
      <c r="Q116" s="310">
        <f t="shared" si="11"/>
        <v>1</v>
      </c>
      <c r="R116" s="333" t="s">
        <v>9</v>
      </c>
      <c r="S116" s="368" t="s">
        <v>63</v>
      </c>
      <c r="T116" s="315">
        <f t="shared" si="12"/>
        <v>2824</v>
      </c>
      <c r="U116" s="405" t="s">
        <v>67</v>
      </c>
    </row>
    <row r="117" spans="1:22" ht="13.8" thickBot="1" x14ac:dyDescent="0.25">
      <c r="A117" s="267"/>
      <c r="B117" s="518"/>
      <c r="C117" s="519"/>
      <c r="D117" s="520"/>
      <c r="E117" s="519"/>
      <c r="F117" s="521"/>
      <c r="G117" s="519"/>
      <c r="H117" s="522"/>
      <c r="I117" s="519"/>
      <c r="J117" s="523"/>
      <c r="K117" s="519"/>
      <c r="L117" s="524"/>
      <c r="M117" s="519"/>
      <c r="N117" s="523"/>
      <c r="O117" s="525">
        <v>0.35</v>
      </c>
      <c r="P117" s="526" t="s">
        <v>84</v>
      </c>
      <c r="Q117" s="527">
        <f t="shared" si="11"/>
        <v>2</v>
      </c>
      <c r="R117" s="523" t="s">
        <v>85</v>
      </c>
      <c r="S117" s="528" t="s">
        <v>113</v>
      </c>
      <c r="T117" s="529">
        <f t="shared" si="12"/>
        <v>2</v>
      </c>
      <c r="U117" s="450" t="s">
        <v>114</v>
      </c>
      <c r="V117" s="34"/>
    </row>
    <row r="118" spans="1:22" x14ac:dyDescent="0.2">
      <c r="B118" s="35"/>
      <c r="C118" s="36"/>
      <c r="E118" s="36"/>
      <c r="F118" s="41"/>
      <c r="L118" s="40"/>
      <c r="O118" s="37"/>
      <c r="P118" s="42"/>
      <c r="Q118" s="36"/>
      <c r="R118" s="39"/>
      <c r="S118" s="38"/>
    </row>
  </sheetData>
  <mergeCells count="43">
    <mergeCell ref="A53:A59"/>
    <mergeCell ref="A60:A72"/>
    <mergeCell ref="O3:R3"/>
    <mergeCell ref="S3:U3"/>
    <mergeCell ref="B4:B6"/>
    <mergeCell ref="B7:B8"/>
    <mergeCell ref="B11:B13"/>
    <mergeCell ref="B9:B10"/>
    <mergeCell ref="B41:B44"/>
    <mergeCell ref="C3:F3"/>
    <mergeCell ref="G3:J3"/>
    <mergeCell ref="K3:N3"/>
    <mergeCell ref="B18:B21"/>
    <mergeCell ref="A4:A21"/>
    <mergeCell ref="A22:A52"/>
    <mergeCell ref="B67:B72"/>
    <mergeCell ref="A73:A89"/>
    <mergeCell ref="B73:B78"/>
    <mergeCell ref="B80:B82"/>
    <mergeCell ref="B90:B91"/>
    <mergeCell ref="B84:B89"/>
    <mergeCell ref="A90:A117"/>
    <mergeCell ref="B106:B107"/>
    <mergeCell ref="B108:B109"/>
    <mergeCell ref="B110:B111"/>
    <mergeCell ref="B112:B116"/>
    <mergeCell ref="B92:B94"/>
    <mergeCell ref="B95:B97"/>
    <mergeCell ref="B98:B100"/>
    <mergeCell ref="B101:B103"/>
    <mergeCell ref="B104:B105"/>
    <mergeCell ref="B60:B62"/>
    <mergeCell ref="B63:B65"/>
    <mergeCell ref="B15:B17"/>
    <mergeCell ref="B35:B38"/>
    <mergeCell ref="B33:B34"/>
    <mergeCell ref="B39:B40"/>
    <mergeCell ref="B29:B32"/>
    <mergeCell ref="B26:B28"/>
    <mergeCell ref="B22:B25"/>
    <mergeCell ref="B45:B52"/>
    <mergeCell ref="B53:B55"/>
    <mergeCell ref="B56:B59"/>
  </mergeCells>
  <phoneticPr fontId="3"/>
  <pageMargins left="0.70866141732283472" right="0.70866141732283472" top="0.74803149606299213" bottom="0.55118110236220474" header="0.31496062992125984" footer="0.31496062992125984"/>
  <pageSetup paperSize="9" scale="75" fitToHeight="0" orientation="portrait" r:id="rId1"/>
  <rowBreaks count="1" manualBreakCount="1">
    <brk id="5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4"/>
  <sheetViews>
    <sheetView view="pageBreakPreview" zoomScaleNormal="100" zoomScaleSheetLayoutView="100" workbookViewId="0">
      <selection activeCell="H14" sqref="H14"/>
    </sheetView>
  </sheetViews>
  <sheetFormatPr defaultColWidth="9" defaultRowHeight="13.2" x14ac:dyDescent="0.2"/>
  <cols>
    <col min="1" max="1" width="4.33203125" style="17" customWidth="1"/>
    <col min="2" max="2" width="9" style="18"/>
    <col min="3" max="3" width="5.109375" style="19" customWidth="1"/>
    <col min="4" max="4" width="2.6640625" style="20" customWidth="1"/>
    <col min="5" max="5" width="5.109375" style="19" customWidth="1"/>
    <col min="6" max="6" width="2.6640625" style="21" customWidth="1"/>
    <col min="7" max="7" width="5.109375" style="22" customWidth="1"/>
    <col min="8" max="8" width="2.6640625" style="23" customWidth="1"/>
    <col min="9" max="9" width="5.109375" style="24" customWidth="1"/>
    <col min="10" max="10" width="2.6640625" style="25" customWidth="1"/>
    <col min="11" max="11" width="5.6640625" style="15" customWidth="1"/>
    <col min="12" max="12" width="2.6640625" style="26" customWidth="1"/>
    <col min="13" max="13" width="5.109375" style="15" customWidth="1"/>
    <col min="14" max="14" width="2.6640625" style="27" customWidth="1"/>
    <col min="15" max="15" width="9.6640625" style="28" customWidth="1"/>
    <col min="16" max="16" width="2.6640625" style="29" customWidth="1"/>
    <col min="17" max="17" width="5.109375" style="15" customWidth="1"/>
    <col min="18" max="18" width="2.6640625" style="30" customWidth="1"/>
    <col min="19" max="19" width="18.6640625" style="14" customWidth="1"/>
    <col min="20" max="20" width="6.77734375" style="19" bestFit="1" customWidth="1"/>
    <col min="21" max="21" width="2.6640625" style="16" customWidth="1"/>
    <col min="22" max="23" width="9.109375" style="17" bestFit="1" customWidth="1"/>
    <col min="24" max="16384" width="9" style="17"/>
  </cols>
  <sheetData>
    <row r="1" spans="1:25" ht="23.4" x14ac:dyDescent="0.3">
      <c r="A1" s="1" t="s">
        <v>0</v>
      </c>
      <c r="B1" s="2"/>
      <c r="C1" s="3"/>
      <c r="D1" s="1"/>
      <c r="E1" s="3"/>
      <c r="F1" s="4"/>
      <c r="G1" s="5"/>
      <c r="H1" s="6"/>
      <c r="I1" s="7"/>
      <c r="J1" s="8"/>
      <c r="K1" s="3"/>
      <c r="L1" s="9"/>
      <c r="M1" s="3"/>
      <c r="N1" s="10"/>
      <c r="O1" s="11"/>
      <c r="P1" s="12"/>
      <c r="Q1" s="3"/>
      <c r="R1" s="13"/>
      <c r="T1" s="15"/>
    </row>
    <row r="2" spans="1:25" ht="13.8" thickBot="1" x14ac:dyDescent="0.25"/>
    <row r="3" spans="1:25" ht="30" customHeight="1" thickBot="1" x14ac:dyDescent="0.25">
      <c r="A3" s="31"/>
      <c r="B3" s="32" t="s">
        <v>1</v>
      </c>
      <c r="C3" s="270" t="s">
        <v>2</v>
      </c>
      <c r="D3" s="271"/>
      <c r="E3" s="271"/>
      <c r="F3" s="272"/>
      <c r="G3" s="273" t="s">
        <v>3</v>
      </c>
      <c r="H3" s="274"/>
      <c r="I3" s="274"/>
      <c r="J3" s="275"/>
      <c r="K3" s="270" t="s">
        <v>4</v>
      </c>
      <c r="L3" s="271"/>
      <c r="M3" s="271"/>
      <c r="N3" s="272"/>
      <c r="O3" s="268" t="s">
        <v>5</v>
      </c>
      <c r="P3" s="268"/>
      <c r="Q3" s="268"/>
      <c r="R3" s="268"/>
      <c r="S3" s="268" t="s">
        <v>6</v>
      </c>
      <c r="T3" s="268"/>
      <c r="U3" s="269"/>
      <c r="V3" s="34"/>
    </row>
    <row r="4" spans="1:25" ht="18" customHeight="1" x14ac:dyDescent="0.2">
      <c r="A4" s="278" t="s">
        <v>68</v>
      </c>
      <c r="B4" s="286" t="s">
        <v>7</v>
      </c>
      <c r="C4" s="47">
        <v>4</v>
      </c>
      <c r="D4" s="48" t="s">
        <v>8</v>
      </c>
      <c r="E4" s="49">
        <v>1</v>
      </c>
      <c r="F4" s="50" t="s">
        <v>9</v>
      </c>
      <c r="G4" s="49">
        <v>1</v>
      </c>
      <c r="H4" s="51" t="s">
        <v>8</v>
      </c>
      <c r="I4" s="49">
        <v>26</v>
      </c>
      <c r="J4" s="52" t="s">
        <v>10</v>
      </c>
      <c r="K4" s="47">
        <v>20</v>
      </c>
      <c r="L4" s="53" t="s">
        <v>11</v>
      </c>
      <c r="M4" s="54">
        <v>145</v>
      </c>
      <c r="N4" s="55" t="s">
        <v>12</v>
      </c>
      <c r="O4" s="56"/>
      <c r="P4" s="57" t="s">
        <v>13</v>
      </c>
      <c r="Q4" s="49"/>
      <c r="R4" s="58" t="s">
        <v>13</v>
      </c>
      <c r="S4" s="59" t="s">
        <v>14</v>
      </c>
      <c r="T4" s="54">
        <v>13000</v>
      </c>
      <c r="U4" s="60" t="s">
        <v>15</v>
      </c>
    </row>
    <row r="5" spans="1:25" ht="18" customHeight="1" x14ac:dyDescent="0.2">
      <c r="A5" s="279"/>
      <c r="B5" s="264"/>
      <c r="C5" s="61">
        <v>3</v>
      </c>
      <c r="D5" s="62" t="s">
        <v>8</v>
      </c>
      <c r="E5" s="63">
        <v>1</v>
      </c>
      <c r="F5" s="64" t="s">
        <v>9</v>
      </c>
      <c r="G5" s="63"/>
      <c r="H5" s="65" t="s">
        <v>13</v>
      </c>
      <c r="I5" s="63"/>
      <c r="J5" s="66" t="s">
        <v>13</v>
      </c>
      <c r="K5" s="61">
        <v>10</v>
      </c>
      <c r="L5" s="67" t="s">
        <v>11</v>
      </c>
      <c r="M5" s="68">
        <v>815</v>
      </c>
      <c r="N5" s="69" t="s">
        <v>12</v>
      </c>
      <c r="O5" s="70"/>
      <c r="P5" s="71" t="s">
        <v>13</v>
      </c>
      <c r="Q5" s="72"/>
      <c r="R5" s="73" t="s">
        <v>13</v>
      </c>
      <c r="S5" s="74" t="s">
        <v>16</v>
      </c>
      <c r="T5" s="68">
        <v>14</v>
      </c>
      <c r="U5" s="75" t="s">
        <v>10</v>
      </c>
    </row>
    <row r="6" spans="1:25" ht="18" customHeight="1" x14ac:dyDescent="0.2">
      <c r="A6" s="279"/>
      <c r="B6" s="284"/>
      <c r="C6" s="76">
        <v>1.5</v>
      </c>
      <c r="D6" s="77" t="s">
        <v>8</v>
      </c>
      <c r="E6" s="78">
        <v>1</v>
      </c>
      <c r="F6" s="79" t="s">
        <v>9</v>
      </c>
      <c r="G6" s="78"/>
      <c r="H6" s="80" t="s">
        <v>13</v>
      </c>
      <c r="I6" s="78"/>
      <c r="J6" s="81" t="s">
        <v>13</v>
      </c>
      <c r="K6" s="82"/>
      <c r="L6" s="83" t="s">
        <v>13</v>
      </c>
      <c r="M6" s="68"/>
      <c r="N6" s="69" t="s">
        <v>13</v>
      </c>
      <c r="O6" s="84"/>
      <c r="P6" s="85" t="s">
        <v>13</v>
      </c>
      <c r="Q6" s="63"/>
      <c r="R6" s="86" t="s">
        <v>13</v>
      </c>
      <c r="S6" s="87"/>
      <c r="T6" s="88"/>
      <c r="U6" s="89" t="s">
        <v>13</v>
      </c>
    </row>
    <row r="7" spans="1:25" ht="18" customHeight="1" x14ac:dyDescent="0.2">
      <c r="A7" s="279"/>
      <c r="B7" s="277" t="s">
        <v>17</v>
      </c>
      <c r="C7" s="90">
        <v>2</v>
      </c>
      <c r="D7" s="91" t="s">
        <v>8</v>
      </c>
      <c r="E7" s="92">
        <v>1</v>
      </c>
      <c r="F7" s="93" t="s">
        <v>9</v>
      </c>
      <c r="G7" s="92">
        <v>1.2</v>
      </c>
      <c r="H7" s="94" t="s">
        <v>8</v>
      </c>
      <c r="I7" s="92">
        <v>1</v>
      </c>
      <c r="J7" s="95" t="s">
        <v>10</v>
      </c>
      <c r="K7" s="90">
        <v>20</v>
      </c>
      <c r="L7" s="96" t="s">
        <v>11</v>
      </c>
      <c r="M7" s="97">
        <v>40</v>
      </c>
      <c r="N7" s="98" t="s">
        <v>12</v>
      </c>
      <c r="O7" s="99"/>
      <c r="P7" s="100" t="s">
        <v>13</v>
      </c>
      <c r="Q7" s="92"/>
      <c r="R7" s="101" t="s">
        <v>13</v>
      </c>
      <c r="S7" s="102"/>
      <c r="T7" s="103"/>
      <c r="U7" s="75" t="s">
        <v>13</v>
      </c>
    </row>
    <row r="8" spans="1:25" ht="18" customHeight="1" x14ac:dyDescent="0.2">
      <c r="A8" s="279"/>
      <c r="B8" s="264"/>
      <c r="C8" s="76"/>
      <c r="D8" s="77" t="s">
        <v>13</v>
      </c>
      <c r="E8" s="78"/>
      <c r="F8" s="79" t="s">
        <v>13</v>
      </c>
      <c r="G8" s="63">
        <v>1</v>
      </c>
      <c r="H8" s="65" t="s">
        <v>8</v>
      </c>
      <c r="I8" s="63">
        <v>2</v>
      </c>
      <c r="J8" s="66" t="s">
        <v>10</v>
      </c>
      <c r="K8" s="61"/>
      <c r="L8" s="104" t="s">
        <v>13</v>
      </c>
      <c r="M8" s="68"/>
      <c r="N8" s="69" t="s">
        <v>13</v>
      </c>
      <c r="O8" s="84"/>
      <c r="P8" s="85" t="s">
        <v>13</v>
      </c>
      <c r="Q8" s="63"/>
      <c r="R8" s="86" t="s">
        <v>13</v>
      </c>
      <c r="S8" s="74"/>
      <c r="T8" s="68"/>
      <c r="U8" s="89" t="s">
        <v>13</v>
      </c>
    </row>
    <row r="9" spans="1:25" ht="18" customHeight="1" x14ac:dyDescent="0.2">
      <c r="A9" s="279"/>
      <c r="B9" s="277" t="s">
        <v>18</v>
      </c>
      <c r="C9" s="90"/>
      <c r="D9" s="91" t="s">
        <v>13</v>
      </c>
      <c r="E9" s="92"/>
      <c r="F9" s="93" t="s">
        <v>13</v>
      </c>
      <c r="G9" s="92">
        <v>1</v>
      </c>
      <c r="H9" s="94" t="s">
        <v>8</v>
      </c>
      <c r="I9" s="92">
        <v>2</v>
      </c>
      <c r="J9" s="95" t="s">
        <v>10</v>
      </c>
      <c r="K9" s="90">
        <v>20</v>
      </c>
      <c r="L9" s="96" t="s">
        <v>11</v>
      </c>
      <c r="M9" s="97">
        <v>480</v>
      </c>
      <c r="N9" s="98" t="s">
        <v>12</v>
      </c>
      <c r="O9" s="99"/>
      <c r="P9" s="100" t="s">
        <v>13</v>
      </c>
      <c r="Q9" s="92"/>
      <c r="R9" s="101" t="s">
        <v>13</v>
      </c>
      <c r="S9" s="102" t="s">
        <v>14</v>
      </c>
      <c r="T9" s="97">
        <v>3200</v>
      </c>
      <c r="U9" s="105" t="s">
        <v>15</v>
      </c>
    </row>
    <row r="10" spans="1:25" ht="18" customHeight="1" x14ac:dyDescent="0.2">
      <c r="A10" s="279"/>
      <c r="B10" s="264"/>
      <c r="C10" s="61"/>
      <c r="D10" s="62" t="s">
        <v>13</v>
      </c>
      <c r="E10" s="63"/>
      <c r="F10" s="64" t="s">
        <v>13</v>
      </c>
      <c r="G10" s="63">
        <v>0.5</v>
      </c>
      <c r="H10" s="65" t="s">
        <v>8</v>
      </c>
      <c r="I10" s="63">
        <v>2</v>
      </c>
      <c r="J10" s="66" t="s">
        <v>10</v>
      </c>
      <c r="K10" s="61">
        <v>10</v>
      </c>
      <c r="L10" s="104" t="s">
        <v>11</v>
      </c>
      <c r="M10" s="68">
        <v>590</v>
      </c>
      <c r="N10" s="69" t="s">
        <v>12</v>
      </c>
      <c r="O10" s="84"/>
      <c r="P10" s="85" t="s">
        <v>13</v>
      </c>
      <c r="Q10" s="63"/>
      <c r="R10" s="86" t="s">
        <v>13</v>
      </c>
      <c r="S10" s="74" t="s">
        <v>19</v>
      </c>
      <c r="T10" s="68">
        <v>700</v>
      </c>
      <c r="U10" s="75" t="s">
        <v>15</v>
      </c>
    </row>
    <row r="11" spans="1:25" ht="18" customHeight="1" x14ac:dyDescent="0.2">
      <c r="A11" s="279"/>
      <c r="B11" s="264"/>
      <c r="C11" s="76"/>
      <c r="D11" s="77"/>
      <c r="E11" s="78"/>
      <c r="F11" s="79"/>
      <c r="G11" s="78">
        <v>0.2</v>
      </c>
      <c r="H11" s="80" t="s">
        <v>8</v>
      </c>
      <c r="I11" s="78">
        <v>1</v>
      </c>
      <c r="J11" s="81" t="s">
        <v>10</v>
      </c>
      <c r="K11" s="76"/>
      <c r="L11" s="106"/>
      <c r="M11" s="88"/>
      <c r="N11" s="107"/>
      <c r="O11" s="108"/>
      <c r="P11" s="109"/>
      <c r="Q11" s="78"/>
      <c r="R11" s="110"/>
      <c r="S11" s="87" t="s">
        <v>94</v>
      </c>
      <c r="T11" s="88">
        <v>2</v>
      </c>
      <c r="U11" s="89" t="s">
        <v>95</v>
      </c>
    </row>
    <row r="12" spans="1:25" ht="18" customHeight="1" x14ac:dyDescent="0.2">
      <c r="A12" s="279"/>
      <c r="B12" s="277" t="s">
        <v>20</v>
      </c>
      <c r="C12" s="61">
        <v>2</v>
      </c>
      <c r="D12" s="62" t="s">
        <v>8</v>
      </c>
      <c r="E12" s="63">
        <v>1</v>
      </c>
      <c r="F12" s="64" t="s">
        <v>9</v>
      </c>
      <c r="G12" s="63">
        <v>1</v>
      </c>
      <c r="H12" s="65" t="s">
        <v>8</v>
      </c>
      <c r="I12" s="63">
        <v>6</v>
      </c>
      <c r="J12" s="66" t="s">
        <v>10</v>
      </c>
      <c r="K12" s="61">
        <v>20</v>
      </c>
      <c r="L12" s="104" t="s">
        <v>11</v>
      </c>
      <c r="M12" s="68">
        <v>20</v>
      </c>
      <c r="N12" s="69" t="s">
        <v>12</v>
      </c>
      <c r="O12" s="84">
        <v>2</v>
      </c>
      <c r="P12" s="85" t="s">
        <v>21</v>
      </c>
      <c r="Q12" s="63">
        <v>1</v>
      </c>
      <c r="R12" s="86" t="s">
        <v>9</v>
      </c>
      <c r="S12" s="74" t="s">
        <v>14</v>
      </c>
      <c r="T12" s="68">
        <v>1000</v>
      </c>
      <c r="U12" s="75" t="s">
        <v>15</v>
      </c>
    </row>
    <row r="13" spans="1:25" ht="18" customHeight="1" x14ac:dyDescent="0.2">
      <c r="A13" s="279"/>
      <c r="B13" s="284"/>
      <c r="C13" s="76"/>
      <c r="D13" s="77" t="s">
        <v>13</v>
      </c>
      <c r="E13" s="78"/>
      <c r="F13" s="79" t="s">
        <v>13</v>
      </c>
      <c r="G13" s="78">
        <v>0.5</v>
      </c>
      <c r="H13" s="80" t="s">
        <v>8</v>
      </c>
      <c r="I13" s="78">
        <v>1</v>
      </c>
      <c r="J13" s="81" t="s">
        <v>10</v>
      </c>
      <c r="K13" s="76">
        <v>10</v>
      </c>
      <c r="L13" s="106" t="s">
        <v>11</v>
      </c>
      <c r="M13" s="88">
        <v>20</v>
      </c>
      <c r="N13" s="107" t="s">
        <v>12</v>
      </c>
      <c r="O13" s="108"/>
      <c r="P13" s="109" t="s">
        <v>13</v>
      </c>
      <c r="Q13" s="78"/>
      <c r="R13" s="110" t="s">
        <v>13</v>
      </c>
      <c r="S13" s="87"/>
      <c r="T13" s="88"/>
      <c r="U13" s="89" t="s">
        <v>13</v>
      </c>
    </row>
    <row r="14" spans="1:25" ht="18" customHeight="1" x14ac:dyDescent="0.2">
      <c r="A14" s="279"/>
      <c r="B14" s="111" t="s">
        <v>22</v>
      </c>
      <c r="C14" s="112"/>
      <c r="D14" s="113" t="s">
        <v>13</v>
      </c>
      <c r="E14" s="114"/>
      <c r="F14" s="115" t="s">
        <v>13</v>
      </c>
      <c r="G14" s="114">
        <v>1</v>
      </c>
      <c r="H14" s="116" t="s">
        <v>8</v>
      </c>
      <c r="I14" s="114">
        <v>2</v>
      </c>
      <c r="J14" s="95" t="s">
        <v>10</v>
      </c>
      <c r="K14" s="90">
        <v>20</v>
      </c>
      <c r="L14" s="96" t="s">
        <v>11</v>
      </c>
      <c r="M14" s="97">
        <v>120</v>
      </c>
      <c r="N14" s="98" t="s">
        <v>12</v>
      </c>
      <c r="O14" s="117"/>
      <c r="P14" s="118" t="s">
        <v>13</v>
      </c>
      <c r="Q14" s="114"/>
      <c r="R14" s="101" t="s">
        <v>13</v>
      </c>
      <c r="S14" s="102" t="s">
        <v>14</v>
      </c>
      <c r="T14" s="88">
        <v>180</v>
      </c>
      <c r="U14" s="89" t="s">
        <v>15</v>
      </c>
    </row>
    <row r="15" spans="1:25" ht="18" customHeight="1" x14ac:dyDescent="0.2">
      <c r="A15" s="279"/>
      <c r="B15" s="119" t="s">
        <v>23</v>
      </c>
      <c r="C15" s="61">
        <v>3.8</v>
      </c>
      <c r="D15" s="62" t="s">
        <v>8</v>
      </c>
      <c r="E15" s="63">
        <v>1</v>
      </c>
      <c r="F15" s="64" t="s">
        <v>9</v>
      </c>
      <c r="G15" s="92"/>
      <c r="H15" s="94"/>
      <c r="I15" s="92"/>
      <c r="J15" s="95"/>
      <c r="K15" s="90"/>
      <c r="L15" s="96"/>
      <c r="M15" s="97"/>
      <c r="N15" s="98"/>
      <c r="O15" s="99"/>
      <c r="P15" s="100"/>
      <c r="Q15" s="92"/>
      <c r="R15" s="101"/>
      <c r="S15" s="102"/>
      <c r="T15" s="68"/>
      <c r="U15" s="75"/>
    </row>
    <row r="16" spans="1:25" ht="18" customHeight="1" x14ac:dyDescent="0.2">
      <c r="A16" s="279"/>
      <c r="B16" s="277" t="s">
        <v>24</v>
      </c>
      <c r="C16" s="90">
        <v>2</v>
      </c>
      <c r="D16" s="91" t="s">
        <v>8</v>
      </c>
      <c r="E16" s="92">
        <v>1</v>
      </c>
      <c r="F16" s="93" t="s">
        <v>9</v>
      </c>
      <c r="G16" s="92">
        <v>1.2</v>
      </c>
      <c r="H16" s="94" t="s">
        <v>8</v>
      </c>
      <c r="I16" s="92">
        <v>3</v>
      </c>
      <c r="J16" s="95" t="s">
        <v>10</v>
      </c>
      <c r="K16" s="90">
        <v>20</v>
      </c>
      <c r="L16" s="96" t="s">
        <v>11</v>
      </c>
      <c r="M16" s="97">
        <v>10</v>
      </c>
      <c r="N16" s="98" t="s">
        <v>12</v>
      </c>
      <c r="O16" s="99"/>
      <c r="P16" s="100" t="s">
        <v>13</v>
      </c>
      <c r="Q16" s="92"/>
      <c r="R16" s="101" t="s">
        <v>13</v>
      </c>
      <c r="S16" s="102" t="s">
        <v>14</v>
      </c>
      <c r="T16" s="97">
        <v>1600</v>
      </c>
      <c r="U16" s="105" t="s">
        <v>15</v>
      </c>
      <c r="V16" s="18"/>
      <c r="W16" s="18"/>
      <c r="X16" s="18"/>
      <c r="Y16" s="18"/>
    </row>
    <row r="17" spans="1:22" ht="18" customHeight="1" x14ac:dyDescent="0.2">
      <c r="A17" s="279"/>
      <c r="B17" s="264"/>
      <c r="C17" s="61"/>
      <c r="D17" s="62"/>
      <c r="E17" s="63"/>
      <c r="F17" s="120"/>
      <c r="G17" s="61">
        <v>0.5</v>
      </c>
      <c r="H17" s="65" t="s">
        <v>8</v>
      </c>
      <c r="I17" s="63">
        <v>2</v>
      </c>
      <c r="J17" s="66" t="s">
        <v>10</v>
      </c>
      <c r="K17" s="61"/>
      <c r="L17" s="104"/>
      <c r="M17" s="68"/>
      <c r="N17" s="121"/>
      <c r="O17" s="84"/>
      <c r="P17" s="85" t="s">
        <v>13</v>
      </c>
      <c r="Q17" s="63"/>
      <c r="R17" s="122" t="s">
        <v>13</v>
      </c>
      <c r="S17" s="123"/>
      <c r="T17" s="68"/>
      <c r="U17" s="75"/>
      <c r="V17" s="44"/>
    </row>
    <row r="18" spans="1:22" ht="18" customHeight="1" x14ac:dyDescent="0.2">
      <c r="A18" s="279"/>
      <c r="B18" s="284"/>
      <c r="C18" s="61"/>
      <c r="D18" s="62"/>
      <c r="E18" s="63"/>
      <c r="F18" s="79"/>
      <c r="G18" s="63">
        <v>1</v>
      </c>
      <c r="H18" s="65" t="s">
        <v>96</v>
      </c>
      <c r="I18" s="63">
        <v>5</v>
      </c>
      <c r="J18" s="66" t="s">
        <v>95</v>
      </c>
      <c r="K18" s="61"/>
      <c r="L18" s="104"/>
      <c r="M18" s="68"/>
      <c r="N18" s="121"/>
      <c r="O18" s="84"/>
      <c r="P18" s="85"/>
      <c r="Q18" s="63"/>
      <c r="R18" s="110"/>
      <c r="S18" s="74"/>
      <c r="T18" s="68"/>
      <c r="U18" s="75"/>
      <c r="V18" s="44"/>
    </row>
    <row r="19" spans="1:22" ht="18" customHeight="1" x14ac:dyDescent="0.2">
      <c r="A19" s="279"/>
      <c r="B19" s="264" t="s">
        <v>25</v>
      </c>
      <c r="C19" s="90"/>
      <c r="D19" s="91" t="s">
        <v>13</v>
      </c>
      <c r="E19" s="92"/>
      <c r="F19" s="93" t="s">
        <v>13</v>
      </c>
      <c r="G19" s="92">
        <v>2</v>
      </c>
      <c r="H19" s="94" t="s">
        <v>8</v>
      </c>
      <c r="I19" s="92">
        <v>1</v>
      </c>
      <c r="J19" s="95" t="s">
        <v>10</v>
      </c>
      <c r="K19" s="90">
        <v>20</v>
      </c>
      <c r="L19" s="96" t="s">
        <v>11</v>
      </c>
      <c r="M19" s="97">
        <v>30</v>
      </c>
      <c r="N19" s="98" t="s">
        <v>12</v>
      </c>
      <c r="O19" s="99"/>
      <c r="P19" s="124" t="s">
        <v>13</v>
      </c>
      <c r="Q19" s="125"/>
      <c r="R19" s="126" t="s">
        <v>13</v>
      </c>
      <c r="S19" s="102"/>
      <c r="T19" s="97"/>
      <c r="U19" s="105" t="s">
        <v>13</v>
      </c>
    </row>
    <row r="20" spans="1:22" ht="18" customHeight="1" x14ac:dyDescent="0.2">
      <c r="A20" s="279"/>
      <c r="B20" s="264"/>
      <c r="C20" s="61"/>
      <c r="D20" s="62" t="s">
        <v>13</v>
      </c>
      <c r="E20" s="63"/>
      <c r="F20" s="64" t="s">
        <v>13</v>
      </c>
      <c r="G20" s="63">
        <v>0.5</v>
      </c>
      <c r="H20" s="65" t="s">
        <v>8</v>
      </c>
      <c r="I20" s="63">
        <v>1</v>
      </c>
      <c r="J20" s="66" t="s">
        <v>10</v>
      </c>
      <c r="K20" s="61">
        <v>18</v>
      </c>
      <c r="L20" s="104" t="s">
        <v>11</v>
      </c>
      <c r="M20" s="68">
        <v>95</v>
      </c>
      <c r="N20" s="69" t="s">
        <v>12</v>
      </c>
      <c r="O20" s="84"/>
      <c r="P20" s="85" t="s">
        <v>13</v>
      </c>
      <c r="Q20" s="63"/>
      <c r="R20" s="86" t="s">
        <v>13</v>
      </c>
      <c r="S20" s="74"/>
      <c r="T20" s="68"/>
      <c r="U20" s="75" t="s">
        <v>13</v>
      </c>
    </row>
    <row r="21" spans="1:22" ht="18" customHeight="1" x14ac:dyDescent="0.2">
      <c r="A21" s="279"/>
      <c r="B21" s="264"/>
      <c r="C21" s="61"/>
      <c r="D21" s="62" t="s">
        <v>13</v>
      </c>
      <c r="E21" s="63"/>
      <c r="F21" s="64" t="s">
        <v>13</v>
      </c>
      <c r="G21" s="63">
        <v>0.3</v>
      </c>
      <c r="H21" s="65" t="s">
        <v>8</v>
      </c>
      <c r="I21" s="63">
        <v>1</v>
      </c>
      <c r="J21" s="66" t="s">
        <v>10</v>
      </c>
      <c r="K21" s="61"/>
      <c r="L21" s="104" t="s">
        <v>13</v>
      </c>
      <c r="M21" s="68"/>
      <c r="N21" s="69" t="s">
        <v>13</v>
      </c>
      <c r="O21" s="84"/>
      <c r="P21" s="85" t="s">
        <v>13</v>
      </c>
      <c r="Q21" s="63"/>
      <c r="R21" s="86" t="s">
        <v>13</v>
      </c>
      <c r="S21" s="74"/>
      <c r="T21" s="68"/>
      <c r="U21" s="75" t="s">
        <v>13</v>
      </c>
    </row>
    <row r="22" spans="1:22" ht="18" customHeight="1" x14ac:dyDescent="0.2">
      <c r="A22" s="279"/>
      <c r="B22" s="264"/>
      <c r="C22" s="61"/>
      <c r="D22" s="62" t="s">
        <v>13</v>
      </c>
      <c r="E22" s="63"/>
      <c r="F22" s="64" t="s">
        <v>13</v>
      </c>
      <c r="G22" s="63">
        <v>0.2</v>
      </c>
      <c r="H22" s="65" t="s">
        <v>8</v>
      </c>
      <c r="I22" s="63">
        <v>3</v>
      </c>
      <c r="J22" s="66" t="s">
        <v>10</v>
      </c>
      <c r="K22" s="61"/>
      <c r="L22" s="104" t="s">
        <v>13</v>
      </c>
      <c r="M22" s="68"/>
      <c r="N22" s="69" t="s">
        <v>13</v>
      </c>
      <c r="O22" s="84"/>
      <c r="P22" s="85" t="s">
        <v>13</v>
      </c>
      <c r="Q22" s="63"/>
      <c r="R22" s="110" t="s">
        <v>13</v>
      </c>
      <c r="S22" s="87"/>
      <c r="T22" s="88"/>
      <c r="U22" s="89" t="s">
        <v>13</v>
      </c>
    </row>
    <row r="23" spans="1:22" ht="18" customHeight="1" x14ac:dyDescent="0.2">
      <c r="A23" s="279"/>
      <c r="B23" s="277" t="s">
        <v>26</v>
      </c>
      <c r="C23" s="90">
        <v>3.8</v>
      </c>
      <c r="D23" s="91" t="s">
        <v>8</v>
      </c>
      <c r="E23" s="92">
        <v>1</v>
      </c>
      <c r="F23" s="93" t="s">
        <v>9</v>
      </c>
      <c r="G23" s="92">
        <v>1.5</v>
      </c>
      <c r="H23" s="94" t="s">
        <v>8</v>
      </c>
      <c r="I23" s="92">
        <v>3</v>
      </c>
      <c r="J23" s="95" t="s">
        <v>10</v>
      </c>
      <c r="K23" s="90">
        <v>500</v>
      </c>
      <c r="L23" s="96" t="s">
        <v>11</v>
      </c>
      <c r="M23" s="97">
        <v>3</v>
      </c>
      <c r="N23" s="98" t="s">
        <v>12</v>
      </c>
      <c r="O23" s="99"/>
      <c r="P23" s="100" t="s">
        <v>13</v>
      </c>
      <c r="Q23" s="92"/>
      <c r="R23" s="86" t="s">
        <v>13</v>
      </c>
      <c r="S23" s="102" t="s">
        <v>14</v>
      </c>
      <c r="T23" s="68">
        <v>2000</v>
      </c>
      <c r="U23" s="75" t="s">
        <v>15</v>
      </c>
    </row>
    <row r="24" spans="1:22" ht="18" customHeight="1" x14ac:dyDescent="0.2">
      <c r="A24" s="279"/>
      <c r="B24" s="264"/>
      <c r="C24" s="61">
        <v>1.6</v>
      </c>
      <c r="D24" s="62" t="s">
        <v>96</v>
      </c>
      <c r="E24" s="63">
        <v>1</v>
      </c>
      <c r="F24" s="64" t="s">
        <v>97</v>
      </c>
      <c r="G24" s="63">
        <v>1</v>
      </c>
      <c r="H24" s="80" t="s">
        <v>8</v>
      </c>
      <c r="I24" s="78">
        <v>4</v>
      </c>
      <c r="J24" s="127" t="s">
        <v>10</v>
      </c>
      <c r="K24" s="63">
        <v>18</v>
      </c>
      <c r="L24" s="104" t="s">
        <v>11</v>
      </c>
      <c r="M24" s="68">
        <v>56</v>
      </c>
      <c r="N24" s="69" t="s">
        <v>12</v>
      </c>
      <c r="O24" s="84"/>
      <c r="P24" s="85"/>
      <c r="Q24" s="63"/>
      <c r="R24" s="86"/>
      <c r="S24" s="74"/>
      <c r="T24" s="68"/>
      <c r="U24" s="89" t="s">
        <v>13</v>
      </c>
    </row>
    <row r="25" spans="1:22" ht="18" customHeight="1" x14ac:dyDescent="0.2">
      <c r="A25" s="279"/>
      <c r="B25" s="277" t="s">
        <v>27</v>
      </c>
      <c r="C25" s="90">
        <v>2</v>
      </c>
      <c r="D25" s="91" t="s">
        <v>8</v>
      </c>
      <c r="E25" s="92">
        <v>1</v>
      </c>
      <c r="F25" s="93" t="s">
        <v>9</v>
      </c>
      <c r="G25" s="92">
        <v>1.5</v>
      </c>
      <c r="H25" s="65" t="s">
        <v>8</v>
      </c>
      <c r="I25" s="63">
        <v>1</v>
      </c>
      <c r="J25" s="66" t="s">
        <v>10</v>
      </c>
      <c r="K25" s="90">
        <v>18</v>
      </c>
      <c r="L25" s="96" t="s">
        <v>11</v>
      </c>
      <c r="M25" s="97">
        <v>17</v>
      </c>
      <c r="N25" s="98" t="s">
        <v>12</v>
      </c>
      <c r="O25" s="99">
        <v>1</v>
      </c>
      <c r="P25" s="100" t="s">
        <v>21</v>
      </c>
      <c r="Q25" s="92">
        <v>1</v>
      </c>
      <c r="R25" s="101" t="s">
        <v>9</v>
      </c>
      <c r="S25" s="102" t="s">
        <v>14</v>
      </c>
      <c r="T25" s="97">
        <v>400</v>
      </c>
      <c r="U25" s="75" t="s">
        <v>15</v>
      </c>
    </row>
    <row r="26" spans="1:22" ht="18" customHeight="1" x14ac:dyDescent="0.2">
      <c r="A26" s="279"/>
      <c r="B26" s="284"/>
      <c r="C26" s="76"/>
      <c r="D26" s="77" t="s">
        <v>13</v>
      </c>
      <c r="E26" s="78"/>
      <c r="F26" s="79" t="s">
        <v>13</v>
      </c>
      <c r="G26" s="78">
        <v>1</v>
      </c>
      <c r="H26" s="80" t="s">
        <v>8</v>
      </c>
      <c r="I26" s="78">
        <v>1</v>
      </c>
      <c r="J26" s="81" t="s">
        <v>10</v>
      </c>
      <c r="K26" s="76"/>
      <c r="L26" s="106" t="s">
        <v>13</v>
      </c>
      <c r="M26" s="88"/>
      <c r="N26" s="69" t="s">
        <v>13</v>
      </c>
      <c r="O26" s="84"/>
      <c r="P26" s="85" t="s">
        <v>13</v>
      </c>
      <c r="Q26" s="63"/>
      <c r="R26" s="86" t="s">
        <v>13</v>
      </c>
      <c r="S26" s="74"/>
      <c r="T26" s="88"/>
      <c r="U26" s="89" t="s">
        <v>13</v>
      </c>
    </row>
    <row r="27" spans="1:22" ht="18" customHeight="1" x14ac:dyDescent="0.2">
      <c r="A27" s="279"/>
      <c r="B27" s="277" t="s">
        <v>28</v>
      </c>
      <c r="C27" s="90">
        <v>3.7</v>
      </c>
      <c r="D27" s="62" t="s">
        <v>8</v>
      </c>
      <c r="E27" s="63">
        <v>1</v>
      </c>
      <c r="F27" s="64" t="s">
        <v>9</v>
      </c>
      <c r="G27" s="92">
        <v>1.5</v>
      </c>
      <c r="H27" s="94" t="s">
        <v>8</v>
      </c>
      <c r="I27" s="92">
        <v>1</v>
      </c>
      <c r="J27" s="95" t="s">
        <v>10</v>
      </c>
      <c r="K27" s="128">
        <v>20</v>
      </c>
      <c r="L27" s="129" t="s">
        <v>11</v>
      </c>
      <c r="M27" s="130">
        <v>70</v>
      </c>
      <c r="N27" s="131" t="s">
        <v>12</v>
      </c>
      <c r="O27" s="99">
        <v>2</v>
      </c>
      <c r="P27" s="100" t="s">
        <v>21</v>
      </c>
      <c r="Q27" s="92">
        <v>1</v>
      </c>
      <c r="R27" s="101" t="s">
        <v>9</v>
      </c>
      <c r="S27" s="102" t="s">
        <v>29</v>
      </c>
      <c r="T27" s="68">
        <v>430</v>
      </c>
      <c r="U27" s="75" t="s">
        <v>15</v>
      </c>
    </row>
    <row r="28" spans="1:22" ht="18" customHeight="1" x14ac:dyDescent="0.2">
      <c r="A28" s="279"/>
      <c r="B28" s="264"/>
      <c r="C28" s="61">
        <v>2</v>
      </c>
      <c r="D28" s="62" t="s">
        <v>8</v>
      </c>
      <c r="E28" s="63">
        <v>1</v>
      </c>
      <c r="F28" s="64" t="s">
        <v>9</v>
      </c>
      <c r="G28" s="63">
        <v>2</v>
      </c>
      <c r="H28" s="65" t="s">
        <v>8</v>
      </c>
      <c r="I28" s="63">
        <v>1</v>
      </c>
      <c r="J28" s="66" t="s">
        <v>10</v>
      </c>
      <c r="K28" s="132">
        <v>10</v>
      </c>
      <c r="L28" s="133" t="s">
        <v>11</v>
      </c>
      <c r="M28" s="134">
        <v>20</v>
      </c>
      <c r="N28" s="135" t="s">
        <v>12</v>
      </c>
      <c r="O28" s="84"/>
      <c r="P28" s="85" t="s">
        <v>13</v>
      </c>
      <c r="Q28" s="63"/>
      <c r="R28" s="86" t="s">
        <v>13</v>
      </c>
      <c r="S28" s="74" t="s">
        <v>74</v>
      </c>
      <c r="T28" s="68">
        <v>440</v>
      </c>
      <c r="U28" s="75" t="s">
        <v>83</v>
      </c>
    </row>
    <row r="29" spans="1:22" ht="18" customHeight="1" x14ac:dyDescent="0.2">
      <c r="A29" s="279"/>
      <c r="B29" s="264"/>
      <c r="C29" s="61"/>
      <c r="D29" s="62"/>
      <c r="E29" s="63"/>
      <c r="F29" s="64"/>
      <c r="G29" s="63">
        <v>1</v>
      </c>
      <c r="H29" s="65" t="s">
        <v>8</v>
      </c>
      <c r="I29" s="63">
        <v>1</v>
      </c>
      <c r="J29" s="66" t="s">
        <v>10</v>
      </c>
      <c r="K29" s="132"/>
      <c r="L29" s="133"/>
      <c r="M29" s="134"/>
      <c r="N29" s="135"/>
      <c r="O29" s="84"/>
      <c r="P29" s="85"/>
      <c r="Q29" s="63"/>
      <c r="R29" s="86"/>
      <c r="S29" s="74"/>
      <c r="T29" s="68"/>
      <c r="U29" s="75"/>
    </row>
    <row r="30" spans="1:22" ht="18" customHeight="1" x14ac:dyDescent="0.2">
      <c r="A30" s="279"/>
      <c r="B30" s="264"/>
      <c r="C30" s="61"/>
      <c r="D30" s="62" t="s">
        <v>13</v>
      </c>
      <c r="E30" s="63"/>
      <c r="F30" s="64" t="s">
        <v>13</v>
      </c>
      <c r="G30" s="63">
        <v>0.5</v>
      </c>
      <c r="H30" s="65" t="s">
        <v>8</v>
      </c>
      <c r="I30" s="63">
        <v>4</v>
      </c>
      <c r="J30" s="66" t="s">
        <v>10</v>
      </c>
      <c r="K30" s="132"/>
      <c r="L30" s="133"/>
      <c r="M30" s="134"/>
      <c r="N30" s="135"/>
      <c r="O30" s="84"/>
      <c r="P30" s="85" t="s">
        <v>13</v>
      </c>
      <c r="Q30" s="63"/>
      <c r="R30" s="86" t="s">
        <v>13</v>
      </c>
      <c r="S30" s="74"/>
      <c r="T30" s="68"/>
      <c r="U30" s="89" t="s">
        <v>13</v>
      </c>
    </row>
    <row r="31" spans="1:22" ht="18" customHeight="1" x14ac:dyDescent="0.2">
      <c r="A31" s="279"/>
      <c r="B31" s="277" t="s">
        <v>30</v>
      </c>
      <c r="C31" s="90">
        <v>1.8</v>
      </c>
      <c r="D31" s="91" t="s">
        <v>8</v>
      </c>
      <c r="E31" s="92">
        <v>1</v>
      </c>
      <c r="F31" s="93" t="s">
        <v>9</v>
      </c>
      <c r="G31" s="92">
        <v>0.5</v>
      </c>
      <c r="H31" s="94" t="s">
        <v>8</v>
      </c>
      <c r="I31" s="92">
        <v>2</v>
      </c>
      <c r="J31" s="95" t="s">
        <v>10</v>
      </c>
      <c r="K31" s="90">
        <v>20</v>
      </c>
      <c r="L31" s="96" t="s">
        <v>11</v>
      </c>
      <c r="M31" s="97">
        <v>150</v>
      </c>
      <c r="N31" s="98" t="s">
        <v>12</v>
      </c>
      <c r="O31" s="99"/>
      <c r="P31" s="100" t="s">
        <v>13</v>
      </c>
      <c r="Q31" s="92"/>
      <c r="R31" s="101" t="s">
        <v>13</v>
      </c>
      <c r="S31" s="102"/>
      <c r="T31" s="97"/>
      <c r="U31" s="75" t="s">
        <v>13</v>
      </c>
    </row>
    <row r="32" spans="1:22" ht="18" customHeight="1" x14ac:dyDescent="0.2">
      <c r="A32" s="279"/>
      <c r="B32" s="264"/>
      <c r="C32" s="61"/>
      <c r="D32" s="62" t="s">
        <v>13</v>
      </c>
      <c r="E32" s="63"/>
      <c r="F32" s="64" t="s">
        <v>13</v>
      </c>
      <c r="G32" s="63">
        <v>0.3</v>
      </c>
      <c r="H32" s="65" t="s">
        <v>8</v>
      </c>
      <c r="I32" s="63">
        <v>1</v>
      </c>
      <c r="J32" s="66" t="s">
        <v>10</v>
      </c>
      <c r="K32" s="61"/>
      <c r="L32" s="104" t="s">
        <v>13</v>
      </c>
      <c r="M32" s="68"/>
      <c r="N32" s="69" t="s">
        <v>13</v>
      </c>
      <c r="O32" s="84"/>
      <c r="P32" s="85" t="s">
        <v>13</v>
      </c>
      <c r="Q32" s="63"/>
      <c r="R32" s="86" t="s">
        <v>13</v>
      </c>
      <c r="S32" s="74"/>
      <c r="T32" s="68"/>
      <c r="U32" s="75" t="s">
        <v>13</v>
      </c>
    </row>
    <row r="33" spans="1:25" ht="18" customHeight="1" x14ac:dyDescent="0.2">
      <c r="A33" s="279"/>
      <c r="B33" s="264"/>
      <c r="C33" s="61"/>
      <c r="D33" s="62" t="s">
        <v>13</v>
      </c>
      <c r="E33" s="63"/>
      <c r="F33" s="64" t="s">
        <v>13</v>
      </c>
      <c r="G33" s="63">
        <v>0.2</v>
      </c>
      <c r="H33" s="65" t="s">
        <v>8</v>
      </c>
      <c r="I33" s="63">
        <v>1</v>
      </c>
      <c r="J33" s="66" t="s">
        <v>10</v>
      </c>
      <c r="K33" s="61"/>
      <c r="L33" s="104" t="s">
        <v>13</v>
      </c>
      <c r="M33" s="68"/>
      <c r="N33" s="69" t="s">
        <v>13</v>
      </c>
      <c r="O33" s="84"/>
      <c r="P33" s="85" t="s">
        <v>13</v>
      </c>
      <c r="Q33" s="63"/>
      <c r="R33" s="86" t="s">
        <v>13</v>
      </c>
      <c r="S33" s="74"/>
      <c r="T33" s="68"/>
      <c r="U33" s="75" t="s">
        <v>13</v>
      </c>
    </row>
    <row r="34" spans="1:25" ht="18" customHeight="1" x14ac:dyDescent="0.2">
      <c r="A34" s="279"/>
      <c r="B34" s="284"/>
      <c r="C34" s="76"/>
      <c r="D34" s="77" t="s">
        <v>13</v>
      </c>
      <c r="E34" s="78"/>
      <c r="F34" s="79" t="s">
        <v>13</v>
      </c>
      <c r="G34" s="78">
        <v>0.1</v>
      </c>
      <c r="H34" s="80" t="s">
        <v>8</v>
      </c>
      <c r="I34" s="78">
        <v>2</v>
      </c>
      <c r="J34" s="81" t="s">
        <v>10</v>
      </c>
      <c r="K34" s="76"/>
      <c r="L34" s="106" t="s">
        <v>13</v>
      </c>
      <c r="M34" s="88"/>
      <c r="N34" s="107" t="s">
        <v>13</v>
      </c>
      <c r="O34" s="108"/>
      <c r="P34" s="109" t="s">
        <v>13</v>
      </c>
      <c r="Q34" s="78"/>
      <c r="R34" s="110" t="s">
        <v>13</v>
      </c>
      <c r="S34" s="87"/>
      <c r="T34" s="88"/>
      <c r="U34" s="89" t="s">
        <v>13</v>
      </c>
    </row>
    <row r="35" spans="1:25" ht="18" customHeight="1" x14ac:dyDescent="0.2">
      <c r="A35" s="279"/>
      <c r="B35" s="277" t="s">
        <v>31</v>
      </c>
      <c r="C35" s="90"/>
      <c r="D35" s="91" t="s">
        <v>13</v>
      </c>
      <c r="E35" s="92"/>
      <c r="F35" s="93" t="s">
        <v>13</v>
      </c>
      <c r="G35" s="92">
        <v>1</v>
      </c>
      <c r="H35" s="94" t="s">
        <v>8</v>
      </c>
      <c r="I35" s="92">
        <v>1</v>
      </c>
      <c r="J35" s="95" t="s">
        <v>10</v>
      </c>
      <c r="K35" s="90"/>
      <c r="L35" s="96"/>
      <c r="M35" s="97"/>
      <c r="N35" s="98"/>
      <c r="O35" s="99">
        <v>2</v>
      </c>
      <c r="P35" s="100" t="s">
        <v>21</v>
      </c>
      <c r="Q35" s="92">
        <v>1</v>
      </c>
      <c r="R35" s="101" t="s">
        <v>9</v>
      </c>
      <c r="S35" s="102" t="s">
        <v>32</v>
      </c>
      <c r="T35" s="97">
        <v>800</v>
      </c>
      <c r="U35" s="105" t="s">
        <v>15</v>
      </c>
    </row>
    <row r="36" spans="1:25" ht="18" customHeight="1" x14ac:dyDescent="0.2">
      <c r="A36" s="279"/>
      <c r="B36" s="264"/>
      <c r="C36" s="61"/>
      <c r="D36" s="62" t="s">
        <v>13</v>
      </c>
      <c r="E36" s="63"/>
      <c r="F36" s="64" t="s">
        <v>13</v>
      </c>
      <c r="G36" s="63">
        <v>0.5</v>
      </c>
      <c r="H36" s="65" t="s">
        <v>8</v>
      </c>
      <c r="I36" s="63">
        <v>2</v>
      </c>
      <c r="J36" s="66" t="s">
        <v>10</v>
      </c>
      <c r="K36" s="61"/>
      <c r="L36" s="104" t="s">
        <v>13</v>
      </c>
      <c r="M36" s="68"/>
      <c r="N36" s="69" t="s">
        <v>13</v>
      </c>
      <c r="O36" s="84"/>
      <c r="P36" s="85" t="s">
        <v>13</v>
      </c>
      <c r="Q36" s="63"/>
      <c r="R36" s="86" t="s">
        <v>13</v>
      </c>
      <c r="S36" s="74"/>
      <c r="T36" s="68"/>
      <c r="U36" s="75"/>
    </row>
    <row r="37" spans="1:25" ht="18" customHeight="1" x14ac:dyDescent="0.2">
      <c r="A37" s="279"/>
      <c r="B37" s="284"/>
      <c r="C37" s="76"/>
      <c r="D37" s="77" t="s">
        <v>13</v>
      </c>
      <c r="E37" s="78"/>
      <c r="F37" s="79" t="s">
        <v>13</v>
      </c>
      <c r="G37" s="78">
        <v>0.3</v>
      </c>
      <c r="H37" s="80" t="s">
        <v>8</v>
      </c>
      <c r="I37" s="78">
        <v>4</v>
      </c>
      <c r="J37" s="81" t="s">
        <v>10</v>
      </c>
      <c r="K37" s="76"/>
      <c r="L37" s="106" t="s">
        <v>13</v>
      </c>
      <c r="M37" s="88"/>
      <c r="N37" s="107" t="s">
        <v>13</v>
      </c>
      <c r="O37" s="108"/>
      <c r="P37" s="109" t="s">
        <v>13</v>
      </c>
      <c r="Q37" s="78"/>
      <c r="R37" s="110" t="s">
        <v>13</v>
      </c>
      <c r="S37" s="87"/>
      <c r="T37" s="88"/>
      <c r="U37" s="89" t="s">
        <v>13</v>
      </c>
    </row>
    <row r="38" spans="1:25" ht="18" customHeight="1" x14ac:dyDescent="0.2">
      <c r="A38" s="279"/>
      <c r="B38" s="287" t="s">
        <v>33</v>
      </c>
      <c r="C38" s="90">
        <v>3.8</v>
      </c>
      <c r="D38" s="91" t="s">
        <v>96</v>
      </c>
      <c r="E38" s="92">
        <v>1</v>
      </c>
      <c r="F38" s="93" t="s">
        <v>97</v>
      </c>
      <c r="G38" s="92">
        <v>1.8</v>
      </c>
      <c r="H38" s="94" t="s">
        <v>96</v>
      </c>
      <c r="I38" s="92">
        <v>3</v>
      </c>
      <c r="J38" s="95" t="s">
        <v>95</v>
      </c>
      <c r="K38" s="90">
        <v>20</v>
      </c>
      <c r="L38" s="96" t="s">
        <v>98</v>
      </c>
      <c r="M38" s="97">
        <v>23</v>
      </c>
      <c r="N38" s="98" t="s">
        <v>62</v>
      </c>
      <c r="O38" s="99">
        <v>1.5</v>
      </c>
      <c r="P38" s="100" t="s">
        <v>99</v>
      </c>
      <c r="Q38" s="92">
        <v>1</v>
      </c>
      <c r="R38" s="101" t="s">
        <v>97</v>
      </c>
      <c r="S38" s="74" t="s">
        <v>32</v>
      </c>
      <c r="T38" s="97">
        <v>2000</v>
      </c>
      <c r="U38" s="105" t="s">
        <v>100</v>
      </c>
    </row>
    <row r="39" spans="1:25" ht="18" customHeight="1" x14ac:dyDescent="0.2">
      <c r="A39" s="279"/>
      <c r="B39" s="288"/>
      <c r="C39" s="61">
        <v>2</v>
      </c>
      <c r="D39" s="62" t="s">
        <v>8</v>
      </c>
      <c r="E39" s="63">
        <v>1</v>
      </c>
      <c r="F39" s="64" t="s">
        <v>9</v>
      </c>
      <c r="G39" s="63">
        <v>1</v>
      </c>
      <c r="H39" s="65" t="s">
        <v>8</v>
      </c>
      <c r="I39" s="63">
        <v>9</v>
      </c>
      <c r="J39" s="66" t="s">
        <v>10</v>
      </c>
      <c r="K39" s="61">
        <v>10</v>
      </c>
      <c r="L39" s="104" t="s">
        <v>11</v>
      </c>
      <c r="M39" s="68">
        <v>87</v>
      </c>
      <c r="N39" s="69" t="s">
        <v>12</v>
      </c>
      <c r="O39" s="84">
        <v>0.3</v>
      </c>
      <c r="P39" s="85" t="s">
        <v>21</v>
      </c>
      <c r="Q39" s="63">
        <v>1</v>
      </c>
      <c r="R39" s="86" t="s">
        <v>9</v>
      </c>
      <c r="S39" s="74"/>
      <c r="T39" s="68"/>
      <c r="U39" s="75"/>
    </row>
    <row r="40" spans="1:25" ht="18" customHeight="1" x14ac:dyDescent="0.2">
      <c r="A40" s="279"/>
      <c r="B40" s="288"/>
      <c r="C40" s="61"/>
      <c r="D40" s="62"/>
      <c r="E40" s="63"/>
      <c r="F40" s="64"/>
      <c r="G40" s="63">
        <v>0.5</v>
      </c>
      <c r="H40" s="65" t="s">
        <v>8</v>
      </c>
      <c r="I40" s="63">
        <v>2</v>
      </c>
      <c r="J40" s="66" t="s">
        <v>10</v>
      </c>
      <c r="K40" s="61"/>
      <c r="L40" s="104"/>
      <c r="M40" s="68"/>
      <c r="N40" s="69"/>
      <c r="O40" s="84"/>
      <c r="P40" s="85"/>
      <c r="Q40" s="63"/>
      <c r="R40" s="86"/>
      <c r="S40" s="74"/>
      <c r="T40" s="68"/>
      <c r="U40" s="75" t="s">
        <v>13</v>
      </c>
    </row>
    <row r="41" spans="1:25" ht="18" customHeight="1" thickBot="1" x14ac:dyDescent="0.25">
      <c r="A41" s="279"/>
      <c r="B41" s="289"/>
      <c r="C41" s="61"/>
      <c r="D41" s="62" t="s">
        <v>13</v>
      </c>
      <c r="E41" s="63"/>
      <c r="F41" s="64"/>
      <c r="G41" s="63">
        <v>0.3</v>
      </c>
      <c r="H41" s="65" t="s">
        <v>8</v>
      </c>
      <c r="I41" s="63">
        <v>2</v>
      </c>
      <c r="J41" s="66" t="s">
        <v>10</v>
      </c>
      <c r="K41" s="61"/>
      <c r="L41" s="104" t="s">
        <v>13</v>
      </c>
      <c r="M41" s="68"/>
      <c r="N41" s="69" t="s">
        <v>13</v>
      </c>
      <c r="O41" s="84"/>
      <c r="P41" s="85" t="s">
        <v>13</v>
      </c>
      <c r="Q41" s="63"/>
      <c r="R41" s="86" t="s">
        <v>13</v>
      </c>
      <c r="S41" s="74"/>
      <c r="T41" s="68"/>
      <c r="U41" s="136" t="s">
        <v>13</v>
      </c>
      <c r="V41" s="19"/>
      <c r="Y41" s="33"/>
    </row>
    <row r="42" spans="1:25" ht="18" customHeight="1" thickTop="1" x14ac:dyDescent="0.2">
      <c r="A42" s="279"/>
      <c r="B42" s="263" t="s">
        <v>34</v>
      </c>
      <c r="C42" s="137">
        <v>4</v>
      </c>
      <c r="D42" s="138" t="s">
        <v>8</v>
      </c>
      <c r="E42" s="139">
        <f t="shared" ref="E42:E49" si="0">SUMIF($C$4:$C$41,C42,$E$4:$E$41)</f>
        <v>1</v>
      </c>
      <c r="F42" s="140" t="s">
        <v>9</v>
      </c>
      <c r="G42" s="139">
        <v>2</v>
      </c>
      <c r="H42" s="141" t="s">
        <v>8</v>
      </c>
      <c r="I42" s="139">
        <f t="shared" ref="I42:I50" si="1">SUMIF($G$4:$G$41,G42,$I$4:$I$41)</f>
        <v>2</v>
      </c>
      <c r="J42" s="142" t="s">
        <v>10</v>
      </c>
      <c r="K42" s="137">
        <v>500</v>
      </c>
      <c r="L42" s="141" t="s">
        <v>11</v>
      </c>
      <c r="M42" s="139">
        <f>SUMIF($K$4:$K$41,K42,$M$4:$M$41)</f>
        <v>3</v>
      </c>
      <c r="N42" s="143" t="s">
        <v>12</v>
      </c>
      <c r="O42" s="144">
        <v>2</v>
      </c>
      <c r="P42" s="141" t="s">
        <v>21</v>
      </c>
      <c r="Q42" s="139">
        <f>SUMIF($O$4:$O$41,O42,$Q$4:$Q$41)</f>
        <v>3</v>
      </c>
      <c r="R42" s="143" t="s">
        <v>9</v>
      </c>
      <c r="S42" s="145" t="s">
        <v>73</v>
      </c>
      <c r="T42" s="139">
        <f>SUMIF($S$4:$S$41,S42,$T$4:$T$41)</f>
        <v>14</v>
      </c>
      <c r="U42" s="146" t="s">
        <v>10</v>
      </c>
    </row>
    <row r="43" spans="1:25" ht="18" customHeight="1" x14ac:dyDescent="0.2">
      <c r="A43" s="279"/>
      <c r="B43" s="264"/>
      <c r="C43" s="61">
        <v>3.8</v>
      </c>
      <c r="D43" s="62" t="s">
        <v>8</v>
      </c>
      <c r="E43" s="63">
        <f t="shared" si="0"/>
        <v>3</v>
      </c>
      <c r="F43" s="64" t="s">
        <v>9</v>
      </c>
      <c r="G43" s="63">
        <v>1.5</v>
      </c>
      <c r="H43" s="65" t="s">
        <v>8</v>
      </c>
      <c r="I43" s="63">
        <f t="shared" si="1"/>
        <v>5</v>
      </c>
      <c r="J43" s="66" t="s">
        <v>72</v>
      </c>
      <c r="K43" s="61">
        <v>20</v>
      </c>
      <c r="L43" s="104" t="s">
        <v>11</v>
      </c>
      <c r="M43" s="63">
        <f>SUMIF($K$4:$K$41,K43,$M$4:$M$41)</f>
        <v>1088</v>
      </c>
      <c r="N43" s="135" t="s">
        <v>12</v>
      </c>
      <c r="O43" s="84">
        <v>1.5</v>
      </c>
      <c r="P43" s="85" t="s">
        <v>21</v>
      </c>
      <c r="Q43" s="63">
        <f>SUMIF($O$4:$O$41,O43,$Q$4:$Q$41)</f>
        <v>1</v>
      </c>
      <c r="R43" s="86" t="s">
        <v>9</v>
      </c>
      <c r="S43" s="74" t="s">
        <v>36</v>
      </c>
      <c r="T43" s="63">
        <f>SUMIF($S$4:$S$41,S43,$T$4:$T$41)</f>
        <v>430</v>
      </c>
      <c r="U43" s="75" t="s">
        <v>15</v>
      </c>
    </row>
    <row r="44" spans="1:25" ht="18" customHeight="1" x14ac:dyDescent="0.2">
      <c r="A44" s="279"/>
      <c r="B44" s="264"/>
      <c r="C44" s="61">
        <v>3.7</v>
      </c>
      <c r="D44" s="62" t="s">
        <v>8</v>
      </c>
      <c r="E44" s="63">
        <f t="shared" si="0"/>
        <v>1</v>
      </c>
      <c r="F44" s="64" t="s">
        <v>9</v>
      </c>
      <c r="G44" s="63">
        <v>1.2</v>
      </c>
      <c r="H44" s="65" t="s">
        <v>8</v>
      </c>
      <c r="I44" s="63">
        <f t="shared" si="1"/>
        <v>4</v>
      </c>
      <c r="J44" s="66" t="s">
        <v>10</v>
      </c>
      <c r="K44" s="61">
        <v>18</v>
      </c>
      <c r="L44" s="104" t="s">
        <v>11</v>
      </c>
      <c r="M44" s="63">
        <f>SUMIF($K$4:$K$41,K44,$M$4:$M$41)</f>
        <v>168</v>
      </c>
      <c r="N44" s="135" t="s">
        <v>12</v>
      </c>
      <c r="O44" s="84">
        <v>1</v>
      </c>
      <c r="P44" s="85" t="s">
        <v>21</v>
      </c>
      <c r="Q44" s="63">
        <f>SUMIF($O$4:$O$41,O44,$Q$4:$Q$41)</f>
        <v>1</v>
      </c>
      <c r="R44" s="86" t="s">
        <v>9</v>
      </c>
      <c r="S44" s="74" t="s">
        <v>74</v>
      </c>
      <c r="T44" s="63">
        <f>SUMIF($S$4:$S$41,S44,$T$4:$T$41)</f>
        <v>24620</v>
      </c>
      <c r="U44" s="75" t="s">
        <v>100</v>
      </c>
    </row>
    <row r="45" spans="1:25" ht="18" customHeight="1" x14ac:dyDescent="0.2">
      <c r="A45" s="279"/>
      <c r="B45" s="264"/>
      <c r="C45" s="61">
        <v>3</v>
      </c>
      <c r="D45" s="62" t="s">
        <v>8</v>
      </c>
      <c r="E45" s="63">
        <f t="shared" si="0"/>
        <v>1</v>
      </c>
      <c r="F45" s="64" t="s">
        <v>9</v>
      </c>
      <c r="G45" s="63">
        <v>1</v>
      </c>
      <c r="H45" s="65" t="s">
        <v>8</v>
      </c>
      <c r="I45" s="63">
        <f t="shared" si="1"/>
        <v>59</v>
      </c>
      <c r="J45" s="66" t="s">
        <v>10</v>
      </c>
      <c r="K45" s="61">
        <v>10</v>
      </c>
      <c r="L45" s="104" t="s">
        <v>11</v>
      </c>
      <c r="M45" s="63">
        <f>SUMIF($K$4:$K$41,K45,$M$4:$M$41)</f>
        <v>1532</v>
      </c>
      <c r="N45" s="135" t="s">
        <v>12</v>
      </c>
      <c r="O45" s="84">
        <v>0.3</v>
      </c>
      <c r="P45" s="85" t="s">
        <v>21</v>
      </c>
      <c r="Q45" s="63">
        <f>SUMIF($O$4:$O$41,O45,$Q$4:$Q$41)</f>
        <v>1</v>
      </c>
      <c r="R45" s="86" t="s">
        <v>9</v>
      </c>
      <c r="S45" s="74" t="s">
        <v>81</v>
      </c>
      <c r="T45" s="63">
        <f>SUMIF($S$4:$S$41,S45,$T$4:$T$41)</f>
        <v>700</v>
      </c>
      <c r="U45" s="75" t="s">
        <v>15</v>
      </c>
    </row>
    <row r="46" spans="1:25" ht="18" customHeight="1" x14ac:dyDescent="0.2">
      <c r="A46" s="279"/>
      <c r="B46" s="264"/>
      <c r="C46" s="61">
        <v>2</v>
      </c>
      <c r="D46" s="62" t="s">
        <v>71</v>
      </c>
      <c r="E46" s="63">
        <f t="shared" si="0"/>
        <v>6</v>
      </c>
      <c r="F46" s="64" t="s">
        <v>9</v>
      </c>
      <c r="G46" s="63">
        <v>0.5</v>
      </c>
      <c r="H46" s="65" t="s">
        <v>8</v>
      </c>
      <c r="I46" s="63">
        <f t="shared" si="1"/>
        <v>16</v>
      </c>
      <c r="J46" s="66" t="s">
        <v>10</v>
      </c>
      <c r="K46" s="61"/>
      <c r="L46" s="104"/>
      <c r="M46" s="63"/>
      <c r="N46" s="135"/>
      <c r="O46" s="84" t="s">
        <v>13</v>
      </c>
      <c r="P46" s="147" t="s">
        <v>13</v>
      </c>
      <c r="Q46" s="63" t="s">
        <v>13</v>
      </c>
      <c r="R46" s="86" t="s">
        <v>13</v>
      </c>
      <c r="S46" s="74" t="s">
        <v>93</v>
      </c>
      <c r="T46" s="63">
        <f>SUMIF($S$4:$S$41,S46,$T$4:$T$41)</f>
        <v>2</v>
      </c>
      <c r="U46" s="75" t="s">
        <v>95</v>
      </c>
    </row>
    <row r="47" spans="1:25" ht="18" customHeight="1" x14ac:dyDescent="0.2">
      <c r="A47" s="279"/>
      <c r="B47" s="264"/>
      <c r="C47" s="61">
        <v>1.8</v>
      </c>
      <c r="D47" s="62" t="s">
        <v>8</v>
      </c>
      <c r="E47" s="63">
        <f t="shared" si="0"/>
        <v>1</v>
      </c>
      <c r="F47" s="64" t="s">
        <v>9</v>
      </c>
      <c r="G47" s="63">
        <v>0.3</v>
      </c>
      <c r="H47" s="65" t="s">
        <v>8</v>
      </c>
      <c r="I47" s="63">
        <f t="shared" si="1"/>
        <v>8</v>
      </c>
      <c r="J47" s="66" t="s">
        <v>10</v>
      </c>
      <c r="K47" s="61" t="s">
        <v>13</v>
      </c>
      <c r="L47" s="104" t="s">
        <v>13</v>
      </c>
      <c r="M47" s="148" t="s">
        <v>13</v>
      </c>
      <c r="N47" s="135" t="s">
        <v>13</v>
      </c>
      <c r="O47" s="84" t="s">
        <v>13</v>
      </c>
      <c r="P47" s="147" t="s">
        <v>13</v>
      </c>
      <c r="Q47" s="63" t="s">
        <v>13</v>
      </c>
      <c r="R47" s="86" t="s">
        <v>13</v>
      </c>
      <c r="S47" s="74"/>
      <c r="T47" s="63"/>
      <c r="U47" s="75"/>
    </row>
    <row r="48" spans="1:25" ht="18" customHeight="1" x14ac:dyDescent="0.2">
      <c r="A48" s="279"/>
      <c r="B48" s="264"/>
      <c r="C48" s="61">
        <v>1.5</v>
      </c>
      <c r="D48" s="62" t="s">
        <v>8</v>
      </c>
      <c r="E48" s="63">
        <f t="shared" si="0"/>
        <v>1</v>
      </c>
      <c r="F48" s="64" t="s">
        <v>9</v>
      </c>
      <c r="G48" s="63">
        <v>0.2</v>
      </c>
      <c r="H48" s="65" t="s">
        <v>8</v>
      </c>
      <c r="I48" s="63">
        <f t="shared" si="1"/>
        <v>5</v>
      </c>
      <c r="J48" s="66" t="s">
        <v>10</v>
      </c>
      <c r="K48" s="61" t="s">
        <v>13</v>
      </c>
      <c r="L48" s="104" t="s">
        <v>13</v>
      </c>
      <c r="M48" s="148" t="s">
        <v>13</v>
      </c>
      <c r="N48" s="135" t="s">
        <v>13</v>
      </c>
      <c r="O48" s="84" t="s">
        <v>13</v>
      </c>
      <c r="P48" s="85" t="s">
        <v>13</v>
      </c>
      <c r="Q48" s="63" t="s">
        <v>13</v>
      </c>
      <c r="R48" s="86" t="s">
        <v>13</v>
      </c>
      <c r="S48" s="74"/>
      <c r="T48" s="63"/>
      <c r="U48" s="75"/>
    </row>
    <row r="49" spans="1:21" ht="18" customHeight="1" x14ac:dyDescent="0.2">
      <c r="A49" s="279" t="s">
        <v>69</v>
      </c>
      <c r="B49" s="264"/>
      <c r="C49" s="61">
        <v>1.6</v>
      </c>
      <c r="D49" s="62" t="s">
        <v>96</v>
      </c>
      <c r="E49" s="63">
        <f t="shared" si="0"/>
        <v>1</v>
      </c>
      <c r="F49" s="64" t="s">
        <v>97</v>
      </c>
      <c r="G49" s="63">
        <v>0.1</v>
      </c>
      <c r="H49" s="65" t="s">
        <v>8</v>
      </c>
      <c r="I49" s="63">
        <f t="shared" si="1"/>
        <v>2</v>
      </c>
      <c r="J49" s="66" t="s">
        <v>10</v>
      </c>
      <c r="K49" s="61"/>
      <c r="L49" s="104"/>
      <c r="M49" s="148"/>
      <c r="N49" s="135"/>
      <c r="O49" s="84"/>
      <c r="P49" s="85"/>
      <c r="Q49" s="63"/>
      <c r="R49" s="86"/>
      <c r="S49" s="74"/>
      <c r="T49" s="63"/>
      <c r="U49" s="75"/>
    </row>
    <row r="50" spans="1:21" ht="18" customHeight="1" thickBot="1" x14ac:dyDescent="0.25">
      <c r="A50" s="279"/>
      <c r="B50" s="245"/>
      <c r="C50" s="246"/>
      <c r="D50" s="247"/>
      <c r="E50" s="149"/>
      <c r="F50" s="248"/>
      <c r="G50" s="149">
        <v>1.8</v>
      </c>
      <c r="H50" s="249" t="s">
        <v>96</v>
      </c>
      <c r="I50" s="149">
        <f t="shared" si="1"/>
        <v>3</v>
      </c>
      <c r="J50" s="250" t="s">
        <v>95</v>
      </c>
      <c r="K50" s="246"/>
      <c r="L50" s="251"/>
      <c r="M50" s="252"/>
      <c r="N50" s="253"/>
      <c r="O50" s="254"/>
      <c r="P50" s="255"/>
      <c r="Q50" s="149"/>
      <c r="R50" s="256"/>
      <c r="S50" s="257"/>
      <c r="T50" s="149"/>
      <c r="U50" s="244"/>
    </row>
    <row r="51" spans="1:21" ht="18" customHeight="1" x14ac:dyDescent="0.2">
      <c r="A51" s="279"/>
      <c r="B51" s="264" t="s">
        <v>37</v>
      </c>
      <c r="C51" s="61"/>
      <c r="D51" s="62"/>
      <c r="E51" s="63"/>
      <c r="F51" s="64"/>
      <c r="G51" s="63">
        <v>1</v>
      </c>
      <c r="H51" s="65" t="s">
        <v>8</v>
      </c>
      <c r="I51" s="63">
        <v>2</v>
      </c>
      <c r="J51" s="66" t="s">
        <v>10</v>
      </c>
      <c r="K51" s="61">
        <v>20</v>
      </c>
      <c r="L51" s="104" t="s">
        <v>11</v>
      </c>
      <c r="M51" s="63">
        <v>10</v>
      </c>
      <c r="N51" s="69" t="s">
        <v>12</v>
      </c>
      <c r="O51" s="84">
        <v>2</v>
      </c>
      <c r="P51" s="85" t="s">
        <v>21</v>
      </c>
      <c r="Q51" s="63">
        <v>1</v>
      </c>
      <c r="R51" s="86" t="s">
        <v>9</v>
      </c>
      <c r="S51" s="74" t="s">
        <v>36</v>
      </c>
      <c r="T51" s="148">
        <v>200</v>
      </c>
      <c r="U51" s="75" t="s">
        <v>15</v>
      </c>
    </row>
    <row r="52" spans="1:21" ht="18" customHeight="1" x14ac:dyDescent="0.2">
      <c r="A52" s="279"/>
      <c r="B52" s="264"/>
      <c r="C52" s="61"/>
      <c r="D52" s="62" t="s">
        <v>13</v>
      </c>
      <c r="E52" s="63"/>
      <c r="F52" s="64" t="s">
        <v>13</v>
      </c>
      <c r="G52" s="63"/>
      <c r="H52" s="65"/>
      <c r="I52" s="63"/>
      <c r="J52" s="66"/>
      <c r="K52" s="61"/>
      <c r="L52" s="104" t="s">
        <v>13</v>
      </c>
      <c r="M52" s="63"/>
      <c r="N52" s="69" t="s">
        <v>13</v>
      </c>
      <c r="O52" s="84"/>
      <c r="P52" s="85" t="s">
        <v>13</v>
      </c>
      <c r="Q52" s="63"/>
      <c r="R52" s="86" t="s">
        <v>13</v>
      </c>
      <c r="S52" s="74" t="s">
        <v>32</v>
      </c>
      <c r="T52" s="151">
        <v>5600</v>
      </c>
      <c r="U52" s="75" t="s">
        <v>15</v>
      </c>
    </row>
    <row r="53" spans="1:21" ht="18" customHeight="1" x14ac:dyDescent="0.2">
      <c r="A53" s="279"/>
      <c r="B53" s="264"/>
      <c r="C53" s="61"/>
      <c r="D53" s="62" t="s">
        <v>13</v>
      </c>
      <c r="E53" s="63"/>
      <c r="F53" s="64" t="s">
        <v>13</v>
      </c>
      <c r="G53" s="63"/>
      <c r="H53" s="65"/>
      <c r="I53" s="63"/>
      <c r="J53" s="66"/>
      <c r="K53" s="61"/>
      <c r="L53" s="104" t="s">
        <v>13</v>
      </c>
      <c r="M53" s="63"/>
      <c r="N53" s="69" t="s">
        <v>13</v>
      </c>
      <c r="O53" s="84"/>
      <c r="P53" s="85" t="s">
        <v>13</v>
      </c>
      <c r="Q53" s="63"/>
      <c r="R53" s="86" t="s">
        <v>13</v>
      </c>
      <c r="S53" s="74" t="s">
        <v>35</v>
      </c>
      <c r="T53" s="148">
        <v>30</v>
      </c>
      <c r="U53" s="75" t="s">
        <v>15</v>
      </c>
    </row>
    <row r="54" spans="1:21" ht="18" customHeight="1" x14ac:dyDescent="0.2">
      <c r="A54" s="279"/>
      <c r="B54" s="284"/>
      <c r="C54" s="76"/>
      <c r="D54" s="77" t="s">
        <v>13</v>
      </c>
      <c r="E54" s="78"/>
      <c r="F54" s="64" t="s">
        <v>13</v>
      </c>
      <c r="G54" s="63"/>
      <c r="H54" s="65" t="s">
        <v>13</v>
      </c>
      <c r="I54" s="63"/>
      <c r="J54" s="66" t="s">
        <v>13</v>
      </c>
      <c r="K54" s="61"/>
      <c r="L54" s="104" t="s">
        <v>13</v>
      </c>
      <c r="M54" s="63"/>
      <c r="N54" s="69" t="s">
        <v>13</v>
      </c>
      <c r="O54" s="84"/>
      <c r="P54" s="85" t="s">
        <v>13</v>
      </c>
      <c r="Q54" s="63"/>
      <c r="R54" s="110" t="s">
        <v>13</v>
      </c>
      <c r="S54" s="87"/>
      <c r="T54" s="152"/>
      <c r="U54" s="89"/>
    </row>
    <row r="55" spans="1:21" ht="18" customHeight="1" x14ac:dyDescent="0.2">
      <c r="A55" s="279"/>
      <c r="B55" s="277" t="s">
        <v>38</v>
      </c>
      <c r="C55" s="90">
        <v>2</v>
      </c>
      <c r="D55" s="91" t="s">
        <v>8</v>
      </c>
      <c r="E55" s="92">
        <v>1</v>
      </c>
      <c r="F55" s="93" t="s">
        <v>9</v>
      </c>
      <c r="G55" s="92">
        <v>1</v>
      </c>
      <c r="H55" s="94" t="s">
        <v>8</v>
      </c>
      <c r="I55" s="92">
        <v>1</v>
      </c>
      <c r="J55" s="95" t="s">
        <v>10</v>
      </c>
      <c r="K55" s="90">
        <v>20</v>
      </c>
      <c r="L55" s="96" t="s">
        <v>11</v>
      </c>
      <c r="M55" s="92">
        <v>38</v>
      </c>
      <c r="N55" s="98" t="s">
        <v>12</v>
      </c>
      <c r="O55" s="99"/>
      <c r="P55" s="100" t="s">
        <v>13</v>
      </c>
      <c r="Q55" s="92"/>
      <c r="R55" s="86" t="s">
        <v>13</v>
      </c>
      <c r="S55" s="74" t="s">
        <v>101</v>
      </c>
      <c r="T55" s="92">
        <v>10</v>
      </c>
      <c r="U55" s="75" t="s">
        <v>15</v>
      </c>
    </row>
    <row r="56" spans="1:21" ht="18" customHeight="1" x14ac:dyDescent="0.2">
      <c r="A56" s="279"/>
      <c r="B56" s="264"/>
      <c r="C56" s="61"/>
      <c r="D56" s="62" t="s">
        <v>13</v>
      </c>
      <c r="E56" s="63"/>
      <c r="F56" s="64" t="s">
        <v>13</v>
      </c>
      <c r="G56" s="63">
        <v>0.5</v>
      </c>
      <c r="H56" s="65" t="s">
        <v>8</v>
      </c>
      <c r="I56" s="63">
        <v>1</v>
      </c>
      <c r="J56" s="66" t="s">
        <v>10</v>
      </c>
      <c r="K56" s="61">
        <v>10</v>
      </c>
      <c r="L56" s="104" t="s">
        <v>11</v>
      </c>
      <c r="M56" s="63">
        <v>5</v>
      </c>
      <c r="N56" s="69" t="s">
        <v>12</v>
      </c>
      <c r="O56" s="84"/>
      <c r="P56" s="85" t="s">
        <v>13</v>
      </c>
      <c r="Q56" s="63"/>
      <c r="R56" s="86" t="s">
        <v>13</v>
      </c>
      <c r="S56" s="74" t="s">
        <v>32</v>
      </c>
      <c r="T56" s="63">
        <v>500</v>
      </c>
      <c r="U56" s="75" t="s">
        <v>15</v>
      </c>
    </row>
    <row r="57" spans="1:21" ht="18" customHeight="1" thickBot="1" x14ac:dyDescent="0.25">
      <c r="A57" s="280"/>
      <c r="B57" s="264"/>
      <c r="C57" s="61"/>
      <c r="D57" s="62" t="s">
        <v>13</v>
      </c>
      <c r="E57" s="63"/>
      <c r="F57" s="64" t="s">
        <v>13</v>
      </c>
      <c r="G57" s="63"/>
      <c r="H57" s="65" t="s">
        <v>13</v>
      </c>
      <c r="I57" s="63"/>
      <c r="J57" s="66" t="s">
        <v>13</v>
      </c>
      <c r="K57" s="61"/>
      <c r="L57" s="104" t="s">
        <v>13</v>
      </c>
      <c r="M57" s="63"/>
      <c r="N57" s="69" t="s">
        <v>13</v>
      </c>
      <c r="O57" s="84"/>
      <c r="P57" s="85" t="s">
        <v>13</v>
      </c>
      <c r="Q57" s="63"/>
      <c r="R57" s="86" t="s">
        <v>13</v>
      </c>
      <c r="S57" s="74" t="s">
        <v>35</v>
      </c>
      <c r="T57" s="63">
        <v>100</v>
      </c>
      <c r="U57" s="75" t="s">
        <v>15</v>
      </c>
    </row>
    <row r="58" spans="1:21" ht="18" customHeight="1" x14ac:dyDescent="0.2">
      <c r="A58" s="278" t="s">
        <v>70</v>
      </c>
      <c r="B58" s="284"/>
      <c r="C58" s="76"/>
      <c r="D58" s="77" t="s">
        <v>13</v>
      </c>
      <c r="E58" s="78"/>
      <c r="F58" s="79" t="s">
        <v>13</v>
      </c>
      <c r="G58" s="78"/>
      <c r="H58" s="80" t="s">
        <v>13</v>
      </c>
      <c r="I58" s="78"/>
      <c r="J58" s="81" t="s">
        <v>13</v>
      </c>
      <c r="K58" s="76"/>
      <c r="L58" s="106" t="s">
        <v>13</v>
      </c>
      <c r="M58" s="78"/>
      <c r="N58" s="107" t="s">
        <v>13</v>
      </c>
      <c r="O58" s="108"/>
      <c r="P58" s="109" t="s">
        <v>13</v>
      </c>
      <c r="Q58" s="78"/>
      <c r="R58" s="110" t="s">
        <v>13</v>
      </c>
      <c r="S58" s="87" t="s">
        <v>39</v>
      </c>
      <c r="T58" s="153">
        <v>1700</v>
      </c>
      <c r="U58" s="89" t="s">
        <v>15</v>
      </c>
    </row>
    <row r="59" spans="1:21" ht="18" customHeight="1" x14ac:dyDescent="0.2">
      <c r="A59" s="279"/>
      <c r="B59" s="277" t="s">
        <v>40</v>
      </c>
      <c r="C59" s="90"/>
      <c r="D59" s="91" t="s">
        <v>13</v>
      </c>
      <c r="E59" s="92"/>
      <c r="F59" s="93" t="s">
        <v>13</v>
      </c>
      <c r="G59" s="92">
        <v>1.5</v>
      </c>
      <c r="H59" s="94" t="s">
        <v>8</v>
      </c>
      <c r="I59" s="92">
        <v>2</v>
      </c>
      <c r="J59" s="258" t="s">
        <v>10</v>
      </c>
      <c r="K59" s="92">
        <v>10</v>
      </c>
      <c r="L59" s="96" t="s">
        <v>98</v>
      </c>
      <c r="M59" s="92">
        <v>21</v>
      </c>
      <c r="N59" s="98" t="s">
        <v>62</v>
      </c>
      <c r="O59" s="125"/>
      <c r="P59" s="100" t="s">
        <v>13</v>
      </c>
      <c r="Q59" s="92"/>
      <c r="R59" s="101" t="s">
        <v>13</v>
      </c>
      <c r="S59" s="102" t="s">
        <v>32</v>
      </c>
      <c r="T59" s="92">
        <v>170</v>
      </c>
      <c r="U59" s="105" t="s">
        <v>75</v>
      </c>
    </row>
    <row r="60" spans="1:21" ht="18" customHeight="1" x14ac:dyDescent="0.2">
      <c r="A60" s="279"/>
      <c r="B60" s="264"/>
      <c r="C60" s="61"/>
      <c r="D60" s="62"/>
      <c r="E60" s="63"/>
      <c r="F60" s="64"/>
      <c r="G60" s="63"/>
      <c r="H60" s="65"/>
      <c r="I60" s="63"/>
      <c r="J60" s="200"/>
      <c r="K60" s="63">
        <v>15</v>
      </c>
      <c r="L60" s="104" t="s">
        <v>98</v>
      </c>
      <c r="M60" s="63">
        <v>33</v>
      </c>
      <c r="N60" s="69" t="s">
        <v>62</v>
      </c>
      <c r="O60" s="158"/>
      <c r="P60" s="85"/>
      <c r="Q60" s="63"/>
      <c r="R60" s="86"/>
      <c r="S60" s="74"/>
      <c r="T60" s="63"/>
      <c r="U60" s="75"/>
    </row>
    <row r="61" spans="1:21" ht="18" customHeight="1" x14ac:dyDescent="0.2">
      <c r="A61" s="279"/>
      <c r="B61" s="264"/>
      <c r="C61" s="76"/>
      <c r="D61" s="77"/>
      <c r="E61" s="78"/>
      <c r="F61" s="79"/>
      <c r="G61" s="78"/>
      <c r="H61" s="80"/>
      <c r="I61" s="78"/>
      <c r="J61" s="127"/>
      <c r="K61" s="78">
        <v>20</v>
      </c>
      <c r="L61" s="106" t="s">
        <v>98</v>
      </c>
      <c r="M61" s="78">
        <v>35</v>
      </c>
      <c r="N61" s="107" t="s">
        <v>62</v>
      </c>
      <c r="O61" s="160"/>
      <c r="P61" s="109"/>
      <c r="Q61" s="78"/>
      <c r="R61" s="110"/>
      <c r="S61" s="87"/>
      <c r="T61" s="78"/>
      <c r="U61" s="89"/>
    </row>
    <row r="62" spans="1:21" ht="18" customHeight="1" x14ac:dyDescent="0.2">
      <c r="A62" s="279"/>
      <c r="B62" s="277" t="s">
        <v>41</v>
      </c>
      <c r="C62" s="61"/>
      <c r="D62" s="62" t="s">
        <v>13</v>
      </c>
      <c r="E62" s="63"/>
      <c r="F62" s="64" t="s">
        <v>13</v>
      </c>
      <c r="G62" s="63">
        <v>1</v>
      </c>
      <c r="H62" s="65" t="s">
        <v>8</v>
      </c>
      <c r="I62" s="63">
        <v>6</v>
      </c>
      <c r="J62" s="66" t="s">
        <v>10</v>
      </c>
      <c r="K62" s="61">
        <v>500</v>
      </c>
      <c r="L62" s="104" t="s">
        <v>11</v>
      </c>
      <c r="M62" s="63">
        <v>5</v>
      </c>
      <c r="N62" s="69" t="s">
        <v>12</v>
      </c>
      <c r="O62" s="158">
        <v>2</v>
      </c>
      <c r="P62" s="85" t="s">
        <v>21</v>
      </c>
      <c r="Q62" s="63">
        <v>1</v>
      </c>
      <c r="R62" s="86" t="s">
        <v>9</v>
      </c>
      <c r="S62" s="74" t="s">
        <v>36</v>
      </c>
      <c r="T62" s="159">
        <v>1300</v>
      </c>
      <c r="U62" s="75" t="s">
        <v>15</v>
      </c>
    </row>
    <row r="63" spans="1:21" ht="18" customHeight="1" x14ac:dyDescent="0.2">
      <c r="A63" s="279"/>
      <c r="B63" s="264"/>
      <c r="C63" s="61"/>
      <c r="D63" s="62" t="s">
        <v>13</v>
      </c>
      <c r="E63" s="63"/>
      <c r="F63" s="64" t="s">
        <v>13</v>
      </c>
      <c r="G63" s="63"/>
      <c r="H63" s="65" t="s">
        <v>13</v>
      </c>
      <c r="I63" s="63"/>
      <c r="J63" s="66" t="s">
        <v>13</v>
      </c>
      <c r="K63" s="61">
        <v>10</v>
      </c>
      <c r="L63" s="104" t="s">
        <v>11</v>
      </c>
      <c r="M63" s="63">
        <v>40</v>
      </c>
      <c r="N63" s="69" t="s">
        <v>12</v>
      </c>
      <c r="O63" s="158"/>
      <c r="P63" s="85" t="s">
        <v>13</v>
      </c>
      <c r="Q63" s="63"/>
      <c r="R63" s="86" t="s">
        <v>13</v>
      </c>
      <c r="S63" s="74" t="s">
        <v>32</v>
      </c>
      <c r="T63" s="159">
        <v>1200</v>
      </c>
      <c r="U63" s="75" t="s">
        <v>15</v>
      </c>
    </row>
    <row r="64" spans="1:21" ht="18" customHeight="1" x14ac:dyDescent="0.2">
      <c r="A64" s="279"/>
      <c r="B64" s="284"/>
      <c r="C64" s="76"/>
      <c r="D64" s="77" t="s">
        <v>13</v>
      </c>
      <c r="E64" s="78"/>
      <c r="F64" s="79" t="s">
        <v>13</v>
      </c>
      <c r="G64" s="78"/>
      <c r="H64" s="80" t="s">
        <v>13</v>
      </c>
      <c r="I64" s="78"/>
      <c r="J64" s="81" t="s">
        <v>13</v>
      </c>
      <c r="K64" s="76"/>
      <c r="L64" s="106" t="s">
        <v>13</v>
      </c>
      <c r="M64" s="78"/>
      <c r="N64" s="107" t="s">
        <v>13</v>
      </c>
      <c r="O64" s="160"/>
      <c r="P64" s="109" t="s">
        <v>13</v>
      </c>
      <c r="Q64" s="78"/>
      <c r="R64" s="110" t="s">
        <v>13</v>
      </c>
      <c r="S64" s="87" t="s">
        <v>42</v>
      </c>
      <c r="T64" s="160">
        <v>300</v>
      </c>
      <c r="U64" s="89" t="s">
        <v>15</v>
      </c>
    </row>
    <row r="65" spans="1:21" ht="18" customHeight="1" x14ac:dyDescent="0.2">
      <c r="A65" s="279"/>
      <c r="B65" s="277" t="s">
        <v>43</v>
      </c>
      <c r="C65" s="90">
        <v>3</v>
      </c>
      <c r="D65" s="91" t="s">
        <v>8</v>
      </c>
      <c r="E65" s="92">
        <v>1</v>
      </c>
      <c r="F65" s="93" t="s">
        <v>9</v>
      </c>
      <c r="G65" s="92">
        <v>1</v>
      </c>
      <c r="H65" s="94" t="s">
        <v>8</v>
      </c>
      <c r="I65" s="92">
        <v>1</v>
      </c>
      <c r="J65" s="95" t="s">
        <v>10</v>
      </c>
      <c r="K65" s="90">
        <v>500</v>
      </c>
      <c r="L65" s="96" t="s">
        <v>11</v>
      </c>
      <c r="M65" s="97">
        <v>8</v>
      </c>
      <c r="N65" s="98" t="s">
        <v>12</v>
      </c>
      <c r="O65" s="99"/>
      <c r="P65" s="100" t="s">
        <v>13</v>
      </c>
      <c r="Q65" s="92"/>
      <c r="R65" s="101" t="s">
        <v>13</v>
      </c>
      <c r="S65" s="102" t="s">
        <v>32</v>
      </c>
      <c r="T65" s="161">
        <v>4080</v>
      </c>
      <c r="U65" s="105" t="s">
        <v>15</v>
      </c>
    </row>
    <row r="66" spans="1:21" ht="18" customHeight="1" x14ac:dyDescent="0.2">
      <c r="A66" s="279"/>
      <c r="B66" s="284"/>
      <c r="C66" s="76"/>
      <c r="D66" s="77"/>
      <c r="E66" s="78"/>
      <c r="F66" s="79"/>
      <c r="G66" s="78"/>
      <c r="H66" s="80"/>
      <c r="I66" s="78"/>
      <c r="J66" s="81"/>
      <c r="K66" s="76"/>
      <c r="L66" s="106"/>
      <c r="M66" s="88"/>
      <c r="N66" s="107"/>
      <c r="O66" s="108"/>
      <c r="P66" s="109"/>
      <c r="Q66" s="78"/>
      <c r="R66" s="110"/>
      <c r="S66" s="87"/>
      <c r="T66" s="162"/>
      <c r="U66" s="89" t="s">
        <v>13</v>
      </c>
    </row>
    <row r="67" spans="1:21" ht="18" customHeight="1" x14ac:dyDescent="0.2">
      <c r="A67" s="279"/>
      <c r="B67" s="277" t="s">
        <v>44</v>
      </c>
      <c r="C67" s="61">
        <v>3</v>
      </c>
      <c r="D67" s="62" t="s">
        <v>8</v>
      </c>
      <c r="E67" s="63">
        <v>2</v>
      </c>
      <c r="F67" s="64" t="s">
        <v>9</v>
      </c>
      <c r="G67" s="63">
        <v>1</v>
      </c>
      <c r="H67" s="65" t="s">
        <v>8</v>
      </c>
      <c r="I67" s="63">
        <v>6</v>
      </c>
      <c r="J67" s="66" t="s">
        <v>10</v>
      </c>
      <c r="K67" s="61">
        <v>20</v>
      </c>
      <c r="L67" s="104" t="s">
        <v>11</v>
      </c>
      <c r="M67" s="68">
        <v>19</v>
      </c>
      <c r="N67" s="69" t="s">
        <v>12</v>
      </c>
      <c r="O67" s="84">
        <v>2</v>
      </c>
      <c r="P67" s="85" t="s">
        <v>21</v>
      </c>
      <c r="Q67" s="63">
        <v>1</v>
      </c>
      <c r="R67" s="86" t="s">
        <v>9</v>
      </c>
      <c r="S67" s="74" t="s">
        <v>32</v>
      </c>
      <c r="T67" s="103">
        <v>711</v>
      </c>
      <c r="U67" s="75" t="s">
        <v>15</v>
      </c>
    </row>
    <row r="68" spans="1:21" ht="18" customHeight="1" x14ac:dyDescent="0.2">
      <c r="A68" s="279"/>
      <c r="B68" s="264"/>
      <c r="C68" s="61"/>
      <c r="D68" s="62"/>
      <c r="E68" s="63"/>
      <c r="F68" s="64"/>
      <c r="G68" s="63">
        <v>0.3</v>
      </c>
      <c r="H68" s="65" t="s">
        <v>8</v>
      </c>
      <c r="I68" s="63">
        <v>1</v>
      </c>
      <c r="J68" s="66" t="s">
        <v>10</v>
      </c>
      <c r="K68" s="61">
        <v>18</v>
      </c>
      <c r="L68" s="104" t="s">
        <v>11</v>
      </c>
      <c r="M68" s="68">
        <v>223</v>
      </c>
      <c r="N68" s="69" t="s">
        <v>12</v>
      </c>
      <c r="O68" s="84">
        <v>0.5</v>
      </c>
      <c r="P68" s="163" t="s">
        <v>21</v>
      </c>
      <c r="Q68" s="148">
        <v>1</v>
      </c>
      <c r="R68" s="164" t="s">
        <v>9</v>
      </c>
      <c r="S68" s="74" t="s">
        <v>81</v>
      </c>
      <c r="T68" s="103">
        <v>1170</v>
      </c>
      <c r="U68" s="75" t="s">
        <v>15</v>
      </c>
    </row>
    <row r="69" spans="1:21" ht="18" customHeight="1" x14ac:dyDescent="0.2">
      <c r="A69" s="279"/>
      <c r="B69" s="264"/>
      <c r="C69" s="61"/>
      <c r="D69" s="62"/>
      <c r="E69" s="63"/>
      <c r="F69" s="64"/>
      <c r="G69" s="63">
        <v>0.2</v>
      </c>
      <c r="H69" s="65" t="s">
        <v>8</v>
      </c>
      <c r="I69" s="63">
        <v>2</v>
      </c>
      <c r="J69" s="66" t="s">
        <v>10</v>
      </c>
      <c r="K69" s="61">
        <v>10</v>
      </c>
      <c r="L69" s="104" t="s">
        <v>79</v>
      </c>
      <c r="M69" s="68">
        <v>3</v>
      </c>
      <c r="N69" s="69" t="s">
        <v>80</v>
      </c>
      <c r="O69" s="84"/>
      <c r="P69" s="85"/>
      <c r="Q69" s="63"/>
      <c r="R69" s="86"/>
      <c r="S69" s="74" t="s">
        <v>82</v>
      </c>
      <c r="T69" s="103">
        <v>135</v>
      </c>
      <c r="U69" s="75" t="s">
        <v>15</v>
      </c>
    </row>
    <row r="70" spans="1:21" ht="18" customHeight="1" x14ac:dyDescent="0.2">
      <c r="A70" s="279"/>
      <c r="B70" s="264"/>
      <c r="C70" s="61"/>
      <c r="D70" s="62"/>
      <c r="E70" s="63"/>
      <c r="F70" s="64"/>
      <c r="G70" s="63"/>
      <c r="H70" s="65"/>
      <c r="I70" s="63"/>
      <c r="J70" s="66"/>
      <c r="K70" s="61"/>
      <c r="L70" s="104"/>
      <c r="M70" s="68"/>
      <c r="N70" s="69"/>
      <c r="O70" s="84"/>
      <c r="P70" s="85"/>
      <c r="Q70" s="63"/>
      <c r="R70" s="86"/>
      <c r="S70" s="74" t="s">
        <v>45</v>
      </c>
      <c r="T70" s="68">
        <v>2</v>
      </c>
      <c r="U70" s="75" t="s">
        <v>10</v>
      </c>
    </row>
    <row r="71" spans="1:21" ht="18" customHeight="1" x14ac:dyDescent="0.2">
      <c r="A71" s="279"/>
      <c r="B71" s="264"/>
      <c r="C71" s="61"/>
      <c r="D71" s="62"/>
      <c r="E71" s="63"/>
      <c r="F71" s="64"/>
      <c r="G71" s="63"/>
      <c r="H71" s="65"/>
      <c r="I71" s="63"/>
      <c r="J71" s="66"/>
      <c r="K71" s="61"/>
      <c r="L71" s="104"/>
      <c r="M71" s="68"/>
      <c r="N71" s="69"/>
      <c r="O71" s="84"/>
      <c r="P71" s="85"/>
      <c r="Q71" s="63"/>
      <c r="R71" s="86"/>
      <c r="S71" s="74" t="s">
        <v>46</v>
      </c>
      <c r="T71" s="68">
        <v>11</v>
      </c>
      <c r="U71" s="75" t="s">
        <v>9</v>
      </c>
    </row>
    <row r="72" spans="1:21" ht="18" customHeight="1" x14ac:dyDescent="0.2">
      <c r="A72" s="279"/>
      <c r="B72" s="284"/>
      <c r="C72" s="61"/>
      <c r="D72" s="62" t="s">
        <v>13</v>
      </c>
      <c r="E72" s="63"/>
      <c r="F72" s="64" t="s">
        <v>13</v>
      </c>
      <c r="G72" s="63"/>
      <c r="H72" s="65"/>
      <c r="I72" s="63"/>
      <c r="J72" s="66"/>
      <c r="K72" s="61"/>
      <c r="L72" s="104"/>
      <c r="M72" s="68"/>
      <c r="N72" s="69"/>
      <c r="O72" s="84"/>
      <c r="P72" s="163"/>
      <c r="Q72" s="148"/>
      <c r="R72" s="164"/>
      <c r="S72" s="87" t="s">
        <v>47</v>
      </c>
      <c r="T72" s="88">
        <v>8</v>
      </c>
      <c r="U72" s="89" t="s">
        <v>9</v>
      </c>
    </row>
    <row r="73" spans="1:21" ht="18" customHeight="1" x14ac:dyDescent="0.2">
      <c r="A73" s="279"/>
      <c r="B73" s="154" t="s">
        <v>48</v>
      </c>
      <c r="C73" s="112"/>
      <c r="D73" s="113" t="s">
        <v>13</v>
      </c>
      <c r="E73" s="114"/>
      <c r="F73" s="115" t="s">
        <v>13</v>
      </c>
      <c r="G73" s="165">
        <v>1</v>
      </c>
      <c r="H73" s="166" t="s">
        <v>8</v>
      </c>
      <c r="I73" s="165">
        <v>1</v>
      </c>
      <c r="J73" s="167" t="s">
        <v>10</v>
      </c>
      <c r="K73" s="112">
        <v>20</v>
      </c>
      <c r="L73" s="155" t="s">
        <v>11</v>
      </c>
      <c r="M73" s="168">
        <v>10</v>
      </c>
      <c r="N73" s="156" t="s">
        <v>12</v>
      </c>
      <c r="O73" s="169"/>
      <c r="P73" s="170" t="s">
        <v>13</v>
      </c>
      <c r="Q73" s="114"/>
      <c r="R73" s="157" t="s">
        <v>13</v>
      </c>
      <c r="S73" s="171" t="s">
        <v>102</v>
      </c>
      <c r="T73" s="172">
        <v>1400</v>
      </c>
      <c r="U73" s="89" t="s">
        <v>15</v>
      </c>
    </row>
    <row r="74" spans="1:21" ht="18" customHeight="1" x14ac:dyDescent="0.2">
      <c r="A74" s="279"/>
      <c r="B74" s="277" t="s">
        <v>49</v>
      </c>
      <c r="C74" s="90"/>
      <c r="D74" s="91" t="s">
        <v>13</v>
      </c>
      <c r="E74" s="92"/>
      <c r="F74" s="93" t="s">
        <v>13</v>
      </c>
      <c r="G74" s="92">
        <v>1.5</v>
      </c>
      <c r="H74" s="94" t="s">
        <v>8</v>
      </c>
      <c r="I74" s="92">
        <v>1</v>
      </c>
      <c r="J74" s="95" t="s">
        <v>10</v>
      </c>
      <c r="K74" s="90">
        <v>18</v>
      </c>
      <c r="L74" s="96" t="s">
        <v>11</v>
      </c>
      <c r="M74" s="97">
        <v>22</v>
      </c>
      <c r="N74" s="98" t="s">
        <v>12</v>
      </c>
      <c r="O74" s="99">
        <v>2</v>
      </c>
      <c r="P74" s="100" t="s">
        <v>21</v>
      </c>
      <c r="Q74" s="92">
        <v>1</v>
      </c>
      <c r="R74" s="101" t="s">
        <v>9</v>
      </c>
      <c r="S74" s="102" t="s">
        <v>102</v>
      </c>
      <c r="T74" s="161">
        <v>100</v>
      </c>
      <c r="U74" s="105" t="s">
        <v>15</v>
      </c>
    </row>
    <row r="75" spans="1:21" ht="18" customHeight="1" x14ac:dyDescent="0.2">
      <c r="A75" s="279"/>
      <c r="B75" s="264"/>
      <c r="C75" s="61"/>
      <c r="D75" s="62"/>
      <c r="E75" s="63"/>
      <c r="F75" s="64"/>
      <c r="G75" s="63">
        <v>1</v>
      </c>
      <c r="H75" s="65" t="s">
        <v>8</v>
      </c>
      <c r="I75" s="63">
        <v>2</v>
      </c>
      <c r="J75" s="66" t="s">
        <v>10</v>
      </c>
      <c r="K75" s="61"/>
      <c r="L75" s="104"/>
      <c r="M75" s="68"/>
      <c r="N75" s="69"/>
      <c r="O75" s="84"/>
      <c r="P75" s="85"/>
      <c r="Q75" s="63"/>
      <c r="R75" s="86"/>
      <c r="S75" s="74"/>
      <c r="T75" s="103"/>
      <c r="U75" s="75"/>
    </row>
    <row r="76" spans="1:21" ht="18" customHeight="1" x14ac:dyDescent="0.2">
      <c r="A76" s="279"/>
      <c r="B76" s="284"/>
      <c r="C76" s="76"/>
      <c r="D76" s="77"/>
      <c r="E76" s="78"/>
      <c r="F76" s="79"/>
      <c r="G76" s="78">
        <v>0.3</v>
      </c>
      <c r="H76" s="80" t="s">
        <v>8</v>
      </c>
      <c r="I76" s="78">
        <v>1</v>
      </c>
      <c r="J76" s="81" t="s">
        <v>10</v>
      </c>
      <c r="K76" s="76"/>
      <c r="L76" s="106"/>
      <c r="M76" s="88"/>
      <c r="N76" s="107"/>
      <c r="O76" s="108"/>
      <c r="P76" s="109"/>
      <c r="Q76" s="78"/>
      <c r="R76" s="110"/>
      <c r="S76" s="87"/>
      <c r="T76" s="162"/>
      <c r="U76" s="89"/>
    </row>
    <row r="77" spans="1:21" ht="18" customHeight="1" x14ac:dyDescent="0.2">
      <c r="A77" s="279"/>
      <c r="B77" s="154" t="s">
        <v>50</v>
      </c>
      <c r="C77" s="112"/>
      <c r="D77" s="77" t="s">
        <v>13</v>
      </c>
      <c r="E77" s="78"/>
      <c r="F77" s="79" t="s">
        <v>13</v>
      </c>
      <c r="G77" s="165">
        <v>1</v>
      </c>
      <c r="H77" s="166" t="s">
        <v>8</v>
      </c>
      <c r="I77" s="165">
        <v>1</v>
      </c>
      <c r="J77" s="167" t="s">
        <v>10</v>
      </c>
      <c r="K77" s="112"/>
      <c r="L77" s="155" t="s">
        <v>13</v>
      </c>
      <c r="M77" s="168"/>
      <c r="N77" s="156" t="s">
        <v>13</v>
      </c>
      <c r="O77" s="117">
        <v>2</v>
      </c>
      <c r="P77" s="170" t="s">
        <v>21</v>
      </c>
      <c r="Q77" s="165">
        <v>1</v>
      </c>
      <c r="R77" s="173" t="s">
        <v>9</v>
      </c>
      <c r="S77" s="171"/>
      <c r="T77" s="88"/>
      <c r="U77" s="89" t="s">
        <v>13</v>
      </c>
    </row>
    <row r="78" spans="1:21" ht="18" customHeight="1" x14ac:dyDescent="0.2">
      <c r="A78" s="279"/>
      <c r="B78" s="277" t="s">
        <v>51</v>
      </c>
      <c r="C78" s="61"/>
      <c r="D78" s="62" t="s">
        <v>13</v>
      </c>
      <c r="E78" s="63"/>
      <c r="F78" s="64" t="s">
        <v>13</v>
      </c>
      <c r="G78" s="174">
        <v>3.6</v>
      </c>
      <c r="H78" s="175" t="s">
        <v>8</v>
      </c>
      <c r="I78" s="174">
        <v>1</v>
      </c>
      <c r="J78" s="176" t="s">
        <v>10</v>
      </c>
      <c r="K78" s="177">
        <v>20</v>
      </c>
      <c r="L78" s="129" t="s">
        <v>11</v>
      </c>
      <c r="M78" s="130">
        <v>20</v>
      </c>
      <c r="N78" s="131" t="s">
        <v>12</v>
      </c>
      <c r="O78" s="99"/>
      <c r="P78" s="100" t="s">
        <v>13</v>
      </c>
      <c r="Q78" s="92"/>
      <c r="R78" s="101" t="s">
        <v>13</v>
      </c>
      <c r="S78" s="102"/>
      <c r="T78" s="68"/>
      <c r="U78" s="75"/>
    </row>
    <row r="79" spans="1:21" ht="18" customHeight="1" thickBot="1" x14ac:dyDescent="0.25">
      <c r="A79" s="279"/>
      <c r="B79" s="264"/>
      <c r="C79" s="178"/>
      <c r="D79" s="179" t="s">
        <v>13</v>
      </c>
      <c r="E79" s="63"/>
      <c r="F79" s="64" t="s">
        <v>13</v>
      </c>
      <c r="G79" s="148">
        <v>1</v>
      </c>
      <c r="H79" s="65" t="s">
        <v>8</v>
      </c>
      <c r="I79" s="148">
        <v>2</v>
      </c>
      <c r="J79" s="180" t="s">
        <v>86</v>
      </c>
      <c r="K79" s="132"/>
      <c r="L79" s="133"/>
      <c r="M79" s="134"/>
      <c r="N79" s="135"/>
      <c r="O79" s="84"/>
      <c r="P79" s="85" t="s">
        <v>13</v>
      </c>
      <c r="Q79" s="63"/>
      <c r="R79" s="86" t="s">
        <v>13</v>
      </c>
      <c r="S79" s="74"/>
      <c r="T79" s="68"/>
      <c r="U79" s="181" t="s">
        <v>13</v>
      </c>
    </row>
    <row r="80" spans="1:21" ht="18" customHeight="1" thickTop="1" x14ac:dyDescent="0.2">
      <c r="A80" s="279"/>
      <c r="B80" s="263" t="s">
        <v>34</v>
      </c>
      <c r="C80" s="182">
        <v>3</v>
      </c>
      <c r="D80" s="183" t="s">
        <v>8</v>
      </c>
      <c r="E80" s="139">
        <f>SUMIF($C$51:$C$79,C80,$E$51:$E$79)</f>
        <v>3</v>
      </c>
      <c r="F80" s="140" t="s">
        <v>9</v>
      </c>
      <c r="G80" s="137">
        <v>1.5</v>
      </c>
      <c r="H80" s="141" t="s">
        <v>8</v>
      </c>
      <c r="I80" s="139">
        <f>SUMIF($G$51:$G$79,G80,$I$51:$I$79)</f>
        <v>3</v>
      </c>
      <c r="J80" s="221" t="s">
        <v>10</v>
      </c>
      <c r="K80" s="184">
        <v>500</v>
      </c>
      <c r="L80" s="185" t="s">
        <v>11</v>
      </c>
      <c r="M80" s="186">
        <f>SUMIF($K$51:$K$79,K80,$M$51:$M$79)</f>
        <v>13</v>
      </c>
      <c r="N80" s="187" t="s">
        <v>12</v>
      </c>
      <c r="O80" s="144">
        <v>2</v>
      </c>
      <c r="P80" s="185" t="s">
        <v>21</v>
      </c>
      <c r="Q80" s="186">
        <f>SUMIF($O$51:$O$79,O80,$Q$51:$Q$79)</f>
        <v>5</v>
      </c>
      <c r="R80" s="187" t="s">
        <v>9</v>
      </c>
      <c r="S80" s="188" t="s">
        <v>52</v>
      </c>
      <c r="T80" s="139">
        <f t="shared" ref="T80:T88" si="2">SUMIF($S$51:$S$79,S80,$T$51:$T$79)</f>
        <v>11</v>
      </c>
      <c r="U80" s="75" t="s">
        <v>9</v>
      </c>
    </row>
    <row r="81" spans="1:24" ht="18" customHeight="1" x14ac:dyDescent="0.2">
      <c r="A81" s="279"/>
      <c r="B81" s="264"/>
      <c r="C81" s="61">
        <v>2</v>
      </c>
      <c r="D81" s="62" t="s">
        <v>8</v>
      </c>
      <c r="E81" s="63">
        <f>SUMIF($C$51:$C$79,C81,$E$51:$E$79)</f>
        <v>1</v>
      </c>
      <c r="F81" s="64" t="s">
        <v>9</v>
      </c>
      <c r="G81" s="63">
        <v>1</v>
      </c>
      <c r="H81" s="65" t="s">
        <v>8</v>
      </c>
      <c r="I81" s="63">
        <f>SUMIF($G$51:$G$79,G81,$I$51:$I$79)</f>
        <v>22</v>
      </c>
      <c r="J81" s="180" t="s">
        <v>10</v>
      </c>
      <c r="K81" s="61">
        <v>20</v>
      </c>
      <c r="L81" s="104" t="s">
        <v>11</v>
      </c>
      <c r="M81" s="148">
        <f>SUMIF($K$51:$K$79,K81,$M$51:$M$79)</f>
        <v>132</v>
      </c>
      <c r="N81" s="135" t="s">
        <v>12</v>
      </c>
      <c r="O81" s="84">
        <v>0.5</v>
      </c>
      <c r="P81" s="163" t="s">
        <v>21</v>
      </c>
      <c r="Q81" s="148">
        <f>SUMIF($O$51:$O$79,O81,$Q$51:$Q$79)</f>
        <v>1</v>
      </c>
      <c r="R81" s="164" t="s">
        <v>9</v>
      </c>
      <c r="S81" s="74" t="s">
        <v>53</v>
      </c>
      <c r="T81" s="63">
        <f t="shared" si="2"/>
        <v>8</v>
      </c>
      <c r="U81" s="75" t="s">
        <v>9</v>
      </c>
    </row>
    <row r="82" spans="1:24" ht="18" customHeight="1" x14ac:dyDescent="0.2">
      <c r="A82" s="279"/>
      <c r="B82" s="264"/>
      <c r="C82" s="61" t="s">
        <v>13</v>
      </c>
      <c r="D82" s="62" t="s">
        <v>13</v>
      </c>
      <c r="E82" s="63" t="s">
        <v>13</v>
      </c>
      <c r="F82" s="64" t="s">
        <v>13</v>
      </c>
      <c r="G82" s="63">
        <v>0.5</v>
      </c>
      <c r="H82" s="65" t="s">
        <v>8</v>
      </c>
      <c r="I82" s="63">
        <f>SUMIF($G$51:$G$79,G82,$I$51:$I$79)</f>
        <v>1</v>
      </c>
      <c r="J82" s="180" t="s">
        <v>10</v>
      </c>
      <c r="K82" s="61">
        <v>18</v>
      </c>
      <c r="L82" s="104" t="s">
        <v>11</v>
      </c>
      <c r="M82" s="148">
        <f>SUMIF($K$51:$K$79,K82,$M$51:$M$79)</f>
        <v>245</v>
      </c>
      <c r="N82" s="135" t="s">
        <v>12</v>
      </c>
      <c r="O82" s="84" t="s">
        <v>13</v>
      </c>
      <c r="P82" s="85" t="s">
        <v>13</v>
      </c>
      <c r="Q82" s="148" t="s">
        <v>13</v>
      </c>
      <c r="R82" s="164" t="s">
        <v>13</v>
      </c>
      <c r="S82" s="74" t="s">
        <v>45</v>
      </c>
      <c r="T82" s="63">
        <f t="shared" si="2"/>
        <v>2</v>
      </c>
      <c r="U82" s="75" t="s">
        <v>10</v>
      </c>
    </row>
    <row r="83" spans="1:24" ht="18" customHeight="1" x14ac:dyDescent="0.2">
      <c r="A83" s="279"/>
      <c r="B83" s="264"/>
      <c r="C83" s="189" t="s">
        <v>13</v>
      </c>
      <c r="D83" s="183" t="s">
        <v>13</v>
      </c>
      <c r="E83" s="190" t="s">
        <v>13</v>
      </c>
      <c r="F83" s="64" t="s">
        <v>13</v>
      </c>
      <c r="G83" s="63">
        <v>0.3</v>
      </c>
      <c r="H83" s="65" t="s">
        <v>8</v>
      </c>
      <c r="I83" s="63">
        <f>SUMIF($G$51:$G$79,G83,$I$51:$I$79)</f>
        <v>2</v>
      </c>
      <c r="J83" s="180" t="s">
        <v>10</v>
      </c>
      <c r="K83" s="61">
        <v>10</v>
      </c>
      <c r="L83" s="104" t="s">
        <v>11</v>
      </c>
      <c r="M83" s="148">
        <f>SUMIF($K$51:$K$79,K83,$M$51:$M$79)</f>
        <v>69</v>
      </c>
      <c r="N83" s="135" t="s">
        <v>12</v>
      </c>
      <c r="O83" s="84" t="s">
        <v>13</v>
      </c>
      <c r="P83" s="85" t="s">
        <v>13</v>
      </c>
      <c r="Q83" s="148" t="s">
        <v>13</v>
      </c>
      <c r="R83" s="164" t="s">
        <v>13</v>
      </c>
      <c r="S83" s="74" t="s">
        <v>36</v>
      </c>
      <c r="T83" s="63">
        <f t="shared" si="2"/>
        <v>1500</v>
      </c>
      <c r="U83" s="75" t="s">
        <v>15</v>
      </c>
    </row>
    <row r="84" spans="1:24" ht="18" customHeight="1" x14ac:dyDescent="0.2">
      <c r="A84" s="279"/>
      <c r="B84" s="264"/>
      <c r="C84" s="189" t="s">
        <v>13</v>
      </c>
      <c r="D84" s="183" t="s">
        <v>13</v>
      </c>
      <c r="E84" s="190" t="s">
        <v>13</v>
      </c>
      <c r="F84" s="64" t="s">
        <v>13</v>
      </c>
      <c r="G84" s="63">
        <v>0.2</v>
      </c>
      <c r="H84" s="65" t="s">
        <v>96</v>
      </c>
      <c r="I84" s="63">
        <f>SUMIF($G$51:$G$79,G84,$I$51:$I$79)</f>
        <v>2</v>
      </c>
      <c r="J84" s="180" t="s">
        <v>10</v>
      </c>
      <c r="K84" s="61">
        <v>15</v>
      </c>
      <c r="L84" s="104" t="s">
        <v>98</v>
      </c>
      <c r="M84" s="148">
        <f>SUMIF($K$51:$K$79,K84,$M$51:$M$79)</f>
        <v>33</v>
      </c>
      <c r="N84" s="135" t="s">
        <v>103</v>
      </c>
      <c r="O84" s="84" t="s">
        <v>13</v>
      </c>
      <c r="P84" s="85" t="s">
        <v>13</v>
      </c>
      <c r="Q84" s="63" t="s">
        <v>13</v>
      </c>
      <c r="R84" s="86" t="s">
        <v>13</v>
      </c>
      <c r="S84" s="74" t="s">
        <v>76</v>
      </c>
      <c r="T84" s="63">
        <f t="shared" si="2"/>
        <v>13761</v>
      </c>
      <c r="U84" s="75" t="s">
        <v>15</v>
      </c>
    </row>
    <row r="85" spans="1:24" ht="18" customHeight="1" x14ac:dyDescent="0.2">
      <c r="A85" s="279"/>
      <c r="B85" s="282"/>
      <c r="C85" s="189"/>
      <c r="D85" s="183"/>
      <c r="E85" s="190"/>
      <c r="F85" s="64"/>
      <c r="G85" s="63"/>
      <c r="H85" s="65"/>
      <c r="I85" s="63"/>
      <c r="J85" s="180"/>
      <c r="K85" s="61"/>
      <c r="L85" s="104"/>
      <c r="M85" s="148"/>
      <c r="N85" s="135"/>
      <c r="O85" s="84"/>
      <c r="P85" s="85"/>
      <c r="Q85" s="63"/>
      <c r="R85" s="86"/>
      <c r="S85" s="74" t="s">
        <v>101</v>
      </c>
      <c r="T85" s="63">
        <f t="shared" si="2"/>
        <v>10</v>
      </c>
      <c r="U85" s="75" t="s">
        <v>100</v>
      </c>
    </row>
    <row r="86" spans="1:24" ht="18" customHeight="1" x14ac:dyDescent="0.2">
      <c r="A86" s="279"/>
      <c r="B86" s="282"/>
      <c r="C86" s="189" t="s">
        <v>13</v>
      </c>
      <c r="D86" s="183" t="s">
        <v>13</v>
      </c>
      <c r="E86" s="190" t="s">
        <v>13</v>
      </c>
      <c r="F86" s="64" t="s">
        <v>13</v>
      </c>
      <c r="G86" s="63"/>
      <c r="H86" s="65"/>
      <c r="I86" s="63"/>
      <c r="J86" s="180"/>
      <c r="K86" s="61" t="s">
        <v>13</v>
      </c>
      <c r="L86" s="104" t="s">
        <v>13</v>
      </c>
      <c r="M86" s="63" t="s">
        <v>13</v>
      </c>
      <c r="N86" s="69" t="s">
        <v>13</v>
      </c>
      <c r="O86" s="84" t="s">
        <v>13</v>
      </c>
      <c r="P86" s="85" t="s">
        <v>13</v>
      </c>
      <c r="Q86" s="63" t="s">
        <v>13</v>
      </c>
      <c r="R86" s="86" t="s">
        <v>13</v>
      </c>
      <c r="S86" s="74" t="s">
        <v>35</v>
      </c>
      <c r="T86" s="63">
        <f t="shared" si="2"/>
        <v>1300</v>
      </c>
      <c r="U86" s="75" t="s">
        <v>15</v>
      </c>
    </row>
    <row r="87" spans="1:24" ht="18" customHeight="1" x14ac:dyDescent="0.2">
      <c r="A87" s="279"/>
      <c r="B87" s="282"/>
      <c r="C87" s="189" t="s">
        <v>13</v>
      </c>
      <c r="D87" s="183" t="s">
        <v>13</v>
      </c>
      <c r="E87" s="190" t="s">
        <v>13</v>
      </c>
      <c r="F87" s="64" t="s">
        <v>13</v>
      </c>
      <c r="G87" s="63" t="s">
        <v>13</v>
      </c>
      <c r="H87" s="65" t="s">
        <v>13</v>
      </c>
      <c r="I87" s="63" t="s">
        <v>13</v>
      </c>
      <c r="J87" s="66" t="s">
        <v>13</v>
      </c>
      <c r="K87" s="191" t="s">
        <v>13</v>
      </c>
      <c r="L87" s="192" t="s">
        <v>13</v>
      </c>
      <c r="M87" s="72" t="s">
        <v>13</v>
      </c>
      <c r="N87" s="193" t="s">
        <v>13</v>
      </c>
      <c r="O87" s="84" t="s">
        <v>13</v>
      </c>
      <c r="P87" s="85" t="s">
        <v>13</v>
      </c>
      <c r="Q87" s="63" t="s">
        <v>13</v>
      </c>
      <c r="R87" s="86" t="s">
        <v>13</v>
      </c>
      <c r="S87" s="74" t="s">
        <v>42</v>
      </c>
      <c r="T87" s="63">
        <f t="shared" si="2"/>
        <v>435</v>
      </c>
      <c r="U87" s="75" t="s">
        <v>15</v>
      </c>
    </row>
    <row r="88" spans="1:24" ht="18" customHeight="1" thickBot="1" x14ac:dyDescent="0.25">
      <c r="A88" s="280"/>
      <c r="B88" s="194"/>
      <c r="C88" s="189" t="s">
        <v>13</v>
      </c>
      <c r="D88" s="183" t="s">
        <v>13</v>
      </c>
      <c r="E88" s="190" t="s">
        <v>13</v>
      </c>
      <c r="F88" s="64" t="s">
        <v>13</v>
      </c>
      <c r="G88" s="63" t="s">
        <v>13</v>
      </c>
      <c r="H88" s="65" t="s">
        <v>13</v>
      </c>
      <c r="I88" s="63" t="s">
        <v>13</v>
      </c>
      <c r="J88" s="66" t="s">
        <v>13</v>
      </c>
      <c r="K88" s="191" t="s">
        <v>13</v>
      </c>
      <c r="L88" s="192" t="s">
        <v>13</v>
      </c>
      <c r="M88" s="72" t="s">
        <v>13</v>
      </c>
      <c r="N88" s="193" t="s">
        <v>13</v>
      </c>
      <c r="O88" s="84" t="s">
        <v>13</v>
      </c>
      <c r="P88" s="85" t="s">
        <v>13</v>
      </c>
      <c r="Q88" s="63" t="s">
        <v>13</v>
      </c>
      <c r="R88" s="86" t="s">
        <v>13</v>
      </c>
      <c r="S88" s="74" t="s">
        <v>39</v>
      </c>
      <c r="T88" s="149">
        <f t="shared" si="2"/>
        <v>1700</v>
      </c>
      <c r="U88" s="75" t="s">
        <v>15</v>
      </c>
    </row>
    <row r="89" spans="1:24" ht="18" customHeight="1" x14ac:dyDescent="0.2">
      <c r="A89" s="278" t="s">
        <v>89</v>
      </c>
      <c r="B89" s="281" t="s">
        <v>54</v>
      </c>
      <c r="C89" s="47">
        <v>2</v>
      </c>
      <c r="D89" s="48" t="s">
        <v>8</v>
      </c>
      <c r="E89" s="49">
        <v>1</v>
      </c>
      <c r="F89" s="50" t="s">
        <v>9</v>
      </c>
      <c r="G89" s="49">
        <v>1</v>
      </c>
      <c r="H89" s="51" t="s">
        <v>8</v>
      </c>
      <c r="I89" s="49">
        <v>4</v>
      </c>
      <c r="J89" s="52" t="s">
        <v>10</v>
      </c>
      <c r="K89" s="47">
        <v>20</v>
      </c>
      <c r="L89" s="150" t="s">
        <v>11</v>
      </c>
      <c r="M89" s="49">
        <v>20</v>
      </c>
      <c r="N89" s="55" t="s">
        <v>12</v>
      </c>
      <c r="O89" s="56">
        <v>1.5</v>
      </c>
      <c r="P89" s="57" t="s">
        <v>21</v>
      </c>
      <c r="Q89" s="49">
        <v>1</v>
      </c>
      <c r="R89" s="58" t="s">
        <v>9</v>
      </c>
      <c r="S89" s="59" t="s">
        <v>36</v>
      </c>
      <c r="T89" s="151">
        <v>1000</v>
      </c>
      <c r="U89" s="60" t="s">
        <v>15</v>
      </c>
    </row>
    <row r="90" spans="1:24" ht="18" customHeight="1" x14ac:dyDescent="0.2">
      <c r="A90" s="279"/>
      <c r="B90" s="282"/>
      <c r="C90" s="61"/>
      <c r="D90" s="62"/>
      <c r="E90" s="63"/>
      <c r="F90" s="64"/>
      <c r="G90" s="63"/>
      <c r="H90" s="65"/>
      <c r="I90" s="63"/>
      <c r="J90" s="66"/>
      <c r="K90" s="61"/>
      <c r="L90" s="104"/>
      <c r="M90" s="63"/>
      <c r="N90" s="69"/>
      <c r="O90" s="84"/>
      <c r="P90" s="85"/>
      <c r="Q90" s="63"/>
      <c r="R90" s="86"/>
      <c r="S90" s="123" t="s">
        <v>32</v>
      </c>
      <c r="T90" s="151">
        <v>5000</v>
      </c>
      <c r="U90" s="75" t="s">
        <v>15</v>
      </c>
    </row>
    <row r="91" spans="1:24" ht="18" customHeight="1" x14ac:dyDescent="0.2">
      <c r="A91" s="279"/>
      <c r="B91" s="283"/>
      <c r="C91" s="76"/>
      <c r="D91" s="77"/>
      <c r="E91" s="78"/>
      <c r="F91" s="79"/>
      <c r="G91" s="78"/>
      <c r="H91" s="80"/>
      <c r="I91" s="78"/>
      <c r="J91" s="81"/>
      <c r="K91" s="76"/>
      <c r="L91" s="106"/>
      <c r="M91" s="78"/>
      <c r="N91" s="107"/>
      <c r="O91" s="108"/>
      <c r="P91" s="109"/>
      <c r="Q91" s="78"/>
      <c r="R91" s="195"/>
      <c r="S91" s="123" t="s">
        <v>81</v>
      </c>
      <c r="T91" s="151">
        <v>900</v>
      </c>
      <c r="U91" s="89" t="s">
        <v>15</v>
      </c>
    </row>
    <row r="92" spans="1:24" ht="18" customHeight="1" x14ac:dyDescent="0.2">
      <c r="A92" s="279"/>
      <c r="B92" s="290" t="s">
        <v>55</v>
      </c>
      <c r="C92" s="90">
        <v>2</v>
      </c>
      <c r="D92" s="196" t="s">
        <v>8</v>
      </c>
      <c r="E92" s="92">
        <v>1</v>
      </c>
      <c r="F92" s="93" t="s">
        <v>9</v>
      </c>
      <c r="G92" s="92">
        <v>1</v>
      </c>
      <c r="H92" s="94" t="s">
        <v>8</v>
      </c>
      <c r="I92" s="92">
        <v>3</v>
      </c>
      <c r="J92" s="95" t="s">
        <v>10</v>
      </c>
      <c r="K92" s="90">
        <v>20</v>
      </c>
      <c r="L92" s="96" t="s">
        <v>11</v>
      </c>
      <c r="M92" s="92">
        <v>5</v>
      </c>
      <c r="N92" s="98" t="s">
        <v>12</v>
      </c>
      <c r="O92" s="99"/>
      <c r="P92" s="100" t="s">
        <v>13</v>
      </c>
      <c r="Q92" s="92"/>
      <c r="R92" s="101" t="s">
        <v>13</v>
      </c>
      <c r="S92" s="197" t="s">
        <v>65</v>
      </c>
      <c r="T92" s="92">
        <v>300</v>
      </c>
      <c r="U92" s="105" t="s">
        <v>67</v>
      </c>
    </row>
    <row r="93" spans="1:24" ht="18" customHeight="1" x14ac:dyDescent="0.2">
      <c r="A93" s="279"/>
      <c r="B93" s="291"/>
      <c r="C93" s="76"/>
      <c r="D93" s="198"/>
      <c r="E93" s="78"/>
      <c r="F93" s="79"/>
      <c r="G93" s="78"/>
      <c r="H93" s="80"/>
      <c r="I93" s="78"/>
      <c r="J93" s="81"/>
      <c r="K93" s="76">
        <v>18</v>
      </c>
      <c r="L93" s="106" t="s">
        <v>79</v>
      </c>
      <c r="M93" s="78">
        <v>64</v>
      </c>
      <c r="N93" s="107" t="s">
        <v>80</v>
      </c>
      <c r="O93" s="160"/>
      <c r="P93" s="109"/>
      <c r="Q93" s="78"/>
      <c r="R93" s="195"/>
      <c r="S93" s="199" t="s">
        <v>66</v>
      </c>
      <c r="T93" s="78">
        <v>300</v>
      </c>
      <c r="U93" s="89" t="s">
        <v>67</v>
      </c>
    </row>
    <row r="94" spans="1:24" ht="18" customHeight="1" x14ac:dyDescent="0.2">
      <c r="A94" s="279"/>
      <c r="B94" s="282" t="s">
        <v>56</v>
      </c>
      <c r="C94" s="190"/>
      <c r="D94" s="183" t="s">
        <v>13</v>
      </c>
      <c r="E94" s="190"/>
      <c r="F94" s="64" t="s">
        <v>13</v>
      </c>
      <c r="G94" s="63"/>
      <c r="H94" s="65" t="s">
        <v>13</v>
      </c>
      <c r="I94" s="63"/>
      <c r="J94" s="66" t="s">
        <v>13</v>
      </c>
      <c r="K94" s="61">
        <v>20</v>
      </c>
      <c r="L94" s="104" t="s">
        <v>79</v>
      </c>
      <c r="M94" s="63">
        <v>180</v>
      </c>
      <c r="N94" s="69" t="s">
        <v>80</v>
      </c>
      <c r="O94" s="84"/>
      <c r="P94" s="85" t="s">
        <v>13</v>
      </c>
      <c r="Q94" s="63"/>
      <c r="R94" s="86" t="s">
        <v>13</v>
      </c>
      <c r="S94" s="74" t="s">
        <v>32</v>
      </c>
      <c r="T94" s="63">
        <v>800</v>
      </c>
      <c r="U94" s="75" t="s">
        <v>15</v>
      </c>
    </row>
    <row r="95" spans="1:24" ht="18" customHeight="1" x14ac:dyDescent="0.2">
      <c r="A95" s="279"/>
      <c r="B95" s="282"/>
      <c r="C95" s="190"/>
      <c r="D95" s="183"/>
      <c r="E95" s="190"/>
      <c r="F95" s="120"/>
      <c r="G95" s="61"/>
      <c r="H95" s="65"/>
      <c r="I95" s="63"/>
      <c r="J95" s="200"/>
      <c r="K95" s="63"/>
      <c r="L95" s="104"/>
      <c r="M95" s="63"/>
      <c r="N95" s="121"/>
      <c r="O95" s="84"/>
      <c r="P95" s="85"/>
      <c r="Q95" s="63"/>
      <c r="R95" s="86"/>
      <c r="S95" s="74" t="s">
        <v>77</v>
      </c>
      <c r="T95" s="63">
        <v>360</v>
      </c>
      <c r="U95" s="75" t="s">
        <v>64</v>
      </c>
    </row>
    <row r="96" spans="1:24" ht="18" customHeight="1" x14ac:dyDescent="0.2">
      <c r="A96" s="279"/>
      <c r="B96" s="283"/>
      <c r="C96" s="201"/>
      <c r="D96" s="198"/>
      <c r="E96" s="202"/>
      <c r="F96" s="203"/>
      <c r="G96" s="76"/>
      <c r="H96" s="80"/>
      <c r="I96" s="78"/>
      <c r="J96" s="127"/>
      <c r="K96" s="78"/>
      <c r="L96" s="106"/>
      <c r="M96" s="78"/>
      <c r="N96" s="204"/>
      <c r="O96" s="108"/>
      <c r="P96" s="109"/>
      <c r="Q96" s="78"/>
      <c r="R96" s="110"/>
      <c r="S96" s="87" t="s">
        <v>63</v>
      </c>
      <c r="T96" s="153">
        <v>2824</v>
      </c>
      <c r="U96" s="89" t="s">
        <v>64</v>
      </c>
      <c r="X96" s="43"/>
    </row>
    <row r="97" spans="1:21" ht="18" customHeight="1" x14ac:dyDescent="0.2">
      <c r="A97" s="279"/>
      <c r="B97" s="290" t="s">
        <v>57</v>
      </c>
      <c r="C97" s="189"/>
      <c r="D97" s="183" t="s">
        <v>13</v>
      </c>
      <c r="E97" s="190"/>
      <c r="F97" s="64" t="s">
        <v>13</v>
      </c>
      <c r="G97" s="63">
        <v>1</v>
      </c>
      <c r="H97" s="65" t="s">
        <v>8</v>
      </c>
      <c r="I97" s="63">
        <v>2</v>
      </c>
      <c r="J97" s="66" t="s">
        <v>10</v>
      </c>
      <c r="K97" s="61">
        <v>20</v>
      </c>
      <c r="L97" s="104" t="s">
        <v>11</v>
      </c>
      <c r="M97" s="63">
        <v>85</v>
      </c>
      <c r="N97" s="69" t="s">
        <v>12</v>
      </c>
      <c r="O97" s="84">
        <v>2</v>
      </c>
      <c r="P97" s="85" t="s">
        <v>21</v>
      </c>
      <c r="Q97" s="63">
        <v>1</v>
      </c>
      <c r="R97" s="86" t="s">
        <v>9</v>
      </c>
      <c r="S97" s="74" t="s">
        <v>29</v>
      </c>
      <c r="T97" s="63">
        <v>400</v>
      </c>
      <c r="U97" s="75" t="s">
        <v>15</v>
      </c>
    </row>
    <row r="98" spans="1:21" ht="18" customHeight="1" x14ac:dyDescent="0.2">
      <c r="A98" s="279"/>
      <c r="B98" s="292"/>
      <c r="C98" s="189"/>
      <c r="D98" s="183" t="s">
        <v>13</v>
      </c>
      <c r="E98" s="190"/>
      <c r="F98" s="64" t="s">
        <v>13</v>
      </c>
      <c r="G98" s="63">
        <v>0.3</v>
      </c>
      <c r="H98" s="65" t="s">
        <v>8</v>
      </c>
      <c r="I98" s="63">
        <v>4</v>
      </c>
      <c r="J98" s="66" t="s">
        <v>10</v>
      </c>
      <c r="K98" s="61">
        <v>15</v>
      </c>
      <c r="L98" s="104" t="s">
        <v>11</v>
      </c>
      <c r="M98" s="63">
        <v>8</v>
      </c>
      <c r="N98" s="69" t="s">
        <v>12</v>
      </c>
      <c r="O98" s="84">
        <v>0.35</v>
      </c>
      <c r="P98" s="85" t="s">
        <v>84</v>
      </c>
      <c r="Q98" s="63">
        <v>2</v>
      </c>
      <c r="R98" s="86" t="s">
        <v>85</v>
      </c>
      <c r="S98" s="74" t="s">
        <v>32</v>
      </c>
      <c r="T98" s="63">
        <v>100</v>
      </c>
      <c r="U98" s="75" t="s">
        <v>15</v>
      </c>
    </row>
    <row r="99" spans="1:21" ht="18" customHeight="1" x14ac:dyDescent="0.2">
      <c r="A99" s="279"/>
      <c r="B99" s="291"/>
      <c r="C99" s="201"/>
      <c r="D99" s="183" t="s">
        <v>13</v>
      </c>
      <c r="E99" s="190"/>
      <c r="F99" s="64" t="s">
        <v>13</v>
      </c>
      <c r="G99" s="63"/>
      <c r="H99" s="65" t="s">
        <v>13</v>
      </c>
      <c r="I99" s="63"/>
      <c r="J99" s="66" t="s">
        <v>13</v>
      </c>
      <c r="K99" s="61">
        <v>10</v>
      </c>
      <c r="L99" s="104" t="s">
        <v>11</v>
      </c>
      <c r="M99" s="63">
        <v>65</v>
      </c>
      <c r="N99" s="69" t="s">
        <v>12</v>
      </c>
      <c r="O99" s="84"/>
      <c r="P99" s="85" t="s">
        <v>13</v>
      </c>
      <c r="Q99" s="63"/>
      <c r="R99" s="110" t="s">
        <v>13</v>
      </c>
      <c r="S99" s="87" t="s">
        <v>35</v>
      </c>
      <c r="T99" s="78">
        <v>800</v>
      </c>
      <c r="U99" s="89" t="s">
        <v>15</v>
      </c>
    </row>
    <row r="100" spans="1:21" ht="18" customHeight="1" x14ac:dyDescent="0.2">
      <c r="A100" s="279"/>
      <c r="B100" s="290" t="s">
        <v>58</v>
      </c>
      <c r="C100" s="205"/>
      <c r="D100" s="196" t="s">
        <v>13</v>
      </c>
      <c r="E100" s="206"/>
      <c r="F100" s="93" t="s">
        <v>13</v>
      </c>
      <c r="G100" s="174">
        <v>2</v>
      </c>
      <c r="H100" s="175" t="s">
        <v>8</v>
      </c>
      <c r="I100" s="174">
        <v>1</v>
      </c>
      <c r="J100" s="176" t="s">
        <v>10</v>
      </c>
      <c r="K100" s="128">
        <v>20</v>
      </c>
      <c r="L100" s="129" t="s">
        <v>11</v>
      </c>
      <c r="M100" s="174">
        <v>54</v>
      </c>
      <c r="N100" s="131" t="s">
        <v>12</v>
      </c>
      <c r="O100" s="99"/>
      <c r="P100" s="207" t="s">
        <v>13</v>
      </c>
      <c r="Q100" s="174"/>
      <c r="R100" s="164" t="s">
        <v>13</v>
      </c>
      <c r="S100" s="74" t="s">
        <v>104</v>
      </c>
      <c r="T100" s="63">
        <v>15</v>
      </c>
      <c r="U100" s="75" t="s">
        <v>100</v>
      </c>
    </row>
    <row r="101" spans="1:21" ht="18" customHeight="1" x14ac:dyDescent="0.2">
      <c r="A101" s="279"/>
      <c r="B101" s="291"/>
      <c r="C101" s="201"/>
      <c r="D101" s="198" t="s">
        <v>13</v>
      </c>
      <c r="E101" s="202"/>
      <c r="F101" s="79" t="s">
        <v>13</v>
      </c>
      <c r="G101" s="152">
        <v>0.5</v>
      </c>
      <c r="H101" s="208" t="s">
        <v>8</v>
      </c>
      <c r="I101" s="152">
        <v>1</v>
      </c>
      <c r="J101" s="209" t="s">
        <v>10</v>
      </c>
      <c r="K101" s="210"/>
      <c r="L101" s="211" t="s">
        <v>13</v>
      </c>
      <c r="M101" s="152"/>
      <c r="N101" s="212" t="s">
        <v>13</v>
      </c>
      <c r="O101" s="108"/>
      <c r="P101" s="213" t="s">
        <v>13</v>
      </c>
      <c r="Q101" s="152"/>
      <c r="R101" s="214" t="s">
        <v>13</v>
      </c>
      <c r="S101" s="87" t="s">
        <v>74</v>
      </c>
      <c r="T101" s="78">
        <v>490</v>
      </c>
      <c r="U101" s="89" t="s">
        <v>100</v>
      </c>
    </row>
    <row r="102" spans="1:21" ht="18" customHeight="1" x14ac:dyDescent="0.2">
      <c r="A102" s="279"/>
      <c r="B102" s="285" t="s">
        <v>59</v>
      </c>
      <c r="C102" s="205"/>
      <c r="D102" s="196" t="s">
        <v>13</v>
      </c>
      <c r="E102" s="206"/>
      <c r="F102" s="93" t="s">
        <v>13</v>
      </c>
      <c r="G102" s="92">
        <v>1</v>
      </c>
      <c r="H102" s="94" t="s">
        <v>8</v>
      </c>
      <c r="I102" s="92">
        <v>1</v>
      </c>
      <c r="J102" s="95" t="s">
        <v>10</v>
      </c>
      <c r="K102" s="90">
        <v>20</v>
      </c>
      <c r="L102" s="96" t="s">
        <v>11</v>
      </c>
      <c r="M102" s="92">
        <v>30</v>
      </c>
      <c r="N102" s="98" t="s">
        <v>12</v>
      </c>
      <c r="O102" s="99"/>
      <c r="P102" s="100"/>
      <c r="Q102" s="92"/>
      <c r="R102" s="101"/>
      <c r="S102" s="102" t="s">
        <v>92</v>
      </c>
      <c r="T102" s="92">
        <v>100</v>
      </c>
      <c r="U102" s="75" t="s">
        <v>15</v>
      </c>
    </row>
    <row r="103" spans="1:21" ht="18" customHeight="1" x14ac:dyDescent="0.2">
      <c r="A103" s="279"/>
      <c r="B103" s="283"/>
      <c r="C103" s="201"/>
      <c r="D103" s="198" t="s">
        <v>13</v>
      </c>
      <c r="E103" s="202"/>
      <c r="F103" s="79" t="s">
        <v>13</v>
      </c>
      <c r="G103" s="78"/>
      <c r="H103" s="80" t="s">
        <v>13</v>
      </c>
      <c r="I103" s="78"/>
      <c r="J103" s="81" t="s">
        <v>13</v>
      </c>
      <c r="K103" s="76">
        <v>10</v>
      </c>
      <c r="L103" s="106" t="s">
        <v>90</v>
      </c>
      <c r="M103" s="78">
        <v>30</v>
      </c>
      <c r="N103" s="107" t="s">
        <v>91</v>
      </c>
      <c r="O103" s="108"/>
      <c r="P103" s="109" t="s">
        <v>13</v>
      </c>
      <c r="Q103" s="78"/>
      <c r="R103" s="110" t="s">
        <v>13</v>
      </c>
      <c r="S103" s="87"/>
      <c r="T103" s="78"/>
      <c r="U103" s="89"/>
    </row>
    <row r="104" spans="1:21" ht="18" customHeight="1" x14ac:dyDescent="0.2">
      <c r="A104" s="279"/>
      <c r="B104" s="282" t="s">
        <v>60</v>
      </c>
      <c r="C104" s="189"/>
      <c r="D104" s="183" t="s">
        <v>13</v>
      </c>
      <c r="E104" s="190"/>
      <c r="F104" s="64" t="s">
        <v>13</v>
      </c>
      <c r="G104" s="63">
        <v>1</v>
      </c>
      <c r="H104" s="65" t="s">
        <v>8</v>
      </c>
      <c r="I104" s="63">
        <v>1</v>
      </c>
      <c r="J104" s="66" t="s">
        <v>10</v>
      </c>
      <c r="K104" s="61">
        <v>18</v>
      </c>
      <c r="L104" s="104" t="s">
        <v>11</v>
      </c>
      <c r="M104" s="63">
        <v>20</v>
      </c>
      <c r="N104" s="69" t="s">
        <v>12</v>
      </c>
      <c r="O104" s="84">
        <v>1.4</v>
      </c>
      <c r="P104" s="85" t="s">
        <v>21</v>
      </c>
      <c r="Q104" s="63">
        <v>1</v>
      </c>
      <c r="R104" s="86" t="s">
        <v>9</v>
      </c>
      <c r="S104" s="74" t="s">
        <v>32</v>
      </c>
      <c r="T104" s="63">
        <v>200</v>
      </c>
      <c r="U104" s="75" t="s">
        <v>15</v>
      </c>
    </row>
    <row r="105" spans="1:21" ht="18" customHeight="1" x14ac:dyDescent="0.2">
      <c r="A105" s="279"/>
      <c r="B105" s="283"/>
      <c r="C105" s="201"/>
      <c r="D105" s="183" t="s">
        <v>13</v>
      </c>
      <c r="E105" s="190"/>
      <c r="F105" s="64" t="s">
        <v>13</v>
      </c>
      <c r="G105" s="78">
        <v>0.5</v>
      </c>
      <c r="H105" s="80" t="s">
        <v>8</v>
      </c>
      <c r="I105" s="78">
        <v>1</v>
      </c>
      <c r="J105" s="81" t="s">
        <v>10</v>
      </c>
      <c r="K105" s="76"/>
      <c r="L105" s="106" t="s">
        <v>13</v>
      </c>
      <c r="M105" s="78"/>
      <c r="N105" s="107" t="s">
        <v>13</v>
      </c>
      <c r="O105" s="108">
        <v>0.5</v>
      </c>
      <c r="P105" s="109" t="s">
        <v>21</v>
      </c>
      <c r="Q105" s="78">
        <v>1</v>
      </c>
      <c r="R105" s="110" t="s">
        <v>9</v>
      </c>
      <c r="S105" s="87"/>
      <c r="T105" s="78"/>
      <c r="U105" s="89" t="s">
        <v>13</v>
      </c>
    </row>
    <row r="106" spans="1:21" ht="18" customHeight="1" x14ac:dyDescent="0.2">
      <c r="A106" s="279"/>
      <c r="B106" s="285" t="s">
        <v>61</v>
      </c>
      <c r="C106" s="205"/>
      <c r="D106" s="196" t="s">
        <v>13</v>
      </c>
      <c r="E106" s="206"/>
      <c r="F106" s="93" t="s">
        <v>13</v>
      </c>
      <c r="G106" s="92">
        <v>1</v>
      </c>
      <c r="H106" s="94" t="s">
        <v>8</v>
      </c>
      <c r="I106" s="92">
        <v>1</v>
      </c>
      <c r="J106" s="95" t="s">
        <v>10</v>
      </c>
      <c r="K106" s="90">
        <v>20</v>
      </c>
      <c r="L106" s="96" t="s">
        <v>11</v>
      </c>
      <c r="M106" s="92">
        <v>20</v>
      </c>
      <c r="N106" s="98" t="s">
        <v>12</v>
      </c>
      <c r="O106" s="99">
        <v>1</v>
      </c>
      <c r="P106" s="100" t="s">
        <v>21</v>
      </c>
      <c r="Q106" s="92">
        <v>1</v>
      </c>
      <c r="R106" s="101" t="s">
        <v>9</v>
      </c>
      <c r="S106" s="102"/>
      <c r="T106" s="92"/>
      <c r="U106" s="75" t="s">
        <v>13</v>
      </c>
    </row>
    <row r="107" spans="1:21" ht="18" customHeight="1" thickBot="1" x14ac:dyDescent="0.25">
      <c r="A107" s="279"/>
      <c r="B107" s="282"/>
      <c r="C107" s="189"/>
      <c r="D107" s="183" t="s">
        <v>13</v>
      </c>
      <c r="E107" s="190"/>
      <c r="F107" s="64" t="s">
        <v>13</v>
      </c>
      <c r="G107" s="63">
        <v>0.5</v>
      </c>
      <c r="H107" s="65" t="s">
        <v>8</v>
      </c>
      <c r="I107" s="63">
        <v>2</v>
      </c>
      <c r="J107" s="66" t="s">
        <v>10</v>
      </c>
      <c r="K107" s="178">
        <v>10</v>
      </c>
      <c r="L107" s="215" t="s">
        <v>11</v>
      </c>
      <c r="M107" s="63">
        <v>20</v>
      </c>
      <c r="N107" s="216" t="s">
        <v>12</v>
      </c>
      <c r="O107" s="217"/>
      <c r="P107" s="218" t="s">
        <v>13</v>
      </c>
      <c r="Q107" s="63"/>
      <c r="R107" s="219" t="s">
        <v>13</v>
      </c>
      <c r="S107" s="74"/>
      <c r="T107" s="63"/>
      <c r="U107" s="75" t="s">
        <v>13</v>
      </c>
    </row>
    <row r="108" spans="1:21" ht="18" customHeight="1" thickTop="1" x14ac:dyDescent="0.2">
      <c r="A108" s="45"/>
      <c r="B108" s="263" t="s">
        <v>34</v>
      </c>
      <c r="C108" s="137">
        <v>2</v>
      </c>
      <c r="D108" s="138" t="s">
        <v>8</v>
      </c>
      <c r="E108" s="139">
        <f>SUMIF(C89:C107,C108,E89:E107)</f>
        <v>2</v>
      </c>
      <c r="F108" s="140" t="s">
        <v>9</v>
      </c>
      <c r="G108" s="184">
        <v>2</v>
      </c>
      <c r="H108" s="220" t="s">
        <v>8</v>
      </c>
      <c r="I108" s="186">
        <f>SUMIF($G$89:$G$107,G108,$I$89:$I$107)</f>
        <v>1</v>
      </c>
      <c r="J108" s="221" t="s">
        <v>10</v>
      </c>
      <c r="K108" s="61">
        <v>20</v>
      </c>
      <c r="L108" s="104" t="s">
        <v>11</v>
      </c>
      <c r="M108" s="186">
        <f>SUMIF($K$89:$K$107,K108,$M$89:$M$107)</f>
        <v>394</v>
      </c>
      <c r="N108" s="228" t="s">
        <v>12</v>
      </c>
      <c r="O108" s="144">
        <v>2</v>
      </c>
      <c r="P108" s="222" t="s">
        <v>21</v>
      </c>
      <c r="Q108" s="139">
        <f t="shared" ref="Q108:Q113" si="3">SUMIF($O$89:$O$107,O108,$Q$89:$Q$107)</f>
        <v>1</v>
      </c>
      <c r="R108" s="223" t="s">
        <v>9</v>
      </c>
      <c r="S108" s="224" t="s">
        <v>36</v>
      </c>
      <c r="T108" s="225">
        <f>SUMIF($S$89:$S$107,S108,$T$89:$T$107)</f>
        <v>1715</v>
      </c>
      <c r="U108" s="226" t="s">
        <v>15</v>
      </c>
    </row>
    <row r="109" spans="1:21" x14ac:dyDescent="0.2">
      <c r="A109" s="45"/>
      <c r="B109" s="264"/>
      <c r="C109" s="189" t="s">
        <v>13</v>
      </c>
      <c r="D109" s="183" t="s">
        <v>13</v>
      </c>
      <c r="E109" s="190" t="s">
        <v>13</v>
      </c>
      <c r="F109" s="64" t="s">
        <v>13</v>
      </c>
      <c r="G109" s="61">
        <v>1</v>
      </c>
      <c r="H109" s="65" t="s">
        <v>8</v>
      </c>
      <c r="I109" s="148">
        <f>SUMIF($G$89:$G$107,G109,$I$89:$I$107)</f>
        <v>12</v>
      </c>
      <c r="J109" s="227" t="s">
        <v>10</v>
      </c>
      <c r="K109" s="61">
        <v>18</v>
      </c>
      <c r="L109" s="104" t="s">
        <v>11</v>
      </c>
      <c r="M109" s="148">
        <f>SUMIF($K$89:$K$107,K109,$M$89:$M$107)</f>
        <v>84</v>
      </c>
      <c r="N109" s="228" t="s">
        <v>12</v>
      </c>
      <c r="O109" s="84">
        <v>1.5</v>
      </c>
      <c r="P109" s="85" t="s">
        <v>21</v>
      </c>
      <c r="Q109" s="63">
        <f t="shared" si="3"/>
        <v>1</v>
      </c>
      <c r="R109" s="86" t="s">
        <v>9</v>
      </c>
      <c r="S109" s="123" t="s">
        <v>78</v>
      </c>
      <c r="T109" s="151">
        <f>SUMIF($S$89:$S$107,S109,$T$89:$T$107)</f>
        <v>6990</v>
      </c>
      <c r="U109" s="146" t="s">
        <v>15</v>
      </c>
    </row>
    <row r="110" spans="1:21" x14ac:dyDescent="0.2">
      <c r="A110" s="45"/>
      <c r="B110" s="264"/>
      <c r="C110" s="189" t="s">
        <v>13</v>
      </c>
      <c r="D110" s="183" t="s">
        <v>13</v>
      </c>
      <c r="E110" s="190" t="s">
        <v>13</v>
      </c>
      <c r="F110" s="64" t="s">
        <v>13</v>
      </c>
      <c r="G110" s="61">
        <v>0.5</v>
      </c>
      <c r="H110" s="65" t="s">
        <v>8</v>
      </c>
      <c r="I110" s="148">
        <f>SUMIF($G$89:$G$107,G110,$I$89:$I$107)</f>
        <v>4</v>
      </c>
      <c r="J110" s="227" t="s">
        <v>10</v>
      </c>
      <c r="K110" s="132">
        <v>15</v>
      </c>
      <c r="L110" s="133" t="s">
        <v>11</v>
      </c>
      <c r="M110" s="148">
        <f>SUMIF($K$89:$K$107,K110,$M$89:$M$107)</f>
        <v>8</v>
      </c>
      <c r="N110" s="228" t="s">
        <v>12</v>
      </c>
      <c r="O110" s="84">
        <v>1.4</v>
      </c>
      <c r="P110" s="85" t="s">
        <v>21</v>
      </c>
      <c r="Q110" s="63">
        <f t="shared" si="3"/>
        <v>1</v>
      </c>
      <c r="R110" s="86" t="s">
        <v>9</v>
      </c>
      <c r="S110" s="123" t="s">
        <v>35</v>
      </c>
      <c r="T110" s="151">
        <f>SUMIF($S$89:$S$107,S110,$T$89:$T$107)</f>
        <v>1700</v>
      </c>
      <c r="U110" s="75" t="s">
        <v>15</v>
      </c>
    </row>
    <row r="111" spans="1:21" x14ac:dyDescent="0.2">
      <c r="A111" s="45"/>
      <c r="B111" s="264"/>
      <c r="C111" s="189" t="s">
        <v>13</v>
      </c>
      <c r="D111" s="183" t="s">
        <v>13</v>
      </c>
      <c r="E111" s="190" t="s">
        <v>13</v>
      </c>
      <c r="F111" s="64" t="s">
        <v>13</v>
      </c>
      <c r="G111" s="61">
        <v>0.3</v>
      </c>
      <c r="H111" s="65" t="s">
        <v>8</v>
      </c>
      <c r="I111" s="148">
        <f>SUMIF($G$89:$G$107,G111,$I$89:$I$107)</f>
        <v>4</v>
      </c>
      <c r="J111" s="200" t="s">
        <v>10</v>
      </c>
      <c r="K111" s="148">
        <v>10</v>
      </c>
      <c r="L111" s="133" t="s">
        <v>11</v>
      </c>
      <c r="M111" s="148">
        <f>SUMIF($K$89:$K$107,K111,$M$89:$M$107)</f>
        <v>115</v>
      </c>
      <c r="N111" s="228" t="s">
        <v>12</v>
      </c>
      <c r="O111" s="84">
        <v>1</v>
      </c>
      <c r="P111" s="85" t="s">
        <v>21</v>
      </c>
      <c r="Q111" s="63">
        <f t="shared" si="3"/>
        <v>1</v>
      </c>
      <c r="R111" s="86" t="s">
        <v>9</v>
      </c>
      <c r="S111" s="123" t="s">
        <v>77</v>
      </c>
      <c r="T111" s="151">
        <f>SUMIF($S$89:$S$107,S111,$T$89:$T$107)</f>
        <v>360</v>
      </c>
      <c r="U111" s="75" t="s">
        <v>64</v>
      </c>
    </row>
    <row r="112" spans="1:21" x14ac:dyDescent="0.2">
      <c r="A112" s="45"/>
      <c r="B112" s="264"/>
      <c r="C112" s="189" t="s">
        <v>13</v>
      </c>
      <c r="D112" s="183" t="s">
        <v>13</v>
      </c>
      <c r="E112" s="190" t="s">
        <v>13</v>
      </c>
      <c r="F112" s="64" t="s">
        <v>13</v>
      </c>
      <c r="G112" s="229"/>
      <c r="H112" s="230"/>
      <c r="I112" s="231"/>
      <c r="J112" s="232"/>
      <c r="K112" s="148"/>
      <c r="L112" s="133"/>
      <c r="M112" s="148"/>
      <c r="N112" s="228"/>
      <c r="O112" s="84">
        <v>0.5</v>
      </c>
      <c r="P112" s="85" t="s">
        <v>21</v>
      </c>
      <c r="Q112" s="63">
        <f t="shared" si="3"/>
        <v>1</v>
      </c>
      <c r="R112" s="86" t="s">
        <v>9</v>
      </c>
      <c r="S112" s="123" t="s">
        <v>63</v>
      </c>
      <c r="T112" s="63">
        <f>SUMIF($S$89:$S$107,S112,$T$89:$T$107)</f>
        <v>2824</v>
      </c>
      <c r="U112" s="75" t="s">
        <v>75</v>
      </c>
    </row>
    <row r="113" spans="1:22" ht="13.8" thickBot="1" x14ac:dyDescent="0.25">
      <c r="A113" s="46"/>
      <c r="B113" s="233"/>
      <c r="C113" s="234"/>
      <c r="D113" s="235"/>
      <c r="E113" s="234"/>
      <c r="F113" s="236"/>
      <c r="G113" s="234"/>
      <c r="H113" s="237"/>
      <c r="I113" s="234"/>
      <c r="J113" s="238"/>
      <c r="K113" s="234"/>
      <c r="L113" s="239"/>
      <c r="M113" s="234"/>
      <c r="N113" s="238"/>
      <c r="O113" s="240">
        <v>0.35</v>
      </c>
      <c r="P113" s="241" t="s">
        <v>87</v>
      </c>
      <c r="Q113" s="242">
        <f t="shared" si="3"/>
        <v>2</v>
      </c>
      <c r="R113" s="238" t="s">
        <v>88</v>
      </c>
      <c r="S113" s="243"/>
      <c r="T113" s="234"/>
      <c r="U113" s="244"/>
      <c r="V113" s="34"/>
    </row>
    <row r="114" spans="1:22" x14ac:dyDescent="0.2">
      <c r="B114" s="35"/>
      <c r="C114" s="36"/>
      <c r="E114" s="36"/>
      <c r="F114" s="41"/>
      <c r="L114" s="40"/>
      <c r="O114" s="37"/>
      <c r="P114" s="42"/>
      <c r="Q114" s="36"/>
      <c r="R114" s="39"/>
      <c r="S114" s="38"/>
    </row>
  </sheetData>
  <mergeCells count="40">
    <mergeCell ref="B108:B112"/>
    <mergeCell ref="B94:B96"/>
    <mergeCell ref="B92:B93"/>
    <mergeCell ref="B80:B87"/>
    <mergeCell ref="B97:B99"/>
    <mergeCell ref="B100:B101"/>
    <mergeCell ref="B102:B103"/>
    <mergeCell ref="B104:B105"/>
    <mergeCell ref="S3:U3"/>
    <mergeCell ref="A4:A48"/>
    <mergeCell ref="B4:B6"/>
    <mergeCell ref="B7:B8"/>
    <mergeCell ref="B9:B11"/>
    <mergeCell ref="B12:B13"/>
    <mergeCell ref="B35:B37"/>
    <mergeCell ref="C3:F3"/>
    <mergeCell ref="G3:J3"/>
    <mergeCell ref="K3:N3"/>
    <mergeCell ref="O3:R3"/>
    <mergeCell ref="B19:B22"/>
    <mergeCell ref="B42:B49"/>
    <mergeCell ref="B16:B18"/>
    <mergeCell ref="B38:B41"/>
    <mergeCell ref="B23:B24"/>
    <mergeCell ref="B25:B26"/>
    <mergeCell ref="B27:B30"/>
    <mergeCell ref="B31:B34"/>
    <mergeCell ref="A49:A57"/>
    <mergeCell ref="B51:B54"/>
    <mergeCell ref="B55:B58"/>
    <mergeCell ref="B59:B61"/>
    <mergeCell ref="A89:A107"/>
    <mergeCell ref="A58:A88"/>
    <mergeCell ref="B89:B91"/>
    <mergeCell ref="B62:B64"/>
    <mergeCell ref="B65:B66"/>
    <mergeCell ref="B74:B76"/>
    <mergeCell ref="B67:B72"/>
    <mergeCell ref="B78:B79"/>
    <mergeCell ref="B106:B107"/>
  </mergeCells>
  <phoneticPr fontId="3"/>
  <pageMargins left="0.70866141732283472" right="0.70866141732283472" top="0.74803149606299213" bottom="0.15748031496062992" header="0.31496062992125984" footer="0.31496062992125984"/>
  <pageSetup paperSize="9" scale="79" orientation="portrait" r:id="rId1"/>
  <rowBreaks count="1" manualBreakCount="1">
    <brk id="57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 (ブロックごと)</vt:lpstr>
      <vt:lpstr>sheet1</vt:lpstr>
      <vt:lpstr>sheet1!Print_Area</vt:lpstr>
      <vt:lpstr>'sheet1 (ブロックごと)'!Print_Area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2018-06-28T06:40:53Z</dcterms:created>
  <dcterms:modified xsi:type="dcterms:W3CDTF">2024-03-07T06:26:12Z</dcterms:modified>
</cp:coreProperties>
</file>