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16_各ファイルを印刷・発行用に調整\"/>
    </mc:Choice>
  </mc:AlternateContent>
  <bookViews>
    <workbookView xWindow="0" yWindow="0" windowWidth="28800" windowHeight="12045"/>
  </bookViews>
  <sheets>
    <sheet name="17-04(1)" sheetId="4" r:id="rId1"/>
  </sheets>
  <definedNames>
    <definedName name="_xlnm.Print_Area" localSheetId="0">'17-04(1)'!$A$1:$J$26</definedName>
  </definedNames>
  <calcPr calcId="162913"/>
</workbook>
</file>

<file path=xl/calcChain.xml><?xml version="1.0" encoding="utf-8"?>
<calcChain xmlns="http://schemas.openxmlformats.org/spreadsheetml/2006/main">
  <c r="G12" i="4" l="1"/>
  <c r="F12" i="4"/>
  <c r="E12" i="4"/>
  <c r="D12" i="4"/>
  <c r="C12" i="4"/>
  <c r="B12" i="4"/>
  <c r="I12" i="4" l="1"/>
  <c r="J12" i="4"/>
  <c r="H12" i="4"/>
</calcChain>
</file>

<file path=xl/sharedStrings.xml><?xml version="1.0" encoding="utf-8"?>
<sst xmlns="http://schemas.openxmlformats.org/spreadsheetml/2006/main" count="40" uniqueCount="40">
  <si>
    <t>就職件数</t>
    <rPh sb="0" eb="2">
      <t>シュウショク</t>
    </rPh>
    <rPh sb="2" eb="4">
      <t>ケンスウ</t>
    </rPh>
    <phoneticPr fontId="2"/>
  </si>
  <si>
    <t>就職率</t>
    <rPh sb="0" eb="2">
      <t>シュウショク</t>
    </rPh>
    <rPh sb="2" eb="3">
      <t>リツ</t>
    </rPh>
    <phoneticPr fontId="2"/>
  </si>
  <si>
    <t>5月</t>
    <rPh sb="1" eb="2">
      <t>ガツ</t>
    </rPh>
    <phoneticPr fontId="2"/>
  </si>
  <si>
    <t>6月</t>
  </si>
  <si>
    <t>7月</t>
  </si>
  <si>
    <t>8月</t>
  </si>
  <si>
    <t>9月</t>
  </si>
  <si>
    <t>10月</t>
  </si>
  <si>
    <t>11月</t>
  </si>
  <si>
    <t>12月</t>
  </si>
  <si>
    <t>2月</t>
    <rPh sb="1" eb="2">
      <t>ガツ</t>
    </rPh>
    <phoneticPr fontId="2"/>
  </si>
  <si>
    <t>3月</t>
    <rPh sb="1" eb="2">
      <t>ガツ</t>
    </rPh>
    <phoneticPr fontId="2"/>
  </si>
  <si>
    <t>新規求職申込件数</t>
    <rPh sb="0" eb="2">
      <t>シンキ</t>
    </rPh>
    <rPh sb="2" eb="4">
      <t>キュウショク</t>
    </rPh>
    <rPh sb="4" eb="5">
      <t>モウ</t>
    </rPh>
    <rPh sb="5" eb="6">
      <t>コ</t>
    </rPh>
    <rPh sb="6" eb="8">
      <t>ケンスウ</t>
    </rPh>
    <phoneticPr fontId="2"/>
  </si>
  <si>
    <t>紹介件数</t>
    <rPh sb="0" eb="2">
      <t>ショウカイ</t>
    </rPh>
    <rPh sb="2" eb="4">
      <t>ケンスウ</t>
    </rPh>
    <phoneticPr fontId="2"/>
  </si>
  <si>
    <t>（単位：件・人・倍・％）</t>
    <rPh sb="1" eb="3">
      <t>タンイ</t>
    </rPh>
    <rPh sb="4" eb="5">
      <t>ケン</t>
    </rPh>
    <rPh sb="6" eb="7">
      <t>ニン</t>
    </rPh>
    <rPh sb="8" eb="9">
      <t>バイ</t>
    </rPh>
    <phoneticPr fontId="2"/>
  </si>
  <si>
    <t>年   月</t>
    <rPh sb="0" eb="1">
      <t>トシ</t>
    </rPh>
    <rPh sb="4" eb="5">
      <t>ツキ</t>
    </rPh>
    <phoneticPr fontId="2"/>
  </si>
  <si>
    <t>月間有効
求職者数</t>
    <rPh sb="0" eb="2">
      <t>ゲッカン</t>
    </rPh>
    <rPh sb="2" eb="4">
      <t>ユウコウ</t>
    </rPh>
    <rPh sb="5" eb="8">
      <t>キュウショクシャ</t>
    </rPh>
    <rPh sb="8" eb="9">
      <t>スウ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</si>
  <si>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</si>
  <si>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</si>
  <si>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</si>
  <si>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</si>
  <si>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Ｃ／Ａ</t>
    <phoneticPr fontId="2"/>
  </si>
  <si>
    <t>Ｄ／Ｂ</t>
    <phoneticPr fontId="2"/>
  </si>
  <si>
    <t>資料：厚生労働省岩手労働局職業安定課</t>
    <rPh sb="0" eb="2">
      <t>シリョウ</t>
    </rPh>
    <rPh sb="3" eb="5">
      <t>コウセイ</t>
    </rPh>
    <rPh sb="5" eb="7">
      <t>ロウドウ</t>
    </rPh>
    <rPh sb="7" eb="8">
      <t>ショウ</t>
    </rPh>
    <rPh sb="8" eb="10">
      <t>イワテ</t>
    </rPh>
    <rPh sb="10" eb="12">
      <t>ロウドウ</t>
    </rPh>
    <rPh sb="12" eb="13">
      <t>キョク</t>
    </rPh>
    <rPh sb="13" eb="15">
      <t>ショクギョウ</t>
    </rPh>
    <rPh sb="15" eb="17">
      <t>アンテイ</t>
    </rPh>
    <rPh sb="17" eb="18">
      <t>カ</t>
    </rPh>
    <phoneticPr fontId="2"/>
  </si>
  <si>
    <t>月間有効
求人数</t>
    <rPh sb="0" eb="2">
      <t>ゲッカン</t>
    </rPh>
    <rPh sb="2" eb="4">
      <t>ユウコウ</t>
    </rPh>
    <rPh sb="5" eb="8">
      <t>キュウジンスウ</t>
    </rPh>
    <phoneticPr fontId="2"/>
  </si>
  <si>
    <t>新規
求人数</t>
    <rPh sb="0" eb="2">
      <t>シンキ</t>
    </rPh>
    <rPh sb="3" eb="6">
      <t>キュウジンスウ</t>
    </rPh>
    <phoneticPr fontId="2"/>
  </si>
  <si>
    <t>有効
求人倍率</t>
    <rPh sb="0" eb="2">
      <t>ユウコウ</t>
    </rPh>
    <rPh sb="3" eb="5">
      <t>キュウジン</t>
    </rPh>
    <rPh sb="5" eb="7">
      <t>バイリツ</t>
    </rPh>
    <phoneticPr fontId="2"/>
  </si>
  <si>
    <t>Ｅ</t>
    <phoneticPr fontId="2"/>
  </si>
  <si>
    <t>（１）全数（一般＋パート）</t>
    <rPh sb="3" eb="5">
      <t>ゼンスウ</t>
    </rPh>
    <rPh sb="6" eb="8">
      <t>イッパン</t>
    </rPh>
    <phoneticPr fontId="2"/>
  </si>
  <si>
    <t>Ｆ</t>
    <phoneticPr fontId="2"/>
  </si>
  <si>
    <t>新規
求人倍率</t>
    <rPh sb="0" eb="1">
      <t>シン</t>
    </rPh>
    <rPh sb="1" eb="2">
      <t>キ</t>
    </rPh>
    <rPh sb="3" eb="5">
      <t>キュウジン</t>
    </rPh>
    <rPh sb="5" eb="7">
      <t>バイリツ</t>
    </rPh>
    <phoneticPr fontId="2"/>
  </si>
  <si>
    <t>Ｆ／Ａ</t>
    <phoneticPr fontId="2"/>
  </si>
  <si>
    <t>17－４　職業紹介状況</t>
    <rPh sb="5" eb="6">
      <t>ショク</t>
    </rPh>
    <rPh sb="6" eb="7">
      <t>ギョウ</t>
    </rPh>
    <rPh sb="7" eb="8">
      <t>ジョウ</t>
    </rPh>
    <phoneticPr fontId="2"/>
  </si>
  <si>
    <t>平成29年度</t>
  </si>
  <si>
    <t>平成30年度</t>
  </si>
  <si>
    <t>令和元年度</t>
    <rPh sb="2" eb="3">
      <t>ガン</t>
    </rPh>
    <phoneticPr fontId="1"/>
  </si>
  <si>
    <t>令和2年度</t>
  </si>
  <si>
    <t>令和3年度</t>
  </si>
  <si>
    <t>令和3年4月</t>
    <phoneticPr fontId="2"/>
  </si>
  <si>
    <t>令和4年1月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</si>
</sst>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\ ##0"/>
    <numFmt numFmtId="177" formatCode="0.0"/>
    <numFmt numFmtId="178" formatCode="0.00_ "/>
    <numFmt numFmtId="179" formatCode="0.0_ "/>
  </numFmts>
  <fonts count="5" x14ac:knownFonts="1"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176" fontId="1" fillId="0" borderId="0" xfId="0" applyNumberFormat="1" applyFont="1" applyFill="1" applyBorder="1" applyAlignment="1">
      <alignment horizontal="right"/>
    </xf>
    <xf numFmtId="178" fontId="1" fillId="0" borderId="0" xfId="0" applyNumberFormat="1" applyFont="1" applyFill="1" applyBorder="1" applyAlignment="1">
      <alignment horizontal="right"/>
    </xf>
    <xf numFmtId="179" fontId="1" fillId="0" borderId="0" xfId="0" applyNumberFormat="1" applyFont="1" applyFill="1" applyBorder="1" applyAlignment="1">
      <alignment horizontal="right"/>
    </xf>
    <xf numFmtId="0" fontId="0" fillId="0" borderId="6" xfId="0" applyFont="1" applyFill="1" applyBorder="1" applyAlignment="1">
      <alignment horizontal="distributed"/>
    </xf>
    <xf numFmtId="0" fontId="0" fillId="0" borderId="1" xfId="0" applyFont="1" applyFill="1" applyBorder="1" applyAlignment="1">
      <alignment horizontal="distributed"/>
    </xf>
    <xf numFmtId="0" fontId="1" fillId="0" borderId="1" xfId="0" applyFont="1" applyFill="1" applyBorder="1" applyAlignment="1">
      <alignment horizontal="distributed"/>
    </xf>
    <xf numFmtId="0" fontId="0" fillId="0" borderId="1" xfId="0" applyNumberFormat="1" applyFont="1" applyFill="1" applyBorder="1" applyAlignment="1">
      <alignment horizontal="right"/>
    </xf>
    <xf numFmtId="0" fontId="0" fillId="0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15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right"/>
    </xf>
    <xf numFmtId="0" fontId="0" fillId="0" borderId="4" xfId="0" applyFont="1" applyFill="1" applyBorder="1" applyAlignment="1">
      <alignment horizontal="right"/>
    </xf>
    <xf numFmtId="0" fontId="0" fillId="0" borderId="5" xfId="0" applyFont="1" applyFill="1" applyBorder="1" applyAlignment="1">
      <alignment horizontal="right"/>
    </xf>
    <xf numFmtId="176" fontId="0" fillId="0" borderId="7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177" fontId="0" fillId="0" borderId="0" xfId="0" applyNumberFormat="1" applyFont="1" applyFill="1" applyBorder="1" applyAlignment="1">
      <alignment horizontal="right"/>
    </xf>
    <xf numFmtId="176" fontId="0" fillId="0" borderId="0" xfId="0" applyNumberFormat="1" applyFont="1" applyFill="1" applyBorder="1" applyAlignment="1">
      <alignment horizontal="right"/>
    </xf>
    <xf numFmtId="176" fontId="4" fillId="0" borderId="0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177" fontId="4" fillId="0" borderId="0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right"/>
    </xf>
    <xf numFmtId="49" fontId="0" fillId="0" borderId="8" xfId="0" applyNumberFormat="1" applyFont="1" applyFill="1" applyBorder="1" applyAlignment="1">
      <alignment horizontal="right"/>
    </xf>
    <xf numFmtId="176" fontId="0" fillId="0" borderId="9" xfId="0" applyNumberFormat="1" applyFont="1" applyFill="1" applyBorder="1" applyAlignment="1">
      <alignment horizontal="right"/>
    </xf>
    <xf numFmtId="176" fontId="0" fillId="0" borderId="2" xfId="0" applyNumberFormat="1" applyFont="1" applyFill="1" applyBorder="1" applyAlignment="1">
      <alignment horizontal="right"/>
    </xf>
    <xf numFmtId="49" fontId="0" fillId="0" borderId="0" xfId="0" applyNumberFormat="1" applyFont="1" applyFill="1"/>
    <xf numFmtId="0" fontId="0" fillId="0" borderId="10" xfId="0" applyFont="1" applyFill="1" applyBorder="1"/>
    <xf numFmtId="176" fontId="0" fillId="0" borderId="0" xfId="0" applyNumberFormat="1" applyFont="1" applyFill="1"/>
    <xf numFmtId="178" fontId="0" fillId="0" borderId="0" xfId="0" applyNumberFormat="1" applyFont="1" applyFill="1" applyBorder="1" applyAlignment="1">
      <alignment horizontal="right"/>
    </xf>
    <xf numFmtId="179" fontId="0" fillId="0" borderId="0" xfId="0" applyNumberFormat="1" applyFont="1" applyFill="1" applyBorder="1" applyAlignment="1">
      <alignment horizontal="right"/>
    </xf>
    <xf numFmtId="178" fontId="0" fillId="0" borderId="2" xfId="0" applyNumberFormat="1" applyFont="1" applyFill="1" applyBorder="1" applyAlignment="1">
      <alignment horizontal="right"/>
    </xf>
    <xf numFmtId="179" fontId="0" fillId="0" borderId="2" xfId="0" applyNumberFormat="1" applyFont="1" applyFill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zoomScaleNormal="100" zoomScaleSheetLayoutView="100" workbookViewId="0">
      <selection activeCell="N14" sqref="N14"/>
    </sheetView>
  </sheetViews>
  <sheetFormatPr defaultColWidth="8.5703125" defaultRowHeight="12" x14ac:dyDescent="0.15"/>
  <cols>
    <col min="1" max="1" width="12.140625" style="8" customWidth="1"/>
    <col min="2" max="10" width="9.85546875" style="8" customWidth="1"/>
    <col min="11" max="16384" width="8.5703125" style="8"/>
  </cols>
  <sheetData>
    <row r="1" spans="1:10" ht="12" customHeight="1" x14ac:dyDescent="0.15"/>
    <row r="2" spans="1:10" s="10" customFormat="1" ht="33" customHeight="1" x14ac:dyDescent="0.15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</row>
    <row r="3" spans="1:10" ht="13.5" customHeight="1" thickBot="1" x14ac:dyDescent="0.2">
      <c r="A3" s="11" t="s">
        <v>28</v>
      </c>
      <c r="B3" s="11"/>
      <c r="C3" s="11"/>
      <c r="D3" s="11"/>
      <c r="E3" s="11"/>
      <c r="F3" s="11"/>
      <c r="G3" s="12"/>
      <c r="H3" s="13"/>
      <c r="I3" s="12"/>
      <c r="J3" s="12" t="s">
        <v>14</v>
      </c>
    </row>
    <row r="4" spans="1:10" ht="24" customHeight="1" x14ac:dyDescent="0.15">
      <c r="A4" s="14" t="s">
        <v>15</v>
      </c>
      <c r="B4" s="15" t="s">
        <v>12</v>
      </c>
      <c r="C4" s="15" t="s">
        <v>16</v>
      </c>
      <c r="D4" s="15" t="s">
        <v>25</v>
      </c>
      <c r="E4" s="15" t="s">
        <v>24</v>
      </c>
      <c r="F4" s="16" t="s">
        <v>13</v>
      </c>
      <c r="G4" s="16" t="s">
        <v>0</v>
      </c>
      <c r="H4" s="15" t="s">
        <v>30</v>
      </c>
      <c r="I4" s="15" t="s">
        <v>26</v>
      </c>
      <c r="J4" s="17" t="s">
        <v>1</v>
      </c>
    </row>
    <row r="5" spans="1:10" ht="20.25" customHeight="1" x14ac:dyDescent="0.15">
      <c r="A5" s="18"/>
      <c r="B5" s="19"/>
      <c r="C5" s="19"/>
      <c r="D5" s="19"/>
      <c r="E5" s="19"/>
      <c r="F5" s="20"/>
      <c r="G5" s="20"/>
      <c r="H5" s="19"/>
      <c r="I5" s="19"/>
      <c r="J5" s="21"/>
    </row>
    <row r="6" spans="1:10" ht="20.25" customHeight="1" x14ac:dyDescent="0.15">
      <c r="A6" s="18"/>
      <c r="B6" s="19"/>
      <c r="C6" s="19"/>
      <c r="D6" s="19"/>
      <c r="E6" s="19"/>
      <c r="F6" s="20"/>
      <c r="G6" s="20"/>
      <c r="H6" s="19"/>
      <c r="I6" s="19"/>
      <c r="J6" s="21"/>
    </row>
    <row r="7" spans="1:10" ht="15.75" customHeight="1" x14ac:dyDescent="0.15">
      <c r="A7" s="22"/>
      <c r="B7" s="23" t="s">
        <v>17</v>
      </c>
      <c r="C7" s="24" t="s">
        <v>18</v>
      </c>
      <c r="D7" s="24" t="s">
        <v>19</v>
      </c>
      <c r="E7" s="24" t="s">
        <v>20</v>
      </c>
      <c r="F7" s="24" t="s">
        <v>27</v>
      </c>
      <c r="G7" s="24" t="s">
        <v>29</v>
      </c>
      <c r="H7" s="24" t="s">
        <v>21</v>
      </c>
      <c r="I7" s="24" t="s">
        <v>22</v>
      </c>
      <c r="J7" s="25" t="s">
        <v>31</v>
      </c>
    </row>
    <row r="8" spans="1:10" ht="18.75" customHeight="1" x14ac:dyDescent="0.15">
      <c r="A8" s="4" t="s">
        <v>33</v>
      </c>
      <c r="B8" s="26">
        <v>68354</v>
      </c>
      <c r="C8" s="26">
        <v>252154</v>
      </c>
      <c r="D8" s="26">
        <v>132121</v>
      </c>
      <c r="E8" s="26">
        <v>358009</v>
      </c>
      <c r="F8" s="26">
        <v>89286</v>
      </c>
      <c r="G8" s="26">
        <v>31099</v>
      </c>
      <c r="H8" s="27">
        <v>1.93</v>
      </c>
      <c r="I8" s="27">
        <v>1.42</v>
      </c>
      <c r="J8" s="28">
        <v>45.5</v>
      </c>
    </row>
    <row r="9" spans="1:10" ht="18.75" customHeight="1" x14ac:dyDescent="0.15">
      <c r="A9" s="5" t="s">
        <v>34</v>
      </c>
      <c r="B9" s="29">
        <v>66933</v>
      </c>
      <c r="C9" s="29">
        <v>248010</v>
      </c>
      <c r="D9" s="29">
        <v>131678</v>
      </c>
      <c r="E9" s="29">
        <v>360844</v>
      </c>
      <c r="F9" s="29">
        <v>80618</v>
      </c>
      <c r="G9" s="29">
        <v>29788</v>
      </c>
      <c r="H9" s="27">
        <v>1.9673105941762659</v>
      </c>
      <c r="I9" s="27">
        <v>1.4549574613926857</v>
      </c>
      <c r="J9" s="28">
        <v>44.504205698235552</v>
      </c>
    </row>
    <row r="10" spans="1:10" ht="18.75" customHeight="1" x14ac:dyDescent="0.15">
      <c r="A10" s="5" t="s">
        <v>35</v>
      </c>
      <c r="B10" s="29">
        <v>67006</v>
      </c>
      <c r="C10" s="29">
        <v>254141</v>
      </c>
      <c r="D10" s="29">
        <v>124232</v>
      </c>
      <c r="E10" s="29">
        <v>338633</v>
      </c>
      <c r="F10" s="29">
        <v>78784</v>
      </c>
      <c r="G10" s="29">
        <v>30005</v>
      </c>
      <c r="H10" s="27">
        <v>1.85</v>
      </c>
      <c r="I10" s="27">
        <v>1.33</v>
      </c>
      <c r="J10" s="28">
        <v>44.8</v>
      </c>
    </row>
    <row r="11" spans="1:10" ht="18.75" customHeight="1" x14ac:dyDescent="0.15">
      <c r="A11" s="5" t="s">
        <v>36</v>
      </c>
      <c r="B11" s="30">
        <v>60028</v>
      </c>
      <c r="C11" s="30">
        <v>253716</v>
      </c>
      <c r="D11" s="30">
        <v>100033</v>
      </c>
      <c r="E11" s="30">
        <v>267962</v>
      </c>
      <c r="F11" s="30">
        <v>69039</v>
      </c>
      <c r="G11" s="30">
        <v>24230</v>
      </c>
      <c r="H11" s="31">
        <v>1.6659999999999999</v>
      </c>
      <c r="I11" s="31">
        <v>1.056</v>
      </c>
      <c r="J11" s="32">
        <v>40.364496568268144</v>
      </c>
    </row>
    <row r="12" spans="1:10" s="33" customFormat="1" ht="18.75" customHeight="1" x14ac:dyDescent="0.15">
      <c r="A12" s="6" t="s">
        <v>37</v>
      </c>
      <c r="B12" s="1">
        <f>SUM(B14:B25)</f>
        <v>58725</v>
      </c>
      <c r="C12" s="1">
        <f>SUM(C14:C25)</f>
        <v>248037</v>
      </c>
      <c r="D12" s="1">
        <f t="shared" ref="D12:G12" si="0">SUM(D14:D25)</f>
        <v>114578</v>
      </c>
      <c r="E12" s="1">
        <f t="shared" si="0"/>
        <v>311605</v>
      </c>
      <c r="F12" s="1">
        <f t="shared" si="0"/>
        <v>64156</v>
      </c>
      <c r="G12" s="1">
        <f t="shared" si="0"/>
        <v>23998</v>
      </c>
      <c r="H12" s="2">
        <f>IFERROR(ROUND(D12/B12,3),"")</f>
        <v>1.9510000000000001</v>
      </c>
      <c r="I12" s="2">
        <f>IFERROR(ROUND(E12/C12,3),"")</f>
        <v>1.256</v>
      </c>
      <c r="J12" s="3">
        <f>IFERROR((G12/B12)*100,"")</f>
        <v>40.865048957002983</v>
      </c>
    </row>
    <row r="13" spans="1:10" s="33" customFormat="1" ht="18.75" customHeight="1" x14ac:dyDescent="0.15">
      <c r="A13" s="34"/>
      <c r="B13" s="1"/>
      <c r="C13" s="1"/>
      <c r="D13" s="1"/>
      <c r="E13" s="1"/>
      <c r="F13" s="1"/>
      <c r="G13" s="1"/>
      <c r="H13" s="2"/>
      <c r="I13" s="2"/>
      <c r="J13" s="3"/>
    </row>
    <row r="14" spans="1:10" ht="18.75" customHeight="1" x14ac:dyDescent="0.15">
      <c r="A14" s="7" t="s">
        <v>38</v>
      </c>
      <c r="B14" s="29">
        <v>6753</v>
      </c>
      <c r="C14" s="29">
        <v>23530</v>
      </c>
      <c r="D14" s="29">
        <v>9060</v>
      </c>
      <c r="E14" s="29">
        <v>24933</v>
      </c>
      <c r="F14" s="29">
        <v>6384</v>
      </c>
      <c r="G14" s="29">
        <v>2363</v>
      </c>
      <c r="H14" s="42">
        <v>1.34</v>
      </c>
      <c r="I14" s="42">
        <v>1.06</v>
      </c>
      <c r="J14" s="43">
        <v>35</v>
      </c>
    </row>
    <row r="15" spans="1:10" ht="18.75" customHeight="1" x14ac:dyDescent="0.15">
      <c r="A15" s="35" t="s">
        <v>2</v>
      </c>
      <c r="B15" s="29">
        <v>4651</v>
      </c>
      <c r="C15" s="29">
        <v>22296</v>
      </c>
      <c r="D15" s="29">
        <v>8176</v>
      </c>
      <c r="E15" s="29">
        <v>24041</v>
      </c>
      <c r="F15" s="29">
        <v>5297</v>
      </c>
      <c r="G15" s="29">
        <v>2032</v>
      </c>
      <c r="H15" s="42">
        <v>1.76</v>
      </c>
      <c r="I15" s="42">
        <v>1.08</v>
      </c>
      <c r="J15" s="43">
        <v>43.7</v>
      </c>
    </row>
    <row r="16" spans="1:10" ht="18.75" customHeight="1" x14ac:dyDescent="0.15">
      <c r="A16" s="35" t="s">
        <v>3</v>
      </c>
      <c r="B16" s="29">
        <v>4740</v>
      </c>
      <c r="C16" s="29">
        <v>21489</v>
      </c>
      <c r="D16" s="29">
        <v>9530</v>
      </c>
      <c r="E16" s="29">
        <v>24453</v>
      </c>
      <c r="F16" s="29">
        <v>5642</v>
      </c>
      <c r="G16" s="29">
        <v>2181</v>
      </c>
      <c r="H16" s="42">
        <v>2.0099999999999998</v>
      </c>
      <c r="I16" s="42">
        <v>1.1399999999999999</v>
      </c>
      <c r="J16" s="43">
        <v>46</v>
      </c>
    </row>
    <row r="17" spans="1:10" ht="18.75" customHeight="1" x14ac:dyDescent="0.15">
      <c r="A17" s="35" t="s">
        <v>4</v>
      </c>
      <c r="B17" s="29">
        <v>4007</v>
      </c>
      <c r="C17" s="29">
        <v>19923</v>
      </c>
      <c r="D17" s="29">
        <v>9117</v>
      </c>
      <c r="E17" s="29">
        <v>24319</v>
      </c>
      <c r="F17" s="29">
        <v>4740</v>
      </c>
      <c r="G17" s="29">
        <v>1801</v>
      </c>
      <c r="H17" s="42">
        <v>2.2799999999999998</v>
      </c>
      <c r="I17" s="42">
        <v>1.22</v>
      </c>
      <c r="J17" s="43">
        <v>44.9</v>
      </c>
    </row>
    <row r="18" spans="1:10" ht="18.75" customHeight="1" x14ac:dyDescent="0.15">
      <c r="A18" s="35" t="s">
        <v>5</v>
      </c>
      <c r="B18" s="29">
        <v>4157</v>
      </c>
      <c r="C18" s="29">
        <v>19549</v>
      </c>
      <c r="D18" s="29">
        <v>8759</v>
      </c>
      <c r="E18" s="29">
        <v>24955</v>
      </c>
      <c r="F18" s="29">
        <v>4536</v>
      </c>
      <c r="G18" s="29">
        <v>1605</v>
      </c>
      <c r="H18" s="42">
        <v>2.11</v>
      </c>
      <c r="I18" s="42">
        <v>1.28</v>
      </c>
      <c r="J18" s="43">
        <v>38.6</v>
      </c>
    </row>
    <row r="19" spans="1:10" ht="18.75" customHeight="1" x14ac:dyDescent="0.15">
      <c r="A19" s="35" t="s">
        <v>6</v>
      </c>
      <c r="B19" s="29">
        <v>4546</v>
      </c>
      <c r="C19" s="29">
        <v>19705</v>
      </c>
      <c r="D19" s="29">
        <v>9069</v>
      </c>
      <c r="E19" s="29">
        <v>25015</v>
      </c>
      <c r="F19" s="29">
        <v>5207</v>
      </c>
      <c r="G19" s="29">
        <v>1864</v>
      </c>
      <c r="H19" s="42">
        <v>1.99</v>
      </c>
      <c r="I19" s="42">
        <v>1.27</v>
      </c>
      <c r="J19" s="43">
        <v>41</v>
      </c>
    </row>
    <row r="20" spans="1:10" ht="18.75" customHeight="1" x14ac:dyDescent="0.15">
      <c r="A20" s="35" t="s">
        <v>7</v>
      </c>
      <c r="B20" s="29">
        <v>4634</v>
      </c>
      <c r="C20" s="29">
        <v>19928</v>
      </c>
      <c r="D20" s="29">
        <v>10095</v>
      </c>
      <c r="E20" s="29">
        <v>25671</v>
      </c>
      <c r="F20" s="29">
        <v>4881</v>
      </c>
      <c r="G20" s="29">
        <v>1872</v>
      </c>
      <c r="H20" s="42">
        <v>2.1800000000000002</v>
      </c>
      <c r="I20" s="42">
        <v>1.29</v>
      </c>
      <c r="J20" s="43">
        <v>40.4</v>
      </c>
    </row>
    <row r="21" spans="1:10" ht="18.75" customHeight="1" x14ac:dyDescent="0.15">
      <c r="A21" s="35" t="s">
        <v>8</v>
      </c>
      <c r="B21" s="29">
        <v>4459</v>
      </c>
      <c r="C21" s="29">
        <v>19902</v>
      </c>
      <c r="D21" s="29">
        <v>9369</v>
      </c>
      <c r="E21" s="29">
        <v>26245</v>
      </c>
      <c r="F21" s="29">
        <v>4926</v>
      </c>
      <c r="G21" s="29">
        <v>1836</v>
      </c>
      <c r="H21" s="42">
        <v>2.1</v>
      </c>
      <c r="I21" s="42">
        <v>1.32</v>
      </c>
      <c r="J21" s="43">
        <v>41.2</v>
      </c>
    </row>
    <row r="22" spans="1:10" ht="18.75" customHeight="1" x14ac:dyDescent="0.15">
      <c r="A22" s="35" t="s">
        <v>9</v>
      </c>
      <c r="B22" s="29">
        <v>3882</v>
      </c>
      <c r="C22" s="29">
        <v>19041</v>
      </c>
      <c r="D22" s="29">
        <v>8989</v>
      </c>
      <c r="E22" s="29">
        <v>26184</v>
      </c>
      <c r="F22" s="29">
        <v>3912</v>
      </c>
      <c r="G22" s="29">
        <v>1743</v>
      </c>
      <c r="H22" s="42">
        <v>2.3199999999999998</v>
      </c>
      <c r="I22" s="42">
        <v>1.38</v>
      </c>
      <c r="J22" s="43">
        <v>44.9</v>
      </c>
    </row>
    <row r="23" spans="1:10" ht="18.75" customHeight="1" x14ac:dyDescent="0.15">
      <c r="A23" s="7" t="s">
        <v>39</v>
      </c>
      <c r="B23" s="29">
        <v>5124</v>
      </c>
      <c r="C23" s="29">
        <v>19433</v>
      </c>
      <c r="D23" s="29">
        <v>11226</v>
      </c>
      <c r="E23" s="29">
        <v>27125</v>
      </c>
      <c r="F23" s="29">
        <v>4967</v>
      </c>
      <c r="G23" s="29">
        <v>1511</v>
      </c>
      <c r="H23" s="42">
        <v>2.19</v>
      </c>
      <c r="I23" s="42">
        <v>1.4</v>
      </c>
      <c r="J23" s="43">
        <v>29.5</v>
      </c>
    </row>
    <row r="24" spans="1:10" ht="18.75" customHeight="1" x14ac:dyDescent="0.15">
      <c r="A24" s="35" t="s">
        <v>10</v>
      </c>
      <c r="B24" s="29">
        <v>5880</v>
      </c>
      <c r="C24" s="29">
        <v>21036</v>
      </c>
      <c r="D24" s="29">
        <v>10744</v>
      </c>
      <c r="E24" s="29">
        <v>29090</v>
      </c>
      <c r="F24" s="29">
        <v>6725</v>
      </c>
      <c r="G24" s="29">
        <v>1973</v>
      </c>
      <c r="H24" s="42">
        <v>1.83</v>
      </c>
      <c r="I24" s="42">
        <v>1.38</v>
      </c>
      <c r="J24" s="43">
        <v>33.6</v>
      </c>
    </row>
    <row r="25" spans="1:10" ht="18.75" customHeight="1" thickBot="1" x14ac:dyDescent="0.2">
      <c r="A25" s="36" t="s">
        <v>11</v>
      </c>
      <c r="B25" s="37">
        <v>5892</v>
      </c>
      <c r="C25" s="38">
        <v>22205</v>
      </c>
      <c r="D25" s="38">
        <v>10444</v>
      </c>
      <c r="E25" s="38">
        <v>29574</v>
      </c>
      <c r="F25" s="38">
        <v>6939</v>
      </c>
      <c r="G25" s="38">
        <v>3217</v>
      </c>
      <c r="H25" s="44">
        <v>1.77</v>
      </c>
      <c r="I25" s="44">
        <v>1.33</v>
      </c>
      <c r="J25" s="45">
        <v>54.6</v>
      </c>
    </row>
    <row r="26" spans="1:10" ht="21" customHeight="1" x14ac:dyDescent="0.15">
      <c r="A26" s="39" t="s">
        <v>23</v>
      </c>
      <c r="F26" s="40"/>
      <c r="G26" s="13"/>
    </row>
    <row r="28" spans="1:10" x14ac:dyDescent="0.15">
      <c r="B28" s="41"/>
      <c r="C28" s="41"/>
      <c r="D28" s="41"/>
      <c r="E28" s="41"/>
      <c r="F28" s="41"/>
      <c r="G28" s="41"/>
      <c r="H28" s="41"/>
      <c r="I28" s="41"/>
      <c r="J28" s="41"/>
    </row>
  </sheetData>
  <mergeCells count="11">
    <mergeCell ref="A2:J2"/>
    <mergeCell ref="A4:A7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phoneticPr fontId="2"/>
  <pageMargins left="0.59055118110236227" right="0.59055118110236227" top="0.39370078740157483" bottom="0.59055118110236227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17-04(1)</vt:lpstr>
      <vt:lpstr>'17-04(1)'!Print_Area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石川博章</dc:creator>
  <cp:lastModifiedBy>003170</cp:lastModifiedBy>
  <cp:lastPrinted>2023-03-10T07:07:47Z</cp:lastPrinted>
  <dcterms:created xsi:type="dcterms:W3CDTF">2002-02-08T06:25:02Z</dcterms:created>
  <dcterms:modified xsi:type="dcterms:W3CDTF">2023-04-23T15:39:41Z</dcterms:modified>
</cp:coreProperties>
</file>