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003170\Documents\R04岩手県統計年鑑データセット\date\06財政\"/>
    </mc:Choice>
  </mc:AlternateContent>
  <bookViews>
    <workbookView xWindow="0" yWindow="0" windowWidth="14370" windowHeight="12285" firstSheet="1" activeTab="1"/>
  </bookViews>
  <sheets>
    <sheet name="Sheet1" sheetId="1" state="hidden" r:id="rId1"/>
    <sheet name="06-01(2)" sheetId="2" r:id="rId2"/>
  </sheets>
  <definedNames>
    <definedName name="_xlnm.Print_Area" localSheetId="1">'06-01(2)'!$A$1:$D$49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F18" i="1" s="1"/>
  <c r="B17" i="1"/>
  <c r="F10" i="1"/>
  <c r="F11" i="1"/>
  <c r="F12" i="1"/>
  <c r="F13" i="1"/>
  <c r="F14" i="1"/>
  <c r="F15" i="1"/>
  <c r="F16" i="1"/>
  <c r="F9" i="1"/>
  <c r="F17" i="1" l="1"/>
  <c r="A9" i="1" l="1"/>
  <c r="A10" i="1" l="1"/>
  <c r="A11" i="1" l="1"/>
  <c r="A12" i="1" s="1"/>
  <c r="A13" i="1" s="1"/>
  <c r="A14" i="1" l="1"/>
  <c r="A15" i="1" l="1"/>
  <c r="A16" i="1" s="1"/>
  <c r="A17" i="1" l="1"/>
  <c r="A18" i="1"/>
  <c r="A19" i="1" l="1"/>
  <c r="A20" i="1" l="1"/>
  <c r="A21" i="1" l="1"/>
  <c r="A22" i="1" l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</calcChain>
</file>

<file path=xl/sharedStrings.xml><?xml version="1.0" encoding="utf-8"?>
<sst xmlns="http://schemas.openxmlformats.org/spreadsheetml/2006/main" count="124" uniqueCount="70">
  <si>
    <t>６－１　　県歳入歳出決算額</t>
    <rPh sb="5" eb="6">
      <t>ケン</t>
    </rPh>
    <rPh sb="6" eb="7">
      <t>トシ</t>
    </rPh>
    <rPh sb="7" eb="8">
      <t>イ</t>
    </rPh>
    <rPh sb="8" eb="9">
      <t>トシ</t>
    </rPh>
    <rPh sb="9" eb="10">
      <t>デ</t>
    </rPh>
    <rPh sb="10" eb="11">
      <t>ケツ</t>
    </rPh>
    <rPh sb="11" eb="12">
      <t>サン</t>
    </rPh>
    <rPh sb="12" eb="13">
      <t>ガク</t>
    </rPh>
    <phoneticPr fontId="5"/>
  </si>
  <si>
    <t>（２）企業会計、特別会計決算額</t>
    <rPh sb="3" eb="5">
      <t>キギョウ</t>
    </rPh>
    <rPh sb="5" eb="7">
      <t>カイケイ</t>
    </rPh>
    <rPh sb="8" eb="10">
      <t>トクベツ</t>
    </rPh>
    <rPh sb="10" eb="12">
      <t>カイケイ</t>
    </rPh>
    <rPh sb="12" eb="14">
      <t>ケッサン</t>
    </rPh>
    <rPh sb="14" eb="15">
      <t>ガク</t>
    </rPh>
    <phoneticPr fontId="5"/>
  </si>
  <si>
    <t>（単位:円）</t>
    <rPh sb="1" eb="3">
      <t>タンイ</t>
    </rPh>
    <rPh sb="4" eb="5">
      <t>エン</t>
    </rPh>
    <phoneticPr fontId="5"/>
  </si>
  <si>
    <t>歳入</t>
    <rPh sb="0" eb="2">
      <t>サイニュウ</t>
    </rPh>
    <phoneticPr fontId="5"/>
  </si>
  <si>
    <t>歳出</t>
    <rPh sb="0" eb="2">
      <t>サイシュツ</t>
    </rPh>
    <phoneticPr fontId="5"/>
  </si>
  <si>
    <t>科目</t>
    <rPh sb="0" eb="2">
      <t>カモク</t>
    </rPh>
    <phoneticPr fontId="5"/>
  </si>
  <si>
    <t>収入済額</t>
    <rPh sb="0" eb="2">
      <t>シュウニュウ</t>
    </rPh>
    <rPh sb="2" eb="3">
      <t>ズ</t>
    </rPh>
    <rPh sb="3" eb="4">
      <t>ガク</t>
    </rPh>
    <phoneticPr fontId="5"/>
  </si>
  <si>
    <t>支出済額</t>
    <rPh sb="0" eb="2">
      <t>シシュツ</t>
    </rPh>
    <rPh sb="2" eb="3">
      <t>スミ</t>
    </rPh>
    <rPh sb="3" eb="4">
      <t>ガク</t>
    </rPh>
    <phoneticPr fontId="5"/>
  </si>
  <si>
    <t>企業会計</t>
    <rPh sb="0" eb="2">
      <t>キギョウ</t>
    </rPh>
    <rPh sb="2" eb="4">
      <t>カイケイ</t>
    </rPh>
    <phoneticPr fontId="5"/>
  </si>
  <si>
    <t>平成28年度</t>
    <rPh sb="0" eb="2">
      <t>ヘイセイ</t>
    </rPh>
    <rPh sb="4" eb="6">
      <t>ネンド</t>
    </rPh>
    <phoneticPr fontId="7"/>
  </si>
  <si>
    <t>平成29年度</t>
    <rPh sb="0" eb="2">
      <t>ヘイセイ</t>
    </rPh>
    <rPh sb="4" eb="6">
      <t>ネンド</t>
    </rPh>
    <phoneticPr fontId="7"/>
  </si>
  <si>
    <t>平成30年度</t>
    <rPh sb="0" eb="2">
      <t>ヘイセイ</t>
    </rPh>
    <rPh sb="4" eb="6">
      <t>ネンド</t>
    </rPh>
    <phoneticPr fontId="7"/>
  </si>
  <si>
    <t>令和元年度</t>
    <rPh sb="0" eb="3">
      <t>レイワガン</t>
    </rPh>
    <rPh sb="3" eb="5">
      <t>ネンド</t>
    </rPh>
    <phoneticPr fontId="7"/>
  </si>
  <si>
    <t>病院事業収益</t>
  </si>
  <si>
    <t>病院事業費用</t>
  </si>
  <si>
    <t>医業収益</t>
  </si>
  <si>
    <t>医業費用</t>
  </si>
  <si>
    <t>医業外収益</t>
  </si>
  <si>
    <t>医業外費用</t>
  </si>
  <si>
    <t>特別利益</t>
    <rPh sb="2" eb="4">
      <t>リエキ</t>
    </rPh>
    <phoneticPr fontId="7"/>
  </si>
  <si>
    <t>特別損失</t>
  </si>
  <si>
    <t>電気事業収益</t>
    <rPh sb="0" eb="2">
      <t>デンキ</t>
    </rPh>
    <rPh sb="2" eb="4">
      <t>ジギョウ</t>
    </rPh>
    <rPh sb="4" eb="6">
      <t>シュウエキ</t>
    </rPh>
    <phoneticPr fontId="5"/>
  </si>
  <si>
    <t>電気事業費用</t>
    <rPh sb="0" eb="2">
      <t>デンキ</t>
    </rPh>
    <rPh sb="2" eb="4">
      <t>ジギョウ</t>
    </rPh>
    <rPh sb="4" eb="6">
      <t>ヒヨウ</t>
    </rPh>
    <phoneticPr fontId="5"/>
  </si>
  <si>
    <t>営業収益</t>
    <rPh sb="0" eb="2">
      <t>エイギョウ</t>
    </rPh>
    <rPh sb="2" eb="4">
      <t>シュウエキ</t>
    </rPh>
    <phoneticPr fontId="5"/>
  </si>
  <si>
    <t>営業費用</t>
    <rPh sb="0" eb="2">
      <t>エイギョウ</t>
    </rPh>
    <rPh sb="2" eb="4">
      <t>ヒヨウ</t>
    </rPh>
    <phoneticPr fontId="5"/>
  </si>
  <si>
    <t>附帯事業収益</t>
    <rPh sb="0" eb="2">
      <t>フタイ</t>
    </rPh>
    <rPh sb="2" eb="4">
      <t>ジギョウ</t>
    </rPh>
    <rPh sb="4" eb="6">
      <t>シュウエキ</t>
    </rPh>
    <phoneticPr fontId="5"/>
  </si>
  <si>
    <t>附帯事業費用</t>
    <rPh sb="0" eb="2">
      <t>フタイ</t>
    </rPh>
    <rPh sb="2" eb="4">
      <t>ジギョウ</t>
    </rPh>
    <rPh sb="4" eb="6">
      <t>ヒヨウ</t>
    </rPh>
    <phoneticPr fontId="5"/>
  </si>
  <si>
    <t>財務収益</t>
    <rPh sb="0" eb="2">
      <t>ザイム</t>
    </rPh>
    <rPh sb="2" eb="4">
      <t>シュウエキ</t>
    </rPh>
    <phoneticPr fontId="5"/>
  </si>
  <si>
    <t>財務費用</t>
    <rPh sb="0" eb="2">
      <t>ザイム</t>
    </rPh>
    <rPh sb="2" eb="4">
      <t>ヒヨウ</t>
    </rPh>
    <phoneticPr fontId="5"/>
  </si>
  <si>
    <t>事業外収益</t>
    <rPh sb="0" eb="2">
      <t>ジギョウ</t>
    </rPh>
    <rPh sb="2" eb="3">
      <t>ガイ</t>
    </rPh>
    <rPh sb="3" eb="5">
      <t>シュウエキ</t>
    </rPh>
    <phoneticPr fontId="5"/>
  </si>
  <si>
    <t>事業外費用</t>
    <rPh sb="0" eb="2">
      <t>ジギョウ</t>
    </rPh>
    <rPh sb="2" eb="3">
      <t>ガイ</t>
    </rPh>
    <rPh sb="3" eb="5">
      <t>ヒヨウ</t>
    </rPh>
    <phoneticPr fontId="5"/>
  </si>
  <si>
    <t>特別利益</t>
    <rPh sb="2" eb="4">
      <t>リエキ</t>
    </rPh>
    <phoneticPr fontId="5"/>
  </si>
  <si>
    <t>工業用水道事業収益</t>
    <rPh sb="0" eb="3">
      <t>コウギョウヨウ</t>
    </rPh>
    <rPh sb="3" eb="5">
      <t>スイドウ</t>
    </rPh>
    <rPh sb="5" eb="7">
      <t>ジギョウ</t>
    </rPh>
    <rPh sb="7" eb="9">
      <t>シュウエキ</t>
    </rPh>
    <phoneticPr fontId="5"/>
  </si>
  <si>
    <t>工業用水道事業費用</t>
    <rPh sb="0" eb="3">
      <t>コウギョウヨウ</t>
    </rPh>
    <rPh sb="3" eb="5">
      <t>スイドウ</t>
    </rPh>
    <rPh sb="5" eb="7">
      <t>ジギョウ</t>
    </rPh>
    <rPh sb="7" eb="9">
      <t>ヒヨウ</t>
    </rPh>
    <phoneticPr fontId="5"/>
  </si>
  <si>
    <t>特別会計</t>
    <rPh sb="0" eb="2">
      <t>トクベツ</t>
    </rPh>
    <rPh sb="2" eb="4">
      <t>カイケイ</t>
    </rPh>
    <phoneticPr fontId="5"/>
  </si>
  <si>
    <r>
      <t>母子</t>
    </r>
    <r>
      <rPr>
        <sz val="10"/>
        <rFont val="ＭＳ 明朝"/>
        <family val="1"/>
        <charset val="128"/>
      </rPr>
      <t>父子寡婦福祉資金</t>
    </r>
    <rPh sb="2" eb="4">
      <t>フシ</t>
    </rPh>
    <phoneticPr fontId="5"/>
  </si>
  <si>
    <t>県有林事業</t>
  </si>
  <si>
    <t>林業・木材産業資金</t>
    <rPh sb="3" eb="5">
      <t>モクザイ</t>
    </rPh>
    <rPh sb="5" eb="7">
      <t>サンギョウ</t>
    </rPh>
    <phoneticPr fontId="5"/>
  </si>
  <si>
    <t>沿岸漁業改善資金</t>
  </si>
  <si>
    <t>中小企業振興資金</t>
  </si>
  <si>
    <t>土地先行取得事業</t>
  </si>
  <si>
    <t>公債管理</t>
    <rPh sb="0" eb="2">
      <t>コウサイ</t>
    </rPh>
    <rPh sb="2" eb="4">
      <t>カンリ</t>
    </rPh>
    <phoneticPr fontId="5"/>
  </si>
  <si>
    <t>証紙収入整理</t>
  </si>
  <si>
    <t>国民健康保険</t>
    <rPh sb="0" eb="2">
      <t>コクミン</t>
    </rPh>
    <rPh sb="2" eb="4">
      <t>ケンコウ</t>
    </rPh>
    <rPh sb="4" eb="6">
      <t>ホケン</t>
    </rPh>
    <phoneticPr fontId="5"/>
  </si>
  <si>
    <t>港湾整備事業</t>
  </si>
  <si>
    <t>（注）企業会計の金額は、損益計算書の金額である。</t>
    <rPh sb="1" eb="2">
      <t>チュウ</t>
    </rPh>
    <rPh sb="3" eb="5">
      <t>キギョウ</t>
    </rPh>
    <rPh sb="5" eb="7">
      <t>カイケイ</t>
    </rPh>
    <rPh sb="8" eb="10">
      <t>キンガク</t>
    </rPh>
    <rPh sb="12" eb="14">
      <t>ソンエキ</t>
    </rPh>
    <rPh sb="14" eb="17">
      <t>ケイサンショ</t>
    </rPh>
    <rPh sb="18" eb="20">
      <t>キンガク</t>
    </rPh>
    <phoneticPr fontId="5"/>
  </si>
  <si>
    <t>並び順</t>
    <rPh sb="0" eb="1">
      <t>ナラ</t>
    </rPh>
    <rPh sb="2" eb="3">
      <t>ジュン</t>
    </rPh>
    <phoneticPr fontId="5"/>
  </si>
  <si>
    <t>年度</t>
    <rPh sb="0" eb="2">
      <t>ネンド</t>
    </rPh>
    <phoneticPr fontId="5"/>
  </si>
  <si>
    <t>No.</t>
    <phoneticPr fontId="5"/>
  </si>
  <si>
    <t>category01</t>
    <phoneticPr fontId="5"/>
  </si>
  <si>
    <t>category02</t>
    <phoneticPr fontId="5"/>
  </si>
  <si>
    <t>column</t>
    <phoneticPr fontId="5"/>
  </si>
  <si>
    <t>歳入</t>
    <rPh sb="0" eb="2">
      <t>サイニュウ</t>
    </rPh>
    <phoneticPr fontId="1"/>
  </si>
  <si>
    <t>歳出</t>
    <rPh sb="0" eb="2">
      <t>サイシュツ</t>
    </rPh>
    <phoneticPr fontId="1"/>
  </si>
  <si>
    <t>category03</t>
  </si>
  <si>
    <t>category04</t>
  </si>
  <si>
    <t>企業会計</t>
    <rPh sb="0" eb="4">
      <t>キギョウカイケイ</t>
    </rPh>
    <phoneticPr fontId="1"/>
  </si>
  <si>
    <t>数式用</t>
    <rPh sb="0" eb="3">
      <t>スウシキヨウ</t>
    </rPh>
    <phoneticPr fontId="1"/>
  </si>
  <si>
    <t>営業外収益</t>
    <rPh sb="0" eb="3">
      <t>エイギョウガイ</t>
    </rPh>
    <rPh sb="3" eb="5">
      <t>シュウエキ</t>
    </rPh>
    <phoneticPr fontId="5"/>
  </si>
  <si>
    <t>特別利益</t>
    <rPh sb="0" eb="2">
      <t>トクベツ</t>
    </rPh>
    <rPh sb="2" eb="4">
      <t>リエキ</t>
    </rPh>
    <phoneticPr fontId="1"/>
  </si>
  <si>
    <t>営業外費用</t>
    <rPh sb="0" eb="3">
      <t>エイギョウガイ</t>
    </rPh>
    <rPh sb="3" eb="5">
      <t>ヒヨウ</t>
    </rPh>
    <phoneticPr fontId="5"/>
  </si>
  <si>
    <t>特別損失</t>
    <phoneticPr fontId="5"/>
  </si>
  <si>
    <t>平成28年度</t>
  </si>
  <si>
    <t>平成29年度</t>
  </si>
  <si>
    <t>平成30年度</t>
  </si>
  <si>
    <t>令和元年度</t>
  </si>
  <si>
    <t>資料：県医療局、県企業局、県出納局、県下水環境課</t>
    <rPh sb="0" eb="2">
      <t>シリョウ</t>
    </rPh>
    <rPh sb="3" eb="4">
      <t>ケン</t>
    </rPh>
    <rPh sb="4" eb="6">
      <t>イリョウ</t>
    </rPh>
    <rPh sb="6" eb="7">
      <t>キョク</t>
    </rPh>
    <rPh sb="8" eb="9">
      <t>ケン</t>
    </rPh>
    <rPh sb="9" eb="11">
      <t>キギョウ</t>
    </rPh>
    <rPh sb="11" eb="12">
      <t>キョク</t>
    </rPh>
    <rPh sb="13" eb="14">
      <t>ケン</t>
    </rPh>
    <rPh sb="14" eb="16">
      <t>スイトウ</t>
    </rPh>
    <rPh sb="16" eb="17">
      <t>キョク</t>
    </rPh>
    <rPh sb="18" eb="19">
      <t>ケン</t>
    </rPh>
    <rPh sb="19" eb="21">
      <t>ゲスイ</t>
    </rPh>
    <rPh sb="21" eb="23">
      <t>カンキョウ</t>
    </rPh>
    <rPh sb="23" eb="24">
      <t>カ</t>
    </rPh>
    <phoneticPr fontId="5"/>
  </si>
  <si>
    <t>流域下水道事業収益</t>
    <rPh sb="0" eb="2">
      <t>リュウイキ</t>
    </rPh>
    <rPh sb="2" eb="5">
      <t>ゲスイドウ</t>
    </rPh>
    <rPh sb="5" eb="7">
      <t>ジギョウ</t>
    </rPh>
    <rPh sb="7" eb="9">
      <t>シュウエキ</t>
    </rPh>
    <phoneticPr fontId="5"/>
  </si>
  <si>
    <t>流域下水道事業費用</t>
    <rPh sb="0" eb="2">
      <t>リュウイキ</t>
    </rPh>
    <rPh sb="2" eb="5">
      <t>ゲスイドウ</t>
    </rPh>
    <rPh sb="5" eb="7">
      <t>ジギョウ</t>
    </rPh>
    <rPh sb="7" eb="9">
      <t>ヒヨウ</t>
    </rPh>
    <phoneticPr fontId="5"/>
  </si>
  <si>
    <t>令和2年度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</si>
</sst>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\ ###\ ###\ ##0;\ ;&quot;-&quot;"/>
    <numFmt numFmtId="177" formatCode="#\ ###\ ###\ ###\ ##0;\ ;&quot;-&quot;"/>
    <numFmt numFmtId="178" formatCode="#\ ###\ ###\ ##0"/>
    <numFmt numFmtId="179" formatCode="0_);[Red]\(0\)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b/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6">
    <xf numFmtId="0" fontId="0" fillId="0" borderId="0" xfId="0">
      <alignment vertical="center"/>
    </xf>
    <xf numFmtId="0" fontId="2" fillId="0" borderId="0" xfId="1" applyFont="1" applyFill="1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right"/>
    </xf>
    <xf numFmtId="0" fontId="2" fillId="0" borderId="0" xfId="1" applyFont="1" applyFill="1" applyBorder="1"/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distributed" vertical="center"/>
    </xf>
    <xf numFmtId="176" fontId="6" fillId="0" borderId="10" xfId="1" applyNumberFormat="1" applyFont="1" applyFill="1" applyBorder="1" applyAlignment="1">
      <alignment horizontal="center" vertical="center"/>
    </xf>
    <xf numFmtId="177" fontId="6" fillId="0" borderId="0" xfId="1" applyNumberFormat="1" applyFont="1" applyFill="1" applyBorder="1" applyAlignment="1">
      <alignment horizontal="center" vertical="center"/>
    </xf>
    <xf numFmtId="178" fontId="2" fillId="0" borderId="9" xfId="1" applyNumberFormat="1" applyFont="1" applyFill="1" applyBorder="1" applyAlignment="1">
      <alignment horizontal="distributed"/>
    </xf>
    <xf numFmtId="177" fontId="2" fillId="0" borderId="11" xfId="1" applyNumberFormat="1" applyFont="1" applyFill="1" applyBorder="1"/>
    <xf numFmtId="178" fontId="2" fillId="0" borderId="0" xfId="1" applyNumberFormat="1" applyFont="1" applyFill="1"/>
    <xf numFmtId="178" fontId="2" fillId="0" borderId="0" xfId="1" applyNumberFormat="1" applyFont="1" applyFill="1" applyBorder="1" applyAlignment="1">
      <alignment horizontal="distributed"/>
    </xf>
    <xf numFmtId="178" fontId="2" fillId="0" borderId="9" xfId="1" applyNumberFormat="1" applyFont="1" applyFill="1" applyBorder="1" applyAlignment="1">
      <alignment horizontal="right"/>
    </xf>
    <xf numFmtId="178" fontId="2" fillId="0" borderId="0" xfId="1" applyNumberFormat="1" applyFont="1" applyFill="1" applyBorder="1" applyAlignment="1">
      <alignment horizontal="right"/>
    </xf>
    <xf numFmtId="178" fontId="2" fillId="0" borderId="13" xfId="1" applyNumberFormat="1" applyFont="1" applyFill="1" applyBorder="1" applyAlignment="1">
      <alignment horizontal="distributed"/>
    </xf>
    <xf numFmtId="177" fontId="6" fillId="0" borderId="11" xfId="1" applyNumberFormat="1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>
      <alignment horizontal="distributed"/>
    </xf>
    <xf numFmtId="178" fontId="2" fillId="0" borderId="0" xfId="1" applyNumberFormat="1" applyFont="1" applyFill="1" applyBorder="1" applyAlignment="1">
      <alignment horizontal="left"/>
    </xf>
    <xf numFmtId="178" fontId="2" fillId="0" borderId="0" xfId="1" applyNumberFormat="1" applyFont="1" applyFill="1" applyBorder="1"/>
    <xf numFmtId="177" fontId="3" fillId="0" borderId="0" xfId="1" applyNumberFormat="1" applyFont="1" applyFill="1"/>
    <xf numFmtId="0" fontId="0" fillId="0" borderId="0" xfId="0" applyAlignment="1"/>
    <xf numFmtId="179" fontId="0" fillId="0" borderId="0" xfId="0" applyNumberFormat="1">
      <alignment vertical="center"/>
    </xf>
    <xf numFmtId="179" fontId="2" fillId="0" borderId="8" xfId="1" applyNumberFormat="1" applyFont="1" applyFill="1" applyBorder="1" applyAlignment="1">
      <alignment horizontal="center" vertical="center"/>
    </xf>
    <xf numFmtId="179" fontId="2" fillId="0" borderId="7" xfId="1" applyNumberFormat="1" applyFont="1" applyFill="1" applyBorder="1" applyAlignment="1">
      <alignment horizontal="center" vertical="center"/>
    </xf>
    <xf numFmtId="177" fontId="2" fillId="0" borderId="12" xfId="1" applyNumberFormat="1" applyFont="1" applyFill="1" applyBorder="1"/>
    <xf numFmtId="177" fontId="6" fillId="0" borderId="12" xfId="1" applyNumberFormat="1" applyFont="1" applyFill="1" applyBorder="1" applyAlignment="1">
      <alignment horizontal="center" vertical="center"/>
    </xf>
    <xf numFmtId="177" fontId="2" fillId="0" borderId="0" xfId="1" applyNumberFormat="1" applyFont="1" applyFill="1"/>
    <xf numFmtId="178" fontId="6" fillId="0" borderId="9" xfId="1" applyNumberFormat="1" applyFont="1" applyFill="1" applyBorder="1" applyAlignment="1">
      <alignment horizontal="distributed"/>
    </xf>
    <xf numFmtId="177" fontId="2" fillId="0" borderId="11" xfId="1" applyNumberFormat="1" applyFont="1" applyFill="1" applyBorder="1" applyAlignment="1">
      <alignment horizontal="right"/>
    </xf>
    <xf numFmtId="177" fontId="2" fillId="0" borderId="12" xfId="1" applyNumberFormat="1" applyFont="1" applyFill="1" applyBorder="1" applyAlignment="1">
      <alignment horizontal="right"/>
    </xf>
    <xf numFmtId="0" fontId="4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vertical="center" wrapText="1"/>
    </xf>
    <xf numFmtId="0" fontId="8" fillId="0" borderId="0" xfId="1" applyFont="1" applyFill="1" applyAlignment="1">
      <alignment horizontal="left" vertical="center"/>
    </xf>
    <xf numFmtId="178" fontId="6" fillId="0" borderId="11" xfId="1" applyNumberFormat="1" applyFont="1" applyFill="1" applyBorder="1"/>
    <xf numFmtId="178" fontId="6" fillId="0" borderId="12" xfId="1" applyNumberFormat="1" applyFont="1" applyFill="1" applyBorder="1"/>
    <xf numFmtId="177" fontId="2" fillId="0" borderId="15" xfId="1" applyNumberFormat="1" applyFont="1" applyFill="1" applyBorder="1"/>
    <xf numFmtId="177" fontId="2" fillId="0" borderId="1" xfId="1" applyNumberFormat="1" applyFont="1" applyFill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ECFF"/>
      <color rgb="FFFFCCCC"/>
      <color rgb="FFCC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98"/>
  <sheetViews>
    <sheetView topLeftCell="A7" workbookViewId="0">
      <selection activeCell="F22" sqref="F22"/>
    </sheetView>
  </sheetViews>
  <sheetFormatPr defaultRowHeight="18.75" x14ac:dyDescent="0.4"/>
  <cols>
    <col min="1" max="6" width="9" style="25"/>
    <col min="7" max="7" width="16.125" style="26" bestFit="1" customWidth="1"/>
    <col min="8" max="8" width="13.375" hidden="1" customWidth="1"/>
    <col min="9" max="9" width="18.875" style="26" customWidth="1"/>
  </cols>
  <sheetData>
    <row r="1" spans="1:26" hidden="1" x14ac:dyDescent="0.4"/>
    <row r="2" spans="1:26" hidden="1" x14ac:dyDescent="0.4"/>
    <row r="3" spans="1:26" hidden="1" x14ac:dyDescent="0.4"/>
    <row r="4" spans="1:26" hidden="1" x14ac:dyDescent="0.4"/>
    <row r="5" spans="1:26" hidden="1" x14ac:dyDescent="0.4"/>
    <row r="6" spans="1:26" hidden="1" x14ac:dyDescent="0.4"/>
    <row r="7" spans="1:26" x14ac:dyDescent="0.4">
      <c r="A7" s="25" t="s">
        <v>46</v>
      </c>
      <c r="B7" s="25" t="s">
        <v>47</v>
      </c>
      <c r="D7" s="25" t="s">
        <v>57</v>
      </c>
      <c r="G7" s="26" t="s">
        <v>52</v>
      </c>
      <c r="I7" s="26" t="s">
        <v>53</v>
      </c>
      <c r="J7" s="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4">
      <c r="A8" s="25" t="s">
        <v>48</v>
      </c>
      <c r="B8" s="25" t="s">
        <v>49</v>
      </c>
      <c r="C8" s="25" t="s">
        <v>50</v>
      </c>
      <c r="D8" s="25" t="s">
        <v>54</v>
      </c>
      <c r="E8" s="25" t="s">
        <v>55</v>
      </c>
      <c r="F8" s="25" t="s">
        <v>51</v>
      </c>
      <c r="G8" s="28" t="s">
        <v>6</v>
      </c>
      <c r="H8" s="9"/>
      <c r="I8" s="27" t="s">
        <v>7</v>
      </c>
      <c r="J8" s="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7.75" x14ac:dyDescent="0.4">
      <c r="A9" s="25">
        <f>MAX($A$8:A8)+1</f>
        <v>1</v>
      </c>
      <c r="B9" s="25" t="s">
        <v>9</v>
      </c>
      <c r="C9" s="25" t="s">
        <v>56</v>
      </c>
      <c r="F9" s="13" t="str">
        <f>B9</f>
        <v>平成28年度</v>
      </c>
      <c r="G9">
        <v>109060108089</v>
      </c>
      <c r="I9">
        <v>108812389625</v>
      </c>
    </row>
    <row r="10" spans="1:26" ht="27.75" x14ac:dyDescent="0.4">
      <c r="A10" s="25">
        <f>MAX($A$8:A9)+1</f>
        <v>2</v>
      </c>
      <c r="B10" s="25" t="s">
        <v>10</v>
      </c>
      <c r="C10" s="25" t="s">
        <v>56</v>
      </c>
      <c r="F10" s="13" t="str">
        <f t="shared" ref="F10:F16" si="0">B10</f>
        <v>平成29年度</v>
      </c>
      <c r="G10">
        <v>110381447251</v>
      </c>
      <c r="I10">
        <v>109431998186</v>
      </c>
    </row>
    <row r="11" spans="1:26" ht="27.75" x14ac:dyDescent="0.4">
      <c r="A11" s="25">
        <f>MAX($A$8:A10)+1</f>
        <v>3</v>
      </c>
      <c r="B11" s="25" t="s">
        <v>11</v>
      </c>
      <c r="C11" s="25" t="s">
        <v>56</v>
      </c>
      <c r="F11" s="13" t="str">
        <f t="shared" si="0"/>
        <v>平成30年度</v>
      </c>
      <c r="G11">
        <v>107146408239</v>
      </c>
      <c r="I11">
        <v>108507436305</v>
      </c>
    </row>
    <row r="12" spans="1:26" ht="27.75" x14ac:dyDescent="0.4">
      <c r="A12" s="25">
        <f>MAX($A$8:A11)+1</f>
        <v>4</v>
      </c>
      <c r="B12" s="25" t="s">
        <v>12</v>
      </c>
      <c r="C12" s="25" t="s">
        <v>56</v>
      </c>
      <c r="F12" s="13" t="str">
        <f t="shared" si="0"/>
        <v>令和元年度</v>
      </c>
      <c r="G12">
        <v>116978533563</v>
      </c>
      <c r="I12">
        <v>116299415524</v>
      </c>
    </row>
    <row r="13" spans="1:26" ht="27.75" x14ac:dyDescent="0.4">
      <c r="A13" s="25">
        <f>MAX($A$8:A12)+1</f>
        <v>5</v>
      </c>
      <c r="B13" s="25" t="s">
        <v>9</v>
      </c>
      <c r="C13" s="25" t="s">
        <v>34</v>
      </c>
      <c r="F13" s="13" t="str">
        <f t="shared" si="0"/>
        <v>平成28年度</v>
      </c>
      <c r="G13" s="26">
        <v>221940011630</v>
      </c>
      <c r="I13" s="26">
        <v>217170374395</v>
      </c>
    </row>
    <row r="14" spans="1:26" ht="27.75" x14ac:dyDescent="0.4">
      <c r="A14" s="25">
        <f>MAX($A$8:A13)+1</f>
        <v>6</v>
      </c>
      <c r="B14" s="25" t="s">
        <v>10</v>
      </c>
      <c r="C14" s="25" t="s">
        <v>34</v>
      </c>
      <c r="F14" s="13" t="str">
        <f t="shared" si="0"/>
        <v>平成29年度</v>
      </c>
      <c r="G14" s="26">
        <v>203368398334</v>
      </c>
      <c r="I14" s="26">
        <v>199787821835</v>
      </c>
    </row>
    <row r="15" spans="1:26" ht="27.75" x14ac:dyDescent="0.4">
      <c r="A15" s="25">
        <f>MAX($A$8:A14)+1</f>
        <v>7</v>
      </c>
      <c r="B15" s="25" t="s">
        <v>11</v>
      </c>
      <c r="C15" s="25" t="s">
        <v>34</v>
      </c>
      <c r="F15" s="13" t="str">
        <f t="shared" si="0"/>
        <v>平成30年度</v>
      </c>
      <c r="G15" s="26">
        <v>304763508775</v>
      </c>
      <c r="I15" s="26">
        <v>299875069911</v>
      </c>
    </row>
    <row r="16" spans="1:26" ht="27.75" x14ac:dyDescent="0.4">
      <c r="A16" s="25">
        <f>MAX($A$8:A15)+1</f>
        <v>8</v>
      </c>
      <c r="B16" s="25" t="s">
        <v>12</v>
      </c>
      <c r="C16" s="25" t="s">
        <v>34</v>
      </c>
      <c r="F16" s="13" t="str">
        <f t="shared" si="0"/>
        <v>令和元年度</v>
      </c>
      <c r="G16" s="26">
        <v>322549964226</v>
      </c>
      <c r="I16" s="26">
        <v>319032843336</v>
      </c>
    </row>
    <row r="17" spans="1:6" x14ac:dyDescent="0.4">
      <c r="A17" s="25">
        <f>MAX($A$8:A16)+1</f>
        <v>9</v>
      </c>
      <c r="B17" s="25" t="str">
        <f ca="1">IF(TEXT((TODAY())-365*1,"ggge年度")="令和1年度","令和元年度",TEXT((TODAY())-365*1,"ggge年度"))</f>
        <v>令和6年度</v>
      </c>
      <c r="C17" s="25" t="s">
        <v>56</v>
      </c>
      <c r="F17" s="25" t="str">
        <f ca="1">B17</f>
        <v>令和6年度</v>
      </c>
    </row>
    <row r="18" spans="1:6" x14ac:dyDescent="0.4">
      <c r="A18" s="25">
        <f>MAX($A$8:A17)+1</f>
        <v>10</v>
      </c>
      <c r="B18" s="25" t="str">
        <f ca="1">IF(TEXT((TODAY())-365*1,"ggge年度")="令和1年度","令和元年度",TEXT((TODAY())-365*1,"ggge年度"))</f>
        <v>令和6年度</v>
      </c>
      <c r="C18" s="25" t="s">
        <v>34</v>
      </c>
      <c r="F18" s="25" t="str">
        <f ca="1">B18</f>
        <v>令和6年度</v>
      </c>
    </row>
    <row r="19" spans="1:6" x14ac:dyDescent="0.4">
      <c r="A19" s="25">
        <f>MAX($A$8:A18)+1</f>
        <v>11</v>
      </c>
    </row>
    <row r="20" spans="1:6" x14ac:dyDescent="0.4">
      <c r="A20" s="25">
        <f>MAX($A$8:A19)+1</f>
        <v>12</v>
      </c>
    </row>
    <row r="21" spans="1:6" x14ac:dyDescent="0.4">
      <c r="A21" s="25">
        <f>MAX($A$8:A20)+1</f>
        <v>13</v>
      </c>
    </row>
    <row r="22" spans="1:6" x14ac:dyDescent="0.4">
      <c r="A22" s="25">
        <f>MAX($A$8:A21)+1</f>
        <v>14</v>
      </c>
    </row>
    <row r="23" spans="1:6" x14ac:dyDescent="0.4">
      <c r="A23" s="25">
        <f>MAX($A$8:A22)+1</f>
        <v>15</v>
      </c>
    </row>
    <row r="24" spans="1:6" x14ac:dyDescent="0.4">
      <c r="A24" s="25">
        <f>MAX($A$8:A23)+1</f>
        <v>16</v>
      </c>
    </row>
    <row r="25" spans="1:6" x14ac:dyDescent="0.4">
      <c r="A25" s="25">
        <f>MAX($A$8:A24)+1</f>
        <v>17</v>
      </c>
    </row>
    <row r="26" spans="1:6" x14ac:dyDescent="0.4">
      <c r="A26" s="25">
        <f>MAX($A$8:A25)+1</f>
        <v>18</v>
      </c>
    </row>
    <row r="27" spans="1:6" x14ac:dyDescent="0.4">
      <c r="A27" s="25">
        <f>MAX($A$8:A26)+1</f>
        <v>19</v>
      </c>
    </row>
    <row r="28" spans="1:6" x14ac:dyDescent="0.4">
      <c r="A28" s="25">
        <f>MAX($A$8:A27)+1</f>
        <v>20</v>
      </c>
    </row>
    <row r="29" spans="1:6" x14ac:dyDescent="0.4">
      <c r="A29" s="25">
        <f>MAX($A$8:A28)+1</f>
        <v>21</v>
      </c>
    </row>
    <row r="30" spans="1:6" x14ac:dyDescent="0.4">
      <c r="A30" s="25">
        <f>MAX($A$8:A29)+1</f>
        <v>22</v>
      </c>
    </row>
    <row r="31" spans="1:6" x14ac:dyDescent="0.4">
      <c r="A31" s="25">
        <f>MAX($A$8:A30)+1</f>
        <v>23</v>
      </c>
    </row>
    <row r="32" spans="1:6" x14ac:dyDescent="0.4">
      <c r="A32" s="25">
        <f>MAX($A$8:A31)+1</f>
        <v>24</v>
      </c>
    </row>
    <row r="33" spans="1:1" x14ac:dyDescent="0.4">
      <c r="A33" s="25">
        <f>MAX($A$8:A32)+1</f>
        <v>25</v>
      </c>
    </row>
    <row r="34" spans="1:1" x14ac:dyDescent="0.4">
      <c r="A34" s="25">
        <f>MAX($A$8:A33)+1</f>
        <v>26</v>
      </c>
    </row>
    <row r="35" spans="1:1" x14ac:dyDescent="0.4">
      <c r="A35" s="25">
        <f>MAX($A$8:A34)+1</f>
        <v>27</v>
      </c>
    </row>
    <row r="36" spans="1:1" x14ac:dyDescent="0.4">
      <c r="A36" s="25">
        <f>MAX($A$8:A35)+1</f>
        <v>28</v>
      </c>
    </row>
    <row r="37" spans="1:1" x14ac:dyDescent="0.4">
      <c r="A37" s="25">
        <f>MAX($A$8:A36)+1</f>
        <v>29</v>
      </c>
    </row>
    <row r="38" spans="1:1" x14ac:dyDescent="0.4">
      <c r="A38" s="25">
        <f>MAX($A$8:A37)+1</f>
        <v>30</v>
      </c>
    </row>
    <row r="39" spans="1:1" x14ac:dyDescent="0.4">
      <c r="A39" s="25">
        <f>MAX($A$8:A38)+1</f>
        <v>31</v>
      </c>
    </row>
    <row r="40" spans="1:1" x14ac:dyDescent="0.4">
      <c r="A40" s="25">
        <f>MAX($A$8:A39)+1</f>
        <v>32</v>
      </c>
    </row>
    <row r="41" spans="1:1" x14ac:dyDescent="0.4">
      <c r="A41" s="25">
        <f>MAX($A$8:A40)+1</f>
        <v>33</v>
      </c>
    </row>
    <row r="42" spans="1:1" x14ac:dyDescent="0.4">
      <c r="A42" s="25">
        <f>MAX($A$8:A41)+1</f>
        <v>34</v>
      </c>
    </row>
    <row r="43" spans="1:1" x14ac:dyDescent="0.4">
      <c r="A43" s="25">
        <f>MAX($A$8:A42)+1</f>
        <v>35</v>
      </c>
    </row>
    <row r="44" spans="1:1" x14ac:dyDescent="0.4">
      <c r="A44" s="25">
        <f>MAX($A$8:A43)+1</f>
        <v>36</v>
      </c>
    </row>
    <row r="45" spans="1:1" x14ac:dyDescent="0.4">
      <c r="A45" s="25">
        <f>MAX($A$8:A44)+1</f>
        <v>37</v>
      </c>
    </row>
    <row r="46" spans="1:1" x14ac:dyDescent="0.4">
      <c r="A46" s="25">
        <f>MAX($A$8:A45)+1</f>
        <v>38</v>
      </c>
    </row>
    <row r="47" spans="1:1" x14ac:dyDescent="0.4">
      <c r="A47" s="25">
        <f>MAX($A$8:A46)+1</f>
        <v>39</v>
      </c>
    </row>
    <row r="48" spans="1:1" x14ac:dyDescent="0.4">
      <c r="A48" s="25">
        <f>MAX($A$8:A47)+1</f>
        <v>40</v>
      </c>
    </row>
    <row r="49" spans="1:1" x14ac:dyDescent="0.4">
      <c r="A49" s="25">
        <f>MAX($A$8:A48)+1</f>
        <v>41</v>
      </c>
    </row>
    <row r="50" spans="1:1" x14ac:dyDescent="0.4">
      <c r="A50" s="25">
        <f>MAX($A$8:A49)+1</f>
        <v>42</v>
      </c>
    </row>
    <row r="51" spans="1:1" x14ac:dyDescent="0.4">
      <c r="A51" s="25">
        <f>MAX($A$8:A50)+1</f>
        <v>43</v>
      </c>
    </row>
    <row r="52" spans="1:1" x14ac:dyDescent="0.4">
      <c r="A52" s="25">
        <f>MAX($A$8:A51)+1</f>
        <v>44</v>
      </c>
    </row>
    <row r="53" spans="1:1" x14ac:dyDescent="0.4">
      <c r="A53" s="25">
        <f>MAX($A$8:A52)+1</f>
        <v>45</v>
      </c>
    </row>
    <row r="54" spans="1:1" x14ac:dyDescent="0.4">
      <c r="A54" s="25">
        <f>MAX($A$8:A53)+1</f>
        <v>46</v>
      </c>
    </row>
    <row r="55" spans="1:1" x14ac:dyDescent="0.4">
      <c r="A55" s="25">
        <f>MAX($A$8:A54)+1</f>
        <v>47</v>
      </c>
    </row>
    <row r="56" spans="1:1" x14ac:dyDescent="0.4">
      <c r="A56" s="25">
        <f>MAX($A$8:A55)+1</f>
        <v>48</v>
      </c>
    </row>
    <row r="57" spans="1:1" x14ac:dyDescent="0.4">
      <c r="A57" s="25">
        <f>MAX($A$8:A56)+1</f>
        <v>49</v>
      </c>
    </row>
    <row r="58" spans="1:1" x14ac:dyDescent="0.4">
      <c r="A58" s="25">
        <f>MAX($A$8:A57)+1</f>
        <v>50</v>
      </c>
    </row>
    <row r="59" spans="1:1" x14ac:dyDescent="0.4">
      <c r="A59" s="25">
        <f>MAX($A$8:A58)+1</f>
        <v>51</v>
      </c>
    </row>
    <row r="60" spans="1:1" x14ac:dyDescent="0.4">
      <c r="A60" s="25">
        <f>MAX($A$8:A59)+1</f>
        <v>52</v>
      </c>
    </row>
    <row r="61" spans="1:1" x14ac:dyDescent="0.4">
      <c r="A61" s="25">
        <f>MAX($A$8:A60)+1</f>
        <v>53</v>
      </c>
    </row>
    <row r="62" spans="1:1" x14ac:dyDescent="0.4">
      <c r="A62" s="25">
        <f>MAX($A$8:A61)+1</f>
        <v>54</v>
      </c>
    </row>
    <row r="63" spans="1:1" x14ac:dyDescent="0.4">
      <c r="A63" s="25">
        <f>MAX($A$8:A62)+1</f>
        <v>55</v>
      </c>
    </row>
    <row r="64" spans="1:1" x14ac:dyDescent="0.4">
      <c r="A64" s="25">
        <f>MAX($A$8:A63)+1</f>
        <v>56</v>
      </c>
    </row>
    <row r="65" spans="1:1" x14ac:dyDescent="0.4">
      <c r="A65" s="25">
        <f>MAX($A$8:A64)+1</f>
        <v>57</v>
      </c>
    </row>
    <row r="66" spans="1:1" x14ac:dyDescent="0.4">
      <c r="A66" s="25">
        <f>MAX($A$8:A65)+1</f>
        <v>58</v>
      </c>
    </row>
    <row r="67" spans="1:1" x14ac:dyDescent="0.4">
      <c r="A67" s="25">
        <f>MAX($A$8:A66)+1</f>
        <v>59</v>
      </c>
    </row>
    <row r="68" spans="1:1" x14ac:dyDescent="0.4">
      <c r="A68" s="25">
        <f>MAX($A$8:A67)+1</f>
        <v>60</v>
      </c>
    </row>
    <row r="69" spans="1:1" x14ac:dyDescent="0.4">
      <c r="A69" s="25">
        <f>MAX($A$8:A68)+1</f>
        <v>61</v>
      </c>
    </row>
    <row r="70" spans="1:1" x14ac:dyDescent="0.4">
      <c r="A70" s="25">
        <f>MAX($A$8:A69)+1</f>
        <v>62</v>
      </c>
    </row>
    <row r="71" spans="1:1" x14ac:dyDescent="0.4">
      <c r="A71" s="25">
        <f>MAX($A$8:A70)+1</f>
        <v>63</v>
      </c>
    </row>
    <row r="72" spans="1:1" x14ac:dyDescent="0.4">
      <c r="A72" s="25">
        <f>MAX($A$8:A71)+1</f>
        <v>64</v>
      </c>
    </row>
    <row r="73" spans="1:1" x14ac:dyDescent="0.4">
      <c r="A73" s="25">
        <f>MAX($A$8:A72)+1</f>
        <v>65</v>
      </c>
    </row>
    <row r="74" spans="1:1" x14ac:dyDescent="0.4">
      <c r="A74" s="25">
        <f>MAX($A$8:A73)+1</f>
        <v>66</v>
      </c>
    </row>
    <row r="75" spans="1:1" x14ac:dyDescent="0.4">
      <c r="A75" s="25">
        <f>MAX($A$8:A74)+1</f>
        <v>67</v>
      </c>
    </row>
    <row r="76" spans="1:1" x14ac:dyDescent="0.4">
      <c r="A76" s="25">
        <f>MAX($A$8:A75)+1</f>
        <v>68</v>
      </c>
    </row>
    <row r="77" spans="1:1" x14ac:dyDescent="0.4">
      <c r="A77" s="25">
        <f>MAX($A$8:A76)+1</f>
        <v>69</v>
      </c>
    </row>
    <row r="78" spans="1:1" x14ac:dyDescent="0.4">
      <c r="A78" s="25">
        <f>MAX($A$8:A77)+1</f>
        <v>70</v>
      </c>
    </row>
    <row r="79" spans="1:1" x14ac:dyDescent="0.4">
      <c r="A79" s="25">
        <f>MAX($A$8:A78)+1</f>
        <v>71</v>
      </c>
    </row>
    <row r="80" spans="1:1" x14ac:dyDescent="0.4">
      <c r="A80" s="25">
        <f>MAX($A$8:A79)+1</f>
        <v>72</v>
      </c>
    </row>
    <row r="81" spans="1:1" x14ac:dyDescent="0.4">
      <c r="A81" s="25">
        <f>MAX($A$8:A80)+1</f>
        <v>73</v>
      </c>
    </row>
    <row r="82" spans="1:1" x14ac:dyDescent="0.4">
      <c r="A82" s="25">
        <f>MAX($A$8:A81)+1</f>
        <v>74</v>
      </c>
    </row>
    <row r="83" spans="1:1" x14ac:dyDescent="0.4">
      <c r="A83" s="25">
        <f>MAX($A$8:A82)+1</f>
        <v>75</v>
      </c>
    </row>
    <row r="84" spans="1:1" x14ac:dyDescent="0.4">
      <c r="A84" s="25">
        <f>MAX($A$8:A83)+1</f>
        <v>76</v>
      </c>
    </row>
    <row r="85" spans="1:1" x14ac:dyDescent="0.4">
      <c r="A85" s="25">
        <f>MAX($A$8:A84)+1</f>
        <v>77</v>
      </c>
    </row>
    <row r="86" spans="1:1" x14ac:dyDescent="0.4">
      <c r="A86" s="25">
        <f>MAX($A$8:A85)+1</f>
        <v>78</v>
      </c>
    </row>
    <row r="87" spans="1:1" x14ac:dyDescent="0.4">
      <c r="A87" s="25">
        <f>MAX($A$8:A86)+1</f>
        <v>79</v>
      </c>
    </row>
    <row r="88" spans="1:1" x14ac:dyDescent="0.4">
      <c r="A88" s="25">
        <f>MAX($A$8:A87)+1</f>
        <v>80</v>
      </c>
    </row>
    <row r="89" spans="1:1" x14ac:dyDescent="0.4">
      <c r="A89" s="25">
        <f>MAX($A$8:A88)+1</f>
        <v>81</v>
      </c>
    </row>
    <row r="90" spans="1:1" x14ac:dyDescent="0.4">
      <c r="A90" s="25">
        <f>MAX($A$8:A89)+1</f>
        <v>82</v>
      </c>
    </row>
    <row r="91" spans="1:1" x14ac:dyDescent="0.4">
      <c r="A91" s="25">
        <f>MAX($A$8:A90)+1</f>
        <v>83</v>
      </c>
    </row>
    <row r="92" spans="1:1" x14ac:dyDescent="0.4">
      <c r="A92" s="25">
        <f>MAX($A$8:A91)+1</f>
        <v>84</v>
      </c>
    </row>
    <row r="93" spans="1:1" x14ac:dyDescent="0.4">
      <c r="A93" s="25">
        <f>MAX($A$8:A92)+1</f>
        <v>85</v>
      </c>
    </row>
    <row r="94" spans="1:1" x14ac:dyDescent="0.4">
      <c r="A94" s="25">
        <f>MAX($A$8:A93)+1</f>
        <v>86</v>
      </c>
    </row>
    <row r="95" spans="1:1" x14ac:dyDescent="0.4">
      <c r="A95" s="25">
        <f>MAX($A$8:A94)+1</f>
        <v>87</v>
      </c>
    </row>
    <row r="96" spans="1:1" x14ac:dyDescent="0.4">
      <c r="A96" s="25">
        <f>MAX($A$8:A95)+1</f>
        <v>88</v>
      </c>
    </row>
    <row r="97" spans="1:1" x14ac:dyDescent="0.4">
      <c r="A97" s="25">
        <f>MAX($A$8:A96)+1</f>
        <v>89</v>
      </c>
    </row>
    <row r="98" spans="1:1" x14ac:dyDescent="0.4">
      <c r="A98" s="25">
        <f>MAX($A$8:A97)+1</f>
        <v>90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51"/>
  <sheetViews>
    <sheetView tabSelected="1" view="pageBreakPreview" zoomScaleNormal="100" zoomScaleSheetLayoutView="100" workbookViewId="0">
      <pane ySplit="5" topLeftCell="A6" activePane="bottomLeft" state="frozen"/>
      <selection pane="bottomLeft" activeCell="G9" sqref="G9"/>
    </sheetView>
  </sheetViews>
  <sheetFormatPr defaultColWidth="7.5" defaultRowHeight="11.25" x14ac:dyDescent="0.15"/>
  <cols>
    <col min="1" max="1" width="22.375" style="2" customWidth="1"/>
    <col min="2" max="2" width="21.375" style="2" customWidth="1"/>
    <col min="3" max="3" width="22.75" style="2" customWidth="1"/>
    <col min="4" max="4" width="21.375" style="2" customWidth="1"/>
    <col min="5" max="5" width="14.375" style="2" bestFit="1" customWidth="1"/>
    <col min="6" max="6" width="15.375" style="2" bestFit="1" customWidth="1"/>
    <col min="7" max="255" width="7.5" style="2"/>
    <col min="256" max="256" width="22.375" style="2" customWidth="1"/>
    <col min="257" max="257" width="21.375" style="2" customWidth="1"/>
    <col min="258" max="258" width="22.75" style="2" customWidth="1"/>
    <col min="259" max="259" width="21.375" style="2" customWidth="1"/>
    <col min="260" max="260" width="7.5" style="2"/>
    <col min="261" max="261" width="14.375" style="2" bestFit="1" customWidth="1"/>
    <col min="262" max="262" width="15.375" style="2" bestFit="1" customWidth="1"/>
    <col min="263" max="511" width="7.5" style="2"/>
    <col min="512" max="512" width="22.375" style="2" customWidth="1"/>
    <col min="513" max="513" width="21.375" style="2" customWidth="1"/>
    <col min="514" max="514" width="22.75" style="2" customWidth="1"/>
    <col min="515" max="515" width="21.375" style="2" customWidth="1"/>
    <col min="516" max="516" width="7.5" style="2"/>
    <col min="517" max="517" width="14.375" style="2" bestFit="1" customWidth="1"/>
    <col min="518" max="518" width="15.375" style="2" bestFit="1" customWidth="1"/>
    <col min="519" max="767" width="7.5" style="2"/>
    <col min="768" max="768" width="22.375" style="2" customWidth="1"/>
    <col min="769" max="769" width="21.375" style="2" customWidth="1"/>
    <col min="770" max="770" width="22.75" style="2" customWidth="1"/>
    <col min="771" max="771" width="21.375" style="2" customWidth="1"/>
    <col min="772" max="772" width="7.5" style="2"/>
    <col min="773" max="773" width="14.375" style="2" bestFit="1" customWidth="1"/>
    <col min="774" max="774" width="15.375" style="2" bestFit="1" customWidth="1"/>
    <col min="775" max="1023" width="7.5" style="2"/>
    <col min="1024" max="1024" width="22.375" style="2" customWidth="1"/>
    <col min="1025" max="1025" width="21.375" style="2" customWidth="1"/>
    <col min="1026" max="1026" width="22.75" style="2" customWidth="1"/>
    <col min="1027" max="1027" width="21.375" style="2" customWidth="1"/>
    <col min="1028" max="1028" width="7.5" style="2"/>
    <col min="1029" max="1029" width="14.375" style="2" bestFit="1" customWidth="1"/>
    <col min="1030" max="1030" width="15.375" style="2" bestFit="1" customWidth="1"/>
    <col min="1031" max="1279" width="7.5" style="2"/>
    <col min="1280" max="1280" width="22.375" style="2" customWidth="1"/>
    <col min="1281" max="1281" width="21.375" style="2" customWidth="1"/>
    <col min="1282" max="1282" width="22.75" style="2" customWidth="1"/>
    <col min="1283" max="1283" width="21.375" style="2" customWidth="1"/>
    <col min="1284" max="1284" width="7.5" style="2"/>
    <col min="1285" max="1285" width="14.375" style="2" bestFit="1" customWidth="1"/>
    <col min="1286" max="1286" width="15.375" style="2" bestFit="1" customWidth="1"/>
    <col min="1287" max="1535" width="7.5" style="2"/>
    <col min="1536" max="1536" width="22.375" style="2" customWidth="1"/>
    <col min="1537" max="1537" width="21.375" style="2" customWidth="1"/>
    <col min="1538" max="1538" width="22.75" style="2" customWidth="1"/>
    <col min="1539" max="1539" width="21.375" style="2" customWidth="1"/>
    <col min="1540" max="1540" width="7.5" style="2"/>
    <col min="1541" max="1541" width="14.375" style="2" bestFit="1" customWidth="1"/>
    <col min="1542" max="1542" width="15.375" style="2" bestFit="1" customWidth="1"/>
    <col min="1543" max="1791" width="7.5" style="2"/>
    <col min="1792" max="1792" width="22.375" style="2" customWidth="1"/>
    <col min="1793" max="1793" width="21.375" style="2" customWidth="1"/>
    <col min="1794" max="1794" width="22.75" style="2" customWidth="1"/>
    <col min="1795" max="1795" width="21.375" style="2" customWidth="1"/>
    <col min="1796" max="1796" width="7.5" style="2"/>
    <col min="1797" max="1797" width="14.375" style="2" bestFit="1" customWidth="1"/>
    <col min="1798" max="1798" width="15.375" style="2" bestFit="1" customWidth="1"/>
    <col min="1799" max="2047" width="7.5" style="2"/>
    <col min="2048" max="2048" width="22.375" style="2" customWidth="1"/>
    <col min="2049" max="2049" width="21.375" style="2" customWidth="1"/>
    <col min="2050" max="2050" width="22.75" style="2" customWidth="1"/>
    <col min="2051" max="2051" width="21.375" style="2" customWidth="1"/>
    <col min="2052" max="2052" width="7.5" style="2"/>
    <col min="2053" max="2053" width="14.375" style="2" bestFit="1" customWidth="1"/>
    <col min="2054" max="2054" width="15.375" style="2" bestFit="1" customWidth="1"/>
    <col min="2055" max="2303" width="7.5" style="2"/>
    <col min="2304" max="2304" width="22.375" style="2" customWidth="1"/>
    <col min="2305" max="2305" width="21.375" style="2" customWidth="1"/>
    <col min="2306" max="2306" width="22.75" style="2" customWidth="1"/>
    <col min="2307" max="2307" width="21.375" style="2" customWidth="1"/>
    <col min="2308" max="2308" width="7.5" style="2"/>
    <col min="2309" max="2309" width="14.375" style="2" bestFit="1" customWidth="1"/>
    <col min="2310" max="2310" width="15.375" style="2" bestFit="1" customWidth="1"/>
    <col min="2311" max="2559" width="7.5" style="2"/>
    <col min="2560" max="2560" width="22.375" style="2" customWidth="1"/>
    <col min="2561" max="2561" width="21.375" style="2" customWidth="1"/>
    <col min="2562" max="2562" width="22.75" style="2" customWidth="1"/>
    <col min="2563" max="2563" width="21.375" style="2" customWidth="1"/>
    <col min="2564" max="2564" width="7.5" style="2"/>
    <col min="2565" max="2565" width="14.375" style="2" bestFit="1" customWidth="1"/>
    <col min="2566" max="2566" width="15.375" style="2" bestFit="1" customWidth="1"/>
    <col min="2567" max="2815" width="7.5" style="2"/>
    <col min="2816" max="2816" width="22.375" style="2" customWidth="1"/>
    <col min="2817" max="2817" width="21.375" style="2" customWidth="1"/>
    <col min="2818" max="2818" width="22.75" style="2" customWidth="1"/>
    <col min="2819" max="2819" width="21.375" style="2" customWidth="1"/>
    <col min="2820" max="2820" width="7.5" style="2"/>
    <col min="2821" max="2821" width="14.375" style="2" bestFit="1" customWidth="1"/>
    <col min="2822" max="2822" width="15.375" style="2" bestFit="1" customWidth="1"/>
    <col min="2823" max="3071" width="7.5" style="2"/>
    <col min="3072" max="3072" width="22.375" style="2" customWidth="1"/>
    <col min="3073" max="3073" width="21.375" style="2" customWidth="1"/>
    <col min="3074" max="3074" width="22.75" style="2" customWidth="1"/>
    <col min="3075" max="3075" width="21.375" style="2" customWidth="1"/>
    <col min="3076" max="3076" width="7.5" style="2"/>
    <col min="3077" max="3077" width="14.375" style="2" bestFit="1" customWidth="1"/>
    <col min="3078" max="3078" width="15.375" style="2" bestFit="1" customWidth="1"/>
    <col min="3079" max="3327" width="7.5" style="2"/>
    <col min="3328" max="3328" width="22.375" style="2" customWidth="1"/>
    <col min="3329" max="3329" width="21.375" style="2" customWidth="1"/>
    <col min="3330" max="3330" width="22.75" style="2" customWidth="1"/>
    <col min="3331" max="3331" width="21.375" style="2" customWidth="1"/>
    <col min="3332" max="3332" width="7.5" style="2"/>
    <col min="3333" max="3333" width="14.375" style="2" bestFit="1" customWidth="1"/>
    <col min="3334" max="3334" width="15.375" style="2" bestFit="1" customWidth="1"/>
    <col min="3335" max="3583" width="7.5" style="2"/>
    <col min="3584" max="3584" width="22.375" style="2" customWidth="1"/>
    <col min="3585" max="3585" width="21.375" style="2" customWidth="1"/>
    <col min="3586" max="3586" width="22.75" style="2" customWidth="1"/>
    <col min="3587" max="3587" width="21.375" style="2" customWidth="1"/>
    <col min="3588" max="3588" width="7.5" style="2"/>
    <col min="3589" max="3589" width="14.375" style="2" bestFit="1" customWidth="1"/>
    <col min="3590" max="3590" width="15.375" style="2" bestFit="1" customWidth="1"/>
    <col min="3591" max="3839" width="7.5" style="2"/>
    <col min="3840" max="3840" width="22.375" style="2" customWidth="1"/>
    <col min="3841" max="3841" width="21.375" style="2" customWidth="1"/>
    <col min="3842" max="3842" width="22.75" style="2" customWidth="1"/>
    <col min="3843" max="3843" width="21.375" style="2" customWidth="1"/>
    <col min="3844" max="3844" width="7.5" style="2"/>
    <col min="3845" max="3845" width="14.375" style="2" bestFit="1" customWidth="1"/>
    <col min="3846" max="3846" width="15.375" style="2" bestFit="1" customWidth="1"/>
    <col min="3847" max="4095" width="7.5" style="2"/>
    <col min="4096" max="4096" width="22.375" style="2" customWidth="1"/>
    <col min="4097" max="4097" width="21.375" style="2" customWidth="1"/>
    <col min="4098" max="4098" width="22.75" style="2" customWidth="1"/>
    <col min="4099" max="4099" width="21.375" style="2" customWidth="1"/>
    <col min="4100" max="4100" width="7.5" style="2"/>
    <col min="4101" max="4101" width="14.375" style="2" bestFit="1" customWidth="1"/>
    <col min="4102" max="4102" width="15.375" style="2" bestFit="1" customWidth="1"/>
    <col min="4103" max="4351" width="7.5" style="2"/>
    <col min="4352" max="4352" width="22.375" style="2" customWidth="1"/>
    <col min="4353" max="4353" width="21.375" style="2" customWidth="1"/>
    <col min="4354" max="4354" width="22.75" style="2" customWidth="1"/>
    <col min="4355" max="4355" width="21.375" style="2" customWidth="1"/>
    <col min="4356" max="4356" width="7.5" style="2"/>
    <col min="4357" max="4357" width="14.375" style="2" bestFit="1" customWidth="1"/>
    <col min="4358" max="4358" width="15.375" style="2" bestFit="1" customWidth="1"/>
    <col min="4359" max="4607" width="7.5" style="2"/>
    <col min="4608" max="4608" width="22.375" style="2" customWidth="1"/>
    <col min="4609" max="4609" width="21.375" style="2" customWidth="1"/>
    <col min="4610" max="4610" width="22.75" style="2" customWidth="1"/>
    <col min="4611" max="4611" width="21.375" style="2" customWidth="1"/>
    <col min="4612" max="4612" width="7.5" style="2"/>
    <col min="4613" max="4613" width="14.375" style="2" bestFit="1" customWidth="1"/>
    <col min="4614" max="4614" width="15.375" style="2" bestFit="1" customWidth="1"/>
    <col min="4615" max="4863" width="7.5" style="2"/>
    <col min="4864" max="4864" width="22.375" style="2" customWidth="1"/>
    <col min="4865" max="4865" width="21.375" style="2" customWidth="1"/>
    <col min="4866" max="4866" width="22.75" style="2" customWidth="1"/>
    <col min="4867" max="4867" width="21.375" style="2" customWidth="1"/>
    <col min="4868" max="4868" width="7.5" style="2"/>
    <col min="4869" max="4869" width="14.375" style="2" bestFit="1" customWidth="1"/>
    <col min="4870" max="4870" width="15.375" style="2" bestFit="1" customWidth="1"/>
    <col min="4871" max="5119" width="7.5" style="2"/>
    <col min="5120" max="5120" width="22.375" style="2" customWidth="1"/>
    <col min="5121" max="5121" width="21.375" style="2" customWidth="1"/>
    <col min="5122" max="5122" width="22.75" style="2" customWidth="1"/>
    <col min="5123" max="5123" width="21.375" style="2" customWidth="1"/>
    <col min="5124" max="5124" width="7.5" style="2"/>
    <col min="5125" max="5125" width="14.375" style="2" bestFit="1" customWidth="1"/>
    <col min="5126" max="5126" width="15.375" style="2" bestFit="1" customWidth="1"/>
    <col min="5127" max="5375" width="7.5" style="2"/>
    <col min="5376" max="5376" width="22.375" style="2" customWidth="1"/>
    <col min="5377" max="5377" width="21.375" style="2" customWidth="1"/>
    <col min="5378" max="5378" width="22.75" style="2" customWidth="1"/>
    <col min="5379" max="5379" width="21.375" style="2" customWidth="1"/>
    <col min="5380" max="5380" width="7.5" style="2"/>
    <col min="5381" max="5381" width="14.375" style="2" bestFit="1" customWidth="1"/>
    <col min="5382" max="5382" width="15.375" style="2" bestFit="1" customWidth="1"/>
    <col min="5383" max="5631" width="7.5" style="2"/>
    <col min="5632" max="5632" width="22.375" style="2" customWidth="1"/>
    <col min="5633" max="5633" width="21.375" style="2" customWidth="1"/>
    <col min="5634" max="5634" width="22.75" style="2" customWidth="1"/>
    <col min="5635" max="5635" width="21.375" style="2" customWidth="1"/>
    <col min="5636" max="5636" width="7.5" style="2"/>
    <col min="5637" max="5637" width="14.375" style="2" bestFit="1" customWidth="1"/>
    <col min="5638" max="5638" width="15.375" style="2" bestFit="1" customWidth="1"/>
    <col min="5639" max="5887" width="7.5" style="2"/>
    <col min="5888" max="5888" width="22.375" style="2" customWidth="1"/>
    <col min="5889" max="5889" width="21.375" style="2" customWidth="1"/>
    <col min="5890" max="5890" width="22.75" style="2" customWidth="1"/>
    <col min="5891" max="5891" width="21.375" style="2" customWidth="1"/>
    <col min="5892" max="5892" width="7.5" style="2"/>
    <col min="5893" max="5893" width="14.375" style="2" bestFit="1" customWidth="1"/>
    <col min="5894" max="5894" width="15.375" style="2" bestFit="1" customWidth="1"/>
    <col min="5895" max="6143" width="7.5" style="2"/>
    <col min="6144" max="6144" width="22.375" style="2" customWidth="1"/>
    <col min="6145" max="6145" width="21.375" style="2" customWidth="1"/>
    <col min="6146" max="6146" width="22.75" style="2" customWidth="1"/>
    <col min="6147" max="6147" width="21.375" style="2" customWidth="1"/>
    <col min="6148" max="6148" width="7.5" style="2"/>
    <col min="6149" max="6149" width="14.375" style="2" bestFit="1" customWidth="1"/>
    <col min="6150" max="6150" width="15.375" style="2" bestFit="1" customWidth="1"/>
    <col min="6151" max="6399" width="7.5" style="2"/>
    <col min="6400" max="6400" width="22.375" style="2" customWidth="1"/>
    <col min="6401" max="6401" width="21.375" style="2" customWidth="1"/>
    <col min="6402" max="6402" width="22.75" style="2" customWidth="1"/>
    <col min="6403" max="6403" width="21.375" style="2" customWidth="1"/>
    <col min="6404" max="6404" width="7.5" style="2"/>
    <col min="6405" max="6405" width="14.375" style="2" bestFit="1" customWidth="1"/>
    <col min="6406" max="6406" width="15.375" style="2" bestFit="1" customWidth="1"/>
    <col min="6407" max="6655" width="7.5" style="2"/>
    <col min="6656" max="6656" width="22.375" style="2" customWidth="1"/>
    <col min="6657" max="6657" width="21.375" style="2" customWidth="1"/>
    <col min="6658" max="6658" width="22.75" style="2" customWidth="1"/>
    <col min="6659" max="6659" width="21.375" style="2" customWidth="1"/>
    <col min="6660" max="6660" width="7.5" style="2"/>
    <col min="6661" max="6661" width="14.375" style="2" bestFit="1" customWidth="1"/>
    <col min="6662" max="6662" width="15.375" style="2" bestFit="1" customWidth="1"/>
    <col min="6663" max="6911" width="7.5" style="2"/>
    <col min="6912" max="6912" width="22.375" style="2" customWidth="1"/>
    <col min="6913" max="6913" width="21.375" style="2" customWidth="1"/>
    <col min="6914" max="6914" width="22.75" style="2" customWidth="1"/>
    <col min="6915" max="6915" width="21.375" style="2" customWidth="1"/>
    <col min="6916" max="6916" width="7.5" style="2"/>
    <col min="6917" max="6917" width="14.375" style="2" bestFit="1" customWidth="1"/>
    <col min="6918" max="6918" width="15.375" style="2" bestFit="1" customWidth="1"/>
    <col min="6919" max="7167" width="7.5" style="2"/>
    <col min="7168" max="7168" width="22.375" style="2" customWidth="1"/>
    <col min="7169" max="7169" width="21.375" style="2" customWidth="1"/>
    <col min="7170" max="7170" width="22.75" style="2" customWidth="1"/>
    <col min="7171" max="7171" width="21.375" style="2" customWidth="1"/>
    <col min="7172" max="7172" width="7.5" style="2"/>
    <col min="7173" max="7173" width="14.375" style="2" bestFit="1" customWidth="1"/>
    <col min="7174" max="7174" width="15.375" style="2" bestFit="1" customWidth="1"/>
    <col min="7175" max="7423" width="7.5" style="2"/>
    <col min="7424" max="7424" width="22.375" style="2" customWidth="1"/>
    <col min="7425" max="7425" width="21.375" style="2" customWidth="1"/>
    <col min="7426" max="7426" width="22.75" style="2" customWidth="1"/>
    <col min="7427" max="7427" width="21.375" style="2" customWidth="1"/>
    <col min="7428" max="7428" width="7.5" style="2"/>
    <col min="7429" max="7429" width="14.375" style="2" bestFit="1" customWidth="1"/>
    <col min="7430" max="7430" width="15.375" style="2" bestFit="1" customWidth="1"/>
    <col min="7431" max="7679" width="7.5" style="2"/>
    <col min="7680" max="7680" width="22.375" style="2" customWidth="1"/>
    <col min="7681" max="7681" width="21.375" style="2" customWidth="1"/>
    <col min="7682" max="7682" width="22.75" style="2" customWidth="1"/>
    <col min="7683" max="7683" width="21.375" style="2" customWidth="1"/>
    <col min="7684" max="7684" width="7.5" style="2"/>
    <col min="7685" max="7685" width="14.375" style="2" bestFit="1" customWidth="1"/>
    <col min="7686" max="7686" width="15.375" style="2" bestFit="1" customWidth="1"/>
    <col min="7687" max="7935" width="7.5" style="2"/>
    <col min="7936" max="7936" width="22.375" style="2" customWidth="1"/>
    <col min="7937" max="7937" width="21.375" style="2" customWidth="1"/>
    <col min="7938" max="7938" width="22.75" style="2" customWidth="1"/>
    <col min="7939" max="7939" width="21.375" style="2" customWidth="1"/>
    <col min="7940" max="7940" width="7.5" style="2"/>
    <col min="7941" max="7941" width="14.375" style="2" bestFit="1" customWidth="1"/>
    <col min="7942" max="7942" width="15.375" style="2" bestFit="1" customWidth="1"/>
    <col min="7943" max="8191" width="7.5" style="2"/>
    <col min="8192" max="8192" width="22.375" style="2" customWidth="1"/>
    <col min="8193" max="8193" width="21.375" style="2" customWidth="1"/>
    <col min="8194" max="8194" width="22.75" style="2" customWidth="1"/>
    <col min="8195" max="8195" width="21.375" style="2" customWidth="1"/>
    <col min="8196" max="8196" width="7.5" style="2"/>
    <col min="8197" max="8197" width="14.375" style="2" bestFit="1" customWidth="1"/>
    <col min="8198" max="8198" width="15.375" style="2" bestFit="1" customWidth="1"/>
    <col min="8199" max="8447" width="7.5" style="2"/>
    <col min="8448" max="8448" width="22.375" style="2" customWidth="1"/>
    <col min="8449" max="8449" width="21.375" style="2" customWidth="1"/>
    <col min="8450" max="8450" width="22.75" style="2" customWidth="1"/>
    <col min="8451" max="8451" width="21.375" style="2" customWidth="1"/>
    <col min="8452" max="8452" width="7.5" style="2"/>
    <col min="8453" max="8453" width="14.375" style="2" bestFit="1" customWidth="1"/>
    <col min="8454" max="8454" width="15.375" style="2" bestFit="1" customWidth="1"/>
    <col min="8455" max="8703" width="7.5" style="2"/>
    <col min="8704" max="8704" width="22.375" style="2" customWidth="1"/>
    <col min="8705" max="8705" width="21.375" style="2" customWidth="1"/>
    <col min="8706" max="8706" width="22.75" style="2" customWidth="1"/>
    <col min="8707" max="8707" width="21.375" style="2" customWidth="1"/>
    <col min="8708" max="8708" width="7.5" style="2"/>
    <col min="8709" max="8709" width="14.375" style="2" bestFit="1" customWidth="1"/>
    <col min="8710" max="8710" width="15.375" style="2" bestFit="1" customWidth="1"/>
    <col min="8711" max="8959" width="7.5" style="2"/>
    <col min="8960" max="8960" width="22.375" style="2" customWidth="1"/>
    <col min="8961" max="8961" width="21.375" style="2" customWidth="1"/>
    <col min="8962" max="8962" width="22.75" style="2" customWidth="1"/>
    <col min="8963" max="8963" width="21.375" style="2" customWidth="1"/>
    <col min="8964" max="8964" width="7.5" style="2"/>
    <col min="8965" max="8965" width="14.375" style="2" bestFit="1" customWidth="1"/>
    <col min="8966" max="8966" width="15.375" style="2" bestFit="1" customWidth="1"/>
    <col min="8967" max="9215" width="7.5" style="2"/>
    <col min="9216" max="9216" width="22.375" style="2" customWidth="1"/>
    <col min="9217" max="9217" width="21.375" style="2" customWidth="1"/>
    <col min="9218" max="9218" width="22.75" style="2" customWidth="1"/>
    <col min="9219" max="9219" width="21.375" style="2" customWidth="1"/>
    <col min="9220" max="9220" width="7.5" style="2"/>
    <col min="9221" max="9221" width="14.375" style="2" bestFit="1" customWidth="1"/>
    <col min="9222" max="9222" width="15.375" style="2" bestFit="1" customWidth="1"/>
    <col min="9223" max="9471" width="7.5" style="2"/>
    <col min="9472" max="9472" width="22.375" style="2" customWidth="1"/>
    <col min="9473" max="9473" width="21.375" style="2" customWidth="1"/>
    <col min="9474" max="9474" width="22.75" style="2" customWidth="1"/>
    <col min="9475" max="9475" width="21.375" style="2" customWidth="1"/>
    <col min="9476" max="9476" width="7.5" style="2"/>
    <col min="9477" max="9477" width="14.375" style="2" bestFit="1" customWidth="1"/>
    <col min="9478" max="9478" width="15.375" style="2" bestFit="1" customWidth="1"/>
    <col min="9479" max="9727" width="7.5" style="2"/>
    <col min="9728" max="9728" width="22.375" style="2" customWidth="1"/>
    <col min="9729" max="9729" width="21.375" style="2" customWidth="1"/>
    <col min="9730" max="9730" width="22.75" style="2" customWidth="1"/>
    <col min="9731" max="9731" width="21.375" style="2" customWidth="1"/>
    <col min="9732" max="9732" width="7.5" style="2"/>
    <col min="9733" max="9733" width="14.375" style="2" bestFit="1" customWidth="1"/>
    <col min="9734" max="9734" width="15.375" style="2" bestFit="1" customWidth="1"/>
    <col min="9735" max="9983" width="7.5" style="2"/>
    <col min="9984" max="9984" width="22.375" style="2" customWidth="1"/>
    <col min="9985" max="9985" width="21.375" style="2" customWidth="1"/>
    <col min="9986" max="9986" width="22.75" style="2" customWidth="1"/>
    <col min="9987" max="9987" width="21.375" style="2" customWidth="1"/>
    <col min="9988" max="9988" width="7.5" style="2"/>
    <col min="9989" max="9989" width="14.375" style="2" bestFit="1" customWidth="1"/>
    <col min="9990" max="9990" width="15.375" style="2" bestFit="1" customWidth="1"/>
    <col min="9991" max="10239" width="7.5" style="2"/>
    <col min="10240" max="10240" width="22.375" style="2" customWidth="1"/>
    <col min="10241" max="10241" width="21.375" style="2" customWidth="1"/>
    <col min="10242" max="10242" width="22.75" style="2" customWidth="1"/>
    <col min="10243" max="10243" width="21.375" style="2" customWidth="1"/>
    <col min="10244" max="10244" width="7.5" style="2"/>
    <col min="10245" max="10245" width="14.375" style="2" bestFit="1" customWidth="1"/>
    <col min="10246" max="10246" width="15.375" style="2" bestFit="1" customWidth="1"/>
    <col min="10247" max="10495" width="7.5" style="2"/>
    <col min="10496" max="10496" width="22.375" style="2" customWidth="1"/>
    <col min="10497" max="10497" width="21.375" style="2" customWidth="1"/>
    <col min="10498" max="10498" width="22.75" style="2" customWidth="1"/>
    <col min="10499" max="10499" width="21.375" style="2" customWidth="1"/>
    <col min="10500" max="10500" width="7.5" style="2"/>
    <col min="10501" max="10501" width="14.375" style="2" bestFit="1" customWidth="1"/>
    <col min="10502" max="10502" width="15.375" style="2" bestFit="1" customWidth="1"/>
    <col min="10503" max="10751" width="7.5" style="2"/>
    <col min="10752" max="10752" width="22.375" style="2" customWidth="1"/>
    <col min="10753" max="10753" width="21.375" style="2" customWidth="1"/>
    <col min="10754" max="10754" width="22.75" style="2" customWidth="1"/>
    <col min="10755" max="10755" width="21.375" style="2" customWidth="1"/>
    <col min="10756" max="10756" width="7.5" style="2"/>
    <col min="10757" max="10757" width="14.375" style="2" bestFit="1" customWidth="1"/>
    <col min="10758" max="10758" width="15.375" style="2" bestFit="1" customWidth="1"/>
    <col min="10759" max="11007" width="7.5" style="2"/>
    <col min="11008" max="11008" width="22.375" style="2" customWidth="1"/>
    <col min="11009" max="11009" width="21.375" style="2" customWidth="1"/>
    <col min="11010" max="11010" width="22.75" style="2" customWidth="1"/>
    <col min="11011" max="11011" width="21.375" style="2" customWidth="1"/>
    <col min="11012" max="11012" width="7.5" style="2"/>
    <col min="11013" max="11013" width="14.375" style="2" bestFit="1" customWidth="1"/>
    <col min="11014" max="11014" width="15.375" style="2" bestFit="1" customWidth="1"/>
    <col min="11015" max="11263" width="7.5" style="2"/>
    <col min="11264" max="11264" width="22.375" style="2" customWidth="1"/>
    <col min="11265" max="11265" width="21.375" style="2" customWidth="1"/>
    <col min="11266" max="11266" width="22.75" style="2" customWidth="1"/>
    <col min="11267" max="11267" width="21.375" style="2" customWidth="1"/>
    <col min="11268" max="11268" width="7.5" style="2"/>
    <col min="11269" max="11269" width="14.375" style="2" bestFit="1" customWidth="1"/>
    <col min="11270" max="11270" width="15.375" style="2" bestFit="1" customWidth="1"/>
    <col min="11271" max="11519" width="7.5" style="2"/>
    <col min="11520" max="11520" width="22.375" style="2" customWidth="1"/>
    <col min="11521" max="11521" width="21.375" style="2" customWidth="1"/>
    <col min="11522" max="11522" width="22.75" style="2" customWidth="1"/>
    <col min="11523" max="11523" width="21.375" style="2" customWidth="1"/>
    <col min="11524" max="11524" width="7.5" style="2"/>
    <col min="11525" max="11525" width="14.375" style="2" bestFit="1" customWidth="1"/>
    <col min="11526" max="11526" width="15.375" style="2" bestFit="1" customWidth="1"/>
    <col min="11527" max="11775" width="7.5" style="2"/>
    <col min="11776" max="11776" width="22.375" style="2" customWidth="1"/>
    <col min="11777" max="11777" width="21.375" style="2" customWidth="1"/>
    <col min="11778" max="11778" width="22.75" style="2" customWidth="1"/>
    <col min="11779" max="11779" width="21.375" style="2" customWidth="1"/>
    <col min="11780" max="11780" width="7.5" style="2"/>
    <col min="11781" max="11781" width="14.375" style="2" bestFit="1" customWidth="1"/>
    <col min="11782" max="11782" width="15.375" style="2" bestFit="1" customWidth="1"/>
    <col min="11783" max="12031" width="7.5" style="2"/>
    <col min="12032" max="12032" width="22.375" style="2" customWidth="1"/>
    <col min="12033" max="12033" width="21.375" style="2" customWidth="1"/>
    <col min="12034" max="12034" width="22.75" style="2" customWidth="1"/>
    <col min="12035" max="12035" width="21.375" style="2" customWidth="1"/>
    <col min="12036" max="12036" width="7.5" style="2"/>
    <col min="12037" max="12037" width="14.375" style="2" bestFit="1" customWidth="1"/>
    <col min="12038" max="12038" width="15.375" style="2" bestFit="1" customWidth="1"/>
    <col min="12039" max="12287" width="7.5" style="2"/>
    <col min="12288" max="12288" width="22.375" style="2" customWidth="1"/>
    <col min="12289" max="12289" width="21.375" style="2" customWidth="1"/>
    <col min="12290" max="12290" width="22.75" style="2" customWidth="1"/>
    <col min="12291" max="12291" width="21.375" style="2" customWidth="1"/>
    <col min="12292" max="12292" width="7.5" style="2"/>
    <col min="12293" max="12293" width="14.375" style="2" bestFit="1" customWidth="1"/>
    <col min="12294" max="12294" width="15.375" style="2" bestFit="1" customWidth="1"/>
    <col min="12295" max="12543" width="7.5" style="2"/>
    <col min="12544" max="12544" width="22.375" style="2" customWidth="1"/>
    <col min="12545" max="12545" width="21.375" style="2" customWidth="1"/>
    <col min="12546" max="12546" width="22.75" style="2" customWidth="1"/>
    <col min="12547" max="12547" width="21.375" style="2" customWidth="1"/>
    <col min="12548" max="12548" width="7.5" style="2"/>
    <col min="12549" max="12549" width="14.375" style="2" bestFit="1" customWidth="1"/>
    <col min="12550" max="12550" width="15.375" style="2" bestFit="1" customWidth="1"/>
    <col min="12551" max="12799" width="7.5" style="2"/>
    <col min="12800" max="12800" width="22.375" style="2" customWidth="1"/>
    <col min="12801" max="12801" width="21.375" style="2" customWidth="1"/>
    <col min="12802" max="12802" width="22.75" style="2" customWidth="1"/>
    <col min="12803" max="12803" width="21.375" style="2" customWidth="1"/>
    <col min="12804" max="12804" width="7.5" style="2"/>
    <col min="12805" max="12805" width="14.375" style="2" bestFit="1" customWidth="1"/>
    <col min="12806" max="12806" width="15.375" style="2" bestFit="1" customWidth="1"/>
    <col min="12807" max="13055" width="7.5" style="2"/>
    <col min="13056" max="13056" width="22.375" style="2" customWidth="1"/>
    <col min="13057" max="13057" width="21.375" style="2" customWidth="1"/>
    <col min="13058" max="13058" width="22.75" style="2" customWidth="1"/>
    <col min="13059" max="13059" width="21.375" style="2" customWidth="1"/>
    <col min="13060" max="13060" width="7.5" style="2"/>
    <col min="13061" max="13061" width="14.375" style="2" bestFit="1" customWidth="1"/>
    <col min="13062" max="13062" width="15.375" style="2" bestFit="1" customWidth="1"/>
    <col min="13063" max="13311" width="7.5" style="2"/>
    <col min="13312" max="13312" width="22.375" style="2" customWidth="1"/>
    <col min="13313" max="13313" width="21.375" style="2" customWidth="1"/>
    <col min="13314" max="13314" width="22.75" style="2" customWidth="1"/>
    <col min="13315" max="13315" width="21.375" style="2" customWidth="1"/>
    <col min="13316" max="13316" width="7.5" style="2"/>
    <col min="13317" max="13317" width="14.375" style="2" bestFit="1" customWidth="1"/>
    <col min="13318" max="13318" width="15.375" style="2" bestFit="1" customWidth="1"/>
    <col min="13319" max="13567" width="7.5" style="2"/>
    <col min="13568" max="13568" width="22.375" style="2" customWidth="1"/>
    <col min="13569" max="13569" width="21.375" style="2" customWidth="1"/>
    <col min="13570" max="13570" width="22.75" style="2" customWidth="1"/>
    <col min="13571" max="13571" width="21.375" style="2" customWidth="1"/>
    <col min="13572" max="13572" width="7.5" style="2"/>
    <col min="13573" max="13573" width="14.375" style="2" bestFit="1" customWidth="1"/>
    <col min="13574" max="13574" width="15.375" style="2" bestFit="1" customWidth="1"/>
    <col min="13575" max="13823" width="7.5" style="2"/>
    <col min="13824" max="13824" width="22.375" style="2" customWidth="1"/>
    <col min="13825" max="13825" width="21.375" style="2" customWidth="1"/>
    <col min="13826" max="13826" width="22.75" style="2" customWidth="1"/>
    <col min="13827" max="13827" width="21.375" style="2" customWidth="1"/>
    <col min="13828" max="13828" width="7.5" style="2"/>
    <col min="13829" max="13829" width="14.375" style="2" bestFit="1" customWidth="1"/>
    <col min="13830" max="13830" width="15.375" style="2" bestFit="1" customWidth="1"/>
    <col min="13831" max="14079" width="7.5" style="2"/>
    <col min="14080" max="14080" width="22.375" style="2" customWidth="1"/>
    <col min="14081" max="14081" width="21.375" style="2" customWidth="1"/>
    <col min="14082" max="14082" width="22.75" style="2" customWidth="1"/>
    <col min="14083" max="14083" width="21.375" style="2" customWidth="1"/>
    <col min="14084" max="14084" width="7.5" style="2"/>
    <col min="14085" max="14085" width="14.375" style="2" bestFit="1" customWidth="1"/>
    <col min="14086" max="14086" width="15.375" style="2" bestFit="1" customWidth="1"/>
    <col min="14087" max="14335" width="7.5" style="2"/>
    <col min="14336" max="14336" width="22.375" style="2" customWidth="1"/>
    <col min="14337" max="14337" width="21.375" style="2" customWidth="1"/>
    <col min="14338" max="14338" width="22.75" style="2" customWidth="1"/>
    <col min="14339" max="14339" width="21.375" style="2" customWidth="1"/>
    <col min="14340" max="14340" width="7.5" style="2"/>
    <col min="14341" max="14341" width="14.375" style="2" bestFit="1" customWidth="1"/>
    <col min="14342" max="14342" width="15.375" style="2" bestFit="1" customWidth="1"/>
    <col min="14343" max="14591" width="7.5" style="2"/>
    <col min="14592" max="14592" width="22.375" style="2" customWidth="1"/>
    <col min="14593" max="14593" width="21.375" style="2" customWidth="1"/>
    <col min="14594" max="14594" width="22.75" style="2" customWidth="1"/>
    <col min="14595" max="14595" width="21.375" style="2" customWidth="1"/>
    <col min="14596" max="14596" width="7.5" style="2"/>
    <col min="14597" max="14597" width="14.375" style="2" bestFit="1" customWidth="1"/>
    <col min="14598" max="14598" width="15.375" style="2" bestFit="1" customWidth="1"/>
    <col min="14599" max="14847" width="7.5" style="2"/>
    <col min="14848" max="14848" width="22.375" style="2" customWidth="1"/>
    <col min="14849" max="14849" width="21.375" style="2" customWidth="1"/>
    <col min="14850" max="14850" width="22.75" style="2" customWidth="1"/>
    <col min="14851" max="14851" width="21.375" style="2" customWidth="1"/>
    <col min="14852" max="14852" width="7.5" style="2"/>
    <col min="14853" max="14853" width="14.375" style="2" bestFit="1" customWidth="1"/>
    <col min="14854" max="14854" width="15.375" style="2" bestFit="1" customWidth="1"/>
    <col min="14855" max="15103" width="7.5" style="2"/>
    <col min="15104" max="15104" width="22.375" style="2" customWidth="1"/>
    <col min="15105" max="15105" width="21.375" style="2" customWidth="1"/>
    <col min="15106" max="15106" width="22.75" style="2" customWidth="1"/>
    <col min="15107" max="15107" width="21.375" style="2" customWidth="1"/>
    <col min="15108" max="15108" width="7.5" style="2"/>
    <col min="15109" max="15109" width="14.375" style="2" bestFit="1" customWidth="1"/>
    <col min="15110" max="15110" width="15.375" style="2" bestFit="1" customWidth="1"/>
    <col min="15111" max="15359" width="7.5" style="2"/>
    <col min="15360" max="15360" width="22.375" style="2" customWidth="1"/>
    <col min="15361" max="15361" width="21.375" style="2" customWidth="1"/>
    <col min="15362" max="15362" width="22.75" style="2" customWidth="1"/>
    <col min="15363" max="15363" width="21.375" style="2" customWidth="1"/>
    <col min="15364" max="15364" width="7.5" style="2"/>
    <col min="15365" max="15365" width="14.375" style="2" bestFit="1" customWidth="1"/>
    <col min="15366" max="15366" width="15.375" style="2" bestFit="1" customWidth="1"/>
    <col min="15367" max="15615" width="7.5" style="2"/>
    <col min="15616" max="15616" width="22.375" style="2" customWidth="1"/>
    <col min="15617" max="15617" width="21.375" style="2" customWidth="1"/>
    <col min="15618" max="15618" width="22.75" style="2" customWidth="1"/>
    <col min="15619" max="15619" width="21.375" style="2" customWidth="1"/>
    <col min="15620" max="15620" width="7.5" style="2"/>
    <col min="15621" max="15621" width="14.375" style="2" bestFit="1" customWidth="1"/>
    <col min="15622" max="15622" width="15.375" style="2" bestFit="1" customWidth="1"/>
    <col min="15623" max="15871" width="7.5" style="2"/>
    <col min="15872" max="15872" width="22.375" style="2" customWidth="1"/>
    <col min="15873" max="15873" width="21.375" style="2" customWidth="1"/>
    <col min="15874" max="15874" width="22.75" style="2" customWidth="1"/>
    <col min="15875" max="15875" width="21.375" style="2" customWidth="1"/>
    <col min="15876" max="15876" width="7.5" style="2"/>
    <col min="15877" max="15877" width="14.375" style="2" bestFit="1" customWidth="1"/>
    <col min="15878" max="15878" width="15.375" style="2" bestFit="1" customWidth="1"/>
    <col min="15879" max="16127" width="7.5" style="2"/>
    <col min="16128" max="16128" width="22.375" style="2" customWidth="1"/>
    <col min="16129" max="16129" width="21.375" style="2" customWidth="1"/>
    <col min="16130" max="16130" width="22.75" style="2" customWidth="1"/>
    <col min="16131" max="16131" width="21.375" style="2" customWidth="1"/>
    <col min="16132" max="16132" width="7.5" style="2"/>
    <col min="16133" max="16133" width="14.375" style="2" bestFit="1" customWidth="1"/>
    <col min="16134" max="16134" width="15.375" style="2" bestFit="1" customWidth="1"/>
    <col min="16135" max="16384" width="7.5" style="2"/>
  </cols>
  <sheetData>
    <row r="1" spans="1:6" ht="39.75" customHeight="1" x14ac:dyDescent="0.15">
      <c r="A1" s="40"/>
      <c r="B1" s="40"/>
      <c r="C1" s="40"/>
      <c r="D1" s="40"/>
      <c r="E1" s="41"/>
    </row>
    <row r="2" spans="1:6" s="3" customFormat="1" ht="33" customHeight="1" x14ac:dyDescent="0.4">
      <c r="A2" s="35" t="s">
        <v>0</v>
      </c>
      <c r="B2" s="35"/>
      <c r="C2" s="35"/>
      <c r="D2" s="35"/>
    </row>
    <row r="3" spans="1:6" s="1" customFormat="1" ht="12.75" customHeight="1" thickBot="1" x14ac:dyDescent="0.2">
      <c r="A3" s="4" t="s">
        <v>1</v>
      </c>
      <c r="B3" s="4"/>
      <c r="C3" s="4"/>
      <c r="D3" s="5" t="s">
        <v>2</v>
      </c>
    </row>
    <row r="4" spans="1:6" s="1" customFormat="1" ht="17.25" customHeight="1" x14ac:dyDescent="0.15">
      <c r="A4" s="36" t="s">
        <v>3</v>
      </c>
      <c r="B4" s="37"/>
      <c r="C4" s="38" t="s">
        <v>4</v>
      </c>
      <c r="D4" s="39"/>
    </row>
    <row r="5" spans="1:6" s="1" customFormat="1" ht="17.25" customHeight="1" x14ac:dyDescent="0.15">
      <c r="A5" s="7" t="s">
        <v>5</v>
      </c>
      <c r="B5" s="8" t="s">
        <v>6</v>
      </c>
      <c r="C5" s="7" t="s">
        <v>5</v>
      </c>
      <c r="D5" s="9" t="s">
        <v>7</v>
      </c>
    </row>
    <row r="6" spans="1:6" s="1" customFormat="1" ht="17.25" customHeight="1" x14ac:dyDescent="0.15">
      <c r="A6" s="10" t="s">
        <v>8</v>
      </c>
      <c r="B6" s="11"/>
      <c r="C6" s="10" t="s">
        <v>8</v>
      </c>
      <c r="D6" s="12"/>
    </row>
    <row r="7" spans="1:6" s="1" customFormat="1" ht="17.25" customHeight="1" x14ac:dyDescent="0.15">
      <c r="A7" s="13" t="s">
        <v>62</v>
      </c>
      <c r="B7" s="14">
        <v>109060108089</v>
      </c>
      <c r="C7" s="13" t="s">
        <v>62</v>
      </c>
      <c r="D7" s="31">
        <v>108812389625</v>
      </c>
    </row>
    <row r="8" spans="1:6" s="1" customFormat="1" ht="17.25" customHeight="1" x14ac:dyDescent="0.15">
      <c r="A8" s="13" t="s">
        <v>63</v>
      </c>
      <c r="B8" s="14">
        <v>110381447251</v>
      </c>
      <c r="C8" s="13" t="s">
        <v>63</v>
      </c>
      <c r="D8" s="31">
        <v>109431998186</v>
      </c>
    </row>
    <row r="9" spans="1:6" s="1" customFormat="1" ht="17.25" customHeight="1" x14ac:dyDescent="0.15">
      <c r="A9" s="13" t="s">
        <v>64</v>
      </c>
      <c r="B9" s="14">
        <v>114557482631</v>
      </c>
      <c r="C9" s="13" t="s">
        <v>64</v>
      </c>
      <c r="D9" s="31">
        <v>114662882585</v>
      </c>
    </row>
    <row r="10" spans="1:6" s="1" customFormat="1" ht="17.25" customHeight="1" x14ac:dyDescent="0.15">
      <c r="A10" s="13" t="s">
        <v>65</v>
      </c>
      <c r="B10" s="14">
        <v>116978533563</v>
      </c>
      <c r="C10" s="13" t="s">
        <v>65</v>
      </c>
      <c r="D10" s="31">
        <v>116299415524</v>
      </c>
    </row>
    <row r="11" spans="1:6" s="1" customFormat="1" ht="21" customHeight="1" x14ac:dyDescent="0.15">
      <c r="A11" s="32" t="s">
        <v>69</v>
      </c>
      <c r="B11" s="42">
        <v>131883076882</v>
      </c>
      <c r="C11" s="32" t="s">
        <v>69</v>
      </c>
      <c r="D11" s="43">
        <v>126573149565</v>
      </c>
      <c r="F11" s="15"/>
    </row>
    <row r="12" spans="1:6" s="1" customFormat="1" ht="17.25" customHeight="1" x14ac:dyDescent="0.15">
      <c r="A12" s="13" t="s">
        <v>13</v>
      </c>
      <c r="B12" s="14">
        <v>114528001960</v>
      </c>
      <c r="C12" s="16" t="s">
        <v>14</v>
      </c>
      <c r="D12" s="29">
        <v>112036750916</v>
      </c>
      <c r="E12" s="15"/>
    </row>
    <row r="13" spans="1:6" s="1" customFormat="1" ht="17.25" customHeight="1" x14ac:dyDescent="0.15">
      <c r="A13" s="17" t="s">
        <v>15</v>
      </c>
      <c r="B13" s="14">
        <v>89315569239</v>
      </c>
      <c r="C13" s="18" t="s">
        <v>16</v>
      </c>
      <c r="D13" s="29">
        <v>104077476402</v>
      </c>
    </row>
    <row r="14" spans="1:6" s="1" customFormat="1" ht="17.25" customHeight="1" x14ac:dyDescent="0.15">
      <c r="A14" s="17" t="s">
        <v>17</v>
      </c>
      <c r="B14" s="14">
        <v>23523810554</v>
      </c>
      <c r="C14" s="18" t="s">
        <v>18</v>
      </c>
      <c r="D14" s="29">
        <v>6136716347</v>
      </c>
    </row>
    <row r="15" spans="1:6" s="1" customFormat="1" ht="17.25" customHeight="1" x14ac:dyDescent="0.15">
      <c r="A15" s="17" t="s">
        <v>19</v>
      </c>
      <c r="B15" s="14">
        <v>1688622167</v>
      </c>
      <c r="C15" s="18" t="s">
        <v>20</v>
      </c>
      <c r="D15" s="29">
        <v>1822558167</v>
      </c>
      <c r="E15" s="6"/>
    </row>
    <row r="16" spans="1:6" s="1" customFormat="1" ht="17.25" customHeight="1" x14ac:dyDescent="0.15">
      <c r="A16" s="13" t="s">
        <v>21</v>
      </c>
      <c r="B16" s="14">
        <v>7108152858</v>
      </c>
      <c r="C16" s="16" t="s">
        <v>22</v>
      </c>
      <c r="D16" s="29">
        <v>4865610357</v>
      </c>
      <c r="E16" s="6"/>
    </row>
    <row r="17" spans="1:5" s="1" customFormat="1" ht="17.25" customHeight="1" x14ac:dyDescent="0.15">
      <c r="A17" s="17" t="s">
        <v>23</v>
      </c>
      <c r="B17" s="14">
        <v>5550254170</v>
      </c>
      <c r="C17" s="18" t="s">
        <v>24</v>
      </c>
      <c r="D17" s="29">
        <v>3682686375</v>
      </c>
      <c r="E17" s="6"/>
    </row>
    <row r="18" spans="1:5" s="1" customFormat="1" ht="17.25" customHeight="1" x14ac:dyDescent="0.15">
      <c r="A18" s="17" t="s">
        <v>25</v>
      </c>
      <c r="B18" s="14">
        <v>1316190801</v>
      </c>
      <c r="C18" s="18" t="s">
        <v>26</v>
      </c>
      <c r="D18" s="29">
        <v>1150077788</v>
      </c>
      <c r="E18" s="6"/>
    </row>
    <row r="19" spans="1:5" s="1" customFormat="1" ht="17.25" customHeight="1" x14ac:dyDescent="0.15">
      <c r="A19" s="17" t="s">
        <v>27</v>
      </c>
      <c r="B19" s="14">
        <v>114335124</v>
      </c>
      <c r="C19" s="18" t="s">
        <v>28</v>
      </c>
      <c r="D19" s="29">
        <v>32846194</v>
      </c>
      <c r="E19" s="6"/>
    </row>
    <row r="20" spans="1:5" s="1" customFormat="1" ht="17.25" customHeight="1" x14ac:dyDescent="0.15">
      <c r="A20" s="17" t="s">
        <v>29</v>
      </c>
      <c r="B20" s="14">
        <v>127372763</v>
      </c>
      <c r="C20" s="18" t="s">
        <v>30</v>
      </c>
      <c r="D20" s="29">
        <v>0</v>
      </c>
      <c r="E20" s="6"/>
    </row>
    <row r="21" spans="1:5" s="1" customFormat="1" ht="17.25" customHeight="1" x14ac:dyDescent="0.15">
      <c r="A21" s="17" t="s">
        <v>31</v>
      </c>
      <c r="B21" s="14">
        <v>0</v>
      </c>
      <c r="C21" s="18" t="s">
        <v>20</v>
      </c>
      <c r="D21" s="29">
        <v>0</v>
      </c>
      <c r="E21" s="6"/>
    </row>
    <row r="22" spans="1:5" s="1" customFormat="1" ht="17.25" customHeight="1" x14ac:dyDescent="0.15">
      <c r="A22" s="13" t="s">
        <v>32</v>
      </c>
      <c r="B22" s="14">
        <v>800327103</v>
      </c>
      <c r="C22" s="19" t="s">
        <v>33</v>
      </c>
      <c r="D22" s="29">
        <v>740391581</v>
      </c>
      <c r="E22" s="6"/>
    </row>
    <row r="23" spans="1:5" s="1" customFormat="1" ht="17.25" customHeight="1" x14ac:dyDescent="0.15">
      <c r="A23" s="17" t="s">
        <v>23</v>
      </c>
      <c r="B23" s="14">
        <v>747332696</v>
      </c>
      <c r="C23" s="18" t="s">
        <v>24</v>
      </c>
      <c r="D23" s="29">
        <v>700356048</v>
      </c>
      <c r="E23" s="6"/>
    </row>
    <row r="24" spans="1:5" s="1" customFormat="1" ht="17.25" customHeight="1" x14ac:dyDescent="0.15">
      <c r="A24" s="17" t="s">
        <v>27</v>
      </c>
      <c r="B24" s="14">
        <v>0</v>
      </c>
      <c r="C24" s="18" t="s">
        <v>28</v>
      </c>
      <c r="D24" s="29">
        <v>39999362</v>
      </c>
      <c r="E24" s="6"/>
    </row>
    <row r="25" spans="1:5" s="1" customFormat="1" ht="17.25" customHeight="1" x14ac:dyDescent="0.15">
      <c r="A25" s="17" t="s">
        <v>29</v>
      </c>
      <c r="B25" s="14">
        <v>43685312</v>
      </c>
      <c r="C25" s="18" t="s">
        <v>30</v>
      </c>
      <c r="D25" s="29">
        <v>36171</v>
      </c>
      <c r="E25" s="6"/>
    </row>
    <row r="26" spans="1:5" s="1" customFormat="1" ht="17.25" customHeight="1" x14ac:dyDescent="0.15">
      <c r="A26" s="17" t="s">
        <v>31</v>
      </c>
      <c r="B26" s="14">
        <v>9309095</v>
      </c>
      <c r="C26" s="18" t="s">
        <v>20</v>
      </c>
      <c r="D26" s="29">
        <v>0</v>
      </c>
      <c r="E26" s="6"/>
    </row>
    <row r="27" spans="1:5" s="1" customFormat="1" ht="17.25" customHeight="1" x14ac:dyDescent="0.15">
      <c r="A27" s="13" t="s">
        <v>67</v>
      </c>
      <c r="B27" s="14">
        <v>9446594961</v>
      </c>
      <c r="C27" s="19" t="s">
        <v>68</v>
      </c>
      <c r="D27" s="29">
        <v>8930396711</v>
      </c>
      <c r="E27" s="6"/>
    </row>
    <row r="28" spans="1:5" s="1" customFormat="1" ht="17.25" customHeight="1" x14ac:dyDescent="0.15">
      <c r="A28" s="17" t="s">
        <v>23</v>
      </c>
      <c r="B28" s="14">
        <v>4212517120</v>
      </c>
      <c r="C28" s="18" t="s">
        <v>24</v>
      </c>
      <c r="D28" s="29">
        <v>8449954977</v>
      </c>
      <c r="E28" s="6"/>
    </row>
    <row r="29" spans="1:5" s="1" customFormat="1" ht="17.25" customHeight="1" x14ac:dyDescent="0.15">
      <c r="A29" s="17" t="s">
        <v>58</v>
      </c>
      <c r="B29" s="14">
        <v>5220369041</v>
      </c>
      <c r="C29" s="18" t="s">
        <v>60</v>
      </c>
      <c r="D29" s="29">
        <v>424290279</v>
      </c>
      <c r="E29" s="6"/>
    </row>
    <row r="30" spans="1:5" s="1" customFormat="1" ht="17.25" customHeight="1" x14ac:dyDescent="0.15">
      <c r="A30" s="17" t="s">
        <v>59</v>
      </c>
      <c r="B30" s="14">
        <v>13708800</v>
      </c>
      <c r="C30" s="18" t="s">
        <v>61</v>
      </c>
      <c r="D30" s="29">
        <v>56151455</v>
      </c>
      <c r="E30" s="6"/>
    </row>
    <row r="31" spans="1:5" s="1" customFormat="1" ht="21" customHeight="1" x14ac:dyDescent="0.15">
      <c r="A31" s="13"/>
      <c r="B31" s="14"/>
      <c r="C31" s="13"/>
      <c r="D31" s="29"/>
      <c r="E31" s="6"/>
    </row>
    <row r="32" spans="1:5" s="1" customFormat="1" ht="17.25" customHeight="1" x14ac:dyDescent="0.15">
      <c r="A32" s="10" t="s">
        <v>34</v>
      </c>
      <c r="B32" s="20"/>
      <c r="C32" s="10" t="s">
        <v>34</v>
      </c>
      <c r="D32" s="30"/>
      <c r="E32" s="6"/>
    </row>
    <row r="33" spans="1:5" s="1" customFormat="1" ht="17.25" customHeight="1" x14ac:dyDescent="0.15">
      <c r="A33" s="13" t="s">
        <v>62</v>
      </c>
      <c r="B33" s="33">
        <v>221940011630</v>
      </c>
      <c r="C33" s="13" t="s">
        <v>62</v>
      </c>
      <c r="D33" s="34">
        <v>217170374395</v>
      </c>
      <c r="E33" s="6"/>
    </row>
    <row r="34" spans="1:5" s="1" customFormat="1" ht="17.25" customHeight="1" x14ac:dyDescent="0.15">
      <c r="A34" s="13" t="s">
        <v>63</v>
      </c>
      <c r="B34" s="33">
        <v>203368398334</v>
      </c>
      <c r="C34" s="13" t="s">
        <v>63</v>
      </c>
      <c r="D34" s="34">
        <v>199787821835</v>
      </c>
      <c r="E34" s="6"/>
    </row>
    <row r="35" spans="1:5" s="1" customFormat="1" ht="17.25" customHeight="1" x14ac:dyDescent="0.15">
      <c r="A35" s="13" t="s">
        <v>64</v>
      </c>
      <c r="B35" s="33">
        <v>304763508775</v>
      </c>
      <c r="C35" s="13" t="s">
        <v>64</v>
      </c>
      <c r="D35" s="34">
        <v>299875069911</v>
      </c>
      <c r="E35" s="6"/>
    </row>
    <row r="36" spans="1:5" s="1" customFormat="1" ht="17.25" customHeight="1" x14ac:dyDescent="0.15">
      <c r="A36" s="13" t="s">
        <v>65</v>
      </c>
      <c r="B36" s="33">
        <v>322549964226</v>
      </c>
      <c r="C36" s="13" t="s">
        <v>65</v>
      </c>
      <c r="D36" s="34">
        <v>319032843336</v>
      </c>
      <c r="E36" s="6"/>
    </row>
    <row r="37" spans="1:5" s="1" customFormat="1" ht="21" customHeight="1" x14ac:dyDescent="0.15">
      <c r="A37" s="32" t="s">
        <v>69</v>
      </c>
      <c r="B37" s="42">
        <v>292277956859</v>
      </c>
      <c r="C37" s="32" t="s">
        <v>69</v>
      </c>
      <c r="D37" s="43">
        <v>285910762972</v>
      </c>
      <c r="E37" s="6"/>
    </row>
    <row r="38" spans="1:5" s="1" customFormat="1" ht="17.25" customHeight="1" x14ac:dyDescent="0.15">
      <c r="A38" s="13" t="s">
        <v>35</v>
      </c>
      <c r="B38" s="14">
        <v>502424834</v>
      </c>
      <c r="C38" s="13" t="s">
        <v>35</v>
      </c>
      <c r="D38" s="29">
        <v>142822956</v>
      </c>
      <c r="E38" s="6"/>
    </row>
    <row r="39" spans="1:5" s="1" customFormat="1" ht="17.25" customHeight="1" x14ac:dyDescent="0.15">
      <c r="A39" s="13" t="s">
        <v>36</v>
      </c>
      <c r="B39" s="14">
        <v>3607189417</v>
      </c>
      <c r="C39" s="13" t="s">
        <v>36</v>
      </c>
      <c r="D39" s="29">
        <v>3536835499</v>
      </c>
      <c r="E39" s="6"/>
    </row>
    <row r="40" spans="1:5" s="1" customFormat="1" ht="17.25" customHeight="1" x14ac:dyDescent="0.15">
      <c r="A40" s="13" t="s">
        <v>37</v>
      </c>
      <c r="B40" s="14">
        <v>715806606</v>
      </c>
      <c r="C40" s="13" t="s">
        <v>37</v>
      </c>
      <c r="D40" s="29">
        <v>592634375</v>
      </c>
      <c r="E40" s="6"/>
    </row>
    <row r="41" spans="1:5" s="1" customFormat="1" ht="17.25" customHeight="1" x14ac:dyDescent="0.15">
      <c r="A41" s="13" t="s">
        <v>38</v>
      </c>
      <c r="B41" s="14">
        <v>1001462784</v>
      </c>
      <c r="C41" s="13" t="s">
        <v>38</v>
      </c>
      <c r="D41" s="29">
        <v>82206</v>
      </c>
      <c r="E41" s="6"/>
    </row>
    <row r="42" spans="1:5" s="1" customFormat="1" ht="17.25" customHeight="1" x14ac:dyDescent="0.15">
      <c r="A42" s="13" t="s">
        <v>39</v>
      </c>
      <c r="B42" s="14">
        <v>3640863949</v>
      </c>
      <c r="C42" s="13" t="s">
        <v>39</v>
      </c>
      <c r="D42" s="29">
        <v>3512217949</v>
      </c>
      <c r="E42" s="6"/>
    </row>
    <row r="43" spans="1:5" s="1" customFormat="1" ht="17.25" customHeight="1" x14ac:dyDescent="0.15">
      <c r="A43" s="13" t="s">
        <v>40</v>
      </c>
      <c r="B43" s="14">
        <v>66000</v>
      </c>
      <c r="C43" s="13" t="s">
        <v>40</v>
      </c>
      <c r="D43" s="29">
        <v>66000</v>
      </c>
      <c r="E43" s="6"/>
    </row>
    <row r="44" spans="1:5" s="1" customFormat="1" ht="17.25" customHeight="1" x14ac:dyDescent="0.15">
      <c r="A44" s="13" t="s">
        <v>41</v>
      </c>
      <c r="B44" s="14">
        <v>161297808341</v>
      </c>
      <c r="C44" s="13" t="s">
        <v>41</v>
      </c>
      <c r="D44" s="29">
        <v>161297807589</v>
      </c>
      <c r="E44" s="6"/>
    </row>
    <row r="45" spans="1:5" s="1" customFormat="1" ht="17.25" customHeight="1" x14ac:dyDescent="0.15">
      <c r="A45" s="13" t="s">
        <v>42</v>
      </c>
      <c r="B45" s="14">
        <v>3078154842</v>
      </c>
      <c r="C45" s="13" t="s">
        <v>42</v>
      </c>
      <c r="D45" s="29">
        <v>2975405341</v>
      </c>
      <c r="E45" s="6"/>
    </row>
    <row r="46" spans="1:5" s="1" customFormat="1" ht="17.25" customHeight="1" x14ac:dyDescent="0.15">
      <c r="A46" s="13" t="s">
        <v>43</v>
      </c>
      <c r="B46" s="14">
        <v>116252250630</v>
      </c>
      <c r="C46" s="13" t="s">
        <v>43</v>
      </c>
      <c r="D46" s="29">
        <v>112157543197</v>
      </c>
      <c r="E46" s="6"/>
    </row>
    <row r="47" spans="1:5" s="1" customFormat="1" ht="17.25" customHeight="1" thickBot="1" x14ac:dyDescent="0.2">
      <c r="A47" s="21" t="s">
        <v>44</v>
      </c>
      <c r="B47" s="44">
        <v>2181929456</v>
      </c>
      <c r="C47" s="21" t="s">
        <v>44</v>
      </c>
      <c r="D47" s="45">
        <v>1695347860</v>
      </c>
    </row>
    <row r="48" spans="1:5" s="1" customFormat="1" ht="12" x14ac:dyDescent="0.15">
      <c r="A48" s="22" t="s">
        <v>45</v>
      </c>
      <c r="B48" s="23"/>
      <c r="C48" s="16"/>
      <c r="D48" s="23"/>
    </row>
    <row r="49" spans="1:4" s="1" customFormat="1" ht="12" x14ac:dyDescent="0.15">
      <c r="A49" s="22" t="s">
        <v>66</v>
      </c>
    </row>
    <row r="51" spans="1:4" x14ac:dyDescent="0.15">
      <c r="B51" s="24"/>
      <c r="D51" s="24"/>
    </row>
  </sheetData>
  <mergeCells count="4">
    <mergeCell ref="A2:D2"/>
    <mergeCell ref="A4:B4"/>
    <mergeCell ref="C4:D4"/>
    <mergeCell ref="A1:D1"/>
  </mergeCells>
  <phoneticPr fontId="1"/>
  <pageMargins left="0.59055118110236227" right="0.59055118110236227" top="0.23622047244094491" bottom="0.19685039370078741" header="0.43307086614173229" footer="0.19685039370078741"/>
  <pageSetup paperSize="9" scale="9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06-01(2)</vt:lpstr>
      <vt:lpstr>'06-01(2)'!Print_Area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003170</cp:lastModifiedBy>
  <cp:lastPrinted>2022-01-28T02:02:14Z</cp:lastPrinted>
  <dcterms:created xsi:type="dcterms:W3CDTF">2021-11-30T06:21:22Z</dcterms:created>
  <dcterms:modified xsi:type="dcterms:W3CDTF">2025-04-18T12:26:41Z</dcterms:modified>
</cp:coreProperties>
</file>