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10.30\disk1\190_統計年鑑\R04統計年鑑\16_各ファイルを印刷・発行用に調整\"/>
    </mc:Choice>
  </mc:AlternateContent>
  <bookViews>
    <workbookView showHorizontalScroll="0" showVerticalScroll="0" xWindow="0" yWindow="0" windowWidth="28800" windowHeight="12045"/>
  </bookViews>
  <sheets>
    <sheet name="24-02(1)" sheetId="14" r:id="rId1"/>
  </sheets>
  <calcPr calcId="162913"/>
</workbook>
</file>

<file path=xl/calcChain.xml><?xml version="1.0" encoding="utf-8"?>
<calcChain xmlns="http://schemas.openxmlformats.org/spreadsheetml/2006/main">
  <c r="C10" i="14" l="1"/>
  <c r="D10" i="14"/>
  <c r="E10" i="14"/>
  <c r="F10" i="14"/>
  <c r="G10" i="14"/>
  <c r="H10" i="14"/>
  <c r="I10" i="14"/>
  <c r="J10" i="14"/>
  <c r="B10" i="14"/>
  <c r="J17" i="14"/>
  <c r="I17" i="14"/>
  <c r="H17" i="14"/>
  <c r="J12" i="14"/>
  <c r="J13" i="14"/>
  <c r="J14" i="14"/>
  <c r="J15" i="14"/>
  <c r="J16" i="14"/>
  <c r="I12" i="14"/>
  <c r="I13" i="14"/>
  <c r="I14" i="14"/>
  <c r="I15" i="14"/>
  <c r="I16" i="14"/>
  <c r="H12" i="14"/>
  <c r="H13" i="14"/>
  <c r="H14" i="14"/>
  <c r="H15" i="14"/>
  <c r="H16" i="14"/>
  <c r="J11" i="14"/>
  <c r="I11" i="14"/>
  <c r="H11" i="14"/>
</calcChain>
</file>

<file path=xl/sharedStrings.xml><?xml version="1.0" encoding="utf-8"?>
<sst xmlns="http://schemas.openxmlformats.org/spreadsheetml/2006/main" count="30" uniqueCount="24">
  <si>
    <t>庁別</t>
    <rPh sb="0" eb="1">
      <t>チョウ</t>
    </rPh>
    <rPh sb="1" eb="2">
      <t>ベツ</t>
    </rPh>
    <phoneticPr fontId="1"/>
  </si>
  <si>
    <t>盛岡</t>
    <rPh sb="0" eb="2">
      <t>モリオカ</t>
    </rPh>
    <phoneticPr fontId="1"/>
  </si>
  <si>
    <t>一関</t>
    <rPh sb="0" eb="2">
      <t>イチノセキ</t>
    </rPh>
    <phoneticPr fontId="1"/>
  </si>
  <si>
    <t>花巻</t>
    <rPh sb="0" eb="2">
      <t>ハナマキ</t>
    </rPh>
    <phoneticPr fontId="1"/>
  </si>
  <si>
    <t>二戸</t>
    <rPh sb="0" eb="2">
      <t>ニノヘ</t>
    </rPh>
    <phoneticPr fontId="1"/>
  </si>
  <si>
    <t>遠野</t>
    <rPh sb="0" eb="2">
      <t>トオノ</t>
    </rPh>
    <phoneticPr fontId="1"/>
  </si>
  <si>
    <t>宮古</t>
    <rPh sb="0" eb="2">
      <t>ミヤコ</t>
    </rPh>
    <phoneticPr fontId="1"/>
  </si>
  <si>
    <t>水沢</t>
    <rPh sb="0" eb="2">
      <t>ミズサワ</t>
    </rPh>
    <phoneticPr fontId="1"/>
  </si>
  <si>
    <t>資料：盛岡地方裁判所</t>
    <rPh sb="0" eb="2">
      <t>シリョウ</t>
    </rPh>
    <rPh sb="3" eb="5">
      <t>モリオカ</t>
    </rPh>
    <rPh sb="5" eb="7">
      <t>チホウ</t>
    </rPh>
    <rPh sb="7" eb="10">
      <t>サイバンショ</t>
    </rPh>
    <phoneticPr fontId="1"/>
  </si>
  <si>
    <t>（単位：人）</t>
    <rPh sb="1" eb="3">
      <t>タンイ</t>
    </rPh>
    <rPh sb="4" eb="5">
      <t>ヒト</t>
    </rPh>
    <phoneticPr fontId="1"/>
  </si>
  <si>
    <t>総　　　　　　数</t>
    <rPh sb="0" eb="1">
      <t>フサ</t>
    </rPh>
    <rPh sb="7" eb="8">
      <t>カズ</t>
    </rPh>
    <phoneticPr fontId="1"/>
  </si>
  <si>
    <t>その他（共助、刑事補償、起訴強制、訴訟費用免除、雑等）</t>
    <rPh sb="2" eb="3">
      <t>タ</t>
    </rPh>
    <rPh sb="4" eb="5">
      <t>キョウ</t>
    </rPh>
    <rPh sb="5" eb="6">
      <t>ジョ</t>
    </rPh>
    <rPh sb="7" eb="9">
      <t>ケイジ</t>
    </rPh>
    <rPh sb="9" eb="11">
      <t>ホショウ</t>
    </rPh>
    <rPh sb="12" eb="14">
      <t>キソ</t>
    </rPh>
    <rPh sb="14" eb="16">
      <t>キョウセイ</t>
    </rPh>
    <rPh sb="17" eb="19">
      <t>ソショウ</t>
    </rPh>
    <rPh sb="19" eb="21">
      <t>ヒヨウ</t>
    </rPh>
    <rPh sb="21" eb="23">
      <t>メンジョ</t>
    </rPh>
    <rPh sb="24" eb="26">
      <t>ザツナド</t>
    </rPh>
    <phoneticPr fontId="1"/>
  </si>
  <si>
    <t>（１）地方裁判所</t>
    <rPh sb="3" eb="5">
      <t>チホウ</t>
    </rPh>
    <rPh sb="5" eb="8">
      <t>サイバンショ</t>
    </rPh>
    <phoneticPr fontId="1"/>
  </si>
  <si>
    <t>（注）その他の事件とは通常第一審及び再審訴訟以外の事件。</t>
    <rPh sb="1" eb="2">
      <t>チュウ</t>
    </rPh>
    <rPh sb="5" eb="6">
      <t>タ</t>
    </rPh>
    <rPh sb="7" eb="9">
      <t>ジケン</t>
    </rPh>
    <rPh sb="11" eb="13">
      <t>ツウジョウ</t>
    </rPh>
    <rPh sb="13" eb="14">
      <t>ダイ</t>
    </rPh>
    <rPh sb="14" eb="16">
      <t>イッシン</t>
    </rPh>
    <rPh sb="16" eb="17">
      <t>オヨ</t>
    </rPh>
    <rPh sb="18" eb="20">
      <t>サイシン</t>
    </rPh>
    <rPh sb="20" eb="22">
      <t>ソショウ</t>
    </rPh>
    <rPh sb="22" eb="24">
      <t>イガイ</t>
    </rPh>
    <rPh sb="25" eb="27">
      <t>ジケン</t>
    </rPh>
    <phoneticPr fontId="1"/>
  </si>
  <si>
    <t>24－２　刑事事件</t>
    <rPh sb="5" eb="7">
      <t>ケイジ</t>
    </rPh>
    <phoneticPr fontId="1"/>
  </si>
  <si>
    <t>通常第一審（刑法犯･
特別法犯）、再審　</t>
    <phoneticPr fontId="1"/>
  </si>
  <si>
    <t>新　受</t>
    <rPh sb="0" eb="1">
      <t>シン</t>
    </rPh>
    <rPh sb="2" eb="3">
      <t>ウ</t>
    </rPh>
    <phoneticPr fontId="1"/>
  </si>
  <si>
    <t>既　済</t>
    <rPh sb="0" eb="1">
      <t>スデ</t>
    </rPh>
    <rPh sb="2" eb="3">
      <t>ス</t>
    </rPh>
    <phoneticPr fontId="1"/>
  </si>
  <si>
    <t>未　済</t>
    <rPh sb="0" eb="1">
      <t>ミ</t>
    </rPh>
    <rPh sb="2" eb="3">
      <t>スミ</t>
    </rPh>
    <phoneticPr fontId="1"/>
  </si>
  <si>
    <t>平成29年</t>
    <phoneticPr fontId="1"/>
  </si>
  <si>
    <t>平成30年</t>
  </si>
  <si>
    <t>令和元年</t>
    <rPh sb="2" eb="3">
      <t>ガン</t>
    </rPh>
    <phoneticPr fontId="1"/>
  </si>
  <si>
    <t>令和2年</t>
  </si>
  <si>
    <t>令和3年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</si>
</sst>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41" formatCode="_ * #,##0_ ;_ * \-#,##0_ ;_ * &quot;-&quot;_ ;_ @_ "/>
    <numFmt numFmtId="176" formatCode="#\ ##0"/>
    <numFmt numFmtId="177" formatCode="#\ ##0;0;&quot;-&quot;"/>
  </numFmts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6" fontId="6" fillId="0" borderId="0" applyFont="0" applyFill="0" applyBorder="0" applyAlignment="0" applyProtection="0"/>
  </cellStyleXfs>
  <cellXfs count="34">
    <xf numFmtId="0" fontId="0" fillId="0" borderId="0" xfId="0"/>
    <xf numFmtId="41" fontId="2" fillId="0" borderId="0" xfId="0" applyNumberFormat="1" applyFont="1" applyFill="1"/>
    <xf numFmtId="41" fontId="2" fillId="0" borderId="1" xfId="0" applyNumberFormat="1" applyFont="1" applyFill="1" applyBorder="1"/>
    <xf numFmtId="41" fontId="2" fillId="0" borderId="0" xfId="0" applyNumberFormat="1" applyFont="1" applyFill="1" applyBorder="1" applyAlignment="1">
      <alignment horizontal="left"/>
    </xf>
    <xf numFmtId="0" fontId="2" fillId="0" borderId="1" xfId="0" applyFont="1" applyFill="1" applyBorder="1"/>
    <xf numFmtId="0" fontId="5" fillId="0" borderId="1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distributed"/>
    </xf>
    <xf numFmtId="0" fontId="2" fillId="0" borderId="0" xfId="0" applyFont="1" applyFill="1"/>
    <xf numFmtId="0" fontId="2" fillId="0" borderId="4" xfId="0" applyFont="1" applyFill="1" applyBorder="1" applyAlignment="1">
      <alignment horizontal="distributed"/>
    </xf>
    <xf numFmtId="41" fontId="2" fillId="0" borderId="0" xfId="0" applyNumberFormat="1" applyFont="1" applyFill="1" applyAlignment="1">
      <alignment horizontal="left"/>
    </xf>
    <xf numFmtId="0" fontId="5" fillId="0" borderId="0" xfId="0" applyFont="1" applyFill="1"/>
    <xf numFmtId="41" fontId="5" fillId="0" borderId="0" xfId="0" applyNumberFormat="1" applyFont="1" applyFill="1"/>
    <xf numFmtId="41" fontId="5" fillId="0" borderId="0" xfId="0" applyNumberFormat="1" applyFont="1" applyFill="1" applyBorder="1"/>
    <xf numFmtId="0" fontId="4" fillId="0" borderId="0" xfId="0" applyFont="1" applyFill="1"/>
    <xf numFmtId="0" fontId="2" fillId="0" borderId="0" xfId="0" applyNumberFormat="1" applyFont="1" applyFill="1"/>
    <xf numFmtId="176" fontId="2" fillId="0" borderId="0" xfId="0" applyNumberFormat="1" applyFont="1" applyFill="1" applyBorder="1" applyAlignment="1">
      <alignment horizontal="distributed"/>
    </xf>
    <xf numFmtId="177" fontId="2" fillId="0" borderId="0" xfId="0" applyNumberFormat="1" applyFont="1" applyFill="1"/>
    <xf numFmtId="177" fontId="2" fillId="0" borderId="0" xfId="0" applyNumberFormat="1" applyFont="1" applyFill="1" applyBorder="1"/>
    <xf numFmtId="41" fontId="2" fillId="0" borderId="0" xfId="0" applyNumberFormat="1" applyFont="1" applyFill="1" applyAlignment="1">
      <alignment vertical="center"/>
    </xf>
    <xf numFmtId="176" fontId="2" fillId="0" borderId="1" xfId="0" applyNumberFormat="1" applyFont="1" applyFill="1" applyBorder="1" applyAlignment="1">
      <alignment horizontal="distributed"/>
    </xf>
    <xf numFmtId="177" fontId="2" fillId="0" borderId="1" xfId="0" applyNumberFormat="1" applyFont="1" applyFill="1" applyBorder="1"/>
    <xf numFmtId="176" fontId="4" fillId="0" borderId="0" xfId="0" applyNumberFormat="1" applyFont="1" applyFill="1"/>
    <xf numFmtId="0" fontId="2" fillId="0" borderId="3" xfId="0" applyNumberFormat="1" applyFont="1" applyFill="1" applyBorder="1" applyAlignment="1">
      <alignment horizontal="distributed"/>
    </xf>
    <xf numFmtId="0" fontId="4" fillId="0" borderId="3" xfId="0" applyNumberFormat="1" applyFont="1" applyFill="1" applyBorder="1" applyAlignment="1">
      <alignment horizontal="distributed"/>
    </xf>
    <xf numFmtId="41" fontId="3" fillId="0" borderId="0" xfId="1" applyNumberFormat="1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distributed"/>
    </xf>
  </cellXfs>
  <cellStyles count="2">
    <cellStyle name="通貨 2" xfId="1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tabSelected="1" view="pageBreakPreview" zoomScaleNormal="100" zoomScaleSheetLayoutView="100" workbookViewId="0"/>
  </sheetViews>
  <sheetFormatPr defaultRowHeight="12"/>
  <cols>
    <col min="1" max="1" width="12.75" style="1" customWidth="1"/>
    <col min="2" max="10" width="9.375" style="1" customWidth="1"/>
    <col min="11" max="16384" width="9" style="1"/>
  </cols>
  <sheetData>
    <row r="1" spans="1:15" s="15" customFormat="1"/>
    <row r="2" spans="1:15" s="19" customFormat="1" ht="33" customHeight="1">
      <c r="A2" s="25" t="s">
        <v>14</v>
      </c>
      <c r="B2" s="25"/>
      <c r="C2" s="25"/>
      <c r="D2" s="25"/>
      <c r="E2" s="25"/>
      <c r="F2" s="25"/>
      <c r="G2" s="25"/>
      <c r="H2" s="25"/>
      <c r="I2" s="25"/>
      <c r="J2" s="25"/>
    </row>
    <row r="3" spans="1:15" s="8" customFormat="1" ht="14.25" customHeight="1" thickBot="1">
      <c r="A3" s="4" t="s">
        <v>12</v>
      </c>
      <c r="B3" s="2"/>
      <c r="C3" s="2"/>
      <c r="D3" s="2"/>
      <c r="E3" s="2"/>
      <c r="F3" s="2"/>
      <c r="G3" s="2"/>
      <c r="H3" s="2"/>
      <c r="I3" s="2"/>
      <c r="J3" s="5" t="s">
        <v>9</v>
      </c>
    </row>
    <row r="4" spans="1:15" s="8" customFormat="1" ht="31.5" customHeight="1">
      <c r="A4" s="26" t="s">
        <v>0</v>
      </c>
      <c r="B4" s="28" t="s">
        <v>10</v>
      </c>
      <c r="C4" s="29"/>
      <c r="D4" s="29"/>
      <c r="E4" s="30" t="s">
        <v>15</v>
      </c>
      <c r="F4" s="31"/>
      <c r="G4" s="32"/>
      <c r="H4" s="30" t="s">
        <v>11</v>
      </c>
      <c r="I4" s="31"/>
      <c r="J4" s="31"/>
    </row>
    <row r="5" spans="1:15" s="8" customFormat="1" ht="15" customHeight="1">
      <c r="A5" s="27"/>
      <c r="B5" s="6" t="s">
        <v>16</v>
      </c>
      <c r="C5" s="6" t="s">
        <v>17</v>
      </c>
      <c r="D5" s="6" t="s">
        <v>18</v>
      </c>
      <c r="E5" s="6" t="s">
        <v>16</v>
      </c>
      <c r="F5" s="6" t="s">
        <v>17</v>
      </c>
      <c r="G5" s="6" t="s">
        <v>18</v>
      </c>
      <c r="H5" s="6" t="s">
        <v>16</v>
      </c>
      <c r="I5" s="6" t="s">
        <v>17</v>
      </c>
      <c r="J5" s="6" t="s">
        <v>18</v>
      </c>
    </row>
    <row r="6" spans="1:15" s="8" customFormat="1" ht="20.25" customHeight="1">
      <c r="A6" s="23" t="s">
        <v>19</v>
      </c>
      <c r="B6" s="16">
        <v>792</v>
      </c>
      <c r="C6" s="17">
        <v>809</v>
      </c>
      <c r="D6" s="17">
        <v>107</v>
      </c>
      <c r="E6" s="17">
        <v>408</v>
      </c>
      <c r="F6" s="17">
        <v>429</v>
      </c>
      <c r="G6" s="17">
        <v>101</v>
      </c>
      <c r="H6" s="18">
        <v>384</v>
      </c>
      <c r="I6" s="17">
        <v>380</v>
      </c>
      <c r="J6" s="17">
        <v>6</v>
      </c>
    </row>
    <row r="7" spans="1:15" s="8" customFormat="1" ht="20.25" customHeight="1">
      <c r="A7" s="23" t="s">
        <v>20</v>
      </c>
      <c r="B7" s="16">
        <v>800</v>
      </c>
      <c r="C7" s="17">
        <v>761</v>
      </c>
      <c r="D7" s="17">
        <v>146</v>
      </c>
      <c r="E7" s="17">
        <v>424</v>
      </c>
      <c r="F7" s="17">
        <v>381</v>
      </c>
      <c r="G7" s="17">
        <v>144</v>
      </c>
      <c r="H7" s="18">
        <v>376</v>
      </c>
      <c r="I7" s="17">
        <v>380</v>
      </c>
      <c r="J7" s="17">
        <v>2</v>
      </c>
    </row>
    <row r="8" spans="1:15" s="14" customFormat="1" ht="20.25" customHeight="1">
      <c r="A8" s="23" t="s">
        <v>21</v>
      </c>
      <c r="B8" s="16">
        <v>751</v>
      </c>
      <c r="C8" s="17">
        <v>738</v>
      </c>
      <c r="D8" s="17">
        <v>159</v>
      </c>
      <c r="E8" s="17">
        <v>414</v>
      </c>
      <c r="F8" s="17">
        <v>403</v>
      </c>
      <c r="G8" s="17">
        <v>155</v>
      </c>
      <c r="H8" s="18">
        <v>337</v>
      </c>
      <c r="I8" s="17">
        <v>335</v>
      </c>
      <c r="J8" s="17">
        <v>4</v>
      </c>
    </row>
    <row r="9" spans="1:15" s="8" customFormat="1" ht="20.25" customHeight="1">
      <c r="A9" s="23" t="s">
        <v>22</v>
      </c>
      <c r="B9" s="16">
        <v>884</v>
      </c>
      <c r="C9" s="17">
        <v>849</v>
      </c>
      <c r="D9" s="17">
        <v>194</v>
      </c>
      <c r="E9" s="17">
        <v>436</v>
      </c>
      <c r="F9" s="17">
        <v>402</v>
      </c>
      <c r="G9" s="17">
        <v>189</v>
      </c>
      <c r="H9" s="18">
        <v>448</v>
      </c>
      <c r="I9" s="17">
        <v>447</v>
      </c>
      <c r="J9" s="17">
        <v>5</v>
      </c>
    </row>
    <row r="10" spans="1:15" s="14" customFormat="1" ht="20.25" customHeight="1">
      <c r="A10" s="24" t="s">
        <v>23</v>
      </c>
      <c r="B10" s="33">
        <f>SUM(B11:B17)</f>
        <v>905</v>
      </c>
      <c r="C10" s="33">
        <f t="shared" ref="C10:J10" si="0">SUM(C11:C17)</f>
        <v>985</v>
      </c>
      <c r="D10" s="33">
        <f t="shared" si="0"/>
        <v>114</v>
      </c>
      <c r="E10" s="33">
        <f t="shared" si="0"/>
        <v>379</v>
      </c>
      <c r="F10" s="33">
        <f t="shared" si="0"/>
        <v>456</v>
      </c>
      <c r="G10" s="33">
        <f t="shared" si="0"/>
        <v>112</v>
      </c>
      <c r="H10" s="33">
        <f t="shared" si="0"/>
        <v>526</v>
      </c>
      <c r="I10" s="33">
        <f t="shared" si="0"/>
        <v>529</v>
      </c>
      <c r="J10" s="33">
        <f t="shared" si="0"/>
        <v>2</v>
      </c>
      <c r="L10" s="22"/>
      <c r="M10" s="22"/>
      <c r="N10" s="22"/>
      <c r="O10" s="22"/>
    </row>
    <row r="11" spans="1:15" s="8" customFormat="1" ht="25.5" customHeight="1">
      <c r="A11" s="7" t="s">
        <v>1</v>
      </c>
      <c r="B11" s="17">
        <v>661</v>
      </c>
      <c r="C11" s="17">
        <v>704</v>
      </c>
      <c r="D11" s="17">
        <v>77</v>
      </c>
      <c r="E11" s="17">
        <v>206</v>
      </c>
      <c r="F11" s="17">
        <v>246</v>
      </c>
      <c r="G11" s="17">
        <v>75</v>
      </c>
      <c r="H11" s="18">
        <f>B11-E11</f>
        <v>455</v>
      </c>
      <c r="I11" s="18">
        <f>C11-F11</f>
        <v>458</v>
      </c>
      <c r="J11" s="18">
        <f>D11-G11</f>
        <v>2</v>
      </c>
      <c r="L11" s="22"/>
      <c r="M11" s="22"/>
      <c r="N11" s="22"/>
    </row>
    <row r="12" spans="1:15" s="8" customFormat="1" ht="20.25" customHeight="1">
      <c r="A12" s="7" t="s">
        <v>2</v>
      </c>
      <c r="B12" s="16">
        <v>74</v>
      </c>
      <c r="C12" s="17">
        <v>79</v>
      </c>
      <c r="D12" s="17">
        <v>12</v>
      </c>
      <c r="E12" s="17">
        <v>50</v>
      </c>
      <c r="F12" s="17">
        <v>55</v>
      </c>
      <c r="G12" s="17">
        <v>12</v>
      </c>
      <c r="H12" s="18">
        <f t="shared" ref="H12:H16" si="1">B12-E12</f>
        <v>24</v>
      </c>
      <c r="I12" s="18">
        <f t="shared" ref="I12:I16" si="2">C12-F12</f>
        <v>24</v>
      </c>
      <c r="J12" s="18">
        <f t="shared" ref="J12:J16" si="3">D12-G12</f>
        <v>0</v>
      </c>
      <c r="L12" s="22"/>
      <c r="M12" s="22"/>
      <c r="N12" s="22"/>
    </row>
    <row r="13" spans="1:15" s="8" customFormat="1" ht="20.25" customHeight="1">
      <c r="A13" s="7" t="s">
        <v>3</v>
      </c>
      <c r="B13" s="16">
        <v>53</v>
      </c>
      <c r="C13" s="17">
        <v>81</v>
      </c>
      <c r="D13" s="17">
        <v>5</v>
      </c>
      <c r="E13" s="17">
        <v>43</v>
      </c>
      <c r="F13" s="17">
        <v>71</v>
      </c>
      <c r="G13" s="17">
        <v>5</v>
      </c>
      <c r="H13" s="18">
        <f t="shared" si="1"/>
        <v>10</v>
      </c>
      <c r="I13" s="18">
        <f t="shared" si="2"/>
        <v>10</v>
      </c>
      <c r="J13" s="18">
        <f t="shared" si="3"/>
        <v>0</v>
      </c>
      <c r="L13" s="22"/>
      <c r="M13" s="22"/>
      <c r="N13" s="22"/>
    </row>
    <row r="14" spans="1:15" s="8" customFormat="1" ht="20.25" customHeight="1">
      <c r="A14" s="7" t="s">
        <v>4</v>
      </c>
      <c r="B14" s="16">
        <v>17</v>
      </c>
      <c r="C14" s="17">
        <v>21</v>
      </c>
      <c r="D14" s="17">
        <v>1</v>
      </c>
      <c r="E14" s="17">
        <v>14</v>
      </c>
      <c r="F14" s="17">
        <v>18</v>
      </c>
      <c r="G14" s="17">
        <v>1</v>
      </c>
      <c r="H14" s="18">
        <f t="shared" si="1"/>
        <v>3</v>
      </c>
      <c r="I14" s="18">
        <f t="shared" si="2"/>
        <v>3</v>
      </c>
      <c r="J14" s="18">
        <f t="shared" si="3"/>
        <v>0</v>
      </c>
      <c r="L14" s="22"/>
      <c r="M14" s="22"/>
      <c r="N14" s="22"/>
    </row>
    <row r="15" spans="1:15" s="8" customFormat="1" ht="20.25" customHeight="1">
      <c r="A15" s="7" t="s">
        <v>5</v>
      </c>
      <c r="B15" s="16">
        <v>25</v>
      </c>
      <c r="C15" s="17">
        <v>32</v>
      </c>
      <c r="D15" s="17">
        <v>1</v>
      </c>
      <c r="E15" s="17">
        <v>17</v>
      </c>
      <c r="F15" s="17">
        <v>24</v>
      </c>
      <c r="G15" s="17">
        <v>1</v>
      </c>
      <c r="H15" s="18">
        <f t="shared" si="1"/>
        <v>8</v>
      </c>
      <c r="I15" s="18">
        <f t="shared" si="2"/>
        <v>8</v>
      </c>
      <c r="J15" s="18">
        <f t="shared" si="3"/>
        <v>0</v>
      </c>
      <c r="L15" s="22"/>
      <c r="M15" s="22"/>
      <c r="N15" s="22"/>
    </row>
    <row r="16" spans="1:15" s="8" customFormat="1" ht="20.25" customHeight="1">
      <c r="A16" s="7" t="s">
        <v>6</v>
      </c>
      <c r="B16" s="16">
        <v>27</v>
      </c>
      <c r="C16" s="17">
        <v>29</v>
      </c>
      <c r="D16" s="17">
        <v>5</v>
      </c>
      <c r="E16" s="17">
        <v>18</v>
      </c>
      <c r="F16" s="17">
        <v>20</v>
      </c>
      <c r="G16" s="17">
        <v>5</v>
      </c>
      <c r="H16" s="18">
        <f t="shared" si="1"/>
        <v>9</v>
      </c>
      <c r="I16" s="18">
        <f t="shared" si="2"/>
        <v>9</v>
      </c>
      <c r="J16" s="18">
        <f t="shared" si="3"/>
        <v>0</v>
      </c>
      <c r="L16" s="22"/>
      <c r="M16" s="22"/>
      <c r="N16" s="22"/>
    </row>
    <row r="17" spans="1:14" s="11" customFormat="1" ht="20.25" customHeight="1">
      <c r="A17" s="7" t="s">
        <v>7</v>
      </c>
      <c r="B17" s="16">
        <v>48</v>
      </c>
      <c r="C17" s="18">
        <v>39</v>
      </c>
      <c r="D17" s="18">
        <v>13</v>
      </c>
      <c r="E17" s="18">
        <v>31</v>
      </c>
      <c r="F17" s="18">
        <v>22</v>
      </c>
      <c r="G17" s="18">
        <v>13</v>
      </c>
      <c r="H17" s="18">
        <f t="shared" ref="H17" si="4">B17-E17</f>
        <v>17</v>
      </c>
      <c r="I17" s="18">
        <f t="shared" ref="I17" si="5">C17-F17</f>
        <v>17</v>
      </c>
      <c r="J17" s="18">
        <f t="shared" ref="J17" si="6">D17-G17</f>
        <v>0</v>
      </c>
      <c r="L17" s="22"/>
      <c r="M17" s="22"/>
      <c r="N17" s="22"/>
    </row>
    <row r="18" spans="1:14" s="11" customFormat="1" ht="6" customHeight="1" thickBot="1">
      <c r="A18" s="9"/>
      <c r="B18" s="20"/>
      <c r="C18" s="21"/>
      <c r="D18" s="21"/>
      <c r="E18" s="21"/>
      <c r="F18" s="21"/>
      <c r="G18" s="21"/>
      <c r="H18" s="21"/>
      <c r="I18" s="21"/>
      <c r="J18" s="21"/>
    </row>
    <row r="19" spans="1:14" s="11" customFormat="1" ht="15.75" customHeight="1">
      <c r="A19" s="10" t="s">
        <v>13</v>
      </c>
      <c r="B19" s="1"/>
      <c r="C19" s="1"/>
      <c r="D19" s="1"/>
      <c r="E19" s="1"/>
      <c r="F19" s="1"/>
    </row>
    <row r="20" spans="1:14" ht="18" customHeight="1">
      <c r="A20" s="3" t="s">
        <v>8</v>
      </c>
      <c r="B20" s="12"/>
      <c r="C20" s="12"/>
      <c r="D20" s="13"/>
      <c r="E20" s="12"/>
      <c r="F20" s="12"/>
      <c r="G20" s="11"/>
      <c r="H20" s="11"/>
      <c r="I20" s="11"/>
      <c r="J20" s="11"/>
    </row>
  </sheetData>
  <mergeCells count="5">
    <mergeCell ref="A2:J2"/>
    <mergeCell ref="A4:A5"/>
    <mergeCell ref="B4:D4"/>
    <mergeCell ref="E4:G4"/>
    <mergeCell ref="H4:J4"/>
  </mergeCells>
  <phoneticPr fontId="1"/>
  <pageMargins left="0.47244094488188981" right="0.31496062992125984" top="0.39370078740157483" bottom="0.46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24-02(1)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岩渕沙織</dc:creator>
  <cp:lastModifiedBy>003170</cp:lastModifiedBy>
  <cp:lastPrinted>2023-02-14T06:44:40Z</cp:lastPrinted>
  <dcterms:created xsi:type="dcterms:W3CDTF">1997-01-08T22:48:59Z</dcterms:created>
  <dcterms:modified xsi:type="dcterms:W3CDTF">2023-04-23T16:26:23Z</dcterms:modified>
</cp:coreProperties>
</file>