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8376"/>
  </bookViews>
  <sheets>
    <sheet name="7" sheetId="1" r:id="rId1"/>
  </sheets>
  <definedNames>
    <definedName name="_xlnm.Print_Area" localSheetId="0">'7'!$A$1:$Q$30</definedName>
  </definedNames>
  <calcPr calcId="162913"/>
</workbook>
</file>

<file path=xl/calcChain.xml><?xml version="1.0" encoding="utf-8"?>
<calcChain xmlns="http://schemas.openxmlformats.org/spreadsheetml/2006/main">
  <c r="AA26" i="1" l="1"/>
  <c r="AA28" i="1" l="1"/>
  <c r="AA27" i="1"/>
  <c r="Y28" i="1" l="1"/>
  <c r="Y26" i="1" l="1"/>
  <c r="Y27" i="1"/>
  <c r="U28" i="1" l="1"/>
  <c r="U27" i="1"/>
  <c r="U26" i="1"/>
  <c r="T26" i="1"/>
  <c r="T27" i="1"/>
  <c r="T28" i="1"/>
</calcChain>
</file>

<file path=xl/comments1.xml><?xml version="1.0" encoding="utf-8"?>
<comments xmlns="http://schemas.openxmlformats.org/spreadsheetml/2006/main">
  <authors>
    <author>作成者</author>
  </authors>
  <commentList>
    <comment ref="U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自己水源によるもののみの数値で計算</t>
        </r>
      </text>
    </comment>
  </commentList>
</comments>
</file>

<file path=xl/sharedStrings.xml><?xml version="1.0" encoding="utf-8"?>
<sst xmlns="http://schemas.openxmlformats.org/spreadsheetml/2006/main" count="17" uniqueCount="12">
  <si>
    <t>7　施設別普及率の推移</t>
    <rPh sb="2" eb="4">
      <t>シセツ</t>
    </rPh>
    <rPh sb="4" eb="5">
      <t>ベツ</t>
    </rPh>
    <rPh sb="5" eb="7">
      <t>フキュウ</t>
    </rPh>
    <rPh sb="7" eb="8">
      <t>リツ</t>
    </rPh>
    <rPh sb="9" eb="11">
      <t>スイイ</t>
    </rPh>
    <phoneticPr fontId="4"/>
  </si>
  <si>
    <t>年　　　度</t>
    <rPh sb="0" eb="1">
      <t>トシ</t>
    </rPh>
    <rPh sb="4" eb="5">
      <t>タビ</t>
    </rPh>
    <phoneticPr fontId="4"/>
  </si>
  <si>
    <t>水道普及率（％）</t>
    <rPh sb="0" eb="2">
      <t>スイドウ</t>
    </rPh>
    <rPh sb="2" eb="4">
      <t>フキュウ</t>
    </rPh>
    <rPh sb="4" eb="5">
      <t>リツ</t>
    </rPh>
    <phoneticPr fontId="4"/>
  </si>
  <si>
    <t>上 水 道（％）</t>
    <rPh sb="0" eb="1">
      <t>ウエ</t>
    </rPh>
    <rPh sb="2" eb="3">
      <t>ミズ</t>
    </rPh>
    <rPh sb="4" eb="5">
      <t>ミチ</t>
    </rPh>
    <phoneticPr fontId="4"/>
  </si>
  <si>
    <t>簡易水道（％）</t>
    <rPh sb="0" eb="2">
      <t>カンイ</t>
    </rPh>
    <rPh sb="2" eb="4">
      <t>スイドウ</t>
    </rPh>
    <phoneticPr fontId="4"/>
  </si>
  <si>
    <t>専用水道（％）</t>
    <rPh sb="0" eb="2">
      <t>センヨウ</t>
    </rPh>
    <rPh sb="2" eb="4">
      <t>スイドウ</t>
    </rPh>
    <phoneticPr fontId="4"/>
  </si>
  <si>
    <t>R1</t>
    <phoneticPr fontId="3"/>
  </si>
  <si>
    <t xml:space="preserve">  </t>
    <phoneticPr fontId="3"/>
  </si>
  <si>
    <t>R2</t>
    <phoneticPr fontId="3"/>
  </si>
  <si>
    <t>R3</t>
    <phoneticPr fontId="3"/>
  </si>
  <si>
    <t>※ 平成22年度については、東日本大震災津波の影響により統計データの一部が得られなかった。</t>
    <rPh sb="2" eb="4">
      <t>ヘイセイ</t>
    </rPh>
    <rPh sb="6" eb="8">
      <t>ネンド</t>
    </rPh>
    <rPh sb="20" eb="22">
      <t>ツナミ</t>
    </rPh>
    <phoneticPr fontId="3"/>
  </si>
  <si>
    <t>R4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</si>
</sst>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);[Red]\(#,##0\)"/>
    <numFmt numFmtId="179" formatCode="0.0"/>
    <numFmt numFmtId="180" formatCode="#,##0.0;[Red]\-#,##0.0"/>
    <numFmt numFmtId="181" formatCode="0.0000"/>
    <numFmt numFmtId="182" formatCode="0.000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7">
    <xf numFmtId="0" fontId="0" fillId="0" borderId="0"/>
    <xf numFmtId="38" fontId="1" fillId="0" borderId="0" applyFont="0" applyFill="0" applyBorder="0" applyAlignment="0" applyProtection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9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10" applyNumberFormat="0" applyFon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1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23" borderId="1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25" fillId="4" borderId="0" applyNumberFormat="0" applyBorder="0" applyAlignment="0" applyProtection="0">
      <alignment vertical="center"/>
    </xf>
  </cellStyleXfs>
  <cellXfs count="48">
    <xf numFmtId="0" fontId="0" fillId="0" borderId="0" xfId="0"/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5" fillId="0" borderId="0" xfId="0" applyNumberFormat="1" applyFont="1"/>
    <xf numFmtId="0" fontId="5" fillId="0" borderId="0" xfId="0" applyFont="1"/>
    <xf numFmtId="0" fontId="5" fillId="0" borderId="0" xfId="0" applyNumberFormat="1" applyFont="1" applyAlignment="1">
      <alignment horizontal="center" shrinkToFit="1"/>
    </xf>
    <xf numFmtId="0" fontId="5" fillId="0" borderId="0" xfId="0" applyNumberFormat="1" applyFont="1" applyAlignment="1">
      <alignment shrinkToFit="1"/>
    </xf>
    <xf numFmtId="0" fontId="5" fillId="0" borderId="0" xfId="0" applyFont="1" applyAlignment="1">
      <alignment shrinkToFit="1"/>
    </xf>
    <xf numFmtId="0" fontId="6" fillId="0" borderId="3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0" fontId="6" fillId="0" borderId="0" xfId="0" applyFont="1"/>
    <xf numFmtId="0" fontId="6" fillId="0" borderId="6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9" fontId="6" fillId="0" borderId="3" xfId="0" applyNumberFormat="1" applyFont="1" applyBorder="1" applyAlignment="1">
      <alignment vertical="center" shrinkToFit="1"/>
    </xf>
    <xf numFmtId="179" fontId="6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0" fontId="6" fillId="0" borderId="3" xfId="1" applyNumberFormat="1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179" fontId="6" fillId="0" borderId="3" xfId="0" applyNumberFormat="1" applyFont="1" applyBorder="1" applyAlignment="1">
      <alignment horizontal="right" vertical="center"/>
    </xf>
    <xf numFmtId="182" fontId="26" fillId="0" borderId="0" xfId="0" applyNumberFormat="1" applyFont="1" applyAlignment="1">
      <alignment shrinkToFit="1"/>
    </xf>
    <xf numFmtId="181" fontId="26" fillId="0" borderId="0" xfId="0" applyNumberFormat="1" applyFont="1" applyAlignment="1">
      <alignment shrinkToFit="1"/>
    </xf>
    <xf numFmtId="0" fontId="26" fillId="0" borderId="0" xfId="0" applyFont="1"/>
    <xf numFmtId="181" fontId="27" fillId="0" borderId="0" xfId="0" applyNumberFormat="1" applyFont="1" applyAlignment="1">
      <alignment shrinkToFit="1"/>
    </xf>
    <xf numFmtId="0" fontId="26" fillId="0" borderId="0" xfId="0" applyNumberFormat="1" applyFont="1" applyAlignment="1">
      <alignment shrinkToFit="1"/>
    </xf>
    <xf numFmtId="182" fontId="6" fillId="0" borderId="0" xfId="0" applyNumberFormat="1" applyFont="1" applyAlignment="1">
      <alignment shrinkToFit="1"/>
    </xf>
    <xf numFmtId="181" fontId="6" fillId="0" borderId="0" xfId="0" applyNumberFormat="1" applyFont="1" applyAlignment="1">
      <alignment shrinkToFit="1"/>
    </xf>
    <xf numFmtId="0" fontId="6" fillId="0" borderId="0" xfId="0" applyNumberFormat="1" applyFont="1"/>
    <xf numFmtId="0" fontId="6" fillId="0" borderId="0" xfId="0" applyNumberFormat="1" applyFont="1" applyAlignment="1">
      <alignment vertical="top"/>
    </xf>
    <xf numFmtId="0" fontId="27" fillId="0" borderId="3" xfId="0" applyFont="1" applyBorder="1" applyAlignment="1">
      <alignment horizontal="center" vertical="center"/>
    </xf>
    <xf numFmtId="179" fontId="27" fillId="0" borderId="3" xfId="0" applyNumberFormat="1" applyFont="1" applyBorder="1" applyAlignment="1">
      <alignment horizontal="right" vertical="center"/>
    </xf>
    <xf numFmtId="181" fontId="6" fillId="0" borderId="0" xfId="0" applyNumberFormat="1" applyFont="1"/>
    <xf numFmtId="0" fontId="6" fillId="0" borderId="0" xfId="0" applyFont="1" applyBorder="1"/>
    <xf numFmtId="0" fontId="27" fillId="0" borderId="6" xfId="0" applyFont="1" applyBorder="1" applyAlignment="1">
      <alignment horizontal="center" vertical="center"/>
    </xf>
    <xf numFmtId="0" fontId="5" fillId="0" borderId="0" xfId="0" applyFont="1" applyBorder="1"/>
    <xf numFmtId="179" fontId="27" fillId="0" borderId="6" xfId="0" applyNumberFormat="1" applyFont="1" applyBorder="1" applyAlignment="1">
      <alignment horizontal="right" vertical="center"/>
    </xf>
    <xf numFmtId="181" fontId="26" fillId="0" borderId="0" xfId="0" applyNumberFormat="1" applyFont="1" applyBorder="1" applyAlignment="1">
      <alignment shrinkToFit="1"/>
    </xf>
    <xf numFmtId="182" fontId="26" fillId="0" borderId="0" xfId="0" applyNumberFormat="1" applyFont="1" applyBorder="1" applyAlignment="1">
      <alignment shrinkToFit="1"/>
    </xf>
    <xf numFmtId="0" fontId="26" fillId="0" borderId="0" xfId="0" applyFont="1" applyBorder="1"/>
    <xf numFmtId="0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shrinkToFit="1"/>
    </xf>
    <xf numFmtId="0" fontId="5" fillId="0" borderId="0" xfId="0" applyNumberFormat="1" applyFont="1" applyAlignment="1">
      <alignment horizontal="center" shrinkToFit="1"/>
    </xf>
    <xf numFmtId="0" fontId="5" fillId="0" borderId="8" xfId="0" applyNumberFormat="1" applyFont="1" applyBorder="1" applyAlignment="1">
      <alignment horizontal="center" shrinkToFit="1"/>
    </xf>
    <xf numFmtId="179" fontId="6" fillId="0" borderId="2" xfId="0" applyNumberFormat="1" applyFont="1" applyBorder="1" applyAlignment="1">
      <alignment horizontal="right" vertical="center" shrinkToFit="1"/>
    </xf>
    <xf numFmtId="179" fontId="6" fillId="0" borderId="3" xfId="0" applyNumberFormat="1" applyFont="1" applyBorder="1" applyAlignment="1">
      <alignment horizontal="right" vertical="center" shrinkToFit="1"/>
    </xf>
  </cellXfs>
  <cellStyles count="47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 4" xfId="45"/>
    <cellStyle name="良い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565569166182136E-2"/>
          <c:y val="2.3786053055265106E-2"/>
          <c:w val="0.86082822224895228"/>
          <c:h val="0.94324773649800553"/>
        </c:manualLayout>
      </c:layout>
      <c:lineChart>
        <c:grouping val="standard"/>
        <c:varyColors val="0"/>
        <c:ser>
          <c:idx val="1"/>
          <c:order val="0"/>
          <c:spPr>
            <a:ln w="38100">
              <a:solidFill>
                <a:schemeClr val="tx1">
                  <a:lumMod val="65000"/>
                  <a:lumOff val="3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'7'!$F$34:$AO$34</c:f>
              <c:numCache>
                <c:formatCode>General</c:formatCode>
                <c:ptCount val="36"/>
                <c:pt idx="0">
                  <c:v>63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</c:numCache>
            </c:numRef>
          </c:cat>
          <c:val>
            <c:numRef>
              <c:f>'7'!$F$35:$AO$35</c:f>
              <c:numCache>
                <c:formatCode>0.0</c:formatCode>
                <c:ptCount val="36"/>
                <c:pt idx="0">
                  <c:v>81.400000000000006</c:v>
                </c:pt>
                <c:pt idx="1">
                  <c:v>82.4</c:v>
                </c:pt>
                <c:pt idx="2">
                  <c:v>83.1</c:v>
                </c:pt>
                <c:pt idx="3">
                  <c:v>84.3</c:v>
                </c:pt>
                <c:pt idx="4">
                  <c:v>85.2</c:v>
                </c:pt>
                <c:pt idx="5">
                  <c:v>85.9</c:v>
                </c:pt>
                <c:pt idx="6">
                  <c:v>86.9</c:v>
                </c:pt>
                <c:pt idx="7">
                  <c:v>87.4</c:v>
                </c:pt>
                <c:pt idx="8">
                  <c:v>88.2</c:v>
                </c:pt>
                <c:pt idx="9">
                  <c:v>88.6</c:v>
                </c:pt>
                <c:pt idx="10">
                  <c:v>89.1</c:v>
                </c:pt>
                <c:pt idx="11">
                  <c:v>89.8</c:v>
                </c:pt>
                <c:pt idx="12">
                  <c:v>89.7</c:v>
                </c:pt>
                <c:pt idx="13">
                  <c:v>90.2</c:v>
                </c:pt>
                <c:pt idx="14">
                  <c:v>90.5</c:v>
                </c:pt>
                <c:pt idx="15">
                  <c:v>91</c:v>
                </c:pt>
                <c:pt idx="16">
                  <c:v>91.3</c:v>
                </c:pt>
                <c:pt idx="17">
                  <c:v>91.8</c:v>
                </c:pt>
                <c:pt idx="18">
                  <c:v>92.4</c:v>
                </c:pt>
                <c:pt idx="19">
                  <c:v>92.6</c:v>
                </c:pt>
                <c:pt idx="20">
                  <c:v>92.8</c:v>
                </c:pt>
                <c:pt idx="21">
                  <c:v>93</c:v>
                </c:pt>
                <c:pt idx="22" formatCode="General">
                  <c:v>91.1</c:v>
                </c:pt>
                <c:pt idx="23">
                  <c:v>91.9</c:v>
                </c:pt>
                <c:pt idx="24">
                  <c:v>92.7</c:v>
                </c:pt>
                <c:pt idx="25">
                  <c:v>93</c:v>
                </c:pt>
                <c:pt idx="26">
                  <c:v>93.9</c:v>
                </c:pt>
                <c:pt idx="27">
                  <c:v>93.7</c:v>
                </c:pt>
                <c:pt idx="28">
                  <c:v>94</c:v>
                </c:pt>
                <c:pt idx="29" formatCode="General">
                  <c:v>93.7</c:v>
                </c:pt>
                <c:pt idx="30">
                  <c:v>94</c:v>
                </c:pt>
                <c:pt idx="31">
                  <c:v>94.2</c:v>
                </c:pt>
                <c:pt idx="32">
                  <c:v>94.3</c:v>
                </c:pt>
                <c:pt idx="33">
                  <c:v>94.5</c:v>
                </c:pt>
                <c:pt idx="34">
                  <c:v>94.6</c:v>
                </c:pt>
                <c:pt idx="35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E-4364-9A6B-22B7D0C76634}"/>
            </c:ext>
          </c:extLst>
        </c:ser>
        <c:ser>
          <c:idx val="2"/>
          <c:order val="1"/>
          <c:spPr>
            <a:ln w="38100">
              <a:pattFill prst="pct75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'7'!$F$34:$AO$34</c:f>
              <c:numCache>
                <c:formatCode>General</c:formatCode>
                <c:ptCount val="36"/>
                <c:pt idx="0">
                  <c:v>63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</c:numCache>
            </c:numRef>
          </c:cat>
          <c:val>
            <c:numRef>
              <c:f>'7'!$F$36:$AO$36</c:f>
              <c:numCache>
                <c:formatCode>0.0</c:formatCode>
                <c:ptCount val="36"/>
                <c:pt idx="0">
                  <c:v>65.5</c:v>
                </c:pt>
                <c:pt idx="1">
                  <c:v>67.5</c:v>
                </c:pt>
                <c:pt idx="2">
                  <c:v>68.900000000000006</c:v>
                </c:pt>
                <c:pt idx="3">
                  <c:v>70</c:v>
                </c:pt>
                <c:pt idx="4">
                  <c:v>70.900000000000006</c:v>
                </c:pt>
                <c:pt idx="5">
                  <c:v>71.599999999999994</c:v>
                </c:pt>
                <c:pt idx="6">
                  <c:v>72.7</c:v>
                </c:pt>
                <c:pt idx="7">
                  <c:v>73.3</c:v>
                </c:pt>
                <c:pt idx="8">
                  <c:v>74.400000000000006</c:v>
                </c:pt>
                <c:pt idx="9">
                  <c:v>74.8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76.7</c:v>
                </c:pt>
                <c:pt idx="13">
                  <c:v>77</c:v>
                </c:pt>
                <c:pt idx="14">
                  <c:v>77.599999999999994</c:v>
                </c:pt>
                <c:pt idx="15">
                  <c:v>78</c:v>
                </c:pt>
                <c:pt idx="16">
                  <c:v>79.2</c:v>
                </c:pt>
                <c:pt idx="17">
                  <c:v>79.620978971197516</c:v>
                </c:pt>
                <c:pt idx="18">
                  <c:v>80</c:v>
                </c:pt>
                <c:pt idx="19">
                  <c:v>80.351051043872772</c:v>
                </c:pt>
                <c:pt idx="20">
                  <c:v>82.275110793698886</c:v>
                </c:pt>
                <c:pt idx="21">
                  <c:v>83.01298072351679</c:v>
                </c:pt>
                <c:pt idx="22" formatCode="#,##0.0;[Red]\-#,##0.0">
                  <c:v>82.51691047611402</c:v>
                </c:pt>
                <c:pt idx="23">
                  <c:v>82.592371450194491</c:v>
                </c:pt>
                <c:pt idx="24">
                  <c:v>83.96925802062789</c:v>
                </c:pt>
                <c:pt idx="25">
                  <c:v>84.286052579866023</c:v>
                </c:pt>
                <c:pt idx="26">
                  <c:v>85.198414313222884</c:v>
                </c:pt>
                <c:pt idx="27">
                  <c:v>85.4</c:v>
                </c:pt>
                <c:pt idx="28">
                  <c:v>85.785843322918339</c:v>
                </c:pt>
                <c:pt idx="29" formatCode="General">
                  <c:v>88.9</c:v>
                </c:pt>
                <c:pt idx="30" formatCode="General">
                  <c:v>89.9</c:v>
                </c:pt>
                <c:pt idx="31">
                  <c:v>90</c:v>
                </c:pt>
                <c:pt idx="32" formatCode="General">
                  <c:v>91.8</c:v>
                </c:pt>
                <c:pt idx="33">
                  <c:v>92.2</c:v>
                </c:pt>
                <c:pt idx="34">
                  <c:v>92.3</c:v>
                </c:pt>
                <c:pt idx="35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E-4364-9A6B-22B7D0C76634}"/>
            </c:ext>
          </c:extLst>
        </c:ser>
        <c:ser>
          <c:idx val="3"/>
          <c:order val="2"/>
          <c:spPr>
            <a:ln w="38100">
              <a:pattFill prst="pct75">
                <a:fgClr>
                  <a:srgbClr val="9933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'7'!$F$34:$AO$34</c:f>
              <c:numCache>
                <c:formatCode>General</c:formatCode>
                <c:ptCount val="36"/>
                <c:pt idx="0">
                  <c:v>63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</c:numCache>
            </c:numRef>
          </c:cat>
          <c:val>
            <c:numRef>
              <c:f>'7'!$F$37:$AO$37</c:f>
              <c:numCache>
                <c:formatCode>0.0</c:formatCode>
                <c:ptCount val="36"/>
                <c:pt idx="0">
                  <c:v>15</c:v>
                </c:pt>
                <c:pt idx="1">
                  <c:v>14</c:v>
                </c:pt>
                <c:pt idx="2">
                  <c:v>13.4</c:v>
                </c:pt>
                <c:pt idx="3">
                  <c:v>13.4</c:v>
                </c:pt>
                <c:pt idx="4">
                  <c:v>13.5</c:v>
                </c:pt>
                <c:pt idx="5">
                  <c:v>13.5</c:v>
                </c:pt>
                <c:pt idx="6">
                  <c:v>13.4</c:v>
                </c:pt>
                <c:pt idx="7">
                  <c:v>13.3</c:v>
                </c:pt>
                <c:pt idx="8">
                  <c:v>13.1</c:v>
                </c:pt>
                <c:pt idx="9">
                  <c:v>13.1</c:v>
                </c:pt>
                <c:pt idx="10">
                  <c:v>12.9</c:v>
                </c:pt>
                <c:pt idx="11">
                  <c:v>13.1</c:v>
                </c:pt>
                <c:pt idx="12">
                  <c:v>12.5</c:v>
                </c:pt>
                <c:pt idx="13">
                  <c:v>12.7</c:v>
                </c:pt>
                <c:pt idx="14">
                  <c:v>12.4</c:v>
                </c:pt>
                <c:pt idx="15">
                  <c:v>12.5</c:v>
                </c:pt>
                <c:pt idx="16">
                  <c:v>11.6</c:v>
                </c:pt>
                <c:pt idx="17">
                  <c:v>11.646126685365264</c:v>
                </c:pt>
                <c:pt idx="18">
                  <c:v>11.7</c:v>
                </c:pt>
                <c:pt idx="19">
                  <c:v>11.619656934690424</c:v>
                </c:pt>
                <c:pt idx="20">
                  <c:v>10.018040236007209</c:v>
                </c:pt>
                <c:pt idx="21">
                  <c:v>9.5391782716113056</c:v>
                </c:pt>
                <c:pt idx="22">
                  <c:v>8.1189122887988123</c:v>
                </c:pt>
                <c:pt idx="23">
                  <c:v>8.8959438112014073</c:v>
                </c:pt>
                <c:pt idx="24">
                  <c:v>8.3333746067590333</c:v>
                </c:pt>
                <c:pt idx="25">
                  <c:v>8.3144344642141998</c:v>
                </c:pt>
                <c:pt idx="26">
                  <c:v>8.3518399777552634</c:v>
                </c:pt>
                <c:pt idx="27">
                  <c:v>7.9801831424682419</c:v>
                </c:pt>
                <c:pt idx="28">
                  <c:v>7.9093499478125571</c:v>
                </c:pt>
                <c:pt idx="29" formatCode="General">
                  <c:v>4.4000000000000004</c:v>
                </c:pt>
                <c:pt idx="30" formatCode="General">
                  <c:v>3.8</c:v>
                </c:pt>
                <c:pt idx="31" formatCode="General">
                  <c:v>3.8</c:v>
                </c:pt>
                <c:pt idx="32">
                  <c:v>2</c:v>
                </c:pt>
                <c:pt idx="33">
                  <c:v>1.8</c:v>
                </c:pt>
                <c:pt idx="34">
                  <c:v>1.9</c:v>
                </c:pt>
                <c:pt idx="35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6E-4364-9A6B-22B7D0C76634}"/>
            </c:ext>
          </c:extLst>
        </c:ser>
        <c:ser>
          <c:idx val="4"/>
          <c:order val="3"/>
          <c:spPr>
            <a:ln w="38100">
              <a:solidFill>
                <a:srgbClr val="8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FF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'7'!$F$34:$AO$34</c:f>
              <c:numCache>
                <c:formatCode>General</c:formatCode>
                <c:ptCount val="36"/>
                <c:pt idx="0">
                  <c:v>63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</c:numCache>
            </c:numRef>
          </c:cat>
          <c:val>
            <c:numRef>
              <c:f>'7'!$F$38:$AO$38</c:f>
              <c:numCache>
                <c:formatCode>0.0</c:formatCode>
                <c:ptCount val="36"/>
                <c:pt idx="0">
                  <c:v>0.9</c:v>
                </c:pt>
                <c:pt idx="1">
                  <c:v>0.9</c:v>
                </c:pt>
                <c:pt idx="2">
                  <c:v>0.8</c:v>
                </c:pt>
                <c:pt idx="3">
                  <c:v>0.9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0.7</c:v>
                </c:pt>
                <c:pt idx="9">
                  <c:v>0.7</c:v>
                </c:pt>
                <c:pt idx="10">
                  <c:v>0.6</c:v>
                </c:pt>
                <c:pt idx="11">
                  <c:v>0.7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0.53289434343721964</c:v>
                </c:pt>
                <c:pt idx="18">
                  <c:v>0.7</c:v>
                </c:pt>
                <c:pt idx="19">
                  <c:v>0.62929202143680107</c:v>
                </c:pt>
                <c:pt idx="20">
                  <c:v>0.50684897029390286</c:v>
                </c:pt>
                <c:pt idx="21">
                  <c:v>0.44784100487190109</c:v>
                </c:pt>
                <c:pt idx="22">
                  <c:v>0.46417723508715603</c:v>
                </c:pt>
                <c:pt idx="23">
                  <c:v>0.41168473860410398</c:v>
                </c:pt>
                <c:pt idx="24">
                  <c:v>0.39736737261307076</c:v>
                </c:pt>
                <c:pt idx="25">
                  <c:v>0.39951295591977454</c:v>
                </c:pt>
                <c:pt idx="26">
                  <c:v>0.34974570902185598</c:v>
                </c:pt>
                <c:pt idx="27">
                  <c:v>0.31451088135348132</c:v>
                </c:pt>
                <c:pt idx="28">
                  <c:v>0.30480672926909735</c:v>
                </c:pt>
                <c:pt idx="29" formatCode="General">
                  <c:v>0.3</c:v>
                </c:pt>
                <c:pt idx="30" formatCode="General">
                  <c:v>0.4</c:v>
                </c:pt>
                <c:pt idx="31" formatCode="General">
                  <c:v>0.4</c:v>
                </c:pt>
                <c:pt idx="32" formatCode="General">
                  <c:v>0.4</c:v>
                </c:pt>
                <c:pt idx="33">
                  <c:v>0.4</c:v>
                </c:pt>
                <c:pt idx="34">
                  <c:v>0.4</c:v>
                </c:pt>
                <c:pt idx="35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6E-4364-9A6B-22B7D0C76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036800"/>
        <c:axId val="209038720"/>
      </c:lineChart>
      <c:catAx>
        <c:axId val="20903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0903872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09038720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09036800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entury"/>
          <a:ea typeface="Century"/>
          <a:cs typeface="Century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1</xdr:row>
      <xdr:rowOff>213360</xdr:rowOff>
    </xdr:from>
    <xdr:to>
      <xdr:col>14</xdr:col>
      <xdr:colOff>318135</xdr:colOff>
      <xdr:row>21</xdr:row>
      <xdr:rowOff>441960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393327</xdr:colOff>
      <xdr:row>1</xdr:row>
      <xdr:rowOff>8404</xdr:rowOff>
    </xdr:from>
    <xdr:to>
      <xdr:col>1</xdr:col>
      <xdr:colOff>997322</xdr:colOff>
      <xdr:row>1</xdr:row>
      <xdr:rowOff>257735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79077" y="513229"/>
          <a:ext cx="603995" cy="24933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  <a:endParaRPr lang="ja-JP" altLang="en-US"/>
        </a:p>
      </xdr:txBody>
    </xdr:sp>
    <xdr:clientData/>
  </xdr:twoCellAnchor>
  <xdr:oneCellAnchor>
    <xdr:from>
      <xdr:col>8</xdr:col>
      <xdr:colOff>523902</xdr:colOff>
      <xdr:row>2</xdr:row>
      <xdr:rowOff>108113</xdr:rowOff>
    </xdr:from>
    <xdr:ext cx="806375" cy="237053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553102" y="1070138"/>
          <a:ext cx="806375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水道普及率</a:t>
          </a:r>
        </a:p>
      </xdr:txBody>
    </xdr:sp>
    <xdr:clientData/>
  </xdr:oneCellAnchor>
  <xdr:oneCellAnchor>
    <xdr:from>
      <xdr:col>10</xdr:col>
      <xdr:colOff>72015</xdr:colOff>
      <xdr:row>5</xdr:row>
      <xdr:rowOff>313576</xdr:rowOff>
    </xdr:from>
    <xdr:ext cx="806375" cy="237053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206115" y="2647201"/>
          <a:ext cx="806375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上　水　道</a:t>
          </a:r>
        </a:p>
      </xdr:txBody>
    </xdr:sp>
    <xdr:clientData/>
  </xdr:oneCellAnchor>
  <xdr:oneCellAnchor>
    <xdr:from>
      <xdr:col>10</xdr:col>
      <xdr:colOff>199792</xdr:colOff>
      <xdr:row>18</xdr:row>
      <xdr:rowOff>122075</xdr:rowOff>
    </xdr:from>
    <xdr:ext cx="883319" cy="237053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333892" y="8399300"/>
          <a:ext cx="883319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簡 易 水 道</a:t>
          </a:r>
        </a:p>
      </xdr:txBody>
    </xdr:sp>
    <xdr:clientData/>
  </xdr:oneCellAnchor>
  <xdr:oneCellAnchor>
    <xdr:from>
      <xdr:col>10</xdr:col>
      <xdr:colOff>219429</xdr:colOff>
      <xdr:row>20</xdr:row>
      <xdr:rowOff>178991</xdr:rowOff>
    </xdr:from>
    <xdr:ext cx="883319" cy="237053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353529" y="9370616"/>
          <a:ext cx="883319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専 用 水 道</a:t>
          </a:r>
        </a:p>
      </xdr:txBody>
    </xdr:sp>
    <xdr:clientData/>
  </xdr:oneCellAnchor>
  <xdr:twoCellAnchor>
    <xdr:from>
      <xdr:col>1</xdr:col>
      <xdr:colOff>191622</xdr:colOff>
      <xdr:row>10</xdr:row>
      <xdr:rowOff>101974</xdr:rowOff>
    </xdr:from>
    <xdr:to>
      <xdr:col>1</xdr:col>
      <xdr:colOff>493060</xdr:colOff>
      <xdr:row>14</xdr:row>
      <xdr:rowOff>361949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77372" y="4721599"/>
          <a:ext cx="301438" cy="2088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普　及　率</a:t>
          </a:r>
        </a:p>
      </xdr:txBody>
    </xdr:sp>
    <xdr:clientData/>
  </xdr:twoCellAnchor>
  <xdr:twoCellAnchor>
    <xdr:from>
      <xdr:col>14</xdr:col>
      <xdr:colOff>19546</xdr:colOff>
      <xdr:row>21</xdr:row>
      <xdr:rowOff>165163</xdr:rowOff>
    </xdr:from>
    <xdr:to>
      <xdr:col>15</xdr:col>
      <xdr:colOff>223804</xdr:colOff>
      <xdr:row>21</xdr:row>
      <xdr:rowOff>404969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7529479" y="9808696"/>
          <a:ext cx="669925" cy="239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（年度）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54"/>
  <sheetViews>
    <sheetView tabSelected="1" view="pageBreakPreview" zoomScale="80" zoomScaleNormal="50" zoomScaleSheetLayoutView="80" workbookViewId="0">
      <selection activeCell="Q1" sqref="Q1"/>
    </sheetView>
  </sheetViews>
  <sheetFormatPr defaultColWidth="8.6640625" defaultRowHeight="27.9" customHeight="1"/>
  <cols>
    <col min="1" max="1" width="3.77734375" style="3" customWidth="1"/>
    <col min="2" max="2" width="18.77734375" style="3" customWidth="1"/>
    <col min="3" max="3" width="6.77734375" style="3" customWidth="1"/>
    <col min="4" max="5" width="6.77734375" style="4" customWidth="1"/>
    <col min="6" max="6" width="6.77734375" style="3" customWidth="1"/>
    <col min="7" max="18" width="6.77734375" style="4" customWidth="1"/>
    <col min="19" max="20" width="8.6640625" style="4"/>
    <col min="21" max="38" width="7.6640625" style="4" customWidth="1"/>
    <col min="39" max="16384" width="8.6640625" style="4"/>
  </cols>
  <sheetData>
    <row r="1" spans="1:17" s="2" customFormat="1" ht="39.75" customHeight="1">
      <c r="A1" s="1" t="s">
        <v>0</v>
      </c>
      <c r="B1" s="1"/>
      <c r="C1" s="1"/>
      <c r="F1" s="1"/>
    </row>
    <row r="2" spans="1:17" ht="36" customHeight="1"/>
    <row r="3" spans="1:17" ht="36" customHeight="1"/>
    <row r="4" spans="1:17" ht="36" customHeight="1">
      <c r="A4" s="5"/>
    </row>
    <row r="5" spans="1:17" ht="36" customHeight="1"/>
    <row r="6" spans="1:17" ht="36" customHeight="1"/>
    <row r="7" spans="1:17" ht="36" customHeight="1"/>
    <row r="8" spans="1:17" ht="36" customHeight="1">
      <c r="B8" s="6"/>
      <c r="C8" s="6"/>
      <c r="D8" s="7"/>
      <c r="E8" s="7"/>
      <c r="F8" s="6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ht="36" customHeight="1">
      <c r="A9" s="6"/>
      <c r="B9" s="6"/>
      <c r="C9" s="6"/>
      <c r="D9" s="7"/>
      <c r="E9" s="7"/>
      <c r="F9" s="6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ht="36" customHeight="1">
      <c r="A10" s="6"/>
      <c r="B10" s="6"/>
      <c r="C10" s="6"/>
      <c r="D10" s="7"/>
      <c r="E10" s="7"/>
      <c r="F10" s="6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ht="36" customHeight="1">
      <c r="A11" s="6"/>
      <c r="B11" s="6"/>
      <c r="C11" s="6"/>
      <c r="D11" s="7"/>
      <c r="E11" s="7"/>
      <c r="F11" s="6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ht="36" customHeight="1">
      <c r="A12" s="6"/>
      <c r="B12" s="6"/>
      <c r="C12" s="6"/>
      <c r="D12" s="7"/>
      <c r="E12" s="7"/>
      <c r="F12" s="6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ht="36" customHeight="1">
      <c r="A13" s="6"/>
      <c r="B13" s="6"/>
      <c r="C13" s="6"/>
      <c r="D13" s="7"/>
      <c r="E13" s="7"/>
      <c r="F13" s="6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ht="36" customHeight="1">
      <c r="A14" s="6"/>
      <c r="B14" s="6"/>
      <c r="C14" s="6"/>
      <c r="D14" s="7"/>
      <c r="E14" s="7"/>
      <c r="F14" s="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ht="36" customHeight="1">
      <c r="A15" s="6"/>
      <c r="B15" s="6"/>
      <c r="C15" s="6"/>
      <c r="D15" s="7"/>
      <c r="E15" s="7"/>
      <c r="F15" s="6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ht="36" customHeight="1">
      <c r="A16" s="6"/>
      <c r="B16" s="6"/>
      <c r="C16" s="6"/>
      <c r="D16" s="7"/>
      <c r="E16" s="7"/>
      <c r="F16" s="6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27" ht="36" customHeight="1">
      <c r="A17" s="6"/>
      <c r="B17" s="6"/>
      <c r="C17" s="6"/>
      <c r="D17" s="7"/>
      <c r="E17" s="7"/>
      <c r="F17" s="6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27" ht="36" customHeight="1">
      <c r="A18" s="6"/>
      <c r="B18" s="6"/>
      <c r="C18" s="6"/>
      <c r="D18" s="7"/>
      <c r="E18" s="7"/>
      <c r="F18" s="6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27" ht="36" customHeight="1">
      <c r="A19" s="6"/>
      <c r="B19" s="6"/>
      <c r="C19" s="6"/>
      <c r="D19" s="7"/>
      <c r="E19" s="7"/>
      <c r="F19" s="6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27" ht="36" customHeight="1">
      <c r="A20" s="6"/>
      <c r="B20" s="6"/>
      <c r="C20" s="6"/>
      <c r="D20" s="7"/>
      <c r="E20" s="7"/>
      <c r="F20" s="6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27" ht="36" customHeight="1">
      <c r="A21" s="6"/>
      <c r="B21" s="6"/>
      <c r="C21" s="6"/>
      <c r="D21" s="7"/>
      <c r="E21" s="7"/>
      <c r="F21" s="6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27" ht="36" customHeight="1">
      <c r="A22" s="6"/>
      <c r="B22" s="6"/>
      <c r="C22" s="6"/>
      <c r="D22" s="7"/>
      <c r="E22" s="7"/>
      <c r="F22" s="6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27" ht="36" customHeight="1">
      <c r="A23" s="6"/>
      <c r="B23" s="6"/>
      <c r="C23" s="6"/>
      <c r="D23" s="7"/>
      <c r="E23" s="7"/>
      <c r="F23" s="6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27" s="11" customFormat="1" ht="35.25" customHeight="1">
      <c r="A24" s="42" t="s">
        <v>1</v>
      </c>
      <c r="B24" s="43"/>
      <c r="C24" s="8">
        <v>50</v>
      </c>
      <c r="D24" s="9">
        <v>60</v>
      </c>
      <c r="E24" s="9">
        <v>7</v>
      </c>
      <c r="F24" s="10">
        <v>17</v>
      </c>
      <c r="G24" s="10">
        <v>25</v>
      </c>
      <c r="H24" s="10">
        <v>26</v>
      </c>
      <c r="I24" s="10">
        <v>27</v>
      </c>
      <c r="J24" s="10">
        <v>28</v>
      </c>
      <c r="K24" s="10">
        <v>29</v>
      </c>
      <c r="L24" s="30">
        <v>30</v>
      </c>
      <c r="M24" s="30">
        <v>1</v>
      </c>
      <c r="N24" s="30">
        <v>2</v>
      </c>
      <c r="O24" s="30">
        <v>3</v>
      </c>
      <c r="P24" s="30">
        <v>4</v>
      </c>
      <c r="Q24" s="30">
        <v>5</v>
      </c>
      <c r="R24" s="34"/>
      <c r="S24" s="33"/>
      <c r="T24" s="11" t="s">
        <v>6</v>
      </c>
      <c r="U24" s="11" t="s">
        <v>8</v>
      </c>
      <c r="Y24" s="11" t="s">
        <v>9</v>
      </c>
      <c r="AA24" s="11" t="s">
        <v>11</v>
      </c>
    </row>
    <row r="25" spans="1:27" s="11" customFormat="1" ht="35.25" customHeight="1">
      <c r="A25" s="40" t="s">
        <v>2</v>
      </c>
      <c r="B25" s="41"/>
      <c r="C25" s="46">
        <v>63.4</v>
      </c>
      <c r="D25" s="47">
        <v>77.8</v>
      </c>
      <c r="E25" s="47">
        <v>87.4</v>
      </c>
      <c r="F25" s="47">
        <v>91.8</v>
      </c>
      <c r="G25" s="47">
        <v>93</v>
      </c>
      <c r="H25" s="47">
        <v>93.9</v>
      </c>
      <c r="I25" s="47">
        <v>93.678753787872822</v>
      </c>
      <c r="J25" s="47">
        <v>94</v>
      </c>
      <c r="K25" s="47">
        <v>93.7</v>
      </c>
      <c r="L25" s="31">
        <v>94</v>
      </c>
      <c r="M25" s="31">
        <v>94.2</v>
      </c>
      <c r="N25" s="31">
        <v>94.3</v>
      </c>
      <c r="O25" s="31">
        <v>94.5</v>
      </c>
      <c r="P25" s="31">
        <v>94.6</v>
      </c>
      <c r="Q25" s="31">
        <v>94.7</v>
      </c>
      <c r="R25" s="36"/>
      <c r="S25" s="39" t="s">
        <v>7</v>
      </c>
      <c r="T25" s="25">
        <v>94.2</v>
      </c>
      <c r="U25" s="11">
        <v>94.3</v>
      </c>
      <c r="Y25" s="23">
        <v>94.5</v>
      </c>
      <c r="AA25" s="23">
        <v>94.6</v>
      </c>
    </row>
    <row r="26" spans="1:27" s="11" customFormat="1" ht="35.25" customHeight="1">
      <c r="A26" s="12"/>
      <c r="B26" s="8" t="s">
        <v>3</v>
      </c>
      <c r="C26" s="46">
        <v>49.3</v>
      </c>
      <c r="D26" s="47">
        <v>61</v>
      </c>
      <c r="E26" s="47">
        <v>73.3</v>
      </c>
      <c r="F26" s="47">
        <v>79.599999999999994</v>
      </c>
      <c r="G26" s="47">
        <v>84.286052579866023</v>
      </c>
      <c r="H26" s="47">
        <v>85.198414313222884</v>
      </c>
      <c r="I26" s="47">
        <v>85.4</v>
      </c>
      <c r="J26" s="47">
        <v>85.785843322918339</v>
      </c>
      <c r="K26" s="47">
        <v>88.9</v>
      </c>
      <c r="L26" s="31">
        <v>89.9</v>
      </c>
      <c r="M26" s="31">
        <v>90</v>
      </c>
      <c r="N26" s="31">
        <v>91.8</v>
      </c>
      <c r="O26" s="31">
        <v>92.2</v>
      </c>
      <c r="P26" s="31">
        <v>92.340722233026767</v>
      </c>
      <c r="Q26" s="31">
        <v>92.4</v>
      </c>
      <c r="R26" s="36"/>
      <c r="S26" s="38"/>
      <c r="T26" s="21">
        <f>1099689/1222029*100</f>
        <v>89.988780953643484</v>
      </c>
      <c r="U26" s="26">
        <f>1110418/1209469*100</f>
        <v>91.810372981862287</v>
      </c>
      <c r="Y26" s="11">
        <f>1100742/1193953*100</f>
        <v>92.193076276871864</v>
      </c>
      <c r="AA26" s="11">
        <f>1087300/1177487*100</f>
        <v>92.340722233026767</v>
      </c>
    </row>
    <row r="27" spans="1:27" s="11" customFormat="1" ht="35.25" customHeight="1">
      <c r="A27" s="12"/>
      <c r="B27" s="8" t="s">
        <v>4</v>
      </c>
      <c r="C27" s="46">
        <v>12.7</v>
      </c>
      <c r="D27" s="47">
        <v>15.8</v>
      </c>
      <c r="E27" s="47">
        <v>13.3</v>
      </c>
      <c r="F27" s="47">
        <v>11.6</v>
      </c>
      <c r="G27" s="47">
        <v>8.3144344642141998</v>
      </c>
      <c r="H27" s="47">
        <v>8.3518399777552634</v>
      </c>
      <c r="I27" s="47">
        <v>7.9801831424682419</v>
      </c>
      <c r="J27" s="47">
        <v>7.9093499478125571</v>
      </c>
      <c r="K27" s="47">
        <v>4.4000000000000004</v>
      </c>
      <c r="L27" s="31">
        <v>3.8</v>
      </c>
      <c r="M27" s="31">
        <v>3.8</v>
      </c>
      <c r="N27" s="31">
        <v>2</v>
      </c>
      <c r="O27" s="31">
        <v>1.8</v>
      </c>
      <c r="P27" s="31">
        <v>1.8559865204456609</v>
      </c>
      <c r="Q27" s="31">
        <v>1.8</v>
      </c>
      <c r="R27" s="36"/>
      <c r="S27" s="37"/>
      <c r="T27" s="22">
        <f>46561/1222029*100</f>
        <v>3.8101387119290955</v>
      </c>
      <c r="U27" s="27">
        <f>24463/1209469*100</f>
        <v>2.0226231511514556</v>
      </c>
      <c r="Y27" s="11">
        <f>22075/1193953*100</f>
        <v>1.8489002498423304</v>
      </c>
      <c r="AA27" s="32">
        <f>21854/1177487*100</f>
        <v>1.8559865204456609</v>
      </c>
    </row>
    <row r="28" spans="1:27" s="11" customFormat="1" ht="35.25" customHeight="1">
      <c r="A28" s="13"/>
      <c r="B28" s="8" t="s">
        <v>5</v>
      </c>
      <c r="C28" s="46">
        <v>1.4</v>
      </c>
      <c r="D28" s="47">
        <v>1</v>
      </c>
      <c r="E28" s="47">
        <v>0.8</v>
      </c>
      <c r="F28" s="47">
        <v>0.5</v>
      </c>
      <c r="G28" s="47">
        <v>0.39951295591977454</v>
      </c>
      <c r="H28" s="47">
        <v>0.34974570902185598</v>
      </c>
      <c r="I28" s="47">
        <v>0.31451088135348132</v>
      </c>
      <c r="J28" s="47">
        <v>0.30480672926909735</v>
      </c>
      <c r="K28" s="47">
        <v>0.3</v>
      </c>
      <c r="L28" s="31">
        <v>0.4</v>
      </c>
      <c r="M28" s="31">
        <v>0.4</v>
      </c>
      <c r="N28" s="31">
        <v>0.4</v>
      </c>
      <c r="O28" s="31">
        <v>0.4</v>
      </c>
      <c r="P28" s="31">
        <v>0.42361401866857129</v>
      </c>
      <c r="Q28" s="31">
        <v>0.5</v>
      </c>
      <c r="R28" s="36"/>
      <c r="S28" s="37"/>
      <c r="T28" s="24">
        <f>5490/1222029*100</f>
        <v>0.44925284097185908</v>
      </c>
      <c r="U28" s="24">
        <f>5350/1209469*100</f>
        <v>0.442342879395834</v>
      </c>
      <c r="Y28" s="23">
        <f>5049/1193953*100</f>
        <v>0.42288096767628203</v>
      </c>
      <c r="AA28" s="11">
        <f>4988/1177487*100</f>
        <v>0.42361401866857129</v>
      </c>
    </row>
    <row r="29" spans="1:27" ht="15.75" customHeight="1">
      <c r="A29" s="28"/>
      <c r="B29" s="6"/>
      <c r="C29" s="6"/>
      <c r="D29" s="7"/>
      <c r="E29" s="7"/>
      <c r="F29" s="6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35"/>
    </row>
    <row r="30" spans="1:27" ht="15.75" customHeight="1">
      <c r="A30" s="29" t="s">
        <v>10</v>
      </c>
      <c r="B30" s="6"/>
      <c r="C30" s="6"/>
      <c r="D30" s="7"/>
      <c r="E30" s="7"/>
      <c r="F30" s="6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27" ht="27.9" customHeight="1">
      <c r="B31" s="6"/>
      <c r="C31" s="6"/>
      <c r="D31" s="7"/>
      <c r="E31" s="7"/>
      <c r="F31" s="6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27" ht="27.9" customHeight="1">
      <c r="B32" s="6"/>
      <c r="C32" s="6"/>
      <c r="D32" s="7"/>
      <c r="E32" s="7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7"/>
      <c r="Q32" s="7"/>
    </row>
    <row r="33" spans="1:41" ht="27.9" customHeight="1">
      <c r="B33" s="6"/>
      <c r="C33" s="6"/>
      <c r="D33" s="7"/>
      <c r="E33" s="7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7"/>
      <c r="Q33" s="7"/>
    </row>
    <row r="34" spans="1:41" s="11" customFormat="1" ht="35.25" customHeight="1">
      <c r="A34" s="42" t="s">
        <v>1</v>
      </c>
      <c r="B34" s="43"/>
      <c r="C34" s="9">
        <v>60</v>
      </c>
      <c r="D34" s="9">
        <v>61</v>
      </c>
      <c r="E34" s="9">
        <v>62</v>
      </c>
      <c r="F34" s="9">
        <v>63</v>
      </c>
      <c r="G34" s="9">
        <v>1</v>
      </c>
      <c r="H34" s="9">
        <v>2</v>
      </c>
      <c r="I34" s="9">
        <v>3</v>
      </c>
      <c r="J34" s="9">
        <v>4</v>
      </c>
      <c r="K34" s="9">
        <v>5</v>
      </c>
      <c r="L34" s="9">
        <v>6</v>
      </c>
      <c r="M34" s="9">
        <v>7</v>
      </c>
      <c r="N34" s="9">
        <v>8</v>
      </c>
      <c r="O34" s="9">
        <v>9</v>
      </c>
      <c r="P34" s="9">
        <v>10</v>
      </c>
      <c r="Q34" s="14">
        <v>11</v>
      </c>
      <c r="R34" s="14">
        <v>12</v>
      </c>
      <c r="S34" s="14">
        <v>13</v>
      </c>
      <c r="T34" s="14">
        <v>14</v>
      </c>
      <c r="U34" s="14">
        <v>15</v>
      </c>
      <c r="V34" s="14">
        <v>16</v>
      </c>
      <c r="W34" s="14">
        <v>17</v>
      </c>
      <c r="X34" s="14">
        <v>18</v>
      </c>
      <c r="Y34" s="14">
        <v>19</v>
      </c>
      <c r="Z34" s="14">
        <v>20</v>
      </c>
      <c r="AA34" s="14">
        <v>21</v>
      </c>
      <c r="AB34" s="14">
        <v>22</v>
      </c>
      <c r="AC34" s="14">
        <v>23</v>
      </c>
      <c r="AD34" s="14">
        <v>24</v>
      </c>
      <c r="AE34" s="14">
        <v>25</v>
      </c>
      <c r="AF34" s="14">
        <v>26</v>
      </c>
      <c r="AG34" s="14">
        <v>27</v>
      </c>
      <c r="AH34" s="14">
        <v>28</v>
      </c>
      <c r="AI34" s="14">
        <v>29</v>
      </c>
      <c r="AJ34" s="14">
        <v>30</v>
      </c>
      <c r="AK34" s="14">
        <v>1</v>
      </c>
      <c r="AL34" s="14">
        <v>2</v>
      </c>
      <c r="AM34" s="14">
        <v>3</v>
      </c>
      <c r="AN34" s="14">
        <v>4</v>
      </c>
      <c r="AO34" s="14">
        <v>5</v>
      </c>
    </row>
    <row r="35" spans="1:41" s="11" customFormat="1" ht="35.25" customHeight="1">
      <c r="A35" s="40" t="s">
        <v>2</v>
      </c>
      <c r="B35" s="41"/>
      <c r="C35" s="15">
        <v>77.8</v>
      </c>
      <c r="D35" s="15">
        <v>79.099999999999994</v>
      </c>
      <c r="E35" s="15">
        <v>80.3</v>
      </c>
      <c r="F35" s="15">
        <v>81.400000000000006</v>
      </c>
      <c r="G35" s="15">
        <v>82.4</v>
      </c>
      <c r="H35" s="15">
        <v>83.1</v>
      </c>
      <c r="I35" s="15">
        <v>84.3</v>
      </c>
      <c r="J35" s="15">
        <v>85.2</v>
      </c>
      <c r="K35" s="15">
        <v>85.9</v>
      </c>
      <c r="L35" s="15">
        <v>86.9</v>
      </c>
      <c r="M35" s="15">
        <v>87.4</v>
      </c>
      <c r="N35" s="15">
        <v>88.2</v>
      </c>
      <c r="O35" s="15">
        <v>88.6</v>
      </c>
      <c r="P35" s="15">
        <v>89.1</v>
      </c>
      <c r="Q35" s="16">
        <v>89.8</v>
      </c>
      <c r="R35" s="16">
        <v>89.7</v>
      </c>
      <c r="S35" s="16">
        <v>90.2</v>
      </c>
      <c r="T35" s="16">
        <v>90.5</v>
      </c>
      <c r="U35" s="16">
        <v>91</v>
      </c>
      <c r="V35" s="16">
        <v>91.3</v>
      </c>
      <c r="W35" s="16">
        <v>91.8</v>
      </c>
      <c r="X35" s="16">
        <v>92.4</v>
      </c>
      <c r="Y35" s="16">
        <v>92.6</v>
      </c>
      <c r="Z35" s="16">
        <v>92.8</v>
      </c>
      <c r="AA35" s="16">
        <v>93</v>
      </c>
      <c r="AB35" s="17">
        <v>91.1</v>
      </c>
      <c r="AC35" s="16">
        <v>91.9</v>
      </c>
      <c r="AD35" s="16">
        <v>92.7</v>
      </c>
      <c r="AE35" s="16">
        <v>93</v>
      </c>
      <c r="AF35" s="16">
        <v>93.9</v>
      </c>
      <c r="AG35" s="16">
        <v>93.7</v>
      </c>
      <c r="AH35" s="16">
        <v>94</v>
      </c>
      <c r="AI35" s="19">
        <v>93.7</v>
      </c>
      <c r="AJ35" s="20">
        <v>94</v>
      </c>
      <c r="AK35" s="20">
        <v>94.2</v>
      </c>
      <c r="AL35" s="20">
        <v>94.3</v>
      </c>
      <c r="AM35" s="20">
        <v>94.5</v>
      </c>
      <c r="AN35" s="20">
        <v>94.6</v>
      </c>
      <c r="AO35" s="20">
        <v>94.6</v>
      </c>
    </row>
    <row r="36" spans="1:41" s="11" customFormat="1" ht="35.25" customHeight="1">
      <c r="A36" s="12"/>
      <c r="B36" s="8" t="s">
        <v>3</v>
      </c>
      <c r="C36" s="15">
        <v>61</v>
      </c>
      <c r="D36" s="15">
        <v>62.4</v>
      </c>
      <c r="E36" s="15">
        <v>64.599999999999994</v>
      </c>
      <c r="F36" s="15">
        <v>65.5</v>
      </c>
      <c r="G36" s="15">
        <v>67.5</v>
      </c>
      <c r="H36" s="15">
        <v>68.900000000000006</v>
      </c>
      <c r="I36" s="15">
        <v>70</v>
      </c>
      <c r="J36" s="15">
        <v>70.900000000000006</v>
      </c>
      <c r="K36" s="15">
        <v>71.599999999999994</v>
      </c>
      <c r="L36" s="15">
        <v>72.7</v>
      </c>
      <c r="M36" s="15">
        <v>73.3</v>
      </c>
      <c r="N36" s="15">
        <v>74.400000000000006</v>
      </c>
      <c r="O36" s="15">
        <v>74.8</v>
      </c>
      <c r="P36" s="15">
        <v>75.599999999999994</v>
      </c>
      <c r="Q36" s="16">
        <v>76</v>
      </c>
      <c r="R36" s="16">
        <v>76.7</v>
      </c>
      <c r="S36" s="16">
        <v>77</v>
      </c>
      <c r="T36" s="16">
        <v>77.599999999999994</v>
      </c>
      <c r="U36" s="16">
        <v>78</v>
      </c>
      <c r="V36" s="16">
        <v>79.2</v>
      </c>
      <c r="W36" s="16">
        <v>79.620978971197516</v>
      </c>
      <c r="X36" s="16">
        <v>80</v>
      </c>
      <c r="Y36" s="16">
        <v>80.351051043872772</v>
      </c>
      <c r="Z36" s="16">
        <v>82.275110793698886</v>
      </c>
      <c r="AA36" s="16">
        <v>83.01298072351679</v>
      </c>
      <c r="AB36" s="18">
        <v>82.51691047611402</v>
      </c>
      <c r="AC36" s="16">
        <v>82.592371450194491</v>
      </c>
      <c r="AD36" s="16">
        <v>83.96925802062789</v>
      </c>
      <c r="AE36" s="16">
        <v>84.286052579866023</v>
      </c>
      <c r="AF36" s="16">
        <v>85.198414313222884</v>
      </c>
      <c r="AG36" s="16">
        <v>85.4</v>
      </c>
      <c r="AH36" s="16">
        <v>85.785843322918339</v>
      </c>
      <c r="AI36" s="19">
        <v>88.9</v>
      </c>
      <c r="AJ36" s="19">
        <v>89.9</v>
      </c>
      <c r="AK36" s="20">
        <v>90</v>
      </c>
      <c r="AL36" s="19">
        <v>91.8</v>
      </c>
      <c r="AM36" s="20">
        <v>92.2</v>
      </c>
      <c r="AN36" s="20">
        <v>92.3</v>
      </c>
      <c r="AO36" s="20">
        <v>92.4</v>
      </c>
    </row>
    <row r="37" spans="1:41" s="11" customFormat="1" ht="35.25" customHeight="1">
      <c r="A37" s="12"/>
      <c r="B37" s="8" t="s">
        <v>4</v>
      </c>
      <c r="C37" s="15">
        <v>15.8</v>
      </c>
      <c r="D37" s="15">
        <v>15.7</v>
      </c>
      <c r="E37" s="15">
        <v>14.8</v>
      </c>
      <c r="F37" s="15">
        <v>15</v>
      </c>
      <c r="G37" s="15">
        <v>14</v>
      </c>
      <c r="H37" s="15">
        <v>13.4</v>
      </c>
      <c r="I37" s="15">
        <v>13.4</v>
      </c>
      <c r="J37" s="15">
        <v>13.5</v>
      </c>
      <c r="K37" s="15">
        <v>13.5</v>
      </c>
      <c r="L37" s="15">
        <v>13.4</v>
      </c>
      <c r="M37" s="15">
        <v>13.3</v>
      </c>
      <c r="N37" s="15">
        <v>13.1</v>
      </c>
      <c r="O37" s="15">
        <v>13.1</v>
      </c>
      <c r="P37" s="15">
        <v>12.9</v>
      </c>
      <c r="Q37" s="16">
        <v>13.1</v>
      </c>
      <c r="R37" s="16">
        <v>12.5</v>
      </c>
      <c r="S37" s="16">
        <v>12.7</v>
      </c>
      <c r="T37" s="16">
        <v>12.4</v>
      </c>
      <c r="U37" s="16">
        <v>12.5</v>
      </c>
      <c r="V37" s="16">
        <v>11.6</v>
      </c>
      <c r="W37" s="16">
        <v>11.646126685365264</v>
      </c>
      <c r="X37" s="16">
        <v>11.7</v>
      </c>
      <c r="Y37" s="16">
        <v>11.619656934690424</v>
      </c>
      <c r="Z37" s="16">
        <v>10.018040236007209</v>
      </c>
      <c r="AA37" s="16">
        <v>9.5391782716113056</v>
      </c>
      <c r="AB37" s="16">
        <v>8.1189122887988123</v>
      </c>
      <c r="AC37" s="16">
        <v>8.8959438112014073</v>
      </c>
      <c r="AD37" s="16">
        <v>8.3333746067590333</v>
      </c>
      <c r="AE37" s="16">
        <v>8.3144344642141998</v>
      </c>
      <c r="AF37" s="16">
        <v>8.3518399777552634</v>
      </c>
      <c r="AG37" s="16">
        <v>7.9801831424682419</v>
      </c>
      <c r="AH37" s="16">
        <v>7.9093499478125571</v>
      </c>
      <c r="AI37" s="19">
        <v>4.4000000000000004</v>
      </c>
      <c r="AJ37" s="19">
        <v>3.8</v>
      </c>
      <c r="AK37" s="19">
        <v>3.8</v>
      </c>
      <c r="AL37" s="20">
        <v>2</v>
      </c>
      <c r="AM37" s="20">
        <v>1.8</v>
      </c>
      <c r="AN37" s="20">
        <v>1.9</v>
      </c>
      <c r="AO37" s="20">
        <v>1.9</v>
      </c>
    </row>
    <row r="38" spans="1:41" s="11" customFormat="1" ht="35.25" customHeight="1">
      <c r="A38" s="13"/>
      <c r="B38" s="8" t="s">
        <v>5</v>
      </c>
      <c r="C38" s="15">
        <v>1</v>
      </c>
      <c r="D38" s="15">
        <v>1</v>
      </c>
      <c r="E38" s="15">
        <v>0.9</v>
      </c>
      <c r="F38" s="15">
        <v>0.9</v>
      </c>
      <c r="G38" s="15">
        <v>0.9</v>
      </c>
      <c r="H38" s="15">
        <v>0.8</v>
      </c>
      <c r="I38" s="15">
        <v>0.9</v>
      </c>
      <c r="J38" s="15">
        <v>0.8</v>
      </c>
      <c r="K38" s="15">
        <v>0.8</v>
      </c>
      <c r="L38" s="15">
        <v>0.8</v>
      </c>
      <c r="M38" s="15">
        <v>0.8</v>
      </c>
      <c r="N38" s="15">
        <v>0.7</v>
      </c>
      <c r="O38" s="15">
        <v>0.7</v>
      </c>
      <c r="P38" s="15">
        <v>0.6</v>
      </c>
      <c r="Q38" s="16">
        <v>0.7</v>
      </c>
      <c r="R38" s="16">
        <v>0.5</v>
      </c>
      <c r="S38" s="16">
        <v>0.5</v>
      </c>
      <c r="T38" s="16">
        <v>0.5</v>
      </c>
      <c r="U38" s="16">
        <v>0.5</v>
      </c>
      <c r="V38" s="16">
        <v>0.5</v>
      </c>
      <c r="W38" s="16">
        <v>0.53289434343721964</v>
      </c>
      <c r="X38" s="16">
        <v>0.7</v>
      </c>
      <c r="Y38" s="16">
        <v>0.62929202143680107</v>
      </c>
      <c r="Z38" s="16">
        <v>0.50684897029390286</v>
      </c>
      <c r="AA38" s="16">
        <v>0.44784100487190109</v>
      </c>
      <c r="AB38" s="16">
        <v>0.46417723508715603</v>
      </c>
      <c r="AC38" s="16">
        <v>0.41168473860410398</v>
      </c>
      <c r="AD38" s="16">
        <v>0.39736737261307076</v>
      </c>
      <c r="AE38" s="16">
        <v>0.39951295591977454</v>
      </c>
      <c r="AF38" s="16">
        <v>0.34974570902185598</v>
      </c>
      <c r="AG38" s="16">
        <v>0.31451088135348132</v>
      </c>
      <c r="AH38" s="16">
        <v>0.30480672926909735</v>
      </c>
      <c r="AI38" s="19">
        <v>0.3</v>
      </c>
      <c r="AJ38" s="19">
        <v>0.4</v>
      </c>
      <c r="AK38" s="19">
        <v>0.4</v>
      </c>
      <c r="AL38" s="19">
        <v>0.4</v>
      </c>
      <c r="AM38" s="20">
        <v>0.4</v>
      </c>
      <c r="AN38" s="20">
        <v>0.4</v>
      </c>
      <c r="AO38" s="20">
        <v>0.5</v>
      </c>
    </row>
    <row r="39" spans="1:41" ht="27.9" customHeight="1">
      <c r="B39" s="6"/>
      <c r="C39" s="6"/>
      <c r="D39" s="7"/>
      <c r="E39" s="7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41" ht="27.9" customHeight="1">
      <c r="B40" s="6"/>
      <c r="C40" s="6"/>
      <c r="D40" s="7"/>
      <c r="E40" s="7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41" ht="27.9" customHeight="1">
      <c r="B41" s="6"/>
      <c r="C41" s="6"/>
      <c r="D41" s="7"/>
      <c r="E41" s="7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41" ht="27.9" customHeight="1">
      <c r="B42" s="6"/>
      <c r="C42" s="6"/>
      <c r="D42" s="7"/>
      <c r="E42" s="7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41" ht="27.9" customHeight="1">
      <c r="B43" s="6"/>
      <c r="C43" s="6"/>
      <c r="D43" s="7"/>
      <c r="E43" s="7"/>
      <c r="F43" s="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41" ht="27.9" customHeight="1">
      <c r="B44" s="6"/>
      <c r="C44" s="6"/>
      <c r="D44" s="7"/>
      <c r="E44" s="7"/>
      <c r="F44" s="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41" ht="27.9" customHeight="1">
      <c r="B45" s="6"/>
      <c r="C45" s="6"/>
      <c r="D45" s="7"/>
      <c r="E45" s="7"/>
      <c r="F45" s="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41" ht="27.9" customHeight="1">
      <c r="B46" s="6"/>
      <c r="C46" s="6"/>
      <c r="D46" s="7"/>
      <c r="E46" s="7"/>
      <c r="F46" s="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41" ht="27.9" customHeight="1">
      <c r="B47" s="6"/>
      <c r="C47" s="6"/>
      <c r="D47" s="7"/>
      <c r="E47" s="7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41" ht="27.9" customHeight="1">
      <c r="B48" s="6"/>
      <c r="C48" s="6"/>
      <c r="D48" s="7"/>
      <c r="E48" s="7"/>
      <c r="F48" s="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2:17" ht="27.9" customHeight="1">
      <c r="B49" s="6"/>
      <c r="C49" s="6"/>
      <c r="D49" s="7"/>
      <c r="E49" s="7"/>
      <c r="F49" s="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2:17" ht="27.9" customHeight="1">
      <c r="B50" s="6"/>
      <c r="C50" s="6"/>
      <c r="D50" s="7"/>
      <c r="E50" s="7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2:17" ht="27.9" customHeight="1">
      <c r="B51" s="6"/>
      <c r="C51" s="6"/>
      <c r="D51" s="7"/>
      <c r="E51" s="7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2:17" ht="27.9" customHeight="1">
      <c r="B52" s="6"/>
      <c r="C52" s="6"/>
      <c r="D52" s="7"/>
      <c r="E52" s="7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2:17" ht="27.9" customHeight="1">
      <c r="B53" s="6"/>
      <c r="C53" s="6"/>
      <c r="D53" s="7"/>
      <c r="E53" s="7"/>
      <c r="F53" s="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2:17" ht="27.9" customHeight="1">
      <c r="B54" s="6"/>
      <c r="C54" s="6"/>
      <c r="D54" s="7"/>
      <c r="E54" s="7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</sheetData>
  <mergeCells count="6">
    <mergeCell ref="A35:B35"/>
    <mergeCell ref="A24:B24"/>
    <mergeCell ref="A25:B25"/>
    <mergeCell ref="F32:O32"/>
    <mergeCell ref="F33:O33"/>
    <mergeCell ref="A34:B34"/>
  </mergeCells>
  <phoneticPr fontId="3"/>
  <printOptions horizontalCentered="1"/>
  <pageMargins left="0.70866141732283472" right="0.70866141732283472" top="0.78740157480314965" bottom="0.43307086614173229" header="0.51181102362204722" footer="0.43307086614173229"/>
  <pageSetup paperSize="9" scale="63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2018-06-28T06:20:27Z</dcterms:created>
  <dcterms:modified xsi:type="dcterms:W3CDTF">2025-06-05T02:00:02Z</dcterms:modified>
</cp:coreProperties>
</file>