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2年度_(2020)\01_原稿\"/>
    </mc:Choice>
  </mc:AlternateContent>
  <bookViews>
    <workbookView xWindow="0" yWindow="0" windowWidth="23040" windowHeight="9096"/>
  </bookViews>
  <sheets>
    <sheet name="18" sheetId="1" r:id="rId1"/>
    <sheet name="Sheet1" sheetId="3" r:id="rId2"/>
    <sheet name="阿部" sheetId="2" r:id="rId3"/>
  </sheets>
  <definedNames>
    <definedName name="_xlnm.Print_Area" localSheetId="0">'18'!$A$2:$AD$66</definedName>
    <definedName name="_xlnm.Print_Titles" localSheetId="0">'18'!$A:$A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D37" i="1" l="1"/>
  <c r="AD66" i="1"/>
  <c r="AD21" i="1"/>
  <c r="AD64" i="1"/>
  <c r="AD63" i="1"/>
  <c r="AD62" i="1"/>
  <c r="AD61" i="1"/>
  <c r="AD59" i="1"/>
  <c r="AD58" i="1"/>
  <c r="AD57" i="1"/>
  <c r="AD56" i="1"/>
  <c r="AD54" i="1"/>
  <c r="AD53" i="1"/>
  <c r="AD52" i="1"/>
  <c r="AD51" i="1"/>
  <c r="AD50" i="1"/>
  <c r="AD49" i="1"/>
  <c r="AD48" i="1"/>
  <c r="AD45" i="1"/>
  <c r="AD44" i="1"/>
  <c r="AD43" i="1"/>
  <c r="AD42" i="1"/>
  <c r="AD41" i="1"/>
  <c r="AD40" i="1"/>
  <c r="AD39" i="1"/>
  <c r="AD38" i="1"/>
  <c r="AD36" i="1"/>
  <c r="AD35" i="1"/>
  <c r="AD34" i="1"/>
  <c r="AD33" i="1"/>
  <c r="AD32" i="1"/>
  <c r="AD31" i="1"/>
  <c r="AD30" i="1"/>
  <c r="AD27" i="1"/>
  <c r="AD26" i="1"/>
  <c r="AD25" i="1"/>
  <c r="AD24" i="1"/>
  <c r="AD23" i="1"/>
  <c r="AD22" i="1"/>
  <c r="AD20" i="1"/>
  <c r="AD19" i="1"/>
  <c r="AD18" i="1"/>
  <c r="AD17" i="1"/>
  <c r="AD16" i="1"/>
  <c r="AD15" i="1"/>
  <c r="AD13" i="1"/>
  <c r="AD12" i="1"/>
  <c r="AD11" i="1"/>
  <c r="AD10" i="1"/>
  <c r="AD9" i="1"/>
  <c r="AD7" i="1"/>
  <c r="AD8" i="1"/>
  <c r="AD6" i="1"/>
  <c r="A15" i="3" l="1"/>
</calcChain>
</file>

<file path=xl/sharedStrings.xml><?xml version="1.0" encoding="utf-8"?>
<sst xmlns="http://schemas.openxmlformats.org/spreadsheetml/2006/main" count="91" uniqueCount="91">
  <si>
    <t>18　上水道の経営現況</t>
    <rPh sb="3" eb="6">
      <t>ジョウスイドウ</t>
    </rPh>
    <rPh sb="7" eb="9">
      <t>ケイエイ</t>
    </rPh>
    <rPh sb="9" eb="11">
      <t>ゲンキョウ</t>
    </rPh>
    <phoneticPr fontId="6"/>
  </si>
  <si>
    <t>（単位：千円）</t>
    <rPh sb="1" eb="3">
      <t>タンイ</t>
    </rPh>
    <rPh sb="4" eb="6">
      <t>センエン</t>
    </rPh>
    <phoneticPr fontId="6"/>
  </si>
  <si>
    <t>事業主体名・番号</t>
    <rPh sb="0" eb="2">
      <t>ジギョウ</t>
    </rPh>
    <rPh sb="2" eb="4">
      <t>シュタイ</t>
    </rPh>
    <rPh sb="4" eb="5">
      <t>メイ</t>
    </rPh>
    <rPh sb="6" eb="8">
      <t>バンゴウ</t>
    </rPh>
    <phoneticPr fontId="6"/>
  </si>
  <si>
    <t>盛岡市</t>
  </si>
  <si>
    <t>山田町</t>
  </si>
  <si>
    <t>宮古市</t>
  </si>
  <si>
    <t>大船渡市</t>
  </si>
  <si>
    <t>釜石市</t>
    <phoneticPr fontId="6"/>
  </si>
  <si>
    <t>奥州市</t>
    <rPh sb="0" eb="2">
      <t>オウシュウ</t>
    </rPh>
    <rPh sb="2" eb="3">
      <t>シ</t>
    </rPh>
    <phoneticPr fontId="6"/>
  </si>
  <si>
    <t>久慈市</t>
  </si>
  <si>
    <t>陸前高田市</t>
  </si>
  <si>
    <t>大槌町</t>
  </si>
  <si>
    <t>雫石町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</si>
  <si>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</si>
  <si>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</si>
  <si>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</si>
  <si>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</si>
  <si>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</si>
  <si>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</si>
  <si>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</si>
  <si>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6"/>
  </si>
  <si>
    <t>八幡平市</t>
    <rPh sb="0" eb="3">
      <t>ハチマンタイ</t>
    </rPh>
    <rPh sb="3" eb="4">
      <t>シ</t>
    </rPh>
    <phoneticPr fontId="6"/>
  </si>
  <si>
    <t>洋野町</t>
    <rPh sb="0" eb="2">
      <t>ヒロノ</t>
    </rPh>
    <phoneticPr fontId="6"/>
  </si>
  <si>
    <t>軽米町</t>
  </si>
  <si>
    <t>岩手中部
水道企業団</t>
    <rPh sb="0" eb="2">
      <t>イワテ</t>
    </rPh>
    <rPh sb="2" eb="4">
      <t>チュウブ</t>
    </rPh>
    <rPh sb="5" eb="7">
      <t>スイドウ</t>
    </rPh>
    <rPh sb="7" eb="9">
      <t>キギョウ</t>
    </rPh>
    <rPh sb="9" eb="10">
      <t>ダン</t>
    </rPh>
    <phoneticPr fontId="6"/>
  </si>
  <si>
    <t>　項　目</t>
    <rPh sb="1" eb="2">
      <t>コウ</t>
    </rPh>
    <rPh sb="3" eb="4">
      <t>メ</t>
    </rPh>
    <phoneticPr fontId="6"/>
  </si>
  <si>
    <t>上水道事業損益計算</t>
    <rPh sb="0" eb="3">
      <t>ジョウスイドウ</t>
    </rPh>
    <rPh sb="3" eb="5">
      <t>ジギョウ</t>
    </rPh>
    <rPh sb="5" eb="7">
      <t>ソンエキ</t>
    </rPh>
    <rPh sb="7" eb="9">
      <t>ケイサン</t>
    </rPh>
    <phoneticPr fontId="6"/>
  </si>
  <si>
    <t>一　戸　町　上　水　道　に　含　む</t>
    <rPh sb="0" eb="1">
      <t>イチ</t>
    </rPh>
    <rPh sb="2" eb="3">
      <t>ト</t>
    </rPh>
    <rPh sb="4" eb="5">
      <t>マチ</t>
    </rPh>
    <rPh sb="6" eb="7">
      <t>カミ</t>
    </rPh>
    <rPh sb="8" eb="9">
      <t>ミズ</t>
    </rPh>
    <rPh sb="10" eb="11">
      <t>ミチ</t>
    </rPh>
    <rPh sb="14" eb="15">
      <t>フク</t>
    </rPh>
    <phoneticPr fontId="6"/>
  </si>
  <si>
    <t>　総収益合計</t>
    <rPh sb="1" eb="4">
      <t>ソウシュウエキ</t>
    </rPh>
    <rPh sb="4" eb="6">
      <t>ゴウケイ</t>
    </rPh>
    <phoneticPr fontId="6"/>
  </si>
  <si>
    <t>　　営業収益</t>
    <rPh sb="2" eb="4">
      <t>エイギョウ</t>
    </rPh>
    <rPh sb="4" eb="6">
      <t>シュウエキ</t>
    </rPh>
    <phoneticPr fontId="6"/>
  </si>
  <si>
    <t>　　　給水収益</t>
    <rPh sb="3" eb="5">
      <t>キュウスイ</t>
    </rPh>
    <rPh sb="5" eb="7">
      <t>シュウエキ</t>
    </rPh>
    <phoneticPr fontId="6"/>
  </si>
  <si>
    <t>　　　受託工事収益</t>
    <rPh sb="3" eb="5">
      <t>ジュタク</t>
    </rPh>
    <rPh sb="5" eb="7">
      <t>コウジ</t>
    </rPh>
    <rPh sb="7" eb="9">
      <t>シュウエキ</t>
    </rPh>
    <phoneticPr fontId="6"/>
  </si>
  <si>
    <t>　　　その他営業収益</t>
    <rPh sb="5" eb="6">
      <t>タ</t>
    </rPh>
    <rPh sb="6" eb="8">
      <t>エイギョウ</t>
    </rPh>
    <rPh sb="8" eb="10">
      <t>シュウエキ</t>
    </rPh>
    <phoneticPr fontId="6"/>
  </si>
  <si>
    <t>　　営業外収益</t>
    <rPh sb="2" eb="5">
      <t>エイギョウガイ</t>
    </rPh>
    <rPh sb="5" eb="7">
      <t>シュウエキ</t>
    </rPh>
    <phoneticPr fontId="6"/>
  </si>
  <si>
    <t>　総費用合計</t>
    <rPh sb="1" eb="4">
      <t>ソウヒヨウ</t>
    </rPh>
    <rPh sb="4" eb="6">
      <t>ゴウケイ</t>
    </rPh>
    <phoneticPr fontId="6"/>
  </si>
  <si>
    <t>　　営業費用</t>
    <rPh sb="2" eb="4">
      <t>エイギョウ</t>
    </rPh>
    <rPh sb="4" eb="6">
      <t>ヒヨウ</t>
    </rPh>
    <phoneticPr fontId="6"/>
  </si>
  <si>
    <t>　　　原水浄水費</t>
    <rPh sb="3" eb="5">
      <t>ゲンスイ</t>
    </rPh>
    <rPh sb="5" eb="7">
      <t>ジョウスイ</t>
    </rPh>
    <rPh sb="7" eb="8">
      <t>ヒ</t>
    </rPh>
    <phoneticPr fontId="6"/>
  </si>
  <si>
    <t>　　　配水給水費</t>
    <rPh sb="3" eb="5">
      <t>ハイスイ</t>
    </rPh>
    <rPh sb="5" eb="7">
      <t>キュウスイ</t>
    </rPh>
    <rPh sb="7" eb="8">
      <t>ヒ</t>
    </rPh>
    <phoneticPr fontId="6"/>
  </si>
  <si>
    <t>　　　受託工事費</t>
    <rPh sb="3" eb="5">
      <t>ジュタク</t>
    </rPh>
    <rPh sb="5" eb="8">
      <t>コウジヒ</t>
    </rPh>
    <phoneticPr fontId="6"/>
  </si>
  <si>
    <t>　　　業務総係費</t>
    <rPh sb="3" eb="5">
      <t>ギョウム</t>
    </rPh>
    <rPh sb="5" eb="6">
      <t>ソウ</t>
    </rPh>
    <rPh sb="6" eb="7">
      <t>ケイ</t>
    </rPh>
    <rPh sb="7" eb="8">
      <t>ヒ</t>
    </rPh>
    <phoneticPr fontId="6"/>
  </si>
  <si>
    <t>　　　減価償却費</t>
    <rPh sb="3" eb="5">
      <t>ゲンカ</t>
    </rPh>
    <rPh sb="5" eb="7">
      <t>ショウキャク</t>
    </rPh>
    <rPh sb="7" eb="8">
      <t>ヒ</t>
    </rPh>
    <phoneticPr fontId="6"/>
  </si>
  <si>
    <t>　　　資産減耗費</t>
    <rPh sb="3" eb="5">
      <t>シサン</t>
    </rPh>
    <rPh sb="5" eb="7">
      <t>ゲンモウ</t>
    </rPh>
    <rPh sb="7" eb="8">
      <t>ヒ</t>
    </rPh>
    <phoneticPr fontId="6"/>
  </si>
  <si>
    <t>　　　その他</t>
    <rPh sb="5" eb="6">
      <t>タ</t>
    </rPh>
    <phoneticPr fontId="6"/>
  </si>
  <si>
    <t>　　営業外費用</t>
    <rPh sb="2" eb="5">
      <t>エイギョウガイ</t>
    </rPh>
    <rPh sb="5" eb="7">
      <t>ヒヨウ</t>
    </rPh>
    <phoneticPr fontId="6"/>
  </si>
  <si>
    <t>　　特別損失</t>
    <rPh sb="2" eb="4">
      <t>トクベツ</t>
    </rPh>
    <rPh sb="4" eb="6">
      <t>ソンシツ</t>
    </rPh>
    <phoneticPr fontId="6"/>
  </si>
  <si>
    <t>　当年度純利益</t>
    <rPh sb="1" eb="2">
      <t>トウ</t>
    </rPh>
    <rPh sb="2" eb="4">
      <t>ネンド</t>
    </rPh>
    <rPh sb="4" eb="7">
      <t>ジュンリエキ</t>
    </rPh>
    <phoneticPr fontId="6"/>
  </si>
  <si>
    <t>　当年度純損失</t>
    <rPh sb="1" eb="2">
      <t>トウ</t>
    </rPh>
    <rPh sb="2" eb="4">
      <t>ネンド</t>
    </rPh>
    <rPh sb="4" eb="5">
      <t>ジュン</t>
    </rPh>
    <rPh sb="5" eb="7">
      <t>ソンシツ</t>
    </rPh>
    <phoneticPr fontId="6"/>
  </si>
  <si>
    <t>上水道事業費用構成</t>
    <rPh sb="0" eb="3">
      <t>ジョウスイドウ</t>
    </rPh>
    <rPh sb="3" eb="5">
      <t>ジギョウ</t>
    </rPh>
    <rPh sb="5" eb="7">
      <t>ヒヨウ</t>
    </rPh>
    <rPh sb="7" eb="9">
      <t>コウセイ</t>
    </rPh>
    <phoneticPr fontId="6"/>
  </si>
  <si>
    <t>　人件費</t>
    <rPh sb="1" eb="4">
      <t>ジンケンヒ</t>
    </rPh>
    <phoneticPr fontId="6"/>
  </si>
  <si>
    <t>　　直接人件費</t>
    <rPh sb="2" eb="4">
      <t>チョクセツ</t>
    </rPh>
    <rPh sb="4" eb="7">
      <t>ジンケンヒ</t>
    </rPh>
    <phoneticPr fontId="6"/>
  </si>
  <si>
    <t>　　間接人件費</t>
    <rPh sb="2" eb="4">
      <t>カンセツ</t>
    </rPh>
    <rPh sb="4" eb="7">
      <t>ジンケンヒ</t>
    </rPh>
    <phoneticPr fontId="6"/>
  </si>
  <si>
    <t>　動力費</t>
    <rPh sb="1" eb="3">
      <t>ドウリョク</t>
    </rPh>
    <rPh sb="3" eb="4">
      <t>ヒ</t>
    </rPh>
    <phoneticPr fontId="6"/>
  </si>
  <si>
    <t>　修繕費</t>
    <rPh sb="1" eb="4">
      <t>シュウゼンヒ</t>
    </rPh>
    <phoneticPr fontId="6"/>
  </si>
  <si>
    <t>　薬品費</t>
    <rPh sb="1" eb="3">
      <t>ヤクヒン</t>
    </rPh>
    <rPh sb="3" eb="4">
      <t>ヒ</t>
    </rPh>
    <phoneticPr fontId="6"/>
  </si>
  <si>
    <t>　支払利息</t>
    <rPh sb="1" eb="3">
      <t>シハライ</t>
    </rPh>
    <rPh sb="3" eb="5">
      <t>リソク</t>
    </rPh>
    <phoneticPr fontId="6"/>
  </si>
  <si>
    <t>　減価償却費</t>
    <rPh sb="1" eb="3">
      <t>ゲンカ</t>
    </rPh>
    <rPh sb="3" eb="5">
      <t>ショウキャク</t>
    </rPh>
    <rPh sb="5" eb="6">
      <t>ヒ</t>
    </rPh>
    <phoneticPr fontId="6"/>
  </si>
  <si>
    <t>　受水費</t>
    <rPh sb="1" eb="2">
      <t>ジュ</t>
    </rPh>
    <rPh sb="2" eb="3">
      <t>スイ</t>
    </rPh>
    <rPh sb="3" eb="4">
      <t>ヒ</t>
    </rPh>
    <phoneticPr fontId="6"/>
  </si>
  <si>
    <t>　委託料</t>
    <rPh sb="1" eb="3">
      <t>イタク</t>
    </rPh>
    <rPh sb="3" eb="4">
      <t>リョウ</t>
    </rPh>
    <phoneticPr fontId="6"/>
  </si>
  <si>
    <t>　その他</t>
    <rPh sb="3" eb="4">
      <t>タ</t>
    </rPh>
    <phoneticPr fontId="6"/>
  </si>
  <si>
    <t>　計</t>
    <rPh sb="1" eb="2">
      <t>ケイ</t>
    </rPh>
    <phoneticPr fontId="6"/>
  </si>
  <si>
    <t>　受託工事費</t>
    <rPh sb="1" eb="3">
      <t>ジュタク</t>
    </rPh>
    <rPh sb="3" eb="6">
      <t>コウジヒ</t>
    </rPh>
    <phoneticPr fontId="6"/>
  </si>
  <si>
    <t>　合計</t>
    <rPh sb="1" eb="3">
      <t>ゴウケイ</t>
    </rPh>
    <phoneticPr fontId="6"/>
  </si>
  <si>
    <t>貸借対照表</t>
    <rPh sb="0" eb="2">
      <t>タイシャク</t>
    </rPh>
    <rPh sb="2" eb="5">
      <t>タイショウヒョウ</t>
    </rPh>
    <phoneticPr fontId="6"/>
  </si>
  <si>
    <t>　資産合計</t>
    <rPh sb="1" eb="3">
      <t>シサン</t>
    </rPh>
    <rPh sb="3" eb="5">
      <t>ゴウケイ</t>
    </rPh>
    <phoneticPr fontId="6"/>
  </si>
  <si>
    <t>　　固定資産</t>
    <rPh sb="2" eb="4">
      <t>コテイ</t>
    </rPh>
    <rPh sb="4" eb="6">
      <t>シサン</t>
    </rPh>
    <phoneticPr fontId="6"/>
  </si>
  <si>
    <t>　　　有形固定資産</t>
    <rPh sb="3" eb="5">
      <t>ユウケイ</t>
    </rPh>
    <rPh sb="5" eb="7">
      <t>コテイ</t>
    </rPh>
    <rPh sb="7" eb="9">
      <t>シサン</t>
    </rPh>
    <phoneticPr fontId="6"/>
  </si>
  <si>
    <t>　　　無形固定資産</t>
    <rPh sb="3" eb="5">
      <t>ムケイ</t>
    </rPh>
    <rPh sb="5" eb="7">
      <t>コテイ</t>
    </rPh>
    <rPh sb="7" eb="9">
      <t>シサン</t>
    </rPh>
    <phoneticPr fontId="6"/>
  </si>
  <si>
    <t>　　　投資その他の資産</t>
    <rPh sb="3" eb="5">
      <t>トウシ</t>
    </rPh>
    <rPh sb="7" eb="8">
      <t>タ</t>
    </rPh>
    <rPh sb="9" eb="11">
      <t>シサン</t>
    </rPh>
    <phoneticPr fontId="6"/>
  </si>
  <si>
    <t>　　流動資産</t>
    <rPh sb="2" eb="4">
      <t>リュウドウ</t>
    </rPh>
    <rPh sb="4" eb="6">
      <t>シサン</t>
    </rPh>
    <phoneticPr fontId="6"/>
  </si>
  <si>
    <t>　　繰延勘定</t>
    <rPh sb="2" eb="4">
      <t>クリノベ</t>
    </rPh>
    <rPh sb="4" eb="6">
      <t>カンジョウ</t>
    </rPh>
    <phoneticPr fontId="6"/>
  </si>
  <si>
    <t>　負債合計</t>
    <rPh sb="1" eb="3">
      <t>フサイ</t>
    </rPh>
    <rPh sb="3" eb="5">
      <t>ゴウケイ</t>
    </rPh>
    <phoneticPr fontId="6"/>
  </si>
  <si>
    <t>　　固定負債</t>
    <rPh sb="2" eb="4">
      <t>コテイ</t>
    </rPh>
    <rPh sb="4" eb="6">
      <t>フサイ</t>
    </rPh>
    <phoneticPr fontId="6"/>
  </si>
  <si>
    <t>　　流動負債</t>
    <rPh sb="2" eb="4">
      <t>リュウドウ</t>
    </rPh>
    <rPh sb="4" eb="6">
      <t>フサイ</t>
    </rPh>
    <phoneticPr fontId="6"/>
  </si>
  <si>
    <t>　　繰延収益</t>
    <rPh sb="2" eb="4">
      <t>クリノベ</t>
    </rPh>
    <rPh sb="4" eb="6">
      <t>シュウエキ</t>
    </rPh>
    <phoneticPr fontId="6"/>
  </si>
  <si>
    <t>　資本合計</t>
    <rPh sb="1" eb="3">
      <t>シホン</t>
    </rPh>
    <rPh sb="3" eb="5">
      <t>ゴウケイ</t>
    </rPh>
    <phoneticPr fontId="6"/>
  </si>
  <si>
    <t>　　資本金</t>
    <rPh sb="2" eb="5">
      <t>シホンキン</t>
    </rPh>
    <phoneticPr fontId="6"/>
  </si>
  <si>
    <t>　　剰余金</t>
    <rPh sb="2" eb="5">
      <t>ジョウヨキン</t>
    </rPh>
    <phoneticPr fontId="6"/>
  </si>
  <si>
    <t>　　評価差額等</t>
    <rPh sb="2" eb="4">
      <t>ヒョウカ</t>
    </rPh>
    <rPh sb="4" eb="6">
      <t>サガク</t>
    </rPh>
    <rPh sb="6" eb="7">
      <t>トウ</t>
    </rPh>
    <phoneticPr fontId="6"/>
  </si>
  <si>
    <t>　負債・資本合計</t>
    <rPh sb="1" eb="3">
      <t>フサイ</t>
    </rPh>
    <rPh sb="4" eb="6">
      <t>シホン</t>
    </rPh>
    <rPh sb="6" eb="8">
      <t>ゴウケイ</t>
    </rPh>
    <phoneticPr fontId="6"/>
  </si>
  <si>
    <t>一関市</t>
    <rPh sb="0" eb="3">
      <t>イチノセキシ</t>
    </rPh>
    <phoneticPr fontId="6"/>
  </si>
  <si>
    <t>葛巻町</t>
    <rPh sb="0" eb="3">
      <t>クズマキマチ</t>
    </rPh>
    <phoneticPr fontId="5"/>
  </si>
  <si>
    <t>　　特別利益</t>
    <rPh sb="2" eb="4">
      <t>トクベツ</t>
    </rPh>
    <rPh sb="4" eb="6">
      <t>リエキ</t>
    </rPh>
    <phoneticPr fontId="6"/>
  </si>
  <si>
    <t xml:space="preserve">   （うち長期前受金戻入）</t>
    <rPh sb="6" eb="8">
      <t>チョウキ</t>
    </rPh>
    <rPh sb="8" eb="10">
      <t>マエウケ</t>
    </rPh>
    <rPh sb="10" eb="11">
      <t>キン</t>
    </rPh>
    <rPh sb="11" eb="12">
      <t>モド</t>
    </rPh>
    <rPh sb="12" eb="13">
      <t>イ</t>
    </rPh>
    <phoneticPr fontId="5"/>
  </si>
  <si>
    <t xml:space="preserve">   (うち材料及び不用品売却原価)</t>
    <rPh sb="6" eb="8">
      <t>ザイリョウ</t>
    </rPh>
    <rPh sb="8" eb="9">
      <t>オヨ</t>
    </rPh>
    <rPh sb="10" eb="13">
      <t>フヨウヒン</t>
    </rPh>
    <rPh sb="13" eb="15">
      <t>バイキャク</t>
    </rPh>
    <rPh sb="15" eb="17">
      <t>ゲンカ</t>
    </rPh>
    <phoneticPr fontId="5"/>
  </si>
  <si>
    <t xml:space="preserve">  附帯事業費</t>
    <rPh sb="2" eb="4">
      <t>フタイ</t>
    </rPh>
    <rPh sb="4" eb="7">
      <t>ジギョウヒ</t>
    </rPh>
    <phoneticPr fontId="5"/>
  </si>
  <si>
    <t>西和賀町</t>
    <rPh sb="0" eb="1">
      <t>ニシ</t>
    </rPh>
    <rPh sb="1" eb="3">
      <t>ワガ</t>
    </rPh>
    <rPh sb="3" eb="4">
      <t>マチ</t>
    </rPh>
    <phoneticPr fontId="5"/>
  </si>
  <si>
    <t>岩泉町</t>
    <rPh sb="0" eb="3">
      <t>イワイズミチョウ</t>
    </rPh>
    <phoneticPr fontId="5"/>
  </si>
  <si>
    <t>合計</t>
    <rPh sb="0" eb="2">
      <t>ゴウケイ</t>
    </rPh>
    <phoneticPr fontId="5"/>
  </si>
  <si>
    <t>28事業</t>
    <rPh sb="2" eb="4">
      <t>ジギョウ</t>
    </rPh>
    <phoneticPr fontId="5"/>
  </si>
  <si>
    <r>
      <t xml:space="preserve">一戸町
</t>
    </r>
    <r>
      <rPr>
        <sz val="11"/>
        <color theme="1"/>
        <rFont val="ＭＳ 明朝"/>
        <family val="1"/>
        <charset val="128"/>
      </rPr>
      <t>（一戸）</t>
    </r>
    <rPh sb="5" eb="7">
      <t>イチノヘ</t>
    </rPh>
    <phoneticPr fontId="6"/>
  </si>
  <si>
    <r>
      <t xml:space="preserve">一戸町
</t>
    </r>
    <r>
      <rPr>
        <sz val="11"/>
        <color theme="1"/>
        <rFont val="ＭＳ 明朝"/>
        <family val="1"/>
        <charset val="128"/>
      </rPr>
      <t>（奥中山）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</si>
</sst>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38" fontId="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28">
    <xf numFmtId="0" fontId="0" fillId="0" borderId="0" xfId="0"/>
    <xf numFmtId="38" fontId="4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 textRotation="255"/>
    </xf>
    <xf numFmtId="38" fontId="7" fillId="33" borderId="12" xfId="1" applyFont="1" applyFill="1" applyBorder="1" applyAlignment="1">
      <alignment horizontal="right" vertical="center"/>
    </xf>
    <xf numFmtId="38" fontId="0" fillId="0" borderId="0" xfId="0" applyNumberFormat="1"/>
    <xf numFmtId="38" fontId="26" fillId="0" borderId="0" xfId="1" applyFont="1" applyAlignment="1">
      <alignment vertical="center"/>
    </xf>
    <xf numFmtId="38" fontId="27" fillId="0" borderId="10" xfId="1" applyFont="1" applyBorder="1" applyAlignment="1">
      <alignment horizontal="right" vertical="top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38" fontId="26" fillId="0" borderId="11" xfId="1" applyFont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/>
    </xf>
    <xf numFmtId="38" fontId="26" fillId="0" borderId="12" xfId="1" applyFont="1" applyBorder="1" applyAlignment="1">
      <alignment horizontal="left" vertical="center"/>
    </xf>
    <xf numFmtId="38" fontId="26" fillId="0" borderId="12" xfId="1" applyFont="1" applyFill="1" applyBorder="1" applyAlignment="1">
      <alignment horizontal="center" vertical="center"/>
    </xf>
    <xf numFmtId="38" fontId="26" fillId="33" borderId="12" xfId="1" applyFont="1" applyFill="1" applyBorder="1" applyAlignment="1">
      <alignment horizontal="center" vertical="center"/>
    </xf>
    <xf numFmtId="38" fontId="26" fillId="33" borderId="10" xfId="1" applyFont="1" applyFill="1" applyBorder="1" applyAlignment="1">
      <alignment vertical="center" textRotation="255"/>
    </xf>
    <xf numFmtId="38" fontId="26" fillId="0" borderId="12" xfId="1" applyFont="1" applyFill="1" applyBorder="1" applyAlignment="1">
      <alignment vertical="center"/>
    </xf>
    <xf numFmtId="38" fontId="26" fillId="33" borderId="12" xfId="1" applyFont="1" applyFill="1" applyBorder="1" applyAlignment="1">
      <alignment horizontal="right" vertical="center"/>
    </xf>
    <xf numFmtId="38" fontId="26" fillId="33" borderId="13" xfId="1" applyFont="1" applyFill="1" applyBorder="1" applyAlignment="1">
      <alignment vertical="center" textRotation="255"/>
    </xf>
    <xf numFmtId="38" fontId="26" fillId="33" borderId="12" xfId="1" applyFont="1" applyFill="1" applyBorder="1" applyAlignment="1">
      <alignment vertical="center"/>
    </xf>
    <xf numFmtId="38" fontId="28" fillId="33" borderId="12" xfId="1" applyFont="1" applyFill="1" applyBorder="1" applyAlignment="1">
      <alignment vertical="center"/>
    </xf>
    <xf numFmtId="38" fontId="29" fillId="33" borderId="12" xfId="1" applyFont="1" applyFill="1" applyBorder="1" applyAlignment="1">
      <alignment vertical="center"/>
    </xf>
    <xf numFmtId="38" fontId="26" fillId="0" borderId="12" xfId="1" applyFont="1" applyFill="1" applyBorder="1" applyAlignment="1">
      <alignment vertical="center" shrinkToFit="1"/>
    </xf>
    <xf numFmtId="38" fontId="26" fillId="33" borderId="11" xfId="1" applyFont="1" applyFill="1" applyBorder="1" applyAlignment="1">
      <alignment vertical="center" textRotation="255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桁区切り 3" xfId="35"/>
    <cellStyle name="桁区切り 4" xfId="49"/>
    <cellStyle name="桁区切り 5" xfId="52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8"/>
    <cellStyle name="標準 5" xfId="47"/>
    <cellStyle name="標準 5 2" xfId="53"/>
    <cellStyle name="標準 6" xfId="51"/>
    <cellStyle name="標準 7" xfId="50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1762125</xdr:colOff>
      <xdr:row>3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85775"/>
          <a:ext cx="176212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D68"/>
  <sheetViews>
    <sheetView tabSelected="1" view="pageBreakPreview" zoomScale="78" zoomScaleNormal="78" zoomScaleSheetLayoutView="7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D5" sqref="AD5"/>
    </sheetView>
  </sheetViews>
  <sheetFormatPr defaultColWidth="9" defaultRowHeight="14.4" x14ac:dyDescent="0.2"/>
  <cols>
    <col min="1" max="1" width="23.6640625" style="2" customWidth="1"/>
    <col min="2" max="30" width="12.77734375" style="2" customWidth="1"/>
    <col min="31" max="31" width="10.33203125" style="2" bestFit="1" customWidth="1"/>
    <col min="32" max="16384" width="9" style="2"/>
  </cols>
  <sheetData>
    <row r="1" spans="1:30" ht="23.4" x14ac:dyDescent="0.2">
      <c r="A1" s="1" t="s">
        <v>0</v>
      </c>
    </row>
    <row r="2" spans="1:30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s="3" customFormat="1" ht="31.5" customHeight="1" x14ac:dyDescent="0.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1" t="s">
        <v>9</v>
      </c>
      <c r="I3" s="13" t="s">
        <v>10</v>
      </c>
      <c r="J3" s="11" t="s">
        <v>11</v>
      </c>
      <c r="K3" s="11" t="s">
        <v>12</v>
      </c>
      <c r="L3" s="12" t="s">
        <v>89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2" t="s">
        <v>90</v>
      </c>
      <c r="Y3" s="12" t="s">
        <v>24</v>
      </c>
      <c r="Z3" s="12" t="s">
        <v>79</v>
      </c>
      <c r="AA3" s="12" t="s">
        <v>80</v>
      </c>
      <c r="AB3" s="12" t="s">
        <v>85</v>
      </c>
      <c r="AC3" s="12" t="s">
        <v>86</v>
      </c>
      <c r="AD3" s="12" t="s">
        <v>87</v>
      </c>
    </row>
    <row r="4" spans="1:30" s="3" customFormat="1" ht="15" customHeight="1" x14ac:dyDescent="0.2">
      <c r="A4" s="14" t="s">
        <v>25</v>
      </c>
      <c r="B4" s="15">
        <v>1</v>
      </c>
      <c r="C4" s="15">
        <v>4</v>
      </c>
      <c r="D4" s="15">
        <v>5</v>
      </c>
      <c r="E4" s="15">
        <v>6</v>
      </c>
      <c r="F4" s="15">
        <v>7</v>
      </c>
      <c r="G4" s="15">
        <v>9</v>
      </c>
      <c r="H4" s="15">
        <v>10</v>
      </c>
      <c r="I4" s="15">
        <v>12</v>
      </c>
      <c r="J4" s="15">
        <v>13</v>
      </c>
      <c r="K4" s="15">
        <v>15</v>
      </c>
      <c r="L4" s="15">
        <v>16</v>
      </c>
      <c r="M4" s="15">
        <v>18</v>
      </c>
      <c r="N4" s="15">
        <v>19</v>
      </c>
      <c r="O4" s="15">
        <v>21</v>
      </c>
      <c r="P4" s="15">
        <v>22</v>
      </c>
      <c r="Q4" s="15">
        <v>23</v>
      </c>
      <c r="R4" s="15">
        <v>27</v>
      </c>
      <c r="S4" s="15">
        <v>28</v>
      </c>
      <c r="T4" s="15">
        <v>30</v>
      </c>
      <c r="U4" s="15">
        <v>35</v>
      </c>
      <c r="V4" s="15">
        <v>39</v>
      </c>
      <c r="W4" s="15">
        <v>42</v>
      </c>
      <c r="X4" s="15">
        <v>43</v>
      </c>
      <c r="Y4" s="15">
        <v>45</v>
      </c>
      <c r="Z4" s="15">
        <v>46</v>
      </c>
      <c r="AA4" s="15">
        <v>47</v>
      </c>
      <c r="AB4" s="15">
        <v>48</v>
      </c>
      <c r="AC4" s="15">
        <v>49</v>
      </c>
      <c r="AD4" s="15" t="s">
        <v>88</v>
      </c>
    </row>
    <row r="5" spans="1:30" s="3" customFormat="1" ht="15.75" customHeight="1" x14ac:dyDescent="0.2">
      <c r="A5" s="16" t="s">
        <v>26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  <c r="Q5" s="18"/>
      <c r="R5" s="18"/>
      <c r="S5" s="18"/>
      <c r="T5" s="18"/>
      <c r="U5" s="18"/>
      <c r="V5" s="18"/>
      <c r="W5" s="18"/>
      <c r="X5" s="19" t="s">
        <v>27</v>
      </c>
      <c r="Y5" s="18"/>
      <c r="Z5" s="18"/>
      <c r="AA5" s="18"/>
      <c r="AB5" s="18"/>
      <c r="AC5" s="18"/>
      <c r="AD5" s="18"/>
    </row>
    <row r="6" spans="1:30" ht="15.75" customHeight="1" x14ac:dyDescent="0.2">
      <c r="A6" s="20" t="s">
        <v>28</v>
      </c>
      <c r="B6" s="21">
        <v>7643742</v>
      </c>
      <c r="C6" s="21">
        <v>351855</v>
      </c>
      <c r="D6" s="21">
        <v>1449984</v>
      </c>
      <c r="E6" s="21">
        <v>795299</v>
      </c>
      <c r="F6" s="21">
        <v>737858</v>
      </c>
      <c r="G6" s="21">
        <v>3309797</v>
      </c>
      <c r="H6" s="21">
        <v>922535</v>
      </c>
      <c r="I6" s="21">
        <v>567778</v>
      </c>
      <c r="J6" s="21">
        <v>380115</v>
      </c>
      <c r="K6" s="21">
        <v>364056</v>
      </c>
      <c r="L6" s="21">
        <v>333977</v>
      </c>
      <c r="M6" s="21">
        <v>732406</v>
      </c>
      <c r="N6" s="21">
        <v>668097</v>
      </c>
      <c r="O6" s="21">
        <v>836126</v>
      </c>
      <c r="P6" s="21">
        <v>378598</v>
      </c>
      <c r="Q6" s="21">
        <v>237970</v>
      </c>
      <c r="R6" s="21">
        <v>158632</v>
      </c>
      <c r="S6" s="21">
        <v>128325</v>
      </c>
      <c r="T6" s="21">
        <v>1053120</v>
      </c>
      <c r="U6" s="21">
        <v>527002</v>
      </c>
      <c r="V6" s="21">
        <v>698674</v>
      </c>
      <c r="W6" s="21">
        <v>345391</v>
      </c>
      <c r="X6" s="22"/>
      <c r="Y6" s="21">
        <v>6109214</v>
      </c>
      <c r="Z6" s="21">
        <v>3896045</v>
      </c>
      <c r="AA6" s="21">
        <v>166619</v>
      </c>
      <c r="AB6" s="21">
        <v>185567</v>
      </c>
      <c r="AC6" s="21">
        <v>366423</v>
      </c>
      <c r="AD6" s="21">
        <f t="shared" ref="AD6:AD13" si="0">SUM(B6:W6,Y6:AC6)</f>
        <v>33345205</v>
      </c>
    </row>
    <row r="7" spans="1:30" ht="15.75" customHeight="1" x14ac:dyDescent="0.2">
      <c r="A7" s="20" t="s">
        <v>29</v>
      </c>
      <c r="B7" s="21">
        <v>5808697</v>
      </c>
      <c r="C7" s="21">
        <v>278592</v>
      </c>
      <c r="D7" s="21">
        <v>855055</v>
      </c>
      <c r="E7" s="21">
        <v>629321</v>
      </c>
      <c r="F7" s="21">
        <v>653230</v>
      </c>
      <c r="G7" s="21">
        <v>2318971</v>
      </c>
      <c r="H7" s="21">
        <v>732767</v>
      </c>
      <c r="I7" s="21">
        <v>366769</v>
      </c>
      <c r="J7" s="21">
        <v>223576</v>
      </c>
      <c r="K7" s="21">
        <v>299136</v>
      </c>
      <c r="L7" s="21">
        <v>281325</v>
      </c>
      <c r="M7" s="21">
        <v>541919</v>
      </c>
      <c r="N7" s="21">
        <v>502699</v>
      </c>
      <c r="O7" s="21">
        <v>776049</v>
      </c>
      <c r="P7" s="21">
        <v>331875</v>
      </c>
      <c r="Q7" s="21">
        <v>199440</v>
      </c>
      <c r="R7" s="21">
        <v>141214</v>
      </c>
      <c r="S7" s="21">
        <v>113329</v>
      </c>
      <c r="T7" s="21">
        <v>948766</v>
      </c>
      <c r="U7" s="21">
        <v>429081</v>
      </c>
      <c r="V7" s="21">
        <v>259165</v>
      </c>
      <c r="W7" s="21">
        <v>169521</v>
      </c>
      <c r="X7" s="22"/>
      <c r="Y7" s="21">
        <v>5252941</v>
      </c>
      <c r="Z7" s="21">
        <v>2365913</v>
      </c>
      <c r="AA7" s="21">
        <v>111164</v>
      </c>
      <c r="AB7" s="21">
        <v>112582</v>
      </c>
      <c r="AC7" s="21">
        <v>149474</v>
      </c>
      <c r="AD7" s="21">
        <f t="shared" si="0"/>
        <v>24852571</v>
      </c>
    </row>
    <row r="8" spans="1:30" ht="15.75" customHeight="1" x14ac:dyDescent="0.2">
      <c r="A8" s="23" t="s">
        <v>30</v>
      </c>
      <c r="B8" s="21">
        <v>5704450</v>
      </c>
      <c r="C8" s="21">
        <v>277455</v>
      </c>
      <c r="D8" s="21">
        <v>807722</v>
      </c>
      <c r="E8" s="21">
        <v>598285</v>
      </c>
      <c r="F8" s="21">
        <v>651191</v>
      </c>
      <c r="G8" s="21">
        <v>2291432</v>
      </c>
      <c r="H8" s="21">
        <v>705388</v>
      </c>
      <c r="I8" s="21">
        <v>348617</v>
      </c>
      <c r="J8" s="21">
        <v>221945</v>
      </c>
      <c r="K8" s="21">
        <v>283622</v>
      </c>
      <c r="L8" s="21">
        <v>279190</v>
      </c>
      <c r="M8" s="21">
        <v>529656</v>
      </c>
      <c r="N8" s="21">
        <v>494954</v>
      </c>
      <c r="O8" s="21">
        <v>740757</v>
      </c>
      <c r="P8" s="21">
        <v>312551</v>
      </c>
      <c r="Q8" s="21">
        <v>187359</v>
      </c>
      <c r="R8" s="21">
        <v>137861</v>
      </c>
      <c r="S8" s="21">
        <v>111108</v>
      </c>
      <c r="T8" s="21">
        <v>864499</v>
      </c>
      <c r="U8" s="21">
        <v>373157</v>
      </c>
      <c r="V8" s="21">
        <v>256528</v>
      </c>
      <c r="W8" s="21">
        <v>163441</v>
      </c>
      <c r="X8" s="22"/>
      <c r="Y8" s="21">
        <v>4780244</v>
      </c>
      <c r="Z8" s="21">
        <v>2351069</v>
      </c>
      <c r="AA8" s="21">
        <v>109292</v>
      </c>
      <c r="AB8" s="21">
        <v>112469</v>
      </c>
      <c r="AC8" s="21">
        <v>146145</v>
      </c>
      <c r="AD8" s="21">
        <f t="shared" si="0"/>
        <v>23840387</v>
      </c>
    </row>
    <row r="9" spans="1:30" ht="15.75" customHeight="1" x14ac:dyDescent="0.2">
      <c r="A9" s="23" t="s">
        <v>31</v>
      </c>
      <c r="B9" s="21">
        <v>38913</v>
      </c>
      <c r="C9" s="21">
        <v>0</v>
      </c>
      <c r="D9" s="21">
        <v>6257</v>
      </c>
      <c r="E9" s="21">
        <v>0</v>
      </c>
      <c r="F9" s="21">
        <v>0</v>
      </c>
      <c r="G9" s="21">
        <v>0</v>
      </c>
      <c r="H9" s="21">
        <v>10192</v>
      </c>
      <c r="I9" s="21">
        <v>941</v>
      </c>
      <c r="J9" s="21">
        <v>0</v>
      </c>
      <c r="K9" s="21">
        <v>0</v>
      </c>
      <c r="L9" s="21">
        <v>0</v>
      </c>
      <c r="M9" s="21"/>
      <c r="N9" s="21"/>
      <c r="O9" s="21">
        <v>0</v>
      </c>
      <c r="P9" s="21"/>
      <c r="Q9" s="21">
        <v>0</v>
      </c>
      <c r="R9" s="21">
        <v>0</v>
      </c>
      <c r="S9" s="21"/>
      <c r="T9" s="21">
        <v>0</v>
      </c>
      <c r="U9" s="21">
        <v>21545</v>
      </c>
      <c r="V9" s="21"/>
      <c r="W9" s="21">
        <v>0</v>
      </c>
      <c r="X9" s="22"/>
      <c r="Y9" s="21">
        <v>51546</v>
      </c>
      <c r="Z9" s="21">
        <v>0</v>
      </c>
      <c r="AA9" s="21">
        <v>0</v>
      </c>
      <c r="AB9" s="21"/>
      <c r="AC9" s="21"/>
      <c r="AD9" s="21">
        <f t="shared" si="0"/>
        <v>129394</v>
      </c>
    </row>
    <row r="10" spans="1:30" ht="15.75" customHeight="1" x14ac:dyDescent="0.2">
      <c r="A10" s="23" t="s">
        <v>32</v>
      </c>
      <c r="B10" s="21">
        <v>65334</v>
      </c>
      <c r="C10" s="21">
        <v>1137</v>
      </c>
      <c r="D10" s="21">
        <v>41076</v>
      </c>
      <c r="E10" s="21">
        <v>31036</v>
      </c>
      <c r="F10" s="21">
        <v>2039</v>
      </c>
      <c r="G10" s="21">
        <v>27539</v>
      </c>
      <c r="H10" s="21">
        <v>17187</v>
      </c>
      <c r="I10" s="21">
        <v>17211</v>
      </c>
      <c r="J10" s="21">
        <v>1631</v>
      </c>
      <c r="K10" s="21">
        <v>15514</v>
      </c>
      <c r="L10" s="21">
        <v>2135</v>
      </c>
      <c r="M10" s="21">
        <v>12263</v>
      </c>
      <c r="N10" s="21">
        <v>7745</v>
      </c>
      <c r="O10" s="21">
        <v>35292</v>
      </c>
      <c r="P10" s="21">
        <v>19324</v>
      </c>
      <c r="Q10" s="21">
        <v>12081</v>
      </c>
      <c r="R10" s="21">
        <v>3353</v>
      </c>
      <c r="S10" s="21">
        <v>2221</v>
      </c>
      <c r="T10" s="21">
        <v>84267</v>
      </c>
      <c r="U10" s="21">
        <v>34379</v>
      </c>
      <c r="V10" s="21">
        <v>2637</v>
      </c>
      <c r="W10" s="21">
        <v>6080</v>
      </c>
      <c r="X10" s="22"/>
      <c r="Y10" s="21">
        <v>421151</v>
      </c>
      <c r="Z10" s="21">
        <v>14844</v>
      </c>
      <c r="AA10" s="21">
        <v>1872</v>
      </c>
      <c r="AB10" s="21">
        <v>113</v>
      </c>
      <c r="AC10" s="21">
        <v>3329</v>
      </c>
      <c r="AD10" s="21">
        <f t="shared" si="0"/>
        <v>882790</v>
      </c>
    </row>
    <row r="11" spans="1:30" ht="15.75" customHeight="1" x14ac:dyDescent="0.2">
      <c r="A11" s="23" t="s">
        <v>33</v>
      </c>
      <c r="B11" s="21">
        <v>904621</v>
      </c>
      <c r="C11" s="21">
        <v>73263</v>
      </c>
      <c r="D11" s="21">
        <v>591923</v>
      </c>
      <c r="E11" s="21">
        <v>54947</v>
      </c>
      <c r="F11" s="21">
        <v>84409</v>
      </c>
      <c r="G11" s="21">
        <v>989978</v>
      </c>
      <c r="H11" s="21">
        <v>189677</v>
      </c>
      <c r="I11" s="21">
        <v>200890</v>
      </c>
      <c r="J11" s="21">
        <v>156466</v>
      </c>
      <c r="K11" s="21">
        <v>64834</v>
      </c>
      <c r="L11" s="21">
        <v>52652</v>
      </c>
      <c r="M11" s="21">
        <v>190207</v>
      </c>
      <c r="N11" s="21">
        <v>165395</v>
      </c>
      <c r="O11" s="21">
        <v>60077</v>
      </c>
      <c r="P11" s="21">
        <v>46723</v>
      </c>
      <c r="Q11" s="21">
        <v>38530</v>
      </c>
      <c r="R11" s="21">
        <v>17418</v>
      </c>
      <c r="S11" s="21">
        <v>14996</v>
      </c>
      <c r="T11" s="21">
        <v>104354</v>
      </c>
      <c r="U11" s="21">
        <v>97921</v>
      </c>
      <c r="V11" s="21">
        <v>439189</v>
      </c>
      <c r="W11" s="21">
        <v>175870</v>
      </c>
      <c r="X11" s="22"/>
      <c r="Y11" s="21">
        <v>856273</v>
      </c>
      <c r="Z11" s="21">
        <v>1529693</v>
      </c>
      <c r="AA11" s="21">
        <v>45537</v>
      </c>
      <c r="AB11" s="21">
        <v>72985</v>
      </c>
      <c r="AC11" s="21">
        <v>216949</v>
      </c>
      <c r="AD11" s="21">
        <f t="shared" si="0"/>
        <v>7435777</v>
      </c>
    </row>
    <row r="12" spans="1:30" ht="15.75" customHeight="1" x14ac:dyDescent="0.2">
      <c r="A12" s="24" t="s">
        <v>82</v>
      </c>
      <c r="B12" s="21">
        <v>696781</v>
      </c>
      <c r="C12" s="21">
        <v>60861</v>
      </c>
      <c r="D12" s="21">
        <v>475351</v>
      </c>
      <c r="E12" s="21">
        <v>50575</v>
      </c>
      <c r="F12" s="21">
        <v>69199</v>
      </c>
      <c r="G12" s="21">
        <v>276931</v>
      </c>
      <c r="H12" s="21">
        <v>140446</v>
      </c>
      <c r="I12" s="21">
        <v>173177</v>
      </c>
      <c r="J12" s="21">
        <v>105299</v>
      </c>
      <c r="K12" s="21">
        <v>60064</v>
      </c>
      <c r="L12" s="21">
        <v>48472</v>
      </c>
      <c r="M12" s="21">
        <v>72093</v>
      </c>
      <c r="N12" s="21">
        <v>39477</v>
      </c>
      <c r="O12" s="21">
        <v>51852</v>
      </c>
      <c r="P12" s="21">
        <v>15902</v>
      </c>
      <c r="Q12" s="21">
        <v>33762</v>
      </c>
      <c r="R12" s="21">
        <v>10619</v>
      </c>
      <c r="S12" s="21">
        <v>14103</v>
      </c>
      <c r="T12" s="21">
        <v>92019</v>
      </c>
      <c r="U12" s="21">
        <v>29770</v>
      </c>
      <c r="V12" s="21">
        <v>212471</v>
      </c>
      <c r="W12" s="21">
        <v>71783</v>
      </c>
      <c r="X12" s="22"/>
      <c r="Y12" s="21">
        <v>740911</v>
      </c>
      <c r="Z12" s="21">
        <v>411470</v>
      </c>
      <c r="AA12" s="21">
        <v>37123</v>
      </c>
      <c r="AB12" s="21">
        <v>56723</v>
      </c>
      <c r="AC12" s="21">
        <v>159198</v>
      </c>
      <c r="AD12" s="21">
        <f t="shared" si="0"/>
        <v>4206432</v>
      </c>
    </row>
    <row r="13" spans="1:30" ht="15.75" customHeight="1" x14ac:dyDescent="0.2">
      <c r="A13" s="23" t="s">
        <v>81</v>
      </c>
      <c r="B13" s="21">
        <v>930424</v>
      </c>
      <c r="C13" s="21">
        <v>0</v>
      </c>
      <c r="D13" s="21">
        <v>3006</v>
      </c>
      <c r="E13" s="21">
        <v>111031</v>
      </c>
      <c r="F13" s="21">
        <v>219</v>
      </c>
      <c r="G13" s="21">
        <v>848</v>
      </c>
      <c r="H13" s="21">
        <v>91</v>
      </c>
      <c r="I13" s="21">
        <v>119</v>
      </c>
      <c r="J13" s="21">
        <v>73</v>
      </c>
      <c r="K13" s="21">
        <v>86</v>
      </c>
      <c r="L13" s="21">
        <v>0</v>
      </c>
      <c r="M13" s="21">
        <v>280</v>
      </c>
      <c r="N13" s="21">
        <v>3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320</v>
      </c>
      <c r="W13" s="21">
        <v>0</v>
      </c>
      <c r="X13" s="22"/>
      <c r="Y13" s="21">
        <v>0</v>
      </c>
      <c r="Z13" s="21">
        <v>439</v>
      </c>
      <c r="AA13" s="21">
        <v>9918</v>
      </c>
      <c r="AB13" s="21">
        <v>0</v>
      </c>
      <c r="AC13" s="21">
        <v>0</v>
      </c>
      <c r="AD13" s="21">
        <f t="shared" si="0"/>
        <v>1056857</v>
      </c>
    </row>
    <row r="14" spans="1:30" ht="15.75" customHeight="1" x14ac:dyDescent="0.2">
      <c r="A14" s="23"/>
      <c r="B14" s="20"/>
      <c r="C14" s="20"/>
      <c r="D14" s="20"/>
      <c r="E14" s="23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3"/>
      <c r="Q14" s="23"/>
      <c r="R14" s="23"/>
      <c r="S14" s="23"/>
      <c r="T14" s="23"/>
      <c r="U14" s="23"/>
      <c r="V14" s="23"/>
      <c r="W14" s="23"/>
      <c r="X14" s="22"/>
      <c r="Y14" s="23"/>
      <c r="Z14" s="23"/>
      <c r="AA14" s="23"/>
      <c r="AB14" s="23"/>
      <c r="AC14" s="23"/>
      <c r="AD14" s="23"/>
    </row>
    <row r="15" spans="1:30" ht="15.75" customHeight="1" x14ac:dyDescent="0.2">
      <c r="A15" s="23" t="s">
        <v>34</v>
      </c>
      <c r="B15" s="21">
        <v>5423804</v>
      </c>
      <c r="C15" s="21">
        <v>327410</v>
      </c>
      <c r="D15" s="21">
        <v>1371083</v>
      </c>
      <c r="E15" s="21">
        <v>723086</v>
      </c>
      <c r="F15" s="21">
        <v>608495</v>
      </c>
      <c r="G15" s="21">
        <v>3146295</v>
      </c>
      <c r="H15" s="21">
        <v>966167</v>
      </c>
      <c r="I15" s="21">
        <v>547530</v>
      </c>
      <c r="J15" s="21">
        <v>323161</v>
      </c>
      <c r="K15" s="21">
        <v>348412</v>
      </c>
      <c r="L15" s="21">
        <v>280381</v>
      </c>
      <c r="M15" s="21">
        <v>643682</v>
      </c>
      <c r="N15" s="21">
        <v>615354</v>
      </c>
      <c r="O15" s="21">
        <v>526280</v>
      </c>
      <c r="P15" s="21">
        <v>347011</v>
      </c>
      <c r="Q15" s="21">
        <v>242009</v>
      </c>
      <c r="R15" s="21">
        <v>144466</v>
      </c>
      <c r="S15" s="21">
        <v>105754</v>
      </c>
      <c r="T15" s="21">
        <v>901420</v>
      </c>
      <c r="U15" s="21">
        <v>482479</v>
      </c>
      <c r="V15" s="21">
        <v>675595</v>
      </c>
      <c r="W15" s="21">
        <v>328550</v>
      </c>
      <c r="X15" s="22"/>
      <c r="Y15" s="21">
        <v>5677851</v>
      </c>
      <c r="Z15" s="21">
        <v>3394539</v>
      </c>
      <c r="AA15" s="21">
        <v>184840</v>
      </c>
      <c r="AB15" s="21">
        <v>406132</v>
      </c>
      <c r="AC15" s="21">
        <v>434873</v>
      </c>
      <c r="AD15" s="21">
        <f t="shared" ref="AD15:AD27" si="1">SUM(B15:W15,Y15:AC15)</f>
        <v>29176659</v>
      </c>
    </row>
    <row r="16" spans="1:30" ht="15.75" customHeight="1" x14ac:dyDescent="0.2">
      <c r="A16" s="23" t="s">
        <v>35</v>
      </c>
      <c r="B16" s="21">
        <v>5013399</v>
      </c>
      <c r="C16" s="21">
        <v>314841</v>
      </c>
      <c r="D16" s="21">
        <v>1321033</v>
      </c>
      <c r="E16" s="21">
        <v>657063</v>
      </c>
      <c r="F16" s="21">
        <v>570860</v>
      </c>
      <c r="G16" s="21">
        <v>2847745</v>
      </c>
      <c r="H16" s="21">
        <v>884924</v>
      </c>
      <c r="I16" s="21">
        <v>510744</v>
      </c>
      <c r="J16" s="21">
        <v>305906</v>
      </c>
      <c r="K16" s="21">
        <v>343136</v>
      </c>
      <c r="L16" s="21">
        <v>263402</v>
      </c>
      <c r="M16" s="21">
        <v>592026</v>
      </c>
      <c r="N16" s="21">
        <v>530818</v>
      </c>
      <c r="O16" s="21">
        <v>500701</v>
      </c>
      <c r="P16" s="21">
        <v>344051</v>
      </c>
      <c r="Q16" s="21">
        <v>215963</v>
      </c>
      <c r="R16" s="21">
        <v>129995</v>
      </c>
      <c r="S16" s="21">
        <v>94952</v>
      </c>
      <c r="T16" s="21">
        <v>870616</v>
      </c>
      <c r="U16" s="21">
        <v>432686</v>
      </c>
      <c r="V16" s="21">
        <v>620747</v>
      </c>
      <c r="W16" s="21">
        <v>298721</v>
      </c>
      <c r="X16" s="22"/>
      <c r="Y16" s="21">
        <v>5379995</v>
      </c>
      <c r="Z16" s="21">
        <v>2970231</v>
      </c>
      <c r="AA16" s="21">
        <v>169222</v>
      </c>
      <c r="AB16" s="21">
        <v>376449</v>
      </c>
      <c r="AC16" s="21">
        <v>405013</v>
      </c>
      <c r="AD16" s="21">
        <f t="shared" si="1"/>
        <v>26965239</v>
      </c>
    </row>
    <row r="17" spans="1:30" ht="15.75" customHeight="1" x14ac:dyDescent="0.2">
      <c r="A17" s="23" t="s">
        <v>36</v>
      </c>
      <c r="B17" s="21">
        <v>914731</v>
      </c>
      <c r="C17" s="21">
        <v>32902</v>
      </c>
      <c r="D17" s="21">
        <v>241119</v>
      </c>
      <c r="E17" s="21">
        <v>50552</v>
      </c>
      <c r="F17" s="21">
        <v>58518</v>
      </c>
      <c r="G17" s="21">
        <v>759271</v>
      </c>
      <c r="H17" s="21">
        <v>98529</v>
      </c>
      <c r="I17" s="21">
        <v>35667</v>
      </c>
      <c r="J17" s="21">
        <v>25623</v>
      </c>
      <c r="K17" s="21">
        <v>46007</v>
      </c>
      <c r="L17" s="21">
        <v>29435</v>
      </c>
      <c r="M17" s="21">
        <v>79152</v>
      </c>
      <c r="N17" s="21">
        <v>183336</v>
      </c>
      <c r="O17" s="21">
        <v>88607</v>
      </c>
      <c r="P17" s="21">
        <v>102140</v>
      </c>
      <c r="Q17" s="21">
        <v>35021</v>
      </c>
      <c r="R17" s="21">
        <v>18652</v>
      </c>
      <c r="S17" s="21">
        <v>20375</v>
      </c>
      <c r="T17" s="21">
        <v>126510</v>
      </c>
      <c r="U17" s="21">
        <v>0</v>
      </c>
      <c r="V17" s="21">
        <v>91145</v>
      </c>
      <c r="W17" s="21">
        <v>84199</v>
      </c>
      <c r="X17" s="22"/>
      <c r="Y17" s="21">
        <v>1054354</v>
      </c>
      <c r="Z17" s="21">
        <v>596580</v>
      </c>
      <c r="AA17" s="21">
        <v>22916</v>
      </c>
      <c r="AB17" s="21">
        <v>57029</v>
      </c>
      <c r="AC17" s="21">
        <v>61348</v>
      </c>
      <c r="AD17" s="21">
        <f t="shared" si="1"/>
        <v>4913718</v>
      </c>
    </row>
    <row r="18" spans="1:30" ht="15.75" customHeight="1" x14ac:dyDescent="0.2">
      <c r="A18" s="23" t="s">
        <v>37</v>
      </c>
      <c r="B18" s="21">
        <v>471773</v>
      </c>
      <c r="C18" s="21">
        <v>59817</v>
      </c>
      <c r="D18" s="21">
        <v>137780</v>
      </c>
      <c r="E18" s="21">
        <v>101588</v>
      </c>
      <c r="F18" s="21">
        <v>110469</v>
      </c>
      <c r="G18" s="21">
        <v>494656</v>
      </c>
      <c r="H18" s="21">
        <v>135730</v>
      </c>
      <c r="I18" s="21">
        <v>63185</v>
      </c>
      <c r="J18" s="21">
        <v>60467</v>
      </c>
      <c r="K18" s="21">
        <v>59422</v>
      </c>
      <c r="L18" s="21">
        <v>50421</v>
      </c>
      <c r="M18" s="21">
        <v>87056</v>
      </c>
      <c r="N18" s="21">
        <v>44051</v>
      </c>
      <c r="O18" s="21">
        <v>50867</v>
      </c>
      <c r="P18" s="21">
        <v>42416</v>
      </c>
      <c r="Q18" s="21">
        <v>26194</v>
      </c>
      <c r="R18" s="21">
        <v>20122</v>
      </c>
      <c r="S18" s="21">
        <v>6837</v>
      </c>
      <c r="T18" s="21">
        <v>140849</v>
      </c>
      <c r="U18" s="21">
        <v>111566</v>
      </c>
      <c r="V18" s="21">
        <v>53919</v>
      </c>
      <c r="W18" s="21">
        <v>18568</v>
      </c>
      <c r="X18" s="22"/>
      <c r="Y18" s="21">
        <v>701363</v>
      </c>
      <c r="Z18" s="21">
        <v>212609</v>
      </c>
      <c r="AA18" s="21">
        <v>21339</v>
      </c>
      <c r="AB18" s="21">
        <v>10951</v>
      </c>
      <c r="AC18" s="21">
        <v>21849</v>
      </c>
      <c r="AD18" s="21">
        <f t="shared" si="1"/>
        <v>3315864</v>
      </c>
    </row>
    <row r="19" spans="1:30" ht="15.75" customHeight="1" x14ac:dyDescent="0.2">
      <c r="A19" s="20" t="s">
        <v>38</v>
      </c>
      <c r="B19" s="21">
        <v>31250</v>
      </c>
      <c r="C19" s="21">
        <v>0</v>
      </c>
      <c r="D19" s="21">
        <v>6032</v>
      </c>
      <c r="E19" s="21">
        <v>0</v>
      </c>
      <c r="F19" s="21">
        <v>0</v>
      </c>
      <c r="G19" s="21">
        <v>0</v>
      </c>
      <c r="H19" s="21">
        <v>9034</v>
      </c>
      <c r="I19" s="21">
        <v>1455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7504</v>
      </c>
      <c r="V19" s="21">
        <v>0</v>
      </c>
      <c r="W19" s="21">
        <v>0</v>
      </c>
      <c r="X19" s="22"/>
      <c r="Y19" s="21">
        <v>52103</v>
      </c>
      <c r="Z19" s="21">
        <v>0</v>
      </c>
      <c r="AA19" s="21">
        <v>0</v>
      </c>
      <c r="AB19" s="21">
        <v>0</v>
      </c>
      <c r="AC19" s="21">
        <v>3769</v>
      </c>
      <c r="AD19" s="21">
        <f t="shared" si="1"/>
        <v>111147</v>
      </c>
    </row>
    <row r="20" spans="1:30" ht="15.75" customHeight="1" x14ac:dyDescent="0.2">
      <c r="A20" s="23" t="s">
        <v>39</v>
      </c>
      <c r="B20" s="21">
        <v>869283</v>
      </c>
      <c r="C20" s="21">
        <v>44495</v>
      </c>
      <c r="D20" s="21">
        <v>198280</v>
      </c>
      <c r="E20" s="21">
        <v>93991</v>
      </c>
      <c r="F20" s="21">
        <v>109355</v>
      </c>
      <c r="G20" s="21">
        <v>217963</v>
      </c>
      <c r="H20" s="21">
        <v>84389</v>
      </c>
      <c r="I20" s="21">
        <v>63200</v>
      </c>
      <c r="J20" s="21">
        <v>38901</v>
      </c>
      <c r="K20" s="21">
        <v>41380</v>
      </c>
      <c r="L20" s="21">
        <v>18120</v>
      </c>
      <c r="M20" s="21">
        <v>71340</v>
      </c>
      <c r="N20" s="21">
        <v>37965</v>
      </c>
      <c r="O20" s="21">
        <v>97845</v>
      </c>
      <c r="P20" s="21">
        <v>57831</v>
      </c>
      <c r="Q20" s="21">
        <v>16927</v>
      </c>
      <c r="R20" s="21">
        <v>24111</v>
      </c>
      <c r="S20" s="21">
        <v>7233</v>
      </c>
      <c r="T20" s="21">
        <v>184724</v>
      </c>
      <c r="U20" s="21">
        <v>75803</v>
      </c>
      <c r="V20" s="21">
        <v>42958</v>
      </c>
      <c r="W20" s="21">
        <v>8441</v>
      </c>
      <c r="X20" s="22"/>
      <c r="Y20" s="21">
        <v>578230</v>
      </c>
      <c r="Z20" s="21">
        <v>278856</v>
      </c>
      <c r="AA20" s="21">
        <v>23076</v>
      </c>
      <c r="AB20" s="21">
        <v>37298</v>
      </c>
      <c r="AC20" s="21">
        <v>61770</v>
      </c>
      <c r="AD20" s="21">
        <f t="shared" si="1"/>
        <v>3383765</v>
      </c>
    </row>
    <row r="21" spans="1:30" ht="15.75" customHeight="1" x14ac:dyDescent="0.2">
      <c r="A21" s="20" t="s">
        <v>40</v>
      </c>
      <c r="B21" s="21">
        <v>2097705</v>
      </c>
      <c r="C21" s="21">
        <v>142809</v>
      </c>
      <c r="D21" s="21">
        <v>697613</v>
      </c>
      <c r="E21" s="21">
        <v>357768</v>
      </c>
      <c r="F21" s="21">
        <v>291242</v>
      </c>
      <c r="G21" s="21">
        <v>1257872</v>
      </c>
      <c r="H21" s="21">
        <v>535883</v>
      </c>
      <c r="I21" s="21">
        <v>292187</v>
      </c>
      <c r="J21" s="21">
        <v>150092</v>
      </c>
      <c r="K21" s="21">
        <v>192882</v>
      </c>
      <c r="L21" s="21">
        <v>158613</v>
      </c>
      <c r="M21" s="21">
        <v>344881</v>
      </c>
      <c r="N21" s="21">
        <v>264324</v>
      </c>
      <c r="O21" s="21">
        <v>253589</v>
      </c>
      <c r="P21" s="21">
        <v>136669</v>
      </c>
      <c r="Q21" s="21">
        <v>136508</v>
      </c>
      <c r="R21" s="21">
        <v>59534</v>
      </c>
      <c r="S21" s="21">
        <v>59215</v>
      </c>
      <c r="T21" s="21">
        <v>402518</v>
      </c>
      <c r="U21" s="21">
        <v>227955</v>
      </c>
      <c r="V21" s="21">
        <v>431485</v>
      </c>
      <c r="W21" s="21">
        <v>186416</v>
      </c>
      <c r="X21" s="22"/>
      <c r="Y21" s="21">
        <v>2689455</v>
      </c>
      <c r="Z21" s="21">
        <v>1837026</v>
      </c>
      <c r="AA21" s="21">
        <v>101891</v>
      </c>
      <c r="AB21" s="21">
        <v>271171</v>
      </c>
      <c r="AC21" s="21">
        <v>244646</v>
      </c>
      <c r="AD21" s="21">
        <f t="shared" si="1"/>
        <v>13821949</v>
      </c>
    </row>
    <row r="22" spans="1:30" ht="15.75" customHeight="1" x14ac:dyDescent="0.2">
      <c r="A22" s="20" t="s">
        <v>41</v>
      </c>
      <c r="B22" s="21">
        <v>280850</v>
      </c>
      <c r="C22" s="21">
        <v>34690</v>
      </c>
      <c r="D22" s="21">
        <v>33289</v>
      </c>
      <c r="E22" s="21">
        <v>53164</v>
      </c>
      <c r="F22" s="21">
        <v>1276</v>
      </c>
      <c r="G22" s="21">
        <v>117983</v>
      </c>
      <c r="H22" s="21">
        <v>21359</v>
      </c>
      <c r="I22" s="21">
        <v>54184</v>
      </c>
      <c r="J22" s="21">
        <v>30823</v>
      </c>
      <c r="K22" s="21">
        <v>3445</v>
      </c>
      <c r="L22" s="21">
        <v>6813</v>
      </c>
      <c r="M22" s="21">
        <v>9597</v>
      </c>
      <c r="N22" s="21">
        <v>1142</v>
      </c>
      <c r="O22" s="21">
        <v>9793</v>
      </c>
      <c r="P22" s="21">
        <v>4995</v>
      </c>
      <c r="Q22" s="21">
        <v>1313</v>
      </c>
      <c r="R22" s="21">
        <v>7576</v>
      </c>
      <c r="S22" s="21">
        <v>1292</v>
      </c>
      <c r="T22" s="21">
        <v>15423</v>
      </c>
      <c r="U22" s="21">
        <v>9858</v>
      </c>
      <c r="V22" s="21">
        <v>1240</v>
      </c>
      <c r="W22" s="21">
        <v>1097</v>
      </c>
      <c r="X22" s="22"/>
      <c r="Y22" s="21">
        <v>180243</v>
      </c>
      <c r="Z22" s="21">
        <v>44838</v>
      </c>
      <c r="AA22" s="21">
        <v>0</v>
      </c>
      <c r="AB22" s="21">
        <v>0</v>
      </c>
      <c r="AC22" s="21">
        <v>11631</v>
      </c>
      <c r="AD22" s="21">
        <f t="shared" si="1"/>
        <v>937914</v>
      </c>
    </row>
    <row r="23" spans="1:30" ht="15.75" customHeight="1" x14ac:dyDescent="0.2">
      <c r="A23" s="20" t="s">
        <v>42</v>
      </c>
      <c r="B23" s="21">
        <v>347807</v>
      </c>
      <c r="C23" s="21">
        <v>128</v>
      </c>
      <c r="D23" s="21">
        <v>6920</v>
      </c>
      <c r="E23" s="21">
        <v>0</v>
      </c>
      <c r="F23" s="21">
        <v>0</v>
      </c>
      <c r="G23" s="21">
        <v>0</v>
      </c>
      <c r="H23" s="21">
        <v>0</v>
      </c>
      <c r="I23" s="21">
        <v>866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592</v>
      </c>
      <c r="U23" s="21">
        <v>0</v>
      </c>
      <c r="V23" s="21">
        <v>0</v>
      </c>
      <c r="W23" s="21">
        <v>0</v>
      </c>
      <c r="X23" s="22"/>
      <c r="Y23" s="21">
        <v>124247</v>
      </c>
      <c r="Z23" s="21">
        <v>322</v>
      </c>
      <c r="AA23" s="21">
        <v>0</v>
      </c>
      <c r="AB23" s="21">
        <v>0</v>
      </c>
      <c r="AC23" s="21">
        <v>0</v>
      </c>
      <c r="AD23" s="21">
        <f t="shared" si="1"/>
        <v>480882</v>
      </c>
    </row>
    <row r="24" spans="1:30" ht="15.75" customHeight="1" x14ac:dyDescent="0.2">
      <c r="A24" s="23" t="s">
        <v>43</v>
      </c>
      <c r="B24" s="21">
        <v>261107</v>
      </c>
      <c r="C24" s="21">
        <v>12530</v>
      </c>
      <c r="D24" s="21">
        <v>50028</v>
      </c>
      <c r="E24" s="21">
        <v>60348</v>
      </c>
      <c r="F24" s="21">
        <v>36993</v>
      </c>
      <c r="G24" s="21">
        <v>280085</v>
      </c>
      <c r="H24" s="21">
        <v>75765</v>
      </c>
      <c r="I24" s="21">
        <v>35900</v>
      </c>
      <c r="J24" s="21">
        <v>17247</v>
      </c>
      <c r="K24" s="21">
        <v>5276</v>
      </c>
      <c r="L24" s="21">
        <v>16979</v>
      </c>
      <c r="M24" s="21">
        <v>51316</v>
      </c>
      <c r="N24" s="21">
        <v>84534</v>
      </c>
      <c r="O24" s="21">
        <v>25579</v>
      </c>
      <c r="P24" s="21">
        <v>2917</v>
      </c>
      <c r="Q24" s="21">
        <v>26046</v>
      </c>
      <c r="R24" s="21">
        <v>14471</v>
      </c>
      <c r="S24" s="21">
        <v>10802</v>
      </c>
      <c r="T24" s="21">
        <v>30804</v>
      </c>
      <c r="U24" s="21">
        <v>49793</v>
      </c>
      <c r="V24" s="21">
        <v>51597</v>
      </c>
      <c r="W24" s="21">
        <v>29829</v>
      </c>
      <c r="X24" s="22"/>
      <c r="Y24" s="21">
        <v>297856</v>
      </c>
      <c r="Z24" s="21">
        <v>402917</v>
      </c>
      <c r="AA24" s="21">
        <v>15618</v>
      </c>
      <c r="AB24" s="21">
        <v>27309</v>
      </c>
      <c r="AC24" s="21">
        <v>14204</v>
      </c>
      <c r="AD24" s="21">
        <f t="shared" si="1"/>
        <v>1987850</v>
      </c>
    </row>
    <row r="25" spans="1:30" ht="15.75" customHeight="1" x14ac:dyDescent="0.2">
      <c r="A25" s="20" t="s">
        <v>44</v>
      </c>
      <c r="B25" s="21">
        <v>149298</v>
      </c>
      <c r="C25" s="21">
        <v>39</v>
      </c>
      <c r="D25" s="21">
        <v>22</v>
      </c>
      <c r="E25" s="21">
        <v>5675</v>
      </c>
      <c r="F25" s="21">
        <v>642</v>
      </c>
      <c r="G25" s="21">
        <v>18465</v>
      </c>
      <c r="H25" s="21">
        <v>5478</v>
      </c>
      <c r="I25" s="21">
        <v>886</v>
      </c>
      <c r="J25" s="21">
        <v>8</v>
      </c>
      <c r="K25" s="21">
        <v>0</v>
      </c>
      <c r="L25" s="21">
        <v>0</v>
      </c>
      <c r="M25" s="21">
        <v>340</v>
      </c>
      <c r="N25" s="21">
        <v>2</v>
      </c>
      <c r="O25" s="21">
        <v>0</v>
      </c>
      <c r="P25" s="21">
        <v>43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3251</v>
      </c>
      <c r="W25" s="21">
        <v>0</v>
      </c>
      <c r="X25" s="22"/>
      <c r="Y25" s="21">
        <v>0</v>
      </c>
      <c r="Z25" s="21">
        <v>21391</v>
      </c>
      <c r="AA25" s="21">
        <v>0</v>
      </c>
      <c r="AB25" s="21">
        <v>2374</v>
      </c>
      <c r="AC25" s="21">
        <v>15656</v>
      </c>
      <c r="AD25" s="21">
        <f t="shared" si="1"/>
        <v>223570</v>
      </c>
    </row>
    <row r="26" spans="1:30" ht="15.75" customHeight="1" x14ac:dyDescent="0.2">
      <c r="A26" s="20" t="s">
        <v>45</v>
      </c>
      <c r="B26" s="21">
        <v>2219938</v>
      </c>
      <c r="C26" s="21">
        <v>24445</v>
      </c>
      <c r="D26" s="21">
        <v>78901</v>
      </c>
      <c r="E26" s="21">
        <v>72213</v>
      </c>
      <c r="F26" s="21">
        <v>129363</v>
      </c>
      <c r="G26" s="21">
        <v>163502</v>
      </c>
      <c r="H26" s="21">
        <v>0</v>
      </c>
      <c r="I26" s="21">
        <v>20248</v>
      </c>
      <c r="J26" s="21">
        <v>56954</v>
      </c>
      <c r="K26" s="21">
        <v>15644</v>
      </c>
      <c r="L26" s="21">
        <v>53596</v>
      </c>
      <c r="M26" s="21">
        <v>88724</v>
      </c>
      <c r="N26" s="21">
        <v>52743</v>
      </c>
      <c r="O26" s="21">
        <v>309846</v>
      </c>
      <c r="P26" s="21">
        <v>31587</v>
      </c>
      <c r="Q26" s="21">
        <v>0</v>
      </c>
      <c r="R26" s="21">
        <v>14166</v>
      </c>
      <c r="S26" s="21">
        <v>22571</v>
      </c>
      <c r="T26" s="21">
        <v>151700</v>
      </c>
      <c r="U26" s="21">
        <v>44523</v>
      </c>
      <c r="V26" s="21">
        <v>23079</v>
      </c>
      <c r="W26" s="21">
        <v>16841</v>
      </c>
      <c r="X26" s="22"/>
      <c r="Y26" s="21">
        <v>431363</v>
      </c>
      <c r="Z26" s="21">
        <v>501506</v>
      </c>
      <c r="AA26" s="21">
        <v>0</v>
      </c>
      <c r="AB26" s="21">
        <v>0</v>
      </c>
      <c r="AC26" s="21">
        <v>0</v>
      </c>
      <c r="AD26" s="21">
        <f t="shared" si="1"/>
        <v>4523453</v>
      </c>
    </row>
    <row r="27" spans="1:30" ht="15.75" customHeight="1" x14ac:dyDescent="0.2">
      <c r="A27" s="20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43632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4039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2"/>
      <c r="Y27" s="21">
        <v>0</v>
      </c>
      <c r="Z27" s="21">
        <v>0</v>
      </c>
      <c r="AA27" s="21">
        <v>18221</v>
      </c>
      <c r="AB27" s="21">
        <v>220565</v>
      </c>
      <c r="AC27" s="21">
        <v>68450</v>
      </c>
      <c r="AD27" s="21">
        <f t="shared" si="1"/>
        <v>354907</v>
      </c>
    </row>
    <row r="28" spans="1:30" ht="15.7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3"/>
      <c r="Q28" s="23"/>
      <c r="R28" s="23"/>
      <c r="S28" s="23"/>
      <c r="T28" s="23"/>
      <c r="U28" s="23"/>
      <c r="V28" s="23"/>
      <c r="W28" s="23"/>
      <c r="X28" s="22"/>
      <c r="Y28" s="23"/>
      <c r="Z28" s="23"/>
      <c r="AA28" s="23"/>
      <c r="AB28" s="23"/>
      <c r="AC28" s="23"/>
      <c r="AD28" s="23"/>
    </row>
    <row r="29" spans="1:30" ht="15.75" customHeight="1" x14ac:dyDescent="0.2">
      <c r="A29" s="20" t="s">
        <v>47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3"/>
      <c r="Q29" s="23"/>
      <c r="R29" s="23"/>
      <c r="S29" s="23"/>
      <c r="T29" s="23"/>
      <c r="U29" s="23"/>
      <c r="V29" s="23"/>
      <c r="W29" s="23"/>
      <c r="X29" s="22"/>
      <c r="Y29" s="23"/>
      <c r="Z29" s="23"/>
      <c r="AA29" s="23"/>
      <c r="AB29" s="23"/>
      <c r="AC29" s="23"/>
      <c r="AD29" s="23"/>
    </row>
    <row r="30" spans="1:30" ht="15.75" customHeight="1" x14ac:dyDescent="0.2">
      <c r="A30" s="20" t="s">
        <v>48</v>
      </c>
      <c r="B30" s="21">
        <v>962188</v>
      </c>
      <c r="C30" s="21">
        <v>49674</v>
      </c>
      <c r="D30" s="21">
        <v>232547</v>
      </c>
      <c r="E30" s="21">
        <v>85774</v>
      </c>
      <c r="F30" s="21">
        <v>92706</v>
      </c>
      <c r="G30" s="21">
        <v>209938</v>
      </c>
      <c r="H30" s="21">
        <v>87760</v>
      </c>
      <c r="I30" s="21">
        <v>44483</v>
      </c>
      <c r="J30" s="21">
        <v>33919</v>
      </c>
      <c r="K30" s="21">
        <v>42915</v>
      </c>
      <c r="L30" s="21">
        <v>18506</v>
      </c>
      <c r="M30" s="21">
        <v>54413</v>
      </c>
      <c r="N30" s="21">
        <v>34041</v>
      </c>
      <c r="O30" s="21">
        <v>57406</v>
      </c>
      <c r="P30" s="21">
        <v>37557</v>
      </c>
      <c r="Q30" s="21">
        <v>14832</v>
      </c>
      <c r="R30" s="21">
        <v>15553</v>
      </c>
      <c r="S30" s="21">
        <v>9720</v>
      </c>
      <c r="T30" s="21">
        <v>85691</v>
      </c>
      <c r="U30" s="21">
        <v>61217</v>
      </c>
      <c r="V30" s="21">
        <v>50732</v>
      </c>
      <c r="W30" s="21">
        <v>17067</v>
      </c>
      <c r="X30" s="22"/>
      <c r="Y30" s="21">
        <v>508525</v>
      </c>
      <c r="Z30" s="21">
        <v>185644</v>
      </c>
      <c r="AA30" s="21">
        <v>23066</v>
      </c>
      <c r="AB30" s="21">
        <v>34357</v>
      </c>
      <c r="AC30" s="21">
        <v>46039</v>
      </c>
      <c r="AD30" s="21">
        <f t="shared" ref="AD30:AD45" si="2">SUM(B30:W30,Y30:AC30)</f>
        <v>3096270</v>
      </c>
    </row>
    <row r="31" spans="1:30" ht="15.75" customHeight="1" x14ac:dyDescent="0.2">
      <c r="A31" s="23" t="s">
        <v>49</v>
      </c>
      <c r="B31" s="21">
        <v>705445</v>
      </c>
      <c r="C31" s="21">
        <v>41624</v>
      </c>
      <c r="D31" s="21">
        <v>167331</v>
      </c>
      <c r="E31" s="21">
        <v>70345</v>
      </c>
      <c r="F31" s="21">
        <v>77399</v>
      </c>
      <c r="G31" s="21">
        <v>176425</v>
      </c>
      <c r="H31" s="21">
        <v>66907</v>
      </c>
      <c r="I31" s="21">
        <v>36003</v>
      </c>
      <c r="J31" s="21">
        <v>25790</v>
      </c>
      <c r="K31" s="21">
        <v>32780</v>
      </c>
      <c r="L31" s="21">
        <v>15580</v>
      </c>
      <c r="M31" s="21">
        <v>45558</v>
      </c>
      <c r="N31" s="21">
        <v>27981</v>
      </c>
      <c r="O31" s="21">
        <v>48098</v>
      </c>
      <c r="P31" s="21">
        <v>31608</v>
      </c>
      <c r="Q31" s="21">
        <v>12414</v>
      </c>
      <c r="R31" s="21">
        <v>12942</v>
      </c>
      <c r="S31" s="21">
        <v>8061</v>
      </c>
      <c r="T31" s="21">
        <v>65314</v>
      </c>
      <c r="U31" s="21">
        <v>46146</v>
      </c>
      <c r="V31" s="21">
        <v>36064</v>
      </c>
      <c r="W31" s="21">
        <v>14097</v>
      </c>
      <c r="X31" s="22"/>
      <c r="Y31" s="21">
        <v>381183</v>
      </c>
      <c r="Z31" s="21">
        <v>152548</v>
      </c>
      <c r="AA31" s="21">
        <v>19608</v>
      </c>
      <c r="AB31" s="21">
        <v>28589</v>
      </c>
      <c r="AC31" s="21">
        <v>36287</v>
      </c>
      <c r="AD31" s="21">
        <f t="shared" si="2"/>
        <v>2382127</v>
      </c>
    </row>
    <row r="32" spans="1:30" ht="15.75" customHeight="1" x14ac:dyDescent="0.2">
      <c r="A32" s="23" t="s">
        <v>50</v>
      </c>
      <c r="B32" s="21">
        <v>256743</v>
      </c>
      <c r="C32" s="21">
        <v>8050</v>
      </c>
      <c r="D32" s="21">
        <v>65216</v>
      </c>
      <c r="E32" s="21">
        <v>15429</v>
      </c>
      <c r="F32" s="21">
        <v>15307</v>
      </c>
      <c r="G32" s="21">
        <v>33513</v>
      </c>
      <c r="H32" s="21">
        <v>20853</v>
      </c>
      <c r="I32" s="21">
        <v>8480</v>
      </c>
      <c r="J32" s="21">
        <v>8129</v>
      </c>
      <c r="K32" s="21">
        <v>10135</v>
      </c>
      <c r="L32" s="21">
        <v>2926</v>
      </c>
      <c r="M32" s="21">
        <v>8855</v>
      </c>
      <c r="N32" s="21">
        <v>6060</v>
      </c>
      <c r="O32" s="21">
        <v>9308</v>
      </c>
      <c r="P32" s="21">
        <v>5949</v>
      </c>
      <c r="Q32" s="21">
        <v>2418</v>
      </c>
      <c r="R32" s="21">
        <v>2611</v>
      </c>
      <c r="S32" s="21">
        <v>1659</v>
      </c>
      <c r="T32" s="21">
        <v>20377</v>
      </c>
      <c r="U32" s="21">
        <v>15071</v>
      </c>
      <c r="V32" s="21">
        <v>14668</v>
      </c>
      <c r="W32" s="21">
        <v>2970</v>
      </c>
      <c r="X32" s="22"/>
      <c r="Y32" s="21">
        <v>127342</v>
      </c>
      <c r="Z32" s="21">
        <v>33096</v>
      </c>
      <c r="AA32" s="21">
        <v>3458</v>
      </c>
      <c r="AB32" s="21">
        <v>5768</v>
      </c>
      <c r="AC32" s="21">
        <v>9752</v>
      </c>
      <c r="AD32" s="21">
        <f t="shared" si="2"/>
        <v>714143</v>
      </c>
    </row>
    <row r="33" spans="1:30" ht="15.75" customHeight="1" x14ac:dyDescent="0.2">
      <c r="A33" s="23" t="s">
        <v>51</v>
      </c>
      <c r="B33" s="21">
        <v>155183</v>
      </c>
      <c r="C33" s="21">
        <v>15807</v>
      </c>
      <c r="D33" s="21">
        <v>89332</v>
      </c>
      <c r="E33" s="21">
        <v>32602</v>
      </c>
      <c r="F33" s="21">
        <v>46172</v>
      </c>
      <c r="G33" s="21">
        <v>127705</v>
      </c>
      <c r="H33" s="21">
        <v>57897</v>
      </c>
      <c r="I33" s="21">
        <v>25183</v>
      </c>
      <c r="J33" s="21">
        <v>15178</v>
      </c>
      <c r="K33" s="21">
        <v>13660</v>
      </c>
      <c r="L33" s="21">
        <v>19916</v>
      </c>
      <c r="M33" s="21">
        <v>18560</v>
      </c>
      <c r="N33" s="21"/>
      <c r="O33" s="21">
        <v>40072</v>
      </c>
      <c r="P33" s="21">
        <v>14496</v>
      </c>
      <c r="Q33" s="21">
        <v>15519</v>
      </c>
      <c r="R33" s="21">
        <v>10826</v>
      </c>
      <c r="S33" s="21">
        <v>3891</v>
      </c>
      <c r="T33" s="21">
        <v>23447</v>
      </c>
      <c r="U33" s="21">
        <v>8345</v>
      </c>
      <c r="V33" s="21">
        <v>19130</v>
      </c>
      <c r="W33" s="21">
        <v>23235</v>
      </c>
      <c r="X33" s="22"/>
      <c r="Y33" s="21">
        <v>165659</v>
      </c>
      <c r="Z33" s="21">
        <v>0</v>
      </c>
      <c r="AA33" s="21">
        <v>9316</v>
      </c>
      <c r="AB33" s="21">
        <v>20719</v>
      </c>
      <c r="AC33" s="21">
        <v>16879</v>
      </c>
      <c r="AD33" s="21">
        <f t="shared" si="2"/>
        <v>988729</v>
      </c>
    </row>
    <row r="34" spans="1:30" ht="15.75" customHeight="1" x14ac:dyDescent="0.2">
      <c r="A34" s="23" t="s">
        <v>52</v>
      </c>
      <c r="B34" s="21">
        <v>325870</v>
      </c>
      <c r="C34" s="21">
        <v>18247</v>
      </c>
      <c r="D34" s="21">
        <v>39374</v>
      </c>
      <c r="E34" s="21">
        <v>44724</v>
      </c>
      <c r="F34" s="21">
        <v>16242</v>
      </c>
      <c r="G34" s="21">
        <v>195446</v>
      </c>
      <c r="H34" s="21">
        <v>34157</v>
      </c>
      <c r="I34" s="21">
        <v>27784</v>
      </c>
      <c r="J34" s="21">
        <v>3056</v>
      </c>
      <c r="K34" s="21">
        <v>30302</v>
      </c>
      <c r="L34" s="21">
        <v>21553</v>
      </c>
      <c r="M34" s="21">
        <v>49347</v>
      </c>
      <c r="N34" s="21">
        <v>28896</v>
      </c>
      <c r="O34" s="21">
        <v>50860</v>
      </c>
      <c r="P34" s="21">
        <v>29543</v>
      </c>
      <c r="Q34" s="21">
        <v>14000</v>
      </c>
      <c r="R34" s="21">
        <v>14644</v>
      </c>
      <c r="S34" s="21">
        <v>5998</v>
      </c>
      <c r="T34" s="21">
        <v>16948</v>
      </c>
      <c r="U34" s="21">
        <v>10877</v>
      </c>
      <c r="V34" s="21">
        <v>14637</v>
      </c>
      <c r="W34" s="21">
        <v>26141</v>
      </c>
      <c r="X34" s="22"/>
      <c r="Y34" s="21">
        <v>405554</v>
      </c>
      <c r="Z34" s="21">
        <v>90887</v>
      </c>
      <c r="AA34" s="21">
        <v>4509</v>
      </c>
      <c r="AB34" s="21">
        <v>14040</v>
      </c>
      <c r="AC34" s="21">
        <v>24389</v>
      </c>
      <c r="AD34" s="21">
        <f t="shared" si="2"/>
        <v>1558025</v>
      </c>
    </row>
    <row r="35" spans="1:30" ht="15.75" customHeight="1" x14ac:dyDescent="0.2">
      <c r="A35" s="23" t="s">
        <v>53</v>
      </c>
      <c r="B35" s="21">
        <v>32765</v>
      </c>
      <c r="C35" s="21">
        <v>910</v>
      </c>
      <c r="D35" s="21">
        <v>7897</v>
      </c>
      <c r="E35" s="21">
        <v>3424</v>
      </c>
      <c r="F35" s="21">
        <v>1657</v>
      </c>
      <c r="G35" s="21">
        <v>3053</v>
      </c>
      <c r="H35" s="21">
        <v>2951</v>
      </c>
      <c r="I35" s="21">
        <v>1808</v>
      </c>
      <c r="J35" s="21">
        <v>2026</v>
      </c>
      <c r="K35" s="21">
        <v>1752</v>
      </c>
      <c r="L35" s="21">
        <v>2081</v>
      </c>
      <c r="M35" s="21">
        <v>3100</v>
      </c>
      <c r="N35" s="21"/>
      <c r="O35" s="21">
        <v>5730</v>
      </c>
      <c r="P35" s="21">
        <v>4894</v>
      </c>
      <c r="Q35" s="21">
        <v>2647</v>
      </c>
      <c r="R35" s="21">
        <v>2758</v>
      </c>
      <c r="S35" s="21">
        <v>238</v>
      </c>
      <c r="T35" s="21">
        <v>2315</v>
      </c>
      <c r="U35" s="21">
        <v>0</v>
      </c>
      <c r="V35" s="21">
        <v>1086</v>
      </c>
      <c r="W35" s="21">
        <v>2244</v>
      </c>
      <c r="X35" s="22"/>
      <c r="Y35" s="21">
        <v>53255</v>
      </c>
      <c r="Z35" s="21">
        <v>2122</v>
      </c>
      <c r="AA35" s="21">
        <v>440</v>
      </c>
      <c r="AB35" s="21">
        <v>3405</v>
      </c>
      <c r="AC35" s="21"/>
      <c r="AD35" s="21">
        <f t="shared" si="2"/>
        <v>144558</v>
      </c>
    </row>
    <row r="36" spans="1:30" ht="15.75" customHeight="1" x14ac:dyDescent="0.2">
      <c r="A36" s="23" t="s">
        <v>54</v>
      </c>
      <c r="B36" s="21">
        <v>237428</v>
      </c>
      <c r="C36" s="21">
        <v>12463</v>
      </c>
      <c r="D36" s="21">
        <v>47975</v>
      </c>
      <c r="E36" s="21">
        <v>59404</v>
      </c>
      <c r="F36" s="21">
        <v>36907</v>
      </c>
      <c r="G36" s="21">
        <v>247617</v>
      </c>
      <c r="H36" s="21">
        <v>60261</v>
      </c>
      <c r="I36" s="21">
        <v>34236</v>
      </c>
      <c r="J36" s="21">
        <v>17247</v>
      </c>
      <c r="K36" s="21">
        <v>5276</v>
      </c>
      <c r="L36" s="21">
        <v>16889</v>
      </c>
      <c r="M36" s="21">
        <v>39048</v>
      </c>
      <c r="N36" s="21">
        <v>83675</v>
      </c>
      <c r="O36" s="21">
        <v>25153</v>
      </c>
      <c r="P36" s="21">
        <v>328</v>
      </c>
      <c r="Q36" s="21">
        <v>26044</v>
      </c>
      <c r="R36" s="21">
        <v>14101</v>
      </c>
      <c r="S36" s="21">
        <v>10802</v>
      </c>
      <c r="T36" s="21">
        <v>30804</v>
      </c>
      <c r="U36" s="21">
        <v>46048</v>
      </c>
      <c r="V36" s="21">
        <v>51582</v>
      </c>
      <c r="W36" s="21">
        <v>29829</v>
      </c>
      <c r="X36" s="22"/>
      <c r="Y36" s="21">
        <v>287829</v>
      </c>
      <c r="Z36" s="21">
        <v>363798</v>
      </c>
      <c r="AA36" s="21">
        <v>15618</v>
      </c>
      <c r="AB36" s="21">
        <v>27195</v>
      </c>
      <c r="AC36" s="21">
        <v>13285</v>
      </c>
      <c r="AD36" s="21">
        <f t="shared" si="2"/>
        <v>1840842</v>
      </c>
    </row>
    <row r="37" spans="1:30" ht="15.75" customHeight="1" x14ac:dyDescent="0.2">
      <c r="A37" s="23" t="s">
        <v>55</v>
      </c>
      <c r="B37" s="21">
        <v>2097705</v>
      </c>
      <c r="C37" s="21">
        <v>142809</v>
      </c>
      <c r="D37" s="21">
        <v>697613</v>
      </c>
      <c r="E37" s="21">
        <v>357768</v>
      </c>
      <c r="F37" s="21">
        <v>291242</v>
      </c>
      <c r="G37" s="21">
        <v>1257872</v>
      </c>
      <c r="H37" s="21">
        <v>535883</v>
      </c>
      <c r="I37" s="21">
        <v>292187</v>
      </c>
      <c r="J37" s="21">
        <v>150092</v>
      </c>
      <c r="K37" s="21">
        <v>192882</v>
      </c>
      <c r="L37" s="21">
        <v>158613</v>
      </c>
      <c r="M37" s="21">
        <v>344881</v>
      </c>
      <c r="N37" s="21">
        <v>264324</v>
      </c>
      <c r="O37" s="21">
        <v>253589</v>
      </c>
      <c r="P37" s="21">
        <v>136669</v>
      </c>
      <c r="Q37" s="21">
        <v>136508</v>
      </c>
      <c r="R37" s="21">
        <v>59534</v>
      </c>
      <c r="S37" s="21">
        <v>59215</v>
      </c>
      <c r="T37" s="21">
        <v>402518</v>
      </c>
      <c r="U37" s="21">
        <v>227955</v>
      </c>
      <c r="V37" s="21">
        <v>431485</v>
      </c>
      <c r="W37" s="21">
        <v>186416</v>
      </c>
      <c r="X37" s="22"/>
      <c r="Y37" s="21">
        <v>2689455</v>
      </c>
      <c r="Z37" s="21">
        <v>1837026</v>
      </c>
      <c r="AA37" s="21">
        <v>101891</v>
      </c>
      <c r="AB37" s="21">
        <v>271171</v>
      </c>
      <c r="AC37" s="21">
        <v>244646</v>
      </c>
      <c r="AD37" s="21">
        <f t="shared" si="2"/>
        <v>13821949</v>
      </c>
    </row>
    <row r="38" spans="1:30" ht="15.75" customHeight="1" x14ac:dyDescent="0.2">
      <c r="A38" s="23" t="s">
        <v>56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498799</v>
      </c>
      <c r="H38" s="21">
        <v>0</v>
      </c>
      <c r="I38" s="21">
        <v>0</v>
      </c>
      <c r="J38" s="21">
        <v>0</v>
      </c>
      <c r="K38" s="21"/>
      <c r="L38" s="21">
        <v>0</v>
      </c>
      <c r="M38" s="21"/>
      <c r="N38" s="21"/>
      <c r="O38" s="21">
        <v>0</v>
      </c>
      <c r="P38" s="21">
        <v>36077</v>
      </c>
      <c r="Q38" s="21">
        <v>0</v>
      </c>
      <c r="R38" s="21"/>
      <c r="S38" s="21"/>
      <c r="T38" s="21">
        <v>0</v>
      </c>
      <c r="U38" s="21">
        <v>0</v>
      </c>
      <c r="V38" s="21">
        <v>0</v>
      </c>
      <c r="W38" s="21">
        <v>0</v>
      </c>
      <c r="X38" s="22"/>
      <c r="Y38" s="21">
        <v>0</v>
      </c>
      <c r="Z38" s="21">
        <v>0</v>
      </c>
      <c r="AA38" s="21">
        <v>0</v>
      </c>
      <c r="AB38" s="21"/>
      <c r="AC38" s="21"/>
      <c r="AD38" s="21">
        <f t="shared" si="2"/>
        <v>534876</v>
      </c>
    </row>
    <row r="39" spans="1:30" ht="15.75" customHeight="1" x14ac:dyDescent="0.2">
      <c r="A39" s="23" t="s">
        <v>57</v>
      </c>
      <c r="B39" s="21">
        <v>713408</v>
      </c>
      <c r="C39" s="21">
        <v>23550</v>
      </c>
      <c r="D39" s="21">
        <v>131803</v>
      </c>
      <c r="E39" s="21">
        <v>45868</v>
      </c>
      <c r="F39" s="21">
        <v>53283</v>
      </c>
      <c r="G39" s="21">
        <v>345605</v>
      </c>
      <c r="H39" s="21">
        <v>100295</v>
      </c>
      <c r="I39" s="21">
        <v>46329</v>
      </c>
      <c r="J39" s="21">
        <v>21859</v>
      </c>
      <c r="K39" s="21">
        <v>29933</v>
      </c>
      <c r="L39" s="21">
        <v>18976</v>
      </c>
      <c r="M39" s="21">
        <v>78633</v>
      </c>
      <c r="N39" s="21">
        <v>174917</v>
      </c>
      <c r="O39" s="21">
        <v>56165</v>
      </c>
      <c r="P39" s="21">
        <v>62254</v>
      </c>
      <c r="Q39" s="21">
        <v>22818</v>
      </c>
      <c r="R39" s="21">
        <v>9701</v>
      </c>
      <c r="S39" s="21">
        <v>6629</v>
      </c>
      <c r="T39" s="21">
        <v>164967</v>
      </c>
      <c r="U39" s="21">
        <v>86683</v>
      </c>
      <c r="V39" s="21">
        <v>70159</v>
      </c>
      <c r="W39" s="21">
        <v>21456</v>
      </c>
      <c r="X39" s="22"/>
      <c r="Y39" s="21">
        <v>1050008</v>
      </c>
      <c r="Z39" s="21">
        <v>727337</v>
      </c>
      <c r="AA39" s="21">
        <v>15916</v>
      </c>
      <c r="AB39" s="21">
        <v>9363</v>
      </c>
      <c r="AC39" s="21">
        <v>43236</v>
      </c>
      <c r="AD39" s="21">
        <f t="shared" si="2"/>
        <v>4131151</v>
      </c>
    </row>
    <row r="40" spans="1:30" ht="15.75" customHeight="1" x14ac:dyDescent="0.2">
      <c r="A40" s="23" t="s">
        <v>58</v>
      </c>
      <c r="B40" s="21">
        <v>868007</v>
      </c>
      <c r="C40" s="21">
        <v>63950</v>
      </c>
      <c r="D40" s="21">
        <v>118510</v>
      </c>
      <c r="E40" s="21">
        <v>93522</v>
      </c>
      <c r="F40" s="21">
        <v>70286</v>
      </c>
      <c r="G40" s="21">
        <v>260260</v>
      </c>
      <c r="H40" s="21">
        <v>77929</v>
      </c>
      <c r="I40" s="21">
        <v>74065</v>
      </c>
      <c r="J40" s="21">
        <v>79784</v>
      </c>
      <c r="K40" s="21">
        <v>31692</v>
      </c>
      <c r="L40" s="21">
        <v>23847</v>
      </c>
      <c r="M40" s="21">
        <v>55700</v>
      </c>
      <c r="N40" s="21">
        <v>29501</v>
      </c>
      <c r="O40" s="21">
        <v>37305</v>
      </c>
      <c r="P40" s="21">
        <v>25193</v>
      </c>
      <c r="Q40" s="21">
        <v>9641</v>
      </c>
      <c r="R40" s="21">
        <v>17349</v>
      </c>
      <c r="S40" s="21">
        <v>9261</v>
      </c>
      <c r="T40" s="21">
        <v>174730</v>
      </c>
      <c r="U40" s="21">
        <v>33850</v>
      </c>
      <c r="V40" s="21">
        <v>36784</v>
      </c>
      <c r="W40" s="21">
        <v>22162</v>
      </c>
      <c r="X40" s="22"/>
      <c r="Y40" s="21">
        <v>465463</v>
      </c>
      <c r="Z40" s="21">
        <v>187725</v>
      </c>
      <c r="AA40" s="21">
        <v>14084</v>
      </c>
      <c r="AB40" s="21">
        <v>25882</v>
      </c>
      <c r="AC40" s="21">
        <v>42630</v>
      </c>
      <c r="AD40" s="21">
        <f t="shared" si="2"/>
        <v>2949112</v>
      </c>
    </row>
    <row r="41" spans="1:30" ht="15.75" customHeight="1" x14ac:dyDescent="0.2">
      <c r="A41" s="25" t="s">
        <v>83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55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2"/>
      <c r="Y41" s="21">
        <v>10</v>
      </c>
      <c r="Z41" s="21">
        <v>0</v>
      </c>
      <c r="AA41" s="21">
        <v>0</v>
      </c>
      <c r="AB41" s="21">
        <v>0</v>
      </c>
      <c r="AC41" s="21">
        <v>0</v>
      </c>
      <c r="AD41" s="21">
        <f t="shared" si="2"/>
        <v>65</v>
      </c>
    </row>
    <row r="42" spans="1:30" ht="15.75" customHeight="1" x14ac:dyDescent="0.2">
      <c r="A42" s="23" t="s">
        <v>59</v>
      </c>
      <c r="B42" s="21">
        <v>5392554</v>
      </c>
      <c r="C42" s="21">
        <v>327410</v>
      </c>
      <c r="D42" s="21">
        <v>1365051</v>
      </c>
      <c r="E42" s="21">
        <v>723086</v>
      </c>
      <c r="F42" s="21">
        <v>608495</v>
      </c>
      <c r="G42" s="21">
        <v>3146295</v>
      </c>
      <c r="H42" s="21">
        <v>957133</v>
      </c>
      <c r="I42" s="21">
        <v>546075</v>
      </c>
      <c r="J42" s="21">
        <v>323161</v>
      </c>
      <c r="K42" s="21">
        <v>348412</v>
      </c>
      <c r="L42" s="21">
        <v>280381</v>
      </c>
      <c r="M42" s="21">
        <v>643682</v>
      </c>
      <c r="N42" s="21">
        <v>615354</v>
      </c>
      <c r="O42" s="21">
        <v>526280</v>
      </c>
      <c r="P42" s="21">
        <v>347011</v>
      </c>
      <c r="Q42" s="21">
        <v>242009</v>
      </c>
      <c r="R42" s="21">
        <v>144466</v>
      </c>
      <c r="S42" s="21">
        <v>105754</v>
      </c>
      <c r="T42" s="21">
        <v>901420</v>
      </c>
      <c r="U42" s="21">
        <v>474975</v>
      </c>
      <c r="V42" s="21">
        <v>675595</v>
      </c>
      <c r="W42" s="21">
        <v>328550</v>
      </c>
      <c r="X42" s="22"/>
      <c r="Y42" s="21">
        <v>5625748</v>
      </c>
      <c r="Z42" s="21">
        <v>3394539</v>
      </c>
      <c r="AA42" s="21">
        <v>184840</v>
      </c>
      <c r="AB42" s="21">
        <v>406132</v>
      </c>
      <c r="AC42" s="21">
        <v>431104</v>
      </c>
      <c r="AD42" s="21">
        <f t="shared" si="2"/>
        <v>29065512</v>
      </c>
    </row>
    <row r="43" spans="1:30" ht="15.75" customHeight="1" x14ac:dyDescent="0.2">
      <c r="A43" s="23" t="s">
        <v>60</v>
      </c>
      <c r="B43" s="21">
        <v>31250</v>
      </c>
      <c r="C43" s="21">
        <v>0</v>
      </c>
      <c r="D43" s="21">
        <v>6032</v>
      </c>
      <c r="E43" s="21">
        <v>0</v>
      </c>
      <c r="F43" s="21">
        <v>0</v>
      </c>
      <c r="G43" s="21">
        <v>0</v>
      </c>
      <c r="H43" s="21">
        <v>9034</v>
      </c>
      <c r="I43" s="21">
        <v>1455</v>
      </c>
      <c r="J43" s="21">
        <v>0</v>
      </c>
      <c r="K43" s="21">
        <v>0</v>
      </c>
      <c r="L43" s="21"/>
      <c r="M43" s="21"/>
      <c r="N43" s="21">
        <v>0</v>
      </c>
      <c r="O43" s="21">
        <v>0</v>
      </c>
      <c r="P43" s="21"/>
      <c r="Q43" s="21">
        <v>0</v>
      </c>
      <c r="R43" s="21"/>
      <c r="S43" s="21"/>
      <c r="T43" s="21">
        <v>0</v>
      </c>
      <c r="U43" s="21">
        <v>7504</v>
      </c>
      <c r="V43" s="21">
        <v>0</v>
      </c>
      <c r="W43" s="21">
        <v>0</v>
      </c>
      <c r="X43" s="22"/>
      <c r="Y43" s="21">
        <v>52103</v>
      </c>
      <c r="Z43" s="21">
        <v>0</v>
      </c>
      <c r="AA43" s="21">
        <v>0</v>
      </c>
      <c r="AB43" s="21"/>
      <c r="AC43" s="21">
        <v>3769</v>
      </c>
      <c r="AD43" s="21">
        <f t="shared" si="2"/>
        <v>111147</v>
      </c>
    </row>
    <row r="44" spans="1:30" ht="15.75" customHeight="1" x14ac:dyDescent="0.2">
      <c r="A44" s="23" t="s">
        <v>61</v>
      </c>
      <c r="B44" s="21">
        <v>5423804</v>
      </c>
      <c r="C44" s="21">
        <v>327410</v>
      </c>
      <c r="D44" s="21">
        <v>1371083</v>
      </c>
      <c r="E44" s="21">
        <v>723086</v>
      </c>
      <c r="F44" s="21">
        <v>608495</v>
      </c>
      <c r="G44" s="21">
        <v>3146295</v>
      </c>
      <c r="H44" s="21">
        <v>966167</v>
      </c>
      <c r="I44" s="21">
        <v>547530</v>
      </c>
      <c r="J44" s="21">
        <v>323161</v>
      </c>
      <c r="K44" s="21">
        <v>348412</v>
      </c>
      <c r="L44" s="21">
        <v>280381</v>
      </c>
      <c r="M44" s="21">
        <v>643682</v>
      </c>
      <c r="N44" s="21">
        <v>615354</v>
      </c>
      <c r="O44" s="21">
        <v>526280</v>
      </c>
      <c r="P44" s="21">
        <v>347011</v>
      </c>
      <c r="Q44" s="21">
        <v>242009</v>
      </c>
      <c r="R44" s="21">
        <v>144466</v>
      </c>
      <c r="S44" s="21">
        <v>105754</v>
      </c>
      <c r="T44" s="21">
        <v>901420</v>
      </c>
      <c r="U44" s="21">
        <v>482479</v>
      </c>
      <c r="V44" s="21">
        <v>675595</v>
      </c>
      <c r="W44" s="21">
        <v>328550</v>
      </c>
      <c r="X44" s="22"/>
      <c r="Y44" s="21">
        <v>5677851</v>
      </c>
      <c r="Z44" s="21">
        <v>3394539</v>
      </c>
      <c r="AA44" s="21">
        <v>184840</v>
      </c>
      <c r="AB44" s="21">
        <v>406132</v>
      </c>
      <c r="AC44" s="21">
        <v>434873</v>
      </c>
      <c r="AD44" s="21">
        <f t="shared" si="2"/>
        <v>29176659</v>
      </c>
    </row>
    <row r="45" spans="1:30" ht="15.75" customHeight="1" x14ac:dyDescent="0.2">
      <c r="A45" s="23" t="s">
        <v>84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2"/>
      <c r="Y45" s="21">
        <v>346542</v>
      </c>
      <c r="Z45" s="21">
        <v>0</v>
      </c>
      <c r="AA45" s="21">
        <v>0</v>
      </c>
      <c r="AB45" s="21">
        <v>0</v>
      </c>
      <c r="AC45" s="21">
        <v>0</v>
      </c>
      <c r="AD45" s="21">
        <f t="shared" si="2"/>
        <v>346542</v>
      </c>
    </row>
    <row r="46" spans="1:30" ht="15.75" customHeight="1" x14ac:dyDescent="0.2">
      <c r="A46" s="20"/>
      <c r="B46" s="23"/>
      <c r="C46" s="23"/>
      <c r="D46" s="23"/>
      <c r="E46" s="23"/>
      <c r="F46" s="23"/>
      <c r="G46" s="23"/>
      <c r="H46" s="23"/>
      <c r="I46" s="23"/>
      <c r="J46" s="23"/>
      <c r="K46" s="20"/>
      <c r="L46" s="20"/>
      <c r="M46" s="20"/>
      <c r="N46" s="20"/>
      <c r="O46" s="20"/>
      <c r="P46" s="23"/>
      <c r="Q46" s="23"/>
      <c r="R46" s="23"/>
      <c r="S46" s="23"/>
      <c r="T46" s="23"/>
      <c r="U46" s="23"/>
      <c r="V46" s="23"/>
      <c r="W46" s="23"/>
      <c r="X46" s="22"/>
      <c r="Y46" s="23"/>
      <c r="Z46" s="23"/>
      <c r="AA46" s="23"/>
      <c r="AB46" s="23"/>
      <c r="AC46" s="23"/>
      <c r="AD46" s="23"/>
    </row>
    <row r="47" spans="1:30" ht="15.75" customHeight="1" x14ac:dyDescent="0.2">
      <c r="A47" s="20" t="s">
        <v>62</v>
      </c>
      <c r="B47" s="23"/>
      <c r="C47" s="23"/>
      <c r="D47" s="23"/>
      <c r="E47" s="23"/>
      <c r="F47" s="23"/>
      <c r="G47" s="23"/>
      <c r="H47" s="23"/>
      <c r="I47" s="23"/>
      <c r="J47" s="23"/>
      <c r="K47" s="20"/>
      <c r="L47" s="20"/>
      <c r="M47" s="20"/>
      <c r="N47" s="20"/>
      <c r="O47" s="20"/>
      <c r="P47" s="23"/>
      <c r="Q47" s="23"/>
      <c r="R47" s="23"/>
      <c r="S47" s="23"/>
      <c r="T47" s="23"/>
      <c r="U47" s="23"/>
      <c r="V47" s="23"/>
      <c r="W47" s="23"/>
      <c r="X47" s="22"/>
      <c r="Y47" s="23"/>
      <c r="Z47" s="23"/>
      <c r="AA47" s="23"/>
      <c r="AB47" s="23"/>
      <c r="AC47" s="23"/>
      <c r="AD47" s="23"/>
    </row>
    <row r="48" spans="1:30" ht="15.75" customHeight="1" x14ac:dyDescent="0.2">
      <c r="A48" s="20" t="s">
        <v>63</v>
      </c>
      <c r="B48" s="21">
        <v>73984916</v>
      </c>
      <c r="C48" s="21">
        <v>5044413</v>
      </c>
      <c r="D48" s="21">
        <v>17162738</v>
      </c>
      <c r="E48" s="21">
        <v>12191107</v>
      </c>
      <c r="F48" s="21">
        <v>10575978</v>
      </c>
      <c r="G48" s="21">
        <v>36060342</v>
      </c>
      <c r="H48" s="21">
        <v>11907852</v>
      </c>
      <c r="I48" s="21">
        <v>8774504</v>
      </c>
      <c r="J48" s="21">
        <v>5326204</v>
      </c>
      <c r="K48" s="21">
        <v>4812902</v>
      </c>
      <c r="L48" s="21">
        <v>4521350</v>
      </c>
      <c r="M48" s="21">
        <v>9790314</v>
      </c>
      <c r="N48" s="21">
        <v>7525418</v>
      </c>
      <c r="O48" s="21">
        <v>8464829</v>
      </c>
      <c r="P48" s="21">
        <v>3278727</v>
      </c>
      <c r="Q48" s="21">
        <v>2766209</v>
      </c>
      <c r="R48" s="21">
        <v>1695773</v>
      </c>
      <c r="S48" s="21">
        <v>1350222</v>
      </c>
      <c r="T48" s="21">
        <v>10529384</v>
      </c>
      <c r="U48" s="21">
        <v>7269324</v>
      </c>
      <c r="V48" s="21">
        <v>11773993</v>
      </c>
      <c r="W48" s="21">
        <v>5365842</v>
      </c>
      <c r="X48" s="22"/>
      <c r="Y48" s="21">
        <v>76863732</v>
      </c>
      <c r="Z48" s="21">
        <v>49188200</v>
      </c>
      <c r="AA48" s="21">
        <v>3041818</v>
      </c>
      <c r="AB48" s="21">
        <v>6814549</v>
      </c>
      <c r="AC48" s="21">
        <v>4578464</v>
      </c>
      <c r="AD48" s="21">
        <f t="shared" ref="AD48:AD54" si="3">SUM(B48:W48,Y48:AC48)</f>
        <v>400659104</v>
      </c>
    </row>
    <row r="49" spans="1:30" ht="15.75" customHeight="1" x14ac:dyDescent="0.2">
      <c r="A49" s="20" t="s">
        <v>64</v>
      </c>
      <c r="B49" s="21">
        <v>61115581</v>
      </c>
      <c r="C49" s="21">
        <v>4317794</v>
      </c>
      <c r="D49" s="21">
        <v>15154845</v>
      </c>
      <c r="E49" s="21">
        <v>10740862</v>
      </c>
      <c r="F49" s="21">
        <v>8729207</v>
      </c>
      <c r="G49" s="21">
        <v>32865396</v>
      </c>
      <c r="H49" s="21">
        <v>10680563</v>
      </c>
      <c r="I49" s="21">
        <v>7636918</v>
      </c>
      <c r="J49" s="21">
        <v>4742264</v>
      </c>
      <c r="K49" s="21">
        <v>4007965</v>
      </c>
      <c r="L49" s="21">
        <v>3981834</v>
      </c>
      <c r="M49" s="21">
        <v>8008209</v>
      </c>
      <c r="N49" s="21">
        <v>6559069</v>
      </c>
      <c r="O49" s="21">
        <v>7569547</v>
      </c>
      <c r="P49" s="21">
        <v>2620770</v>
      </c>
      <c r="Q49" s="21">
        <v>2525656</v>
      </c>
      <c r="R49" s="21">
        <v>1372744</v>
      </c>
      <c r="S49" s="21">
        <v>1128495</v>
      </c>
      <c r="T49" s="21">
        <v>9427702</v>
      </c>
      <c r="U49" s="21">
        <v>5777524</v>
      </c>
      <c r="V49" s="21">
        <v>10853994</v>
      </c>
      <c r="W49" s="21">
        <v>4432128</v>
      </c>
      <c r="X49" s="22"/>
      <c r="Y49" s="21">
        <v>69120048</v>
      </c>
      <c r="Z49" s="21">
        <v>45952976</v>
      </c>
      <c r="AA49" s="21">
        <v>2842079</v>
      </c>
      <c r="AB49" s="21">
        <v>6643820</v>
      </c>
      <c r="AC49" s="21">
        <v>4270347</v>
      </c>
      <c r="AD49" s="21">
        <f t="shared" si="3"/>
        <v>353078337</v>
      </c>
    </row>
    <row r="50" spans="1:30" ht="15.75" customHeight="1" x14ac:dyDescent="0.2">
      <c r="A50" s="20" t="s">
        <v>65</v>
      </c>
      <c r="B50" s="21">
        <v>54740107</v>
      </c>
      <c r="C50" s="21">
        <v>4308893</v>
      </c>
      <c r="D50" s="21">
        <v>15146891</v>
      </c>
      <c r="E50" s="21">
        <v>10731073</v>
      </c>
      <c r="F50" s="21">
        <v>8728304</v>
      </c>
      <c r="G50" s="21">
        <v>32864290</v>
      </c>
      <c r="H50" s="21">
        <v>10577572</v>
      </c>
      <c r="I50" s="21">
        <v>7636832</v>
      </c>
      <c r="J50" s="21">
        <v>4742165</v>
      </c>
      <c r="K50" s="21">
        <v>3808236</v>
      </c>
      <c r="L50" s="21">
        <v>3672596</v>
      </c>
      <c r="M50" s="21">
        <v>8007961</v>
      </c>
      <c r="N50" s="21">
        <v>6554816</v>
      </c>
      <c r="O50" s="21">
        <v>7003264</v>
      </c>
      <c r="P50" s="21">
        <v>2611321</v>
      </c>
      <c r="Q50" s="21">
        <v>2524396</v>
      </c>
      <c r="R50" s="21">
        <v>1372744</v>
      </c>
      <c r="S50" s="21">
        <v>1128495</v>
      </c>
      <c r="T50" s="21">
        <v>9404201</v>
      </c>
      <c r="U50" s="21">
        <v>5577571</v>
      </c>
      <c r="V50" s="21">
        <v>9544600</v>
      </c>
      <c r="W50" s="21">
        <v>4418157</v>
      </c>
      <c r="X50" s="22"/>
      <c r="Y50" s="21">
        <v>64952457</v>
      </c>
      <c r="Z50" s="21">
        <v>45909353</v>
      </c>
      <c r="AA50" s="21">
        <v>2840524</v>
      </c>
      <c r="AB50" s="21">
        <v>6642360</v>
      </c>
      <c r="AC50" s="21">
        <v>4270347</v>
      </c>
      <c r="AD50" s="21">
        <f t="shared" si="3"/>
        <v>339719526</v>
      </c>
    </row>
    <row r="51" spans="1:30" ht="15.75" customHeight="1" x14ac:dyDescent="0.2">
      <c r="A51" s="20" t="s">
        <v>66</v>
      </c>
      <c r="B51" s="21">
        <v>2375494</v>
      </c>
      <c r="C51" s="21">
        <v>8901</v>
      </c>
      <c r="D51" s="21">
        <v>7954</v>
      </c>
      <c r="E51" s="21">
        <v>9789</v>
      </c>
      <c r="F51" s="21">
        <v>903</v>
      </c>
      <c r="G51" s="21">
        <v>1106</v>
      </c>
      <c r="H51" s="21">
        <v>7600</v>
      </c>
      <c r="I51" s="21">
        <v>86</v>
      </c>
      <c r="J51" s="21">
        <v>99</v>
      </c>
      <c r="K51" s="21">
        <v>0</v>
      </c>
      <c r="L51" s="21">
        <v>6633</v>
      </c>
      <c r="M51" s="21">
        <v>248</v>
      </c>
      <c r="N51" s="21">
        <v>4103</v>
      </c>
      <c r="O51" s="21">
        <v>266508</v>
      </c>
      <c r="P51" s="21">
        <v>9449</v>
      </c>
      <c r="Q51" s="21">
        <v>1260</v>
      </c>
      <c r="R51" s="21">
        <v>0</v>
      </c>
      <c r="S51" s="21">
        <v>0</v>
      </c>
      <c r="T51" s="21">
        <v>23501</v>
      </c>
      <c r="U51" s="21">
        <v>0</v>
      </c>
      <c r="V51" s="21">
        <v>1309344</v>
      </c>
      <c r="W51" s="21">
        <v>13971</v>
      </c>
      <c r="X51" s="22"/>
      <c r="Y51" s="21">
        <v>89777</v>
      </c>
      <c r="Z51" s="21">
        <v>43523</v>
      </c>
      <c r="AA51" s="21">
        <v>1555</v>
      </c>
      <c r="AB51" s="21">
        <v>1460</v>
      </c>
      <c r="AC51" s="21">
        <v>0</v>
      </c>
      <c r="AD51" s="21">
        <f t="shared" si="3"/>
        <v>4183264</v>
      </c>
    </row>
    <row r="52" spans="1:30" ht="15.75" customHeight="1" x14ac:dyDescent="0.2">
      <c r="A52" s="26" t="s">
        <v>67</v>
      </c>
      <c r="B52" s="21">
        <v>3999980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95391</v>
      </c>
      <c r="I52" s="21">
        <v>0</v>
      </c>
      <c r="J52" s="21">
        <v>0</v>
      </c>
      <c r="K52" s="21">
        <v>199729</v>
      </c>
      <c r="L52" s="21">
        <v>302605</v>
      </c>
      <c r="M52" s="21">
        <v>0</v>
      </c>
      <c r="N52" s="21">
        <v>150</v>
      </c>
      <c r="O52" s="21">
        <v>299775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199953</v>
      </c>
      <c r="V52" s="21">
        <v>50</v>
      </c>
      <c r="W52" s="21">
        <v>0</v>
      </c>
      <c r="X52" s="22"/>
      <c r="Y52" s="21">
        <v>4077814</v>
      </c>
      <c r="Z52" s="21">
        <v>100</v>
      </c>
      <c r="AA52" s="21">
        <v>0</v>
      </c>
      <c r="AB52" s="21">
        <v>0</v>
      </c>
      <c r="AC52" s="21">
        <v>0</v>
      </c>
      <c r="AD52" s="21">
        <f t="shared" si="3"/>
        <v>9175547</v>
      </c>
    </row>
    <row r="53" spans="1:30" ht="15.75" customHeight="1" x14ac:dyDescent="0.2">
      <c r="A53" s="20" t="s">
        <v>68</v>
      </c>
      <c r="B53" s="21">
        <v>12869335</v>
      </c>
      <c r="C53" s="21">
        <v>726619</v>
      </c>
      <c r="D53" s="21">
        <v>2007893</v>
      </c>
      <c r="E53" s="21">
        <v>1450245</v>
      </c>
      <c r="F53" s="21">
        <v>1846771</v>
      </c>
      <c r="G53" s="21">
        <v>3194946</v>
      </c>
      <c r="H53" s="21">
        <v>1227289</v>
      </c>
      <c r="I53" s="21">
        <v>1137586</v>
      </c>
      <c r="J53" s="21">
        <v>583940</v>
      </c>
      <c r="K53" s="21">
        <v>804937</v>
      </c>
      <c r="L53" s="21">
        <v>539516</v>
      </c>
      <c r="M53" s="21">
        <v>1782105</v>
      </c>
      <c r="N53" s="21">
        <v>966349</v>
      </c>
      <c r="O53" s="21">
        <v>895282</v>
      </c>
      <c r="P53" s="21">
        <v>657957</v>
      </c>
      <c r="Q53" s="21">
        <v>240553</v>
      </c>
      <c r="R53" s="21">
        <v>323029</v>
      </c>
      <c r="S53" s="21">
        <v>221727</v>
      </c>
      <c r="T53" s="21">
        <v>1101682</v>
      </c>
      <c r="U53" s="21">
        <v>1491800</v>
      </c>
      <c r="V53" s="21">
        <v>919999</v>
      </c>
      <c r="W53" s="21">
        <v>933714</v>
      </c>
      <c r="X53" s="22"/>
      <c r="Y53" s="21">
        <v>7743684</v>
      </c>
      <c r="Z53" s="21">
        <v>3235224</v>
      </c>
      <c r="AA53" s="21">
        <v>199739</v>
      </c>
      <c r="AB53" s="21">
        <v>170729</v>
      </c>
      <c r="AC53" s="21">
        <v>308117</v>
      </c>
      <c r="AD53" s="21">
        <f t="shared" si="3"/>
        <v>47580767</v>
      </c>
    </row>
    <row r="54" spans="1:30" ht="15.75" customHeight="1" x14ac:dyDescent="0.2">
      <c r="A54" s="20" t="s">
        <v>69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2"/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f t="shared" si="3"/>
        <v>0</v>
      </c>
    </row>
    <row r="55" spans="1:30" ht="15.75" customHeight="1" x14ac:dyDescent="0.2">
      <c r="A55" s="20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2"/>
      <c r="Y55" s="23"/>
      <c r="Z55" s="23"/>
      <c r="AA55" s="23"/>
      <c r="AB55" s="23"/>
      <c r="AC55" s="23"/>
      <c r="AD55" s="23"/>
    </row>
    <row r="56" spans="1:30" ht="15.75" customHeight="1" x14ac:dyDescent="0.2">
      <c r="A56" s="20" t="s">
        <v>70</v>
      </c>
      <c r="B56" s="21">
        <v>29171530</v>
      </c>
      <c r="C56" s="21">
        <v>3531431</v>
      </c>
      <c r="D56" s="21">
        <v>12211404</v>
      </c>
      <c r="E56" s="21">
        <v>7717220</v>
      </c>
      <c r="F56" s="21">
        <v>5545942</v>
      </c>
      <c r="G56" s="21">
        <v>22319013</v>
      </c>
      <c r="H56" s="21">
        <v>8417902</v>
      </c>
      <c r="I56" s="21">
        <v>6720993</v>
      </c>
      <c r="J56" s="21">
        <v>4747351</v>
      </c>
      <c r="K56" s="21">
        <v>1559116</v>
      </c>
      <c r="L56" s="21">
        <v>2234353</v>
      </c>
      <c r="M56" s="21">
        <v>4784681</v>
      </c>
      <c r="N56" s="21">
        <v>6237451</v>
      </c>
      <c r="O56" s="21">
        <v>3917926</v>
      </c>
      <c r="P56" s="21">
        <v>345517</v>
      </c>
      <c r="Q56" s="21">
        <v>2119306</v>
      </c>
      <c r="R56" s="21">
        <v>1316115</v>
      </c>
      <c r="S56" s="21">
        <v>807999</v>
      </c>
      <c r="T56" s="21">
        <v>4791207</v>
      </c>
      <c r="U56" s="21">
        <v>3324170</v>
      </c>
      <c r="V56" s="21">
        <v>7273368</v>
      </c>
      <c r="W56" s="21">
        <v>3840053</v>
      </c>
      <c r="X56" s="22"/>
      <c r="Y56" s="21">
        <v>41266833</v>
      </c>
      <c r="Z56" s="21">
        <v>36636616</v>
      </c>
      <c r="AA56" s="21">
        <v>2608054</v>
      </c>
      <c r="AB56" s="21">
        <v>5726132</v>
      </c>
      <c r="AC56" s="21">
        <v>3804519</v>
      </c>
      <c r="AD56" s="21">
        <f>SUM(B56:W56,Y56:AC56)</f>
        <v>232976202</v>
      </c>
    </row>
    <row r="57" spans="1:30" ht="15.75" customHeight="1" x14ac:dyDescent="0.2">
      <c r="A57" s="20" t="s">
        <v>71</v>
      </c>
      <c r="B57" s="21">
        <v>9772737</v>
      </c>
      <c r="C57" s="21">
        <v>831490</v>
      </c>
      <c r="D57" s="21">
        <v>3339258</v>
      </c>
      <c r="E57" s="21">
        <v>5236778</v>
      </c>
      <c r="F57" s="21">
        <v>1694433</v>
      </c>
      <c r="G57" s="21">
        <v>13877516</v>
      </c>
      <c r="H57" s="21">
        <v>4952930</v>
      </c>
      <c r="I57" s="21">
        <v>2504298</v>
      </c>
      <c r="J57" s="21">
        <v>1284020</v>
      </c>
      <c r="K57" s="21">
        <v>475702</v>
      </c>
      <c r="L57" s="21">
        <v>1047302</v>
      </c>
      <c r="M57" s="21">
        <v>2378276</v>
      </c>
      <c r="N57" s="21">
        <v>4720600</v>
      </c>
      <c r="O57" s="21">
        <v>2150439</v>
      </c>
      <c r="P57" s="21">
        <v>2813</v>
      </c>
      <c r="Q57" s="21">
        <v>1200713</v>
      </c>
      <c r="R57" s="21">
        <v>984042</v>
      </c>
      <c r="S57" s="21">
        <v>428001</v>
      </c>
      <c r="T57" s="21">
        <v>1951314</v>
      </c>
      <c r="U57" s="21">
        <v>2299209</v>
      </c>
      <c r="V57" s="21">
        <v>1902385</v>
      </c>
      <c r="W57" s="21">
        <v>2043798</v>
      </c>
      <c r="X57" s="22"/>
      <c r="Y57" s="21">
        <v>19375138</v>
      </c>
      <c r="Z57" s="21">
        <v>23898318</v>
      </c>
      <c r="AA57" s="21">
        <v>1472016</v>
      </c>
      <c r="AB57" s="21">
        <v>3834827</v>
      </c>
      <c r="AC57" s="21">
        <v>1647536</v>
      </c>
      <c r="AD57" s="21">
        <f>SUM(B57:W57,Y57:AC57)</f>
        <v>115305889</v>
      </c>
    </row>
    <row r="58" spans="1:30" ht="15.75" customHeight="1" x14ac:dyDescent="0.2">
      <c r="A58" s="20" t="s">
        <v>72</v>
      </c>
      <c r="B58" s="21">
        <v>3732830</v>
      </c>
      <c r="C58" s="21">
        <v>520787</v>
      </c>
      <c r="D58" s="21">
        <v>744367</v>
      </c>
      <c r="E58" s="21">
        <v>514317</v>
      </c>
      <c r="F58" s="21">
        <v>240450</v>
      </c>
      <c r="G58" s="21">
        <v>1817140</v>
      </c>
      <c r="H58" s="21">
        <v>408381</v>
      </c>
      <c r="I58" s="21">
        <v>359674</v>
      </c>
      <c r="J58" s="21">
        <v>239217</v>
      </c>
      <c r="K58" s="21">
        <v>69035</v>
      </c>
      <c r="L58" s="21">
        <v>115092</v>
      </c>
      <c r="M58" s="21">
        <v>252745</v>
      </c>
      <c r="N58" s="21">
        <v>481579</v>
      </c>
      <c r="O58" s="21">
        <v>448419</v>
      </c>
      <c r="P58" s="21">
        <v>39029</v>
      </c>
      <c r="Q58" s="21">
        <v>194342</v>
      </c>
      <c r="R58" s="21">
        <v>71237</v>
      </c>
      <c r="S58" s="21">
        <v>64158</v>
      </c>
      <c r="T58" s="21">
        <v>236688</v>
      </c>
      <c r="U58" s="21">
        <v>384845</v>
      </c>
      <c r="V58" s="21">
        <v>302021</v>
      </c>
      <c r="W58" s="21">
        <v>170589</v>
      </c>
      <c r="X58" s="22"/>
      <c r="Y58" s="21">
        <v>3535520</v>
      </c>
      <c r="Z58" s="21">
        <v>3282733</v>
      </c>
      <c r="AA58" s="21">
        <v>115684</v>
      </c>
      <c r="AB58" s="21">
        <v>418497</v>
      </c>
      <c r="AC58" s="21">
        <v>207900</v>
      </c>
      <c r="AD58" s="21">
        <f>SUM(B58:W58,Y58:AC58)</f>
        <v>18967276</v>
      </c>
    </row>
    <row r="59" spans="1:30" ht="15.75" customHeight="1" x14ac:dyDescent="0.2">
      <c r="A59" s="20" t="s">
        <v>73</v>
      </c>
      <c r="B59" s="21">
        <v>15665963</v>
      </c>
      <c r="C59" s="21">
        <v>2179154</v>
      </c>
      <c r="D59" s="21">
        <v>8127779</v>
      </c>
      <c r="E59" s="21">
        <v>1966125</v>
      </c>
      <c r="F59" s="21">
        <v>3611059</v>
      </c>
      <c r="G59" s="21">
        <v>6624357</v>
      </c>
      <c r="H59" s="21">
        <v>3056591</v>
      </c>
      <c r="I59" s="21">
        <v>3857021</v>
      </c>
      <c r="J59" s="21">
        <v>3224114</v>
      </c>
      <c r="K59" s="21">
        <v>1014379</v>
      </c>
      <c r="L59" s="21">
        <v>1071959</v>
      </c>
      <c r="M59" s="21">
        <v>2153660</v>
      </c>
      <c r="N59" s="21">
        <v>1035272</v>
      </c>
      <c r="O59" s="21">
        <v>1319068</v>
      </c>
      <c r="P59" s="21">
        <v>303675</v>
      </c>
      <c r="Q59" s="21">
        <v>724251</v>
      </c>
      <c r="R59" s="21">
        <v>260836</v>
      </c>
      <c r="S59" s="21">
        <v>315840</v>
      </c>
      <c r="T59" s="21">
        <v>2603205</v>
      </c>
      <c r="U59" s="21">
        <v>640116</v>
      </c>
      <c r="V59" s="21">
        <v>5068962</v>
      </c>
      <c r="W59" s="21">
        <v>1625666</v>
      </c>
      <c r="X59" s="22"/>
      <c r="Y59" s="21">
        <v>18356175</v>
      </c>
      <c r="Z59" s="21">
        <v>9455565</v>
      </c>
      <c r="AA59" s="21">
        <v>1020354</v>
      </c>
      <c r="AB59" s="21">
        <v>1472808</v>
      </c>
      <c r="AC59" s="21">
        <v>1949083</v>
      </c>
      <c r="AD59" s="21">
        <f>SUM(B59:W59,Y59:AC59)</f>
        <v>98703037</v>
      </c>
    </row>
    <row r="60" spans="1:30" ht="15.75" customHeight="1" x14ac:dyDescent="0.2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2"/>
      <c r="Y60" s="21"/>
      <c r="Z60" s="21"/>
      <c r="AA60" s="21"/>
      <c r="AB60" s="21"/>
      <c r="AC60" s="21"/>
      <c r="AD60" s="21"/>
    </row>
    <row r="61" spans="1:30" ht="15.75" customHeight="1" x14ac:dyDescent="0.2">
      <c r="A61" s="20" t="s">
        <v>74</v>
      </c>
      <c r="B61" s="21">
        <v>44813386</v>
      </c>
      <c r="C61" s="21">
        <v>1512982</v>
      </c>
      <c r="D61" s="21">
        <v>4951334</v>
      </c>
      <c r="E61" s="21">
        <v>4473887</v>
      </c>
      <c r="F61" s="21">
        <v>5030036</v>
      </c>
      <c r="G61" s="21">
        <v>13741329</v>
      </c>
      <c r="H61" s="21">
        <v>3489950</v>
      </c>
      <c r="I61" s="21">
        <v>2053511</v>
      </c>
      <c r="J61" s="21">
        <v>578853</v>
      </c>
      <c r="K61" s="21">
        <v>3253786</v>
      </c>
      <c r="L61" s="21">
        <v>2286997</v>
      </c>
      <c r="M61" s="21">
        <v>5005633</v>
      </c>
      <c r="N61" s="21">
        <v>1287967</v>
      </c>
      <c r="O61" s="21">
        <v>4546903</v>
      </c>
      <c r="P61" s="21">
        <v>2933210</v>
      </c>
      <c r="Q61" s="21">
        <v>646903</v>
      </c>
      <c r="R61" s="21">
        <v>370823</v>
      </c>
      <c r="S61" s="21">
        <v>542223</v>
      </c>
      <c r="T61" s="21">
        <v>5738177</v>
      </c>
      <c r="U61" s="21">
        <v>3945154</v>
      </c>
      <c r="V61" s="21">
        <v>4500625</v>
      </c>
      <c r="W61" s="21">
        <v>1525789</v>
      </c>
      <c r="X61" s="22"/>
      <c r="Y61" s="21">
        <v>35596899</v>
      </c>
      <c r="Z61" s="21">
        <v>12551584</v>
      </c>
      <c r="AA61" s="21">
        <v>433764</v>
      </c>
      <c r="AB61" s="21">
        <v>1088417</v>
      </c>
      <c r="AC61" s="21">
        <v>773945</v>
      </c>
      <c r="AD61" s="21">
        <f>SUM(B61:W61,Y61:AC61)</f>
        <v>167674067</v>
      </c>
    </row>
    <row r="62" spans="1:30" ht="15.75" customHeight="1" x14ac:dyDescent="0.2">
      <c r="A62" s="20" t="s">
        <v>75</v>
      </c>
      <c r="B62" s="21">
        <v>34212520</v>
      </c>
      <c r="C62" s="21">
        <v>1033561</v>
      </c>
      <c r="D62" s="21">
        <v>3653067</v>
      </c>
      <c r="E62" s="21">
        <v>2830562</v>
      </c>
      <c r="F62" s="21">
        <v>3701357</v>
      </c>
      <c r="G62" s="21">
        <v>12107698</v>
      </c>
      <c r="H62" s="21">
        <v>3024746</v>
      </c>
      <c r="I62" s="21">
        <v>634573</v>
      </c>
      <c r="J62" s="21">
        <v>676888</v>
      </c>
      <c r="K62" s="21">
        <v>2720398</v>
      </c>
      <c r="L62" s="21">
        <v>1157697</v>
      </c>
      <c r="M62" s="21">
        <v>3186767</v>
      </c>
      <c r="N62" s="21">
        <v>352387</v>
      </c>
      <c r="O62" s="21">
        <v>2801197</v>
      </c>
      <c r="P62" s="21">
        <v>2576253</v>
      </c>
      <c r="Q62" s="21">
        <v>378190</v>
      </c>
      <c r="R62" s="21">
        <v>165172</v>
      </c>
      <c r="S62" s="21">
        <v>378966</v>
      </c>
      <c r="T62" s="21">
        <v>5310192</v>
      </c>
      <c r="U62" s="21">
        <v>3221241</v>
      </c>
      <c r="V62" s="21">
        <v>4256000</v>
      </c>
      <c r="W62" s="21">
        <v>1229359</v>
      </c>
      <c r="X62" s="22"/>
      <c r="Y62" s="21">
        <v>29962235</v>
      </c>
      <c r="Z62" s="21">
        <v>10647559</v>
      </c>
      <c r="AA62" s="21">
        <v>569849</v>
      </c>
      <c r="AB62" s="21">
        <v>1703721</v>
      </c>
      <c r="AC62" s="21">
        <v>834727</v>
      </c>
      <c r="AD62" s="21">
        <f>SUM(B62:W62,Y62:AC62)</f>
        <v>133326882</v>
      </c>
    </row>
    <row r="63" spans="1:30" ht="15.75" customHeight="1" x14ac:dyDescent="0.2">
      <c r="A63" s="20" t="s">
        <v>76</v>
      </c>
      <c r="B63" s="21">
        <v>10600866</v>
      </c>
      <c r="C63" s="21">
        <v>479421</v>
      </c>
      <c r="D63" s="21">
        <v>1298267</v>
      </c>
      <c r="E63" s="21">
        <v>1643325</v>
      </c>
      <c r="F63" s="21">
        <v>1328679</v>
      </c>
      <c r="G63" s="21">
        <v>1633631</v>
      </c>
      <c r="H63" s="21">
        <v>465204</v>
      </c>
      <c r="I63" s="21">
        <v>1418938</v>
      </c>
      <c r="J63" s="21">
        <v>-98035</v>
      </c>
      <c r="K63" s="21">
        <v>533388</v>
      </c>
      <c r="L63" s="21">
        <v>1129300</v>
      </c>
      <c r="M63" s="21">
        <v>1818866</v>
      </c>
      <c r="N63" s="21">
        <v>935580</v>
      </c>
      <c r="O63" s="21">
        <v>1745706</v>
      </c>
      <c r="P63" s="21">
        <v>356957</v>
      </c>
      <c r="Q63" s="21">
        <v>268713</v>
      </c>
      <c r="R63" s="21">
        <v>205651</v>
      </c>
      <c r="S63" s="21">
        <v>163257</v>
      </c>
      <c r="T63" s="21">
        <v>427985</v>
      </c>
      <c r="U63" s="21">
        <v>723913</v>
      </c>
      <c r="V63" s="21">
        <v>244625</v>
      </c>
      <c r="W63" s="21">
        <v>296430</v>
      </c>
      <c r="X63" s="22"/>
      <c r="Y63" s="21">
        <v>5634664</v>
      </c>
      <c r="Z63" s="21">
        <v>1904025</v>
      </c>
      <c r="AA63" s="21">
        <v>-136085</v>
      </c>
      <c r="AB63" s="21">
        <v>-615304</v>
      </c>
      <c r="AC63" s="21">
        <v>-60782</v>
      </c>
      <c r="AD63" s="21">
        <f>SUM(B63:W63,Y63:AC63)</f>
        <v>34347185</v>
      </c>
    </row>
    <row r="64" spans="1:30" ht="15.75" customHeight="1" x14ac:dyDescent="0.2">
      <c r="A64" s="20" t="s">
        <v>77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2"/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f>SUM(B64:W64,Y64:AC64)</f>
        <v>0</v>
      </c>
    </row>
    <row r="65" spans="1:30" ht="15.75" customHeight="1" x14ac:dyDescent="0.2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2"/>
      <c r="Y65" s="21"/>
      <c r="Z65" s="21"/>
      <c r="AA65" s="21"/>
      <c r="AB65" s="21"/>
      <c r="AC65" s="21"/>
      <c r="AD65" s="21"/>
    </row>
    <row r="66" spans="1:30" ht="15.75" customHeight="1" x14ac:dyDescent="0.2">
      <c r="A66" s="20" t="s">
        <v>78</v>
      </c>
      <c r="B66" s="21">
        <v>73984916</v>
      </c>
      <c r="C66" s="21">
        <v>5044413</v>
      </c>
      <c r="D66" s="21">
        <v>17162738</v>
      </c>
      <c r="E66" s="21">
        <v>12191107</v>
      </c>
      <c r="F66" s="21">
        <v>10575978</v>
      </c>
      <c r="G66" s="21">
        <v>36060342</v>
      </c>
      <c r="H66" s="21">
        <v>11907852</v>
      </c>
      <c r="I66" s="21">
        <v>8774504</v>
      </c>
      <c r="J66" s="21">
        <v>5326204</v>
      </c>
      <c r="K66" s="21">
        <v>4812902</v>
      </c>
      <c r="L66" s="21">
        <v>4521350</v>
      </c>
      <c r="M66" s="21">
        <v>9790314</v>
      </c>
      <c r="N66" s="21">
        <v>7525418</v>
      </c>
      <c r="O66" s="21">
        <v>8464829</v>
      </c>
      <c r="P66" s="21">
        <v>3278727</v>
      </c>
      <c r="Q66" s="21">
        <v>2766209</v>
      </c>
      <c r="R66" s="21">
        <v>1686938</v>
      </c>
      <c r="S66" s="21">
        <v>1350222</v>
      </c>
      <c r="T66" s="21">
        <v>10529384</v>
      </c>
      <c r="U66" s="21">
        <v>7269324</v>
      </c>
      <c r="V66" s="21">
        <v>11773993</v>
      </c>
      <c r="W66" s="21">
        <v>5365842</v>
      </c>
      <c r="X66" s="27"/>
      <c r="Y66" s="21">
        <v>76863732</v>
      </c>
      <c r="Z66" s="21">
        <v>49188200</v>
      </c>
      <c r="AA66" s="21">
        <v>3041818</v>
      </c>
      <c r="AB66" s="21">
        <v>6814549</v>
      </c>
      <c r="AC66" s="21">
        <v>4578464</v>
      </c>
      <c r="AD66" s="21">
        <f>SUM(B66:W66,Y66:AC66)</f>
        <v>400650269</v>
      </c>
    </row>
    <row r="67" spans="1:30" s="4" customFormat="1" ht="15.75" customHeight="1" x14ac:dyDescent="0.2">
      <c r="U67" s="6"/>
      <c r="W67" s="6"/>
      <c r="X67" s="6"/>
      <c r="Y67" s="6"/>
      <c r="Z67" s="5"/>
      <c r="AA67" s="6"/>
      <c r="AB67" s="6"/>
      <c r="AC67" s="6"/>
      <c r="AD67" s="6"/>
    </row>
    <row r="68" spans="1:30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6"/>
      <c r="V68" s="4"/>
      <c r="W68" s="6"/>
      <c r="X68" s="6"/>
      <c r="Y68" s="6"/>
      <c r="Z68" s="4"/>
      <c r="AA68" s="6"/>
      <c r="AB68" s="6"/>
      <c r="AC68" s="6"/>
      <c r="AD68" s="6"/>
    </row>
  </sheetData>
  <mergeCells count="1">
    <mergeCell ref="X5:X66"/>
  </mergeCells>
  <phoneticPr fontId="5"/>
  <pageMargins left="0.78740157480314965" right="0.51181102362204722" top="0.78740157480314965" bottom="0.59055118110236227" header="0.51181102362204722" footer="0.51181102362204722"/>
  <pageSetup paperSize="9" scale="72" orientation="portrait" r:id="rId1"/>
  <headerFooter alignWithMargins="0">
    <oddHeader>&amp;L&amp;"ＭＳ 明朝,標準"&amp;20 18　上水道の経営現況</oddHeader>
  </headerFooter>
  <colBreaks count="3" manualBreakCount="3">
    <brk id="8" min="1" max="65" man="1"/>
    <brk id="15" min="1" max="65" man="1"/>
    <brk id="22" min="1" max="6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3.2" x14ac:dyDescent="0.2"/>
  <sheetData>
    <row r="1" spans="1:1" ht="14.4" x14ac:dyDescent="0.2">
      <c r="A1" s="7">
        <v>49674</v>
      </c>
    </row>
    <row r="2" spans="1:1" ht="14.4" x14ac:dyDescent="0.2">
      <c r="A2" s="7">
        <v>41624</v>
      </c>
    </row>
    <row r="3" spans="1:1" ht="14.4" x14ac:dyDescent="0.2">
      <c r="A3" s="7">
        <v>8050</v>
      </c>
    </row>
    <row r="4" spans="1:1" ht="14.4" x14ac:dyDescent="0.2">
      <c r="A4" s="7">
        <v>15807</v>
      </c>
    </row>
    <row r="5" spans="1:1" ht="14.4" x14ac:dyDescent="0.2">
      <c r="A5" s="7">
        <v>18247</v>
      </c>
    </row>
    <row r="6" spans="1:1" ht="14.4" x14ac:dyDescent="0.2">
      <c r="A6" s="7">
        <v>910</v>
      </c>
    </row>
    <row r="7" spans="1:1" ht="14.4" x14ac:dyDescent="0.2">
      <c r="A7" s="7">
        <v>12463</v>
      </c>
    </row>
    <row r="8" spans="1:1" ht="14.4" x14ac:dyDescent="0.2">
      <c r="A8" s="7">
        <v>142809</v>
      </c>
    </row>
    <row r="9" spans="1:1" ht="14.4" x14ac:dyDescent="0.2">
      <c r="A9" s="7">
        <v>0</v>
      </c>
    </row>
    <row r="10" spans="1:1" ht="14.4" x14ac:dyDescent="0.2">
      <c r="A10" s="7">
        <v>23550</v>
      </c>
    </row>
    <row r="11" spans="1:1" ht="14.4" x14ac:dyDescent="0.2">
      <c r="A11" s="7">
        <v>63950</v>
      </c>
    </row>
    <row r="12" spans="1:1" ht="14.4" x14ac:dyDescent="0.2">
      <c r="A12" s="7">
        <v>0</v>
      </c>
    </row>
    <row r="15" spans="1:1" x14ac:dyDescent="0.2">
      <c r="A15" s="8">
        <f>SUM(A1:A14)</f>
        <v>377084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V1"/>
    </sheetView>
  </sheetViews>
  <sheetFormatPr defaultRowHeight="13.2" x14ac:dyDescent="0.2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18</vt:lpstr>
      <vt:lpstr>Sheet1</vt:lpstr>
      <vt:lpstr>阿部</vt:lpstr>
      <vt:lpstr>'18'!Print_Area</vt:lpstr>
      <vt:lpstr>'18'!Print_Titles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006679</cp:lastModifiedBy>
  <cp:lastPrinted>2022-07-11T07:33:14Z</cp:lastPrinted>
  <dcterms:created xsi:type="dcterms:W3CDTF">2018-06-28T05:29:40Z</dcterms:created>
  <dcterms:modified xsi:type="dcterms:W3CDTF">2022-07-11T07:33:18Z</dcterms:modified>
</cp:coreProperties>
</file>