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2年度_(2020)\01_原稿\"/>
    </mc:Choice>
  </mc:AlternateContent>
  <bookViews>
    <workbookView xWindow="0" yWindow="0" windowWidth="11805" windowHeight="12060"/>
  </bookViews>
  <sheets>
    <sheet name="8" sheetId="1" r:id="rId1"/>
  </sheets>
  <definedNames>
    <definedName name="_xlnm.Print_Titles" localSheetId="0">'8'!$1:$2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I63" i="1" l="1"/>
  <c r="E23" i="1" l="1"/>
  <c r="H63" i="1" l="1"/>
  <c r="G63" i="1"/>
  <c r="F63" i="1"/>
  <c r="E63" i="1"/>
  <c r="I43" i="1"/>
  <c r="H43" i="1"/>
  <c r="G43" i="1"/>
  <c r="F43" i="1"/>
  <c r="E43" i="1"/>
  <c r="I23" i="1"/>
  <c r="H23" i="1"/>
  <c r="G23" i="1"/>
  <c r="F23" i="1"/>
  <c r="I14" i="1"/>
  <c r="H14" i="1"/>
  <c r="G14" i="1"/>
  <c r="F14" i="1"/>
  <c r="E14" i="1"/>
  <c r="E24" i="1" s="1"/>
  <c r="H24" i="1" l="1"/>
  <c r="G24" i="1"/>
  <c r="I24" i="1"/>
  <c r="F24" i="1"/>
</calcChain>
</file>

<file path=xl/sharedStrings.xml><?xml version="1.0" encoding="utf-8"?>
<sst xmlns="http://schemas.openxmlformats.org/spreadsheetml/2006/main" count="94" uniqueCount="39">
  <si>
    <t>8　水道事業の規模別状況</t>
    <rPh sb="2" eb="4">
      <t>スイドウ</t>
    </rPh>
    <rPh sb="4" eb="6">
      <t>ジギョウ</t>
    </rPh>
    <rPh sb="7" eb="10">
      <t>キボベツ</t>
    </rPh>
    <rPh sb="10" eb="12">
      <t>ジョウキョウ</t>
    </rPh>
    <phoneticPr fontId="3"/>
  </si>
  <si>
    <t>（計画給水人口による区分）</t>
    <rPh sb="1" eb="3">
      <t>ケイカク</t>
    </rPh>
    <rPh sb="3" eb="5">
      <t>キュウスイ</t>
    </rPh>
    <rPh sb="5" eb="7">
      <t>ジンコウ</t>
    </rPh>
    <rPh sb="10" eb="12">
      <t>クブン</t>
    </rPh>
    <phoneticPr fontId="3"/>
  </si>
  <si>
    <t>区分</t>
    <rPh sb="0" eb="2">
      <t>クブン</t>
    </rPh>
    <phoneticPr fontId="3"/>
  </si>
  <si>
    <t>施設数</t>
    <rPh sb="0" eb="2">
      <t>シセツ</t>
    </rPh>
    <rPh sb="2" eb="3">
      <t>スウ</t>
    </rPh>
    <phoneticPr fontId="3"/>
  </si>
  <si>
    <t>給水人口</t>
    <rPh sb="0" eb="2">
      <t>キュウスイ</t>
    </rPh>
    <rPh sb="2" eb="4">
      <t>ジンコウ</t>
    </rPh>
    <phoneticPr fontId="3"/>
  </si>
  <si>
    <t>給水量</t>
    <rPh sb="0" eb="2">
      <t>キュウスイ</t>
    </rPh>
    <rPh sb="2" eb="3">
      <t>リョウ</t>
    </rPh>
    <phoneticPr fontId="3"/>
  </si>
  <si>
    <t>計画</t>
    <rPh sb="0" eb="2">
      <t>ケイカク</t>
    </rPh>
    <phoneticPr fontId="3"/>
  </si>
  <si>
    <t>現在</t>
    <rPh sb="0" eb="2">
      <t>ゲンザイ</t>
    </rPh>
    <phoneticPr fontId="3"/>
  </si>
  <si>
    <t>計画1日最大</t>
    <rPh sb="0" eb="2">
      <t>ケイカク</t>
    </rPh>
    <rPh sb="2" eb="4">
      <t>イチニチ</t>
    </rPh>
    <rPh sb="4" eb="6">
      <t>サイダイ</t>
    </rPh>
    <phoneticPr fontId="3"/>
  </si>
  <si>
    <t>年間実績</t>
    <rPh sb="0" eb="2">
      <t>ネンカン</t>
    </rPh>
    <rPh sb="2" eb="4">
      <t>ジッセキ</t>
    </rPh>
    <phoneticPr fontId="3"/>
  </si>
  <si>
    <t>（人）</t>
    <rPh sb="1" eb="2">
      <t>ニン</t>
    </rPh>
    <phoneticPr fontId="3"/>
  </si>
  <si>
    <t>（箇所）</t>
    <rPh sb="1" eb="3">
      <t>カショ</t>
    </rPh>
    <phoneticPr fontId="3"/>
  </si>
  <si>
    <r>
      <t>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／日）</t>
    </r>
    <rPh sb="4" eb="5">
      <t>ニチ</t>
    </rPh>
    <phoneticPr fontId="3"/>
  </si>
  <si>
    <r>
      <t>（千ｍ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2">
      <t>セン</t>
    </rPh>
    <phoneticPr fontId="3"/>
  </si>
  <si>
    <t>簡易水道</t>
    <rPh sb="0" eb="2">
      <t>カンイ</t>
    </rPh>
    <rPh sb="2" eb="4">
      <t>スイドウ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</si>
  <si>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</si>
  <si>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</si>
  <si>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</si>
  <si>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</si>
  <si>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小　　計</t>
    <rPh sb="0" eb="1">
      <t>ショウ</t>
    </rPh>
    <rPh sb="3" eb="4">
      <t>ケイ</t>
    </rPh>
    <phoneticPr fontId="3"/>
  </si>
  <si>
    <t>上水道</t>
    <rPh sb="0" eb="3">
      <t>ジョウスイドウ</t>
    </rPh>
    <phoneticPr fontId="3"/>
  </si>
  <si>
    <t>～</t>
    <phoneticPr fontId="3"/>
  </si>
  <si>
    <t>～</t>
    <phoneticPr fontId="3"/>
  </si>
  <si>
    <t>～</t>
    <phoneticPr fontId="3"/>
  </si>
  <si>
    <t>合　　　計</t>
    <rPh sb="0" eb="1">
      <t>ゴウ</t>
    </rPh>
    <rPh sb="4" eb="5">
      <t>ケイ</t>
    </rPh>
    <phoneticPr fontId="3"/>
  </si>
  <si>
    <r>
      <t>（10ｍ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</si>
  <si>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（円）</t>
    <rPh sb="1" eb="2">
      <t>エン</t>
    </rPh>
    <phoneticPr fontId="3"/>
  </si>
  <si>
    <t>（給水開始前）</t>
    <rPh sb="1" eb="3">
      <t>キュウスイ</t>
    </rPh>
    <rPh sb="3" eb="6">
      <t>カイシマエ</t>
    </rPh>
    <phoneticPr fontId="3"/>
  </si>
  <si>
    <t>～</t>
    <phoneticPr fontId="3"/>
  </si>
  <si>
    <t>合計</t>
    <rPh sb="0" eb="2">
      <t>ゴウケイ</t>
    </rPh>
    <phoneticPr fontId="3"/>
  </si>
  <si>
    <r>
      <t>（20ｍ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</si>
  <si>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※事業別集計であり、県外に給水する事業体があることから、市町村別集計とは</t>
    <rPh sb="1" eb="3">
      <t>ジギョウ</t>
    </rPh>
    <rPh sb="3" eb="4">
      <t>ベツ</t>
    </rPh>
    <rPh sb="4" eb="6">
      <t>シュウケイ</t>
    </rPh>
    <rPh sb="10" eb="12">
      <t>ケンガイ</t>
    </rPh>
    <rPh sb="13" eb="15">
      <t>キュウスイ</t>
    </rPh>
    <rPh sb="17" eb="20">
      <t>ジギョウタイ</t>
    </rPh>
    <phoneticPr fontId="3"/>
  </si>
  <si>
    <t>　給水人口が一致しない。（以下同様）</t>
    <rPh sb="13" eb="15">
      <t>イカ</t>
    </rPh>
    <rPh sb="15" eb="17">
      <t>ドウヨウ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</si>
  <si>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における水道料金の最高額：2,667円　（二戸市の5水道事業）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0">
      <t>ニノヘ</t>
    </rPh>
    <rPh sb="30" eb="31">
      <t>シ</t>
    </rPh>
    <rPh sb="33" eb="35">
      <t>スイドウ</t>
    </rPh>
    <rPh sb="35" eb="37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</si>
  <si>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における水道料金の最高額：5,104円　（軽米町の1水道事業）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1">
      <t>カルマイマチ</t>
    </rPh>
    <rPh sb="33" eb="35">
      <t>スイドウ</t>
    </rPh>
    <rPh sb="35" eb="37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</si>
  <si>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における水道料金の各事業の単純平均額：1937.2円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2" eb="33">
      <t>エン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</si>
  <si>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における水道料金の最低額：935円　（宮古市の1水道事業）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3" eb="24">
      <t>エン</t>
    </rPh>
    <rPh sb="26" eb="29">
      <t>ミヤコシ</t>
    </rPh>
    <rPh sb="31" eb="33">
      <t>スイドウ</t>
    </rPh>
    <rPh sb="33" eb="35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</si>
  <si>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における水道料金の最低額：2,475円　（宮古市の1水道事業）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1">
      <t>ミヤコシ</t>
    </rPh>
    <rPh sb="33" eb="35">
      <t>スイドウ</t>
    </rPh>
    <rPh sb="35" eb="37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</si>
  <si>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における水道料金の各事業の単純平均額：3859.3円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2" eb="33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</si>
</sst>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color theme="1"/>
      <name val="Yu Gothic UI"/>
      <family val="2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0" borderId="28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38" fontId="4" fillId="0" borderId="17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33" borderId="13" xfId="1" applyFont="1" applyFill="1" applyBorder="1" applyAlignment="1">
      <alignment vertical="center"/>
    </xf>
    <xf numFmtId="38" fontId="4" fillId="33" borderId="14" xfId="1" applyFont="1" applyFill="1" applyBorder="1" applyAlignment="1">
      <alignment vertical="center"/>
    </xf>
    <xf numFmtId="38" fontId="4" fillId="33" borderId="26" xfId="1" applyFont="1" applyFill="1" applyBorder="1" applyAlignment="1">
      <alignment vertical="center"/>
    </xf>
    <xf numFmtId="38" fontId="4" fillId="33" borderId="18" xfId="1" applyFont="1" applyFill="1" applyBorder="1" applyAlignment="1">
      <alignment vertical="center"/>
    </xf>
    <xf numFmtId="38" fontId="4" fillId="33" borderId="28" xfId="1" applyFont="1" applyFill="1" applyBorder="1" applyAlignment="1">
      <alignment vertical="center"/>
    </xf>
    <xf numFmtId="38" fontId="4" fillId="33" borderId="21" xfId="1" applyFont="1" applyFill="1" applyBorder="1" applyAlignment="1">
      <alignment vertical="center"/>
    </xf>
    <xf numFmtId="38" fontId="4" fillId="33" borderId="32" xfId="1" applyFont="1" applyFill="1" applyBorder="1" applyAlignment="1">
      <alignment vertical="center"/>
    </xf>
    <xf numFmtId="38" fontId="4" fillId="33" borderId="29" xfId="1" applyFont="1" applyFill="1" applyBorder="1" applyAlignment="1">
      <alignment vertical="center"/>
    </xf>
    <xf numFmtId="38" fontId="4" fillId="33" borderId="33" xfId="1" applyFont="1" applyFill="1" applyBorder="1" applyAlignment="1">
      <alignment vertical="center"/>
    </xf>
    <xf numFmtId="38" fontId="4" fillId="33" borderId="34" xfId="1" applyFont="1" applyFill="1" applyBorder="1" applyAlignment="1">
      <alignment vertical="center"/>
    </xf>
    <xf numFmtId="38" fontId="4" fillId="33" borderId="39" xfId="1" applyFont="1" applyFill="1" applyBorder="1" applyAlignment="1">
      <alignment vertical="center"/>
    </xf>
    <xf numFmtId="38" fontId="4" fillId="33" borderId="40" xfId="1" applyFont="1" applyFill="1" applyBorder="1" applyAlignment="1">
      <alignment vertical="center"/>
    </xf>
    <xf numFmtId="38" fontId="4" fillId="33" borderId="42" xfId="1" applyFont="1" applyFill="1" applyBorder="1" applyAlignment="1">
      <alignment vertical="center"/>
    </xf>
    <xf numFmtId="38" fontId="4" fillId="33" borderId="43" xfId="1" applyFont="1" applyFill="1" applyBorder="1" applyAlignment="1">
      <alignment vertical="center"/>
    </xf>
    <xf numFmtId="38" fontId="4" fillId="33" borderId="0" xfId="1" applyFont="1" applyFill="1" applyBorder="1" applyAlignment="1">
      <alignment vertical="center"/>
    </xf>
    <xf numFmtId="38" fontId="4" fillId="0" borderId="41" xfId="1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4" fillId="0" borderId="45" xfId="1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horizontal="center" vertical="center"/>
    </xf>
    <xf numFmtId="38" fontId="4" fillId="33" borderId="0" xfId="1" applyFont="1" applyFill="1" applyBorder="1" applyAlignment="1">
      <alignment vertical="center"/>
    </xf>
    <xf numFmtId="0" fontId="0" fillId="0" borderId="0" xfId="0" applyAlignment="1">
      <alignment vertical="center"/>
    </xf>
  </cellXfs>
  <cellStyles count="4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良い 2" xfId="4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zoomScaleNormal="100" zoomScaleSheetLayoutView="100" workbookViewId="0">
      <selection activeCell="I25" sqref="I25"/>
    </sheetView>
  </sheetViews>
  <sheetFormatPr defaultColWidth="11.42578125" defaultRowHeight="14.25" x14ac:dyDescent="0.25"/>
  <cols>
    <col min="1" max="1" width="4.140625" style="2" customWidth="1"/>
    <col min="2" max="2" width="11" style="2" customWidth="1"/>
    <col min="3" max="3" width="4" style="2" bestFit="1" customWidth="1"/>
    <col min="4" max="4" width="11" style="2" customWidth="1"/>
    <col min="5" max="5" width="10.85546875" style="2" bestFit="1" customWidth="1"/>
    <col min="6" max="9" width="16" style="2" customWidth="1"/>
    <col min="10" max="16384" width="11.42578125" style="2"/>
  </cols>
  <sheetData>
    <row r="1" spans="1:9" ht="24" x14ac:dyDescent="0.25">
      <c r="A1" s="1" t="s">
        <v>0</v>
      </c>
    </row>
    <row r="2" spans="1:9" ht="12" customHeight="1" x14ac:dyDescent="0.25"/>
    <row r="3" spans="1:9" ht="24" customHeight="1" thickBot="1" x14ac:dyDescent="0.3">
      <c r="A3" s="2" t="s">
        <v>1</v>
      </c>
    </row>
    <row r="4" spans="1:9" ht="21" customHeight="1" x14ac:dyDescent="0.25">
      <c r="A4" s="45" t="s">
        <v>2</v>
      </c>
      <c r="B4" s="46"/>
      <c r="C4" s="46"/>
      <c r="D4" s="47"/>
      <c r="E4" s="51" t="s">
        <v>3</v>
      </c>
      <c r="F4" s="53" t="s">
        <v>4</v>
      </c>
      <c r="G4" s="47"/>
      <c r="H4" s="53" t="s">
        <v>5</v>
      </c>
      <c r="I4" s="54"/>
    </row>
    <row r="5" spans="1:9" x14ac:dyDescent="0.25">
      <c r="A5" s="48"/>
      <c r="B5" s="49"/>
      <c r="C5" s="49"/>
      <c r="D5" s="50"/>
      <c r="E5" s="52"/>
      <c r="F5" s="55" t="s">
        <v>6</v>
      </c>
      <c r="G5" s="55" t="s">
        <v>7</v>
      </c>
      <c r="H5" s="55" t="s">
        <v>8</v>
      </c>
      <c r="I5" s="56" t="s">
        <v>9</v>
      </c>
    </row>
    <row r="6" spans="1:9" x14ac:dyDescent="0.25">
      <c r="A6" s="48"/>
      <c r="B6" s="49"/>
      <c r="C6" s="49"/>
      <c r="D6" s="50"/>
      <c r="E6" s="52"/>
      <c r="F6" s="52"/>
      <c r="G6" s="52"/>
      <c r="H6" s="52"/>
      <c r="I6" s="57"/>
    </row>
    <row r="7" spans="1:9" s="5" customFormat="1" ht="17.25" thickBot="1" x14ac:dyDescent="0.3">
      <c r="A7" s="58" t="s">
        <v>10</v>
      </c>
      <c r="B7" s="59"/>
      <c r="C7" s="59"/>
      <c r="D7" s="60"/>
      <c r="E7" s="3" t="s">
        <v>11</v>
      </c>
      <c r="F7" s="3" t="s">
        <v>10</v>
      </c>
      <c r="G7" s="3" t="s">
        <v>10</v>
      </c>
      <c r="H7" s="3" t="s">
        <v>12</v>
      </c>
      <c r="I7" s="4" t="s">
        <v>13</v>
      </c>
    </row>
    <row r="8" spans="1:9" ht="24" customHeight="1" x14ac:dyDescent="0.25">
      <c r="A8" s="61" t="s">
        <v>14</v>
      </c>
      <c r="B8" s="6">
        <v>101</v>
      </c>
      <c r="C8" s="7" t="s">
        <v>15</v>
      </c>
      <c r="D8" s="8">
        <v>500</v>
      </c>
      <c r="E8" s="28">
        <v>12</v>
      </c>
      <c r="F8" s="29">
        <v>3061</v>
      </c>
      <c r="G8" s="29">
        <v>1968</v>
      </c>
      <c r="H8" s="29">
        <v>1594</v>
      </c>
      <c r="I8" s="30">
        <v>204</v>
      </c>
    </row>
    <row r="9" spans="1:9" ht="24" customHeight="1" x14ac:dyDescent="0.25">
      <c r="A9" s="62"/>
      <c r="B9" s="12">
        <v>501</v>
      </c>
      <c r="C9" s="13" t="s">
        <v>16</v>
      </c>
      <c r="D9" s="14">
        <v>1000</v>
      </c>
      <c r="E9" s="31">
        <v>8</v>
      </c>
      <c r="F9" s="32">
        <v>5611</v>
      </c>
      <c r="G9" s="32">
        <v>3446</v>
      </c>
      <c r="H9" s="32">
        <v>2183</v>
      </c>
      <c r="I9" s="33">
        <v>409</v>
      </c>
    </row>
    <row r="10" spans="1:9" ht="24" customHeight="1" x14ac:dyDescent="0.25">
      <c r="A10" s="62"/>
      <c r="B10" s="12">
        <v>1001</v>
      </c>
      <c r="C10" s="13" t="s">
        <v>17</v>
      </c>
      <c r="D10" s="14">
        <v>2000</v>
      </c>
      <c r="E10" s="31">
        <v>3</v>
      </c>
      <c r="F10" s="32">
        <v>3610</v>
      </c>
      <c r="G10" s="32">
        <v>2798</v>
      </c>
      <c r="H10" s="32">
        <v>1710</v>
      </c>
      <c r="I10" s="33">
        <v>262</v>
      </c>
    </row>
    <row r="11" spans="1:9" ht="24" customHeight="1" x14ac:dyDescent="0.25">
      <c r="A11" s="62"/>
      <c r="B11" s="12">
        <v>2001</v>
      </c>
      <c r="C11" s="13" t="s">
        <v>15</v>
      </c>
      <c r="D11" s="14">
        <v>3000</v>
      </c>
      <c r="E11" s="31">
        <v>2</v>
      </c>
      <c r="F11" s="32">
        <v>5266</v>
      </c>
      <c r="G11" s="32">
        <v>4143</v>
      </c>
      <c r="H11" s="32">
        <v>2661</v>
      </c>
      <c r="I11" s="33">
        <v>525</v>
      </c>
    </row>
    <row r="12" spans="1:9" ht="24" customHeight="1" x14ac:dyDescent="0.25">
      <c r="A12" s="62"/>
      <c r="B12" s="12">
        <v>3001</v>
      </c>
      <c r="C12" s="13" t="s">
        <v>18</v>
      </c>
      <c r="D12" s="14">
        <v>4000</v>
      </c>
      <c r="E12" s="31">
        <v>2</v>
      </c>
      <c r="F12" s="32">
        <v>7028</v>
      </c>
      <c r="G12" s="32">
        <v>5515</v>
      </c>
      <c r="H12" s="32">
        <v>3106</v>
      </c>
      <c r="I12" s="33">
        <v>668</v>
      </c>
    </row>
    <row r="13" spans="1:9" ht="24" customHeight="1" x14ac:dyDescent="0.25">
      <c r="A13" s="62"/>
      <c r="B13" s="16">
        <v>4001</v>
      </c>
      <c r="C13" s="17" t="s">
        <v>15</v>
      </c>
      <c r="D13" s="18">
        <v>5000</v>
      </c>
      <c r="E13" s="34">
        <v>2</v>
      </c>
      <c r="F13" s="35">
        <v>8254</v>
      </c>
      <c r="G13" s="35">
        <v>6593</v>
      </c>
      <c r="H13" s="35">
        <v>3591</v>
      </c>
      <c r="I13" s="36">
        <v>824</v>
      </c>
    </row>
    <row r="14" spans="1:9" ht="24" customHeight="1" thickBot="1" x14ac:dyDescent="0.3">
      <c r="A14" s="62"/>
      <c r="B14" s="63" t="s">
        <v>19</v>
      </c>
      <c r="C14" s="63"/>
      <c r="D14" s="63"/>
      <c r="E14" s="37">
        <f>SUM(E8:E13)</f>
        <v>29</v>
      </c>
      <c r="F14" s="31">
        <f>SUM(F8:F13)</f>
        <v>32830</v>
      </c>
      <c r="G14" s="31">
        <f>SUM(G8:G13)</f>
        <v>24463</v>
      </c>
      <c r="H14" s="31">
        <f>SUM(H8:H13)</f>
        <v>14845</v>
      </c>
      <c r="I14" s="33">
        <f>SUM(I8:I13)</f>
        <v>2892</v>
      </c>
    </row>
    <row r="15" spans="1:9" ht="24" customHeight="1" x14ac:dyDescent="0.25">
      <c r="A15" s="61" t="s">
        <v>20</v>
      </c>
      <c r="B15" s="10">
        <v>5001</v>
      </c>
      <c r="C15" s="7" t="s">
        <v>21</v>
      </c>
      <c r="D15" s="20">
        <v>10000</v>
      </c>
      <c r="E15" s="28">
        <v>9</v>
      </c>
      <c r="F15" s="28">
        <v>62644</v>
      </c>
      <c r="G15" s="28">
        <v>52723</v>
      </c>
      <c r="H15" s="28">
        <v>34980</v>
      </c>
      <c r="I15" s="30">
        <v>7968</v>
      </c>
    </row>
    <row r="16" spans="1:9" ht="24" customHeight="1" x14ac:dyDescent="0.25">
      <c r="A16" s="62"/>
      <c r="B16" s="15">
        <v>10001</v>
      </c>
      <c r="C16" s="13" t="s">
        <v>22</v>
      </c>
      <c r="D16" s="2">
        <v>20000</v>
      </c>
      <c r="E16" s="31">
        <v>5</v>
      </c>
      <c r="F16" s="31">
        <v>71243</v>
      </c>
      <c r="G16" s="31">
        <v>64279</v>
      </c>
      <c r="H16" s="31">
        <v>42281</v>
      </c>
      <c r="I16" s="33">
        <v>9625</v>
      </c>
    </row>
    <row r="17" spans="1:9" ht="24" customHeight="1" x14ac:dyDescent="0.25">
      <c r="A17" s="62"/>
      <c r="B17" s="15">
        <v>20001</v>
      </c>
      <c r="C17" s="13" t="s">
        <v>22</v>
      </c>
      <c r="D17" s="2">
        <v>30000</v>
      </c>
      <c r="E17" s="31">
        <v>5</v>
      </c>
      <c r="F17" s="31">
        <v>123327</v>
      </c>
      <c r="G17" s="31">
        <v>107015</v>
      </c>
      <c r="H17" s="31">
        <v>57467</v>
      </c>
      <c r="I17" s="33">
        <v>13155</v>
      </c>
    </row>
    <row r="18" spans="1:9" ht="24" customHeight="1" x14ac:dyDescent="0.25">
      <c r="A18" s="62"/>
      <c r="B18" s="15">
        <v>30001</v>
      </c>
      <c r="C18" s="13" t="s">
        <v>17</v>
      </c>
      <c r="D18" s="2">
        <v>40000</v>
      </c>
      <c r="E18" s="31">
        <v>3</v>
      </c>
      <c r="F18" s="31">
        <v>101520</v>
      </c>
      <c r="G18" s="31">
        <v>90863</v>
      </c>
      <c r="H18" s="31">
        <v>49840</v>
      </c>
      <c r="I18" s="33">
        <v>12026</v>
      </c>
    </row>
    <row r="19" spans="1:9" ht="24" customHeight="1" x14ac:dyDescent="0.25">
      <c r="A19" s="62"/>
      <c r="B19" s="15">
        <v>40001</v>
      </c>
      <c r="C19" s="13" t="s">
        <v>23</v>
      </c>
      <c r="D19" s="2">
        <v>50000</v>
      </c>
      <c r="E19" s="31">
        <v>0</v>
      </c>
      <c r="F19" s="31">
        <v>0</v>
      </c>
      <c r="G19" s="31">
        <v>0</v>
      </c>
      <c r="H19" s="31">
        <v>0</v>
      </c>
      <c r="I19" s="33">
        <v>0</v>
      </c>
    </row>
    <row r="20" spans="1:9" ht="24" customHeight="1" x14ac:dyDescent="0.25">
      <c r="A20" s="62"/>
      <c r="B20" s="15">
        <v>50001</v>
      </c>
      <c r="C20" s="13" t="s">
        <v>15</v>
      </c>
      <c r="D20" s="2">
        <v>60000</v>
      </c>
      <c r="E20" s="31">
        <v>2</v>
      </c>
      <c r="F20" s="31">
        <v>101090</v>
      </c>
      <c r="G20" s="31">
        <v>99519</v>
      </c>
      <c r="H20" s="31">
        <v>43280</v>
      </c>
      <c r="I20" s="33">
        <v>12338</v>
      </c>
    </row>
    <row r="21" spans="1:9" ht="24" customHeight="1" x14ac:dyDescent="0.25">
      <c r="A21" s="62"/>
      <c r="B21" s="15">
        <v>60001</v>
      </c>
      <c r="C21" s="13" t="s">
        <v>21</v>
      </c>
      <c r="D21" s="2">
        <v>70000</v>
      </c>
      <c r="E21" s="31">
        <v>0</v>
      </c>
      <c r="F21" s="31">
        <v>0</v>
      </c>
      <c r="G21" s="31">
        <v>0</v>
      </c>
      <c r="H21" s="31">
        <v>0</v>
      </c>
      <c r="I21" s="33">
        <v>0</v>
      </c>
    </row>
    <row r="22" spans="1:9" ht="24" customHeight="1" x14ac:dyDescent="0.25">
      <c r="A22" s="62"/>
      <c r="B22" s="19">
        <v>70001</v>
      </c>
      <c r="C22" s="17" t="s">
        <v>21</v>
      </c>
      <c r="D22" s="21"/>
      <c r="E22" s="34">
        <v>4</v>
      </c>
      <c r="F22" s="34">
        <v>710900</v>
      </c>
      <c r="G22" s="34">
        <v>696043</v>
      </c>
      <c r="H22" s="34">
        <v>270981</v>
      </c>
      <c r="I22" s="36">
        <v>80564</v>
      </c>
    </row>
    <row r="23" spans="1:9" ht="24" customHeight="1" thickBot="1" x14ac:dyDescent="0.3">
      <c r="A23" s="64"/>
      <c r="B23" s="65" t="s">
        <v>19</v>
      </c>
      <c r="C23" s="66"/>
      <c r="D23" s="67"/>
      <c r="E23" s="38">
        <f>SUM(E15:E22)</f>
        <v>28</v>
      </c>
      <c r="F23" s="38">
        <f>SUM(F15:F22)</f>
        <v>1170724</v>
      </c>
      <c r="G23" s="38">
        <f>SUM(G15:G22)</f>
        <v>1110442</v>
      </c>
      <c r="H23" s="38">
        <f>SUM(H15:H22)</f>
        <v>498829</v>
      </c>
      <c r="I23" s="39">
        <f>SUM(I15:I22)</f>
        <v>135676</v>
      </c>
    </row>
    <row r="24" spans="1:9" ht="24" customHeight="1" thickBot="1" x14ac:dyDescent="0.3">
      <c r="A24" s="43" t="s">
        <v>24</v>
      </c>
      <c r="B24" s="44"/>
      <c r="C24" s="44"/>
      <c r="D24" s="44"/>
      <c r="E24" s="40">
        <f>SUM(E14,E23)</f>
        <v>57</v>
      </c>
      <c r="F24" s="40">
        <f>SUM(F14,F23)</f>
        <v>1203554</v>
      </c>
      <c r="G24" s="40">
        <f>SUM(G14,G23)</f>
        <v>1134905</v>
      </c>
      <c r="H24" s="40">
        <f>SUM(H14,H23)</f>
        <v>513674</v>
      </c>
      <c r="I24" s="41">
        <f>SUM(I14,I23)</f>
        <v>138568</v>
      </c>
    </row>
    <row r="25" spans="1:9" ht="24" customHeight="1" x14ac:dyDescent="0.25">
      <c r="A25" s="27"/>
      <c r="B25" s="2" t="s">
        <v>31</v>
      </c>
      <c r="C25" s="27"/>
      <c r="D25" s="27"/>
    </row>
    <row r="26" spans="1:9" ht="24" customHeight="1" x14ac:dyDescent="0.25">
      <c r="A26" s="27"/>
      <c r="B26" s="2" t="s">
        <v>32</v>
      </c>
      <c r="C26" s="27"/>
      <c r="D26" s="27"/>
    </row>
    <row r="27" spans="1:9" ht="24" customHeight="1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9" ht="24" customHeight="1" thickBot="1" x14ac:dyDescent="0.3">
      <c r="A28" s="2" t="s">
        <v>25</v>
      </c>
      <c r="B28" s="22"/>
      <c r="C28" s="22"/>
      <c r="D28" s="22"/>
      <c r="E28" s="22"/>
      <c r="F28" s="22"/>
      <c r="G28" s="22"/>
      <c r="H28" s="22"/>
      <c r="I28" s="22"/>
    </row>
    <row r="29" spans="1:9" ht="21" customHeight="1" x14ac:dyDescent="0.25">
      <c r="A29" s="45" t="s">
        <v>2</v>
      </c>
      <c r="B29" s="46"/>
      <c r="C29" s="46"/>
      <c r="D29" s="47"/>
      <c r="E29" s="51" t="s">
        <v>3</v>
      </c>
      <c r="F29" s="53" t="s">
        <v>4</v>
      </c>
      <c r="G29" s="47"/>
      <c r="H29" s="53" t="s">
        <v>5</v>
      </c>
      <c r="I29" s="54"/>
    </row>
    <row r="30" spans="1:9" x14ac:dyDescent="0.25">
      <c r="A30" s="48"/>
      <c r="B30" s="49"/>
      <c r="C30" s="49"/>
      <c r="D30" s="50"/>
      <c r="E30" s="52"/>
      <c r="F30" s="55" t="s">
        <v>6</v>
      </c>
      <c r="G30" s="55" t="s">
        <v>7</v>
      </c>
      <c r="H30" s="55" t="s">
        <v>8</v>
      </c>
      <c r="I30" s="56" t="s">
        <v>9</v>
      </c>
    </row>
    <row r="31" spans="1:9" x14ac:dyDescent="0.25">
      <c r="A31" s="48"/>
      <c r="B31" s="49"/>
      <c r="C31" s="49"/>
      <c r="D31" s="50"/>
      <c r="E31" s="52"/>
      <c r="F31" s="52"/>
      <c r="G31" s="52"/>
      <c r="H31" s="52"/>
      <c r="I31" s="57"/>
    </row>
    <row r="32" spans="1:9" s="5" customFormat="1" ht="17.25" thickBot="1" x14ac:dyDescent="0.3">
      <c r="A32" s="68" t="s">
        <v>26</v>
      </c>
      <c r="B32" s="69"/>
      <c r="C32" s="69"/>
      <c r="D32" s="70"/>
      <c r="E32" s="3" t="s">
        <v>11</v>
      </c>
      <c r="F32" s="3" t="s">
        <v>10</v>
      </c>
      <c r="G32" s="3" t="s">
        <v>10</v>
      </c>
      <c r="H32" s="3" t="s">
        <v>12</v>
      </c>
      <c r="I32" s="4" t="s">
        <v>13</v>
      </c>
    </row>
    <row r="33" spans="1:9" ht="24" customHeight="1" x14ac:dyDescent="0.25">
      <c r="A33" s="23"/>
      <c r="B33" s="46" t="s">
        <v>27</v>
      </c>
      <c r="C33" s="46"/>
      <c r="D33" s="46"/>
      <c r="E33" s="9">
        <v>0</v>
      </c>
      <c r="F33" s="9">
        <v>0</v>
      </c>
      <c r="G33" s="9">
        <v>0</v>
      </c>
      <c r="H33" s="9">
        <v>0</v>
      </c>
      <c r="I33" s="11">
        <v>0</v>
      </c>
    </row>
    <row r="34" spans="1:9" ht="24" customHeight="1" x14ac:dyDescent="0.25">
      <c r="A34" s="24"/>
      <c r="B34" s="2">
        <v>0</v>
      </c>
      <c r="C34" s="2" t="s">
        <v>28</v>
      </c>
      <c r="D34" s="2">
        <v>1000</v>
      </c>
      <c r="E34" s="31">
        <v>1</v>
      </c>
      <c r="F34" s="31">
        <v>50340</v>
      </c>
      <c r="G34" s="31">
        <v>49446</v>
      </c>
      <c r="H34" s="31">
        <v>25970</v>
      </c>
      <c r="I34" s="33">
        <v>7107</v>
      </c>
    </row>
    <row r="35" spans="1:9" ht="24" customHeight="1" x14ac:dyDescent="0.25">
      <c r="A35" s="24"/>
      <c r="B35" s="2">
        <v>1001</v>
      </c>
      <c r="C35" s="2" t="s">
        <v>28</v>
      </c>
      <c r="D35" s="2">
        <v>1250</v>
      </c>
      <c r="E35" s="31">
        <v>0</v>
      </c>
      <c r="F35" s="31">
        <v>0</v>
      </c>
      <c r="G35" s="31">
        <v>0</v>
      </c>
      <c r="H35" s="31">
        <v>0</v>
      </c>
      <c r="I35" s="33">
        <v>0</v>
      </c>
    </row>
    <row r="36" spans="1:9" ht="24" customHeight="1" x14ac:dyDescent="0.25">
      <c r="A36" s="24"/>
      <c r="B36" s="2">
        <v>1251</v>
      </c>
      <c r="C36" s="2" t="s">
        <v>28</v>
      </c>
      <c r="D36" s="2">
        <v>1500</v>
      </c>
      <c r="E36" s="31">
        <v>3</v>
      </c>
      <c r="F36" s="31">
        <v>53724</v>
      </c>
      <c r="G36" s="31">
        <v>50571</v>
      </c>
      <c r="H36" s="31">
        <v>33160</v>
      </c>
      <c r="I36" s="33">
        <v>7655</v>
      </c>
    </row>
    <row r="37" spans="1:9" ht="24" customHeight="1" x14ac:dyDescent="0.25">
      <c r="A37" s="24"/>
      <c r="B37" s="2">
        <v>1501</v>
      </c>
      <c r="C37" s="2" t="s">
        <v>28</v>
      </c>
      <c r="D37" s="2">
        <v>1750</v>
      </c>
      <c r="E37" s="31">
        <v>15</v>
      </c>
      <c r="F37" s="31">
        <v>395405</v>
      </c>
      <c r="G37" s="31">
        <v>375745</v>
      </c>
      <c r="H37" s="31">
        <v>158020</v>
      </c>
      <c r="I37" s="33">
        <v>43689</v>
      </c>
    </row>
    <row r="38" spans="1:9" ht="24" customHeight="1" x14ac:dyDescent="0.25">
      <c r="A38" s="24"/>
      <c r="B38" s="2">
        <v>1751</v>
      </c>
      <c r="C38" s="2" t="s">
        <v>28</v>
      </c>
      <c r="D38" s="2">
        <v>2000</v>
      </c>
      <c r="E38" s="31">
        <v>17</v>
      </c>
      <c r="F38" s="31">
        <v>253689</v>
      </c>
      <c r="G38" s="31">
        <v>238810</v>
      </c>
      <c r="H38" s="31">
        <v>109507</v>
      </c>
      <c r="I38" s="33">
        <v>30470</v>
      </c>
    </row>
    <row r="39" spans="1:9" ht="24" customHeight="1" x14ac:dyDescent="0.25">
      <c r="A39" s="24"/>
      <c r="B39" s="2">
        <v>2001</v>
      </c>
      <c r="C39" s="2" t="s">
        <v>28</v>
      </c>
      <c r="D39" s="2">
        <v>2250</v>
      </c>
      <c r="E39" s="31">
        <v>10</v>
      </c>
      <c r="F39" s="31">
        <v>366618</v>
      </c>
      <c r="G39" s="31">
        <v>349552</v>
      </c>
      <c r="H39" s="31">
        <v>148059</v>
      </c>
      <c r="I39" s="33">
        <v>41275</v>
      </c>
    </row>
    <row r="40" spans="1:9" ht="24" customHeight="1" x14ac:dyDescent="0.25">
      <c r="A40" s="24"/>
      <c r="B40" s="2">
        <v>2251</v>
      </c>
      <c r="C40" s="2" t="s">
        <v>28</v>
      </c>
      <c r="D40" s="2">
        <v>2500</v>
      </c>
      <c r="E40" s="31">
        <v>6</v>
      </c>
      <c r="F40" s="31">
        <v>56088</v>
      </c>
      <c r="G40" s="31">
        <v>47682</v>
      </c>
      <c r="H40" s="31">
        <v>27094</v>
      </c>
      <c r="I40" s="33">
        <v>5801</v>
      </c>
    </row>
    <row r="41" spans="1:9" ht="24" customHeight="1" x14ac:dyDescent="0.25">
      <c r="A41" s="24"/>
      <c r="B41" s="2">
        <v>2501</v>
      </c>
      <c r="C41" s="2" t="s">
        <v>28</v>
      </c>
      <c r="D41" s="2">
        <v>2750</v>
      </c>
      <c r="E41" s="31">
        <v>5</v>
      </c>
      <c r="F41" s="31">
        <v>27690</v>
      </c>
      <c r="G41" s="31">
        <v>23099</v>
      </c>
      <c r="H41" s="31">
        <v>11864</v>
      </c>
      <c r="I41" s="33">
        <v>2571</v>
      </c>
    </row>
    <row r="42" spans="1:9" ht="24" customHeight="1" thickBot="1" x14ac:dyDescent="0.3">
      <c r="A42" s="25"/>
      <c r="B42" s="26">
        <v>2751</v>
      </c>
      <c r="C42" s="26" t="s">
        <v>28</v>
      </c>
      <c r="D42" s="26"/>
      <c r="E42" s="38">
        <v>0</v>
      </c>
      <c r="F42" s="38">
        <v>0</v>
      </c>
      <c r="G42" s="38">
        <v>0</v>
      </c>
      <c r="H42" s="38">
        <v>0</v>
      </c>
      <c r="I42" s="39">
        <v>0</v>
      </c>
    </row>
    <row r="43" spans="1:9" ht="24" customHeight="1" thickBot="1" x14ac:dyDescent="0.3">
      <c r="A43" s="71" t="s">
        <v>29</v>
      </c>
      <c r="B43" s="72"/>
      <c r="C43" s="72"/>
      <c r="D43" s="73"/>
      <c r="E43" s="38">
        <f>SUM(E33:E42)</f>
        <v>57</v>
      </c>
      <c r="F43" s="38">
        <f>SUM(F33:F42)</f>
        <v>1203554</v>
      </c>
      <c r="G43" s="38">
        <f>SUM(G33:G42)</f>
        <v>1134905</v>
      </c>
      <c r="H43" s="38">
        <f>SUM(H33:H42)</f>
        <v>513674</v>
      </c>
      <c r="I43" s="39">
        <f>SUM(I33:I42)</f>
        <v>138568</v>
      </c>
    </row>
    <row r="44" spans="1:9" ht="12" customHeight="1" x14ac:dyDescent="0.25"/>
    <row r="45" spans="1:9" ht="24" customHeight="1" x14ac:dyDescent="0.25">
      <c r="A45" s="77" t="s">
        <v>36</v>
      </c>
      <c r="B45" s="78"/>
      <c r="C45" s="78"/>
      <c r="D45" s="78"/>
      <c r="E45" s="78"/>
      <c r="F45" s="78"/>
      <c r="G45" s="78"/>
      <c r="H45" s="78"/>
      <c r="I45" s="42"/>
    </row>
    <row r="46" spans="1:9" ht="24" customHeight="1" x14ac:dyDescent="0.25">
      <c r="A46" s="77" t="s">
        <v>33</v>
      </c>
      <c r="B46" s="78"/>
      <c r="C46" s="78"/>
      <c r="D46" s="78"/>
      <c r="E46" s="78"/>
      <c r="F46" s="78"/>
      <c r="G46" s="78"/>
      <c r="H46" s="78"/>
      <c r="I46" s="42"/>
    </row>
    <row r="47" spans="1:9" ht="24" customHeight="1" x14ac:dyDescent="0.25">
      <c r="A47" s="77" t="s">
        <v>35</v>
      </c>
      <c r="B47" s="78"/>
      <c r="C47" s="78"/>
      <c r="D47" s="78"/>
      <c r="E47" s="78"/>
      <c r="F47" s="78"/>
      <c r="G47" s="78"/>
      <c r="H47" s="42"/>
      <c r="I47" s="42"/>
    </row>
    <row r="48" spans="1:9" ht="24" customHeight="1" x14ac:dyDescent="0.25"/>
    <row r="49" spans="1:9" ht="24" customHeight="1" thickBot="1" x14ac:dyDescent="0.3">
      <c r="A49" s="2" t="s">
        <v>30</v>
      </c>
      <c r="B49" s="22"/>
      <c r="C49" s="22"/>
      <c r="D49" s="22"/>
      <c r="E49" s="22"/>
      <c r="F49" s="22"/>
      <c r="G49" s="22"/>
      <c r="H49" s="22"/>
      <c r="I49" s="22"/>
    </row>
    <row r="50" spans="1:9" ht="24.75" customHeight="1" x14ac:dyDescent="0.25">
      <c r="A50" s="45" t="s">
        <v>2</v>
      </c>
      <c r="B50" s="46"/>
      <c r="C50" s="46"/>
      <c r="D50" s="47"/>
      <c r="E50" s="51" t="s">
        <v>3</v>
      </c>
      <c r="F50" s="53" t="s">
        <v>4</v>
      </c>
      <c r="G50" s="47"/>
      <c r="H50" s="53" t="s">
        <v>5</v>
      </c>
      <c r="I50" s="54"/>
    </row>
    <row r="51" spans="1:9" ht="15.75" customHeight="1" x14ac:dyDescent="0.25">
      <c r="A51" s="48"/>
      <c r="B51" s="49"/>
      <c r="C51" s="49"/>
      <c r="D51" s="50"/>
      <c r="E51" s="52"/>
      <c r="F51" s="55" t="s">
        <v>6</v>
      </c>
      <c r="G51" s="55" t="s">
        <v>7</v>
      </c>
      <c r="H51" s="55" t="s">
        <v>8</v>
      </c>
      <c r="I51" s="56" t="s">
        <v>9</v>
      </c>
    </row>
    <row r="52" spans="1:9" ht="15.75" customHeight="1" x14ac:dyDescent="0.25">
      <c r="A52" s="48"/>
      <c r="B52" s="49"/>
      <c r="C52" s="49"/>
      <c r="D52" s="50"/>
      <c r="E52" s="52"/>
      <c r="F52" s="52"/>
      <c r="G52" s="52"/>
      <c r="H52" s="52"/>
      <c r="I52" s="57"/>
    </row>
    <row r="53" spans="1:9" ht="21" customHeight="1" thickBot="1" x14ac:dyDescent="0.3">
      <c r="A53" s="68" t="s">
        <v>26</v>
      </c>
      <c r="B53" s="69"/>
      <c r="C53" s="69"/>
      <c r="D53" s="70"/>
      <c r="E53" s="3" t="s">
        <v>11</v>
      </c>
      <c r="F53" s="3" t="s">
        <v>10</v>
      </c>
      <c r="G53" s="3" t="s">
        <v>10</v>
      </c>
      <c r="H53" s="3" t="s">
        <v>12</v>
      </c>
      <c r="I53" s="4" t="s">
        <v>13</v>
      </c>
    </row>
    <row r="54" spans="1:9" ht="23.25" customHeight="1" x14ac:dyDescent="0.25">
      <c r="A54" s="23"/>
      <c r="B54" s="46" t="s">
        <v>27</v>
      </c>
      <c r="C54" s="46"/>
      <c r="D54" s="46"/>
      <c r="E54" s="9">
        <v>0</v>
      </c>
      <c r="F54" s="9">
        <v>0</v>
      </c>
      <c r="G54" s="9">
        <v>0</v>
      </c>
      <c r="H54" s="9">
        <v>0</v>
      </c>
      <c r="I54" s="11">
        <v>0</v>
      </c>
    </row>
    <row r="55" spans="1:9" ht="23.25" customHeight="1" x14ac:dyDescent="0.25">
      <c r="A55" s="24"/>
      <c r="B55" s="2">
        <v>0</v>
      </c>
      <c r="C55" s="2" t="s">
        <v>28</v>
      </c>
      <c r="D55" s="2">
        <v>2000</v>
      </c>
      <c r="E55" s="31">
        <v>0</v>
      </c>
      <c r="F55" s="31">
        <v>0</v>
      </c>
      <c r="G55" s="31">
        <v>0</v>
      </c>
      <c r="H55" s="31">
        <v>0</v>
      </c>
      <c r="I55" s="33">
        <v>0</v>
      </c>
    </row>
    <row r="56" spans="1:9" ht="23.25" customHeight="1" x14ac:dyDescent="0.25">
      <c r="A56" s="24"/>
      <c r="B56" s="2">
        <v>2001</v>
      </c>
      <c r="C56" s="2" t="s">
        <v>28</v>
      </c>
      <c r="D56" s="2">
        <v>2500</v>
      </c>
      <c r="E56" s="31">
        <v>1</v>
      </c>
      <c r="F56" s="31">
        <v>50340</v>
      </c>
      <c r="G56" s="31">
        <v>49446</v>
      </c>
      <c r="H56" s="31">
        <v>25970</v>
      </c>
      <c r="I56" s="33">
        <v>7107</v>
      </c>
    </row>
    <row r="57" spans="1:9" ht="23.25" customHeight="1" x14ac:dyDescent="0.25">
      <c r="A57" s="24"/>
      <c r="B57" s="2">
        <v>2501</v>
      </c>
      <c r="C57" s="2" t="s">
        <v>28</v>
      </c>
      <c r="D57" s="2">
        <v>3000</v>
      </c>
      <c r="E57" s="31">
        <v>3</v>
      </c>
      <c r="F57" s="31">
        <v>303504</v>
      </c>
      <c r="G57" s="31">
        <v>299834</v>
      </c>
      <c r="H57" s="31">
        <v>116570</v>
      </c>
      <c r="I57" s="33">
        <v>33738</v>
      </c>
    </row>
    <row r="58" spans="1:9" ht="23.25" customHeight="1" x14ac:dyDescent="0.25">
      <c r="A58" s="24"/>
      <c r="B58" s="2">
        <v>3001</v>
      </c>
      <c r="C58" s="2" t="s">
        <v>28</v>
      </c>
      <c r="D58" s="2">
        <v>3500</v>
      </c>
      <c r="E58" s="31">
        <v>17</v>
      </c>
      <c r="F58" s="31">
        <v>202615</v>
      </c>
      <c r="G58" s="31">
        <v>182035</v>
      </c>
      <c r="H58" s="31">
        <v>96490</v>
      </c>
      <c r="I58" s="33">
        <v>23677</v>
      </c>
    </row>
    <row r="59" spans="1:9" ht="23.25" customHeight="1" x14ac:dyDescent="0.25">
      <c r="A59" s="24"/>
      <c r="B59" s="2">
        <v>3501</v>
      </c>
      <c r="C59" s="2" t="s">
        <v>28</v>
      </c>
      <c r="D59" s="2">
        <v>4000</v>
      </c>
      <c r="E59" s="31">
        <v>13</v>
      </c>
      <c r="F59" s="31">
        <v>158029</v>
      </c>
      <c r="G59" s="31">
        <v>146114</v>
      </c>
      <c r="H59" s="31">
        <v>70367</v>
      </c>
      <c r="I59" s="33">
        <v>19516</v>
      </c>
    </row>
    <row r="60" spans="1:9" ht="23.25" customHeight="1" x14ac:dyDescent="0.25">
      <c r="A60" s="24"/>
      <c r="B60" s="2">
        <v>4001</v>
      </c>
      <c r="C60" s="2" t="s">
        <v>28</v>
      </c>
      <c r="D60" s="2">
        <v>4500</v>
      </c>
      <c r="E60" s="31">
        <v>12</v>
      </c>
      <c r="F60" s="31">
        <v>405034</v>
      </c>
      <c r="G60" s="31">
        <v>383516</v>
      </c>
      <c r="H60" s="31">
        <v>163551</v>
      </c>
      <c r="I60" s="33">
        <v>46033</v>
      </c>
    </row>
    <row r="61" spans="1:9" ht="23.25" customHeight="1" x14ac:dyDescent="0.25">
      <c r="A61" s="24"/>
      <c r="B61" s="2">
        <v>4501</v>
      </c>
      <c r="C61" s="2" t="s">
        <v>28</v>
      </c>
      <c r="D61" s="2">
        <v>5000</v>
      </c>
      <c r="E61" s="31">
        <v>5</v>
      </c>
      <c r="F61" s="31">
        <v>49292</v>
      </c>
      <c r="G61" s="31">
        <v>44044</v>
      </c>
      <c r="H61" s="31">
        <v>25283</v>
      </c>
      <c r="I61" s="33">
        <v>5012</v>
      </c>
    </row>
    <row r="62" spans="1:9" ht="23.25" customHeight="1" thickBot="1" x14ac:dyDescent="0.3">
      <c r="A62" s="24"/>
      <c r="B62" s="2">
        <v>5001</v>
      </c>
      <c r="C62" s="2" t="s">
        <v>28</v>
      </c>
      <c r="E62" s="31">
        <v>6</v>
      </c>
      <c r="F62" s="31">
        <v>34740</v>
      </c>
      <c r="G62" s="31">
        <v>29916</v>
      </c>
      <c r="H62" s="31">
        <v>15443</v>
      </c>
      <c r="I62" s="33">
        <v>3485</v>
      </c>
    </row>
    <row r="63" spans="1:9" ht="23.25" customHeight="1" thickBot="1" x14ac:dyDescent="0.3">
      <c r="A63" s="74" t="s">
        <v>29</v>
      </c>
      <c r="B63" s="75"/>
      <c r="C63" s="75"/>
      <c r="D63" s="76"/>
      <c r="E63" s="40">
        <f>SUM(E54:E62)</f>
        <v>57</v>
      </c>
      <c r="F63" s="40">
        <f>SUM(F54:F62)</f>
        <v>1203554</v>
      </c>
      <c r="G63" s="40">
        <f>SUM(G54:G62)</f>
        <v>1134905</v>
      </c>
      <c r="H63" s="40">
        <f>SUM(H54:H62)</f>
        <v>513674</v>
      </c>
      <c r="I63" s="41">
        <f>SUM(I54:I62)</f>
        <v>138568</v>
      </c>
    </row>
    <row r="64" spans="1:9" ht="12" customHeight="1" x14ac:dyDescent="0.25"/>
    <row r="65" spans="1:9" ht="24" customHeight="1" x14ac:dyDescent="0.25">
      <c r="A65" s="77" t="s">
        <v>37</v>
      </c>
      <c r="B65" s="78"/>
      <c r="C65" s="78"/>
      <c r="D65" s="78"/>
      <c r="E65" s="78"/>
      <c r="F65" s="78"/>
      <c r="G65" s="78"/>
      <c r="H65" s="78"/>
      <c r="I65" s="42"/>
    </row>
    <row r="66" spans="1:9" ht="24" customHeight="1" x14ac:dyDescent="0.25">
      <c r="A66" s="77" t="s">
        <v>34</v>
      </c>
      <c r="B66" s="78"/>
      <c r="C66" s="78"/>
      <c r="D66" s="78"/>
      <c r="E66" s="78"/>
      <c r="F66" s="78"/>
      <c r="G66" s="78"/>
      <c r="H66" s="78"/>
      <c r="I66" s="42"/>
    </row>
    <row r="67" spans="1:9" ht="24" customHeight="1" x14ac:dyDescent="0.25">
      <c r="A67" s="77" t="s">
        <v>38</v>
      </c>
      <c r="B67" s="78"/>
      <c r="C67" s="78"/>
      <c r="D67" s="78"/>
      <c r="E67" s="78"/>
      <c r="F67" s="78"/>
      <c r="G67" s="78"/>
      <c r="H67" s="42"/>
      <c r="I67" s="42"/>
    </row>
  </sheetData>
  <mergeCells count="42">
    <mergeCell ref="A67:G67"/>
    <mergeCell ref="A47:G47"/>
    <mergeCell ref="A45:H45"/>
    <mergeCell ref="A46:H46"/>
    <mergeCell ref="A65:H65"/>
    <mergeCell ref="A66:H66"/>
    <mergeCell ref="A53:D53"/>
    <mergeCell ref="B54:D54"/>
    <mergeCell ref="A63:D63"/>
    <mergeCell ref="A50:D52"/>
    <mergeCell ref="E50:E52"/>
    <mergeCell ref="F50:G50"/>
    <mergeCell ref="H50:I50"/>
    <mergeCell ref="F51:F52"/>
    <mergeCell ref="G51:G52"/>
    <mergeCell ref="H51:H52"/>
    <mergeCell ref="I51:I52"/>
    <mergeCell ref="A32:D32"/>
    <mergeCell ref="B33:D33"/>
    <mergeCell ref="A43:D43"/>
    <mergeCell ref="A29:D31"/>
    <mergeCell ref="E29:E31"/>
    <mergeCell ref="F29:G29"/>
    <mergeCell ref="H29:I29"/>
    <mergeCell ref="F30:F31"/>
    <mergeCell ref="G30:G31"/>
    <mergeCell ref="H30:H31"/>
    <mergeCell ref="I30:I31"/>
    <mergeCell ref="A24:D24"/>
    <mergeCell ref="A4:D6"/>
    <mergeCell ref="E4:E6"/>
    <mergeCell ref="F4:G4"/>
    <mergeCell ref="H4:I4"/>
    <mergeCell ref="F5:F6"/>
    <mergeCell ref="G5:G6"/>
    <mergeCell ref="H5:H6"/>
    <mergeCell ref="I5:I6"/>
    <mergeCell ref="A7:D7"/>
    <mergeCell ref="A8:A14"/>
    <mergeCell ref="B14:D14"/>
    <mergeCell ref="A15:A23"/>
    <mergeCell ref="B23:D23"/>
  </mergeCells>
  <phoneticPr fontId="3"/>
  <pageMargins left="0.70866141732283472" right="0.70866141732283472" top="0.78740157480314965" bottom="0.27559055118110237" header="0.51181102362204722" footer="0.15748031496062992"/>
  <pageSetup paperSize="9" scale="75" fitToWidth="2" fitToHeight="2" orientation="portrait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GS20050010</cp:lastModifiedBy>
  <cp:lastPrinted>2021-01-22T08:00:25Z</cp:lastPrinted>
  <dcterms:created xsi:type="dcterms:W3CDTF">2018-07-19T05:00:07Z</dcterms:created>
  <dcterms:modified xsi:type="dcterms:W3CDTF">2021-12-07T05:56:29Z</dcterms:modified>
</cp:coreProperties>
</file>