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5月分\04_公表\01_webDB\"/>
    </mc:Choice>
  </mc:AlternateContent>
  <xr:revisionPtr revIDLastSave="0" documentId="13_ncr:1_{0162D164-CAAC-4953-8472-47EF5333E3F4}" xr6:coauthVersionLast="47" xr6:coauthVersionMax="47" xr10:uidLastSave="{00000000-0000-0000-0000-000000000000}"/>
  <bookViews>
    <workbookView xWindow="-110" yWindow="-110" windowWidth="19420" windowHeight="10300" tabRatio="938" xr2:uid="{00000000-000D-0000-FFFF-FFFF00000000}"/>
  </bookViews>
  <sheets>
    <sheet name="公表資料　p１" sheetId="3405" r:id="rId1"/>
    <sheet name="公表資料　ｐ2" sheetId="3412" r:id="rId2"/>
    <sheet name="公表資料　ｐ3 " sheetId="3407" r:id="rId3"/>
    <sheet name="公表資料　ｐ4 " sheetId="3408" r:id="rId4"/>
    <sheet name="公表資料　ｐ5 " sheetId="3409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 '!$A$2:$T$58</definedName>
    <definedName name="_xlnm.Print_Area" localSheetId="3">'公表資料　ｐ4 '!$A$2:$J$57</definedName>
    <definedName name="_xlnm.Print_Area" localSheetId="4">'公表資料　ｐ5 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3" i="3409" l="1"/>
  <c r="M72" i="3409"/>
  <c r="L72" i="3409"/>
  <c r="L73" i="3409" s="1"/>
  <c r="G72" i="3409"/>
  <c r="G73" i="3409" s="1"/>
  <c r="F72" i="3409"/>
  <c r="F73" i="3409" s="1"/>
  <c r="E72" i="3409"/>
  <c r="J69" i="3409"/>
  <c r="J70" i="3409" s="1"/>
  <c r="I69" i="3409"/>
  <c r="D69" i="3409"/>
  <c r="D70" i="3409" s="1"/>
  <c r="I68" i="3409"/>
  <c r="N67" i="3409"/>
  <c r="M67" i="3409"/>
  <c r="I67" i="3409"/>
  <c r="H67" i="3409"/>
  <c r="H68" i="3409" s="1"/>
  <c r="G65" i="3409"/>
  <c r="M64" i="3409"/>
  <c r="L64" i="3409"/>
  <c r="K64" i="3409"/>
  <c r="G64" i="3409"/>
  <c r="F64" i="3409"/>
  <c r="F65" i="3409" s="1"/>
  <c r="E64" i="3409"/>
  <c r="M62" i="3409"/>
  <c r="J62" i="3409"/>
  <c r="I62" i="3409"/>
  <c r="G62" i="3409"/>
  <c r="G63" i="3409" s="1"/>
  <c r="L69" i="3409"/>
  <c r="L70" i="3409" s="1"/>
  <c r="F69" i="3409"/>
  <c r="N68" i="3409"/>
  <c r="M68" i="3409"/>
  <c r="E68" i="3409"/>
  <c r="K67" i="3409"/>
  <c r="J67" i="3409"/>
  <c r="G67" i="3409"/>
  <c r="E67" i="3409"/>
  <c r="D67" i="3409"/>
  <c r="M65" i="3409"/>
  <c r="L65" i="3409"/>
  <c r="M63" i="3409"/>
  <c r="I63" i="3409"/>
  <c r="N62" i="3409"/>
  <c r="L62" i="3409"/>
  <c r="I64" i="3409"/>
  <c r="H62" i="3409"/>
  <c r="F62" i="3409"/>
  <c r="F63" i="3409" s="1"/>
  <c r="D62" i="3409"/>
  <c r="N72" i="3409"/>
  <c r="N73" i="3409" s="1"/>
  <c r="K72" i="3409"/>
  <c r="J72" i="3409"/>
  <c r="I72" i="3409"/>
  <c r="H72" i="3409"/>
  <c r="D72" i="3409"/>
  <c r="J73" i="3409"/>
  <c r="I73" i="3409"/>
  <c r="H73" i="3409"/>
  <c r="D73" i="3409"/>
  <c r="G69" i="3409" l="1"/>
  <c r="G70" i="3409" s="1"/>
  <c r="M69" i="3409"/>
  <c r="M70" i="3409" s="1"/>
  <c r="H69" i="3409"/>
  <c r="N69" i="3409"/>
  <c r="E73" i="3409"/>
  <c r="K73" i="3409"/>
  <c r="E65" i="3409"/>
  <c r="E62" i="3409"/>
  <c r="E63" i="3409" s="1"/>
  <c r="K65" i="3409"/>
  <c r="K62" i="3409"/>
  <c r="K63" i="3409" s="1"/>
  <c r="G68" i="3409"/>
  <c r="F70" i="3409"/>
  <c r="D64" i="3409"/>
  <c r="D63" i="3409"/>
  <c r="D65" i="3409"/>
  <c r="J64" i="3409"/>
  <c r="J63" i="3409"/>
  <c r="J65" i="3409"/>
  <c r="F67" i="3409"/>
  <c r="L67" i="3409"/>
  <c r="L68" i="3409"/>
  <c r="H70" i="3409"/>
  <c r="L63" i="3409"/>
  <c r="K68" i="3409"/>
  <c r="I70" i="3409"/>
  <c r="E69" i="3409"/>
  <c r="E70" i="3409" s="1"/>
  <c r="K69" i="3409"/>
  <c r="K70" i="3409" s="1"/>
  <c r="H63" i="3409"/>
  <c r="N63" i="3409"/>
  <c r="I65" i="3409"/>
  <c r="D68" i="3409"/>
  <c r="J68" i="3409"/>
  <c r="H64" i="3409"/>
  <c r="H65" i="3409" s="1"/>
  <c r="N64" i="3409"/>
  <c r="N65" i="3409" s="1"/>
  <c r="F68" i="3409" l="1"/>
  <c r="N70" i="340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県庁調査統計課ex.5305(ss17020069)</author>
  </authors>
  <commentList>
    <comment ref="C71" authorId="0" shapeId="0" xr:uid="{D4684A92-B4C7-49B0-801F-B46D3EFB8C83}">
      <text>
        <r>
          <rPr>
            <sz val="9"/>
            <color indexed="81"/>
            <rFont val="MS P ゴシック"/>
            <family val="3"/>
            <charset val="128"/>
          </rPr>
          <t>あまりここを気にしていなかったが、平均が更新されるとき確認用に利用してもいいかも</t>
        </r>
      </text>
    </comment>
  </commentList>
</comments>
</file>

<file path=xl/sharedStrings.xml><?xml version="1.0" encoding="utf-8"?>
<sst xmlns="http://schemas.openxmlformats.org/spreadsheetml/2006/main" count="301" uniqueCount="156">
  <si>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</si>
  <si>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</si>
  <si>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</si>
  <si>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</si>
  <si>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</si>
  <si>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</si>
  <si>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</si>
  <si>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</si>
  <si>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</si>
  <si>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</si>
  <si>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</si>
  <si>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</si>
  <si>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</si>
  <si>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</si>
  <si>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</si>
  <si>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</si>
  <si>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</si>
  <si>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</si>
  <si>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</si>
  <si>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</si>
  <si>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</si>
  <si>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</si>
  <si>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</si>
  <si>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</si>
  <si>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</si>
  <si>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</si>
  <si>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</si>
  <si>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</si>
  <si>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</si>
  <si>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</si>
  <si>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</si>
  <si>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</si>
  <si>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</si>
  <si>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</si>
  <si>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</si>
  <si>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</si>
  <si>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</si>
  <si>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</si>
  <si>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</si>
  <si>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</si>
  <si>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</si>
  <si>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</si>
  <si>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</si>
  <si>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</si>
  <si>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</si>
  <si>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</si>
  <si>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</si>
  <si>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</si>
  <si>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</si>
  <si>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</si>
  <si>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</si>
  <si>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</si>
  <si>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</si>
  <si>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</si>
  <si>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</si>
  <si>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</si>
  <si>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</si>
  <si>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</si>
  <si>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</si>
  <si>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</si>
  <si>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</si>
  <si>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</si>
  <si>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</si>
  <si>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</si>
  <si>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</si>
  <si>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</si>
  <si>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</si>
  <si>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</si>
  <si>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</si>
  <si>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</si>
  <si>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</si>
  <si>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</si>
  <si>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</si>
  <si>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</si>
  <si>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7年Ⅱ期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</si>
  <si>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</si>
  <si>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</si>
  <si>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</si>
  <si>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</si>
  <si>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</si>
  <si>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</si>
  <si>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</si>
  <si>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</si>
  <si>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</si>
  <si>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</si>
  <si>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</si>
  <si>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</si>
  <si>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</si>
  <si>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</si>
  <si>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</si>
  <si>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</si>
  <si>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</si>
  <si>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</si>
  <si>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</si>
  <si>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</si>
  <si>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</si>
  <si>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</si>
  <si>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</si>
  <si>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令和 7年11月</t>
  </si>
  <si>
    <t>令和 7年平均</t>
  </si>
  <si>
    <t>令和 7年12月</t>
  </si>
  <si>
    <t>令和 7年Ⅳ期</t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</si>
  <si>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</si>
  <si>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前 年 同 月 比</t>
  </si>
  <si>
    <t xml:space="preserve">　　　　　　　　　　　　　　　　　　　　　　　　　　　　　　　019－629－5303（直通）                 </t>
    <phoneticPr fontId="1"/>
  </si>
  <si>
    <t xml:space="preserve">　　　　　　　　　　　　　　　　　　　　　　　　　　　電　話　019－651－3111（代表）内線5303　　　   </t>
    <phoneticPr fontId="1"/>
  </si>
  <si>
    <t>令和 8年Ⅰ期</t>
  </si>
  <si>
    <t xml:space="preserve">令和８年５月分
</t>
    <rPh sb="0" eb="2">
      <t>レイワ</t>
    </rPh>
    <rPh sb="3" eb="4">
      <t>ネン</t>
    </rPh>
    <phoneticPr fontId="1"/>
  </si>
  <si>
    <t>前　　月　　比</t>
    <rPh sb="0" eb="1">
      <t>マエ</t>
    </rPh>
    <rPh sb="3" eb="4">
      <t>ツキ</t>
    </rPh>
    <rPh sb="6" eb="7">
      <t>ヒ</t>
    </rPh>
    <phoneticPr fontId="1"/>
  </si>
  <si>
    <t>前 年 同 月 比</t>
    <rPh sb="0" eb="1">
      <t>マエ</t>
    </rPh>
    <rPh sb="2" eb="3">
      <t>トシ</t>
    </rPh>
    <rPh sb="4" eb="5">
      <t>ドウ</t>
    </rPh>
    <rPh sb="6" eb="7">
      <t>ツキ</t>
    </rPh>
    <rPh sb="8" eb="9">
      <t>ヒ</t>
    </rPh>
    <phoneticPr fontId="1"/>
  </si>
  <si>
    <t>前　　期　　比</t>
    <rPh sb="0" eb="1">
      <t>マエ</t>
    </rPh>
    <rPh sb="3" eb="4">
      <t>キ</t>
    </rPh>
    <rPh sb="6" eb="7">
      <t>ヒ</t>
    </rPh>
    <phoneticPr fontId="1"/>
  </si>
  <si>
    <t>原</t>
    <rPh sb="0" eb="1">
      <t>ゲン</t>
    </rPh>
    <phoneticPr fontId="1"/>
  </si>
  <si>
    <t>前月比</t>
    <rPh sb="0" eb="3">
      <t>ゼンゲツヒ</t>
    </rPh>
    <phoneticPr fontId="1"/>
  </si>
  <si>
    <t>前年同月比</t>
    <rPh sb="0" eb="2">
      <t>ゼンネン</t>
    </rPh>
    <rPh sb="2" eb="4">
      <t>ドウゲツ</t>
    </rPh>
    <phoneticPr fontId="1"/>
  </si>
  <si>
    <t>季</t>
    <rPh sb="0" eb="1">
      <t>キ</t>
    </rPh>
    <phoneticPr fontId="1"/>
  </si>
  <si>
    <t>前期比</t>
    <rPh sb="0" eb="2">
      <t>ゼンキ</t>
    </rPh>
    <phoneticPr fontId="1"/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</si>
  <si>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</si>
  <si>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</si>
  <si>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年</t>
  </si>
  <si>
    <t>平均値</t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</si>
  <si>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</si>
  <si>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</si>
  <si>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チ</t>
    </rPh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</si>
  <si>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</si>
  <si>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t>令和８年５月の岩手県鉱工業生産指数（季節調整済指数）は、前月の138.9から2.0％</t>
  </si>
  <si>
    <t>上昇して141.7となりました。</t>
  </si>
  <si>
    <t>東北は、前月の104.9から4.4％上昇して109.5となりました。</t>
  </si>
  <si>
    <t>全国は、前月の102.5から0.1％上昇して102.6となりました。</t>
  </si>
  <si>
    <t>なお、岩手県鉱工業生産指数（原指数）は、前年同月の123.9から8.9％上昇して</t>
  </si>
  <si>
    <t>134.9となりました。</t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</si>
  <si>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</si>
  <si>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前　　月　　比</t>
  </si>
  <si>
    <t>前　　期　　比</t>
  </si>
  <si>
    <t>令和 7年 5月</t>
  </si>
  <si>
    <t>令和 7年 5月</t>
    <phoneticPr fontId="1"/>
  </si>
  <si>
    <t>令和 7年 6月</t>
  </si>
  <si>
    <t>令和 7年 6月</t>
    <phoneticPr fontId="1"/>
  </si>
  <si>
    <t>令和 7年 7月</t>
  </si>
  <si>
    <t>令和 7年 7月</t>
    <phoneticPr fontId="1"/>
  </si>
  <si>
    <t>令和 7年 8月</t>
  </si>
  <si>
    <t>令和 7年 8月</t>
    <phoneticPr fontId="1"/>
  </si>
  <si>
    <t>令和 7年 9月</t>
  </si>
  <si>
    <t>令和 7年 9月</t>
    <phoneticPr fontId="1"/>
  </si>
  <si>
    <t>令和 8年 1月</t>
  </si>
  <si>
    <t>令和 8年 1月</t>
    <phoneticPr fontId="1"/>
  </si>
  <si>
    <t>令和 8年 2月</t>
  </si>
  <si>
    <t>令和 8年 2月</t>
    <phoneticPr fontId="1"/>
  </si>
  <si>
    <t>令和 8年 3月</t>
  </si>
  <si>
    <t>令和 8年 3月</t>
    <phoneticPr fontId="1"/>
  </si>
  <si>
    <t>令和 8年 4月</t>
  </si>
  <si>
    <t>令和 8年 4月</t>
    <phoneticPr fontId="1"/>
  </si>
  <si>
    <t>令和 8年 5月</t>
  </si>
  <si>
    <t>令和 8年 5月</t>
    <phoneticPr fontId="1"/>
  </si>
  <si>
    <t>令和 7年10月</t>
    <phoneticPr fontId="1"/>
  </si>
  <si>
    <t>令和 7年11月</t>
    <phoneticPr fontId="1"/>
  </si>
  <si>
    <t>令和 7年12月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</si>
</sst>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&quot;r&quot;0.0"/>
    <numFmt numFmtId="186" formatCode="0.0"/>
  </numFmts>
  <fonts count="4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6"/>
      <name val="ＭＳ ゴシック"/>
      <family val="3"/>
      <charset val="128"/>
    </font>
    <font>
      <b/>
      <sz val="11"/>
      <color indexed="4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10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6" fillId="0" borderId="0" xfId="0" applyFont="1" applyAlignment="1">
      <alignment vertical="center"/>
    </xf>
    <xf numFmtId="183" fontId="0" fillId="0" borderId="0" xfId="0" applyNumberFormat="1"/>
    <xf numFmtId="0" fontId="18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179" fontId="21" fillId="0" borderId="1" xfId="0" applyNumberFormat="1" applyFont="1" applyBorder="1" applyAlignment="1">
      <alignment horizontal="distributed"/>
    </xf>
    <xf numFmtId="14" fontId="15" fillId="0" borderId="0" xfId="0" applyNumberFormat="1" applyFont="1"/>
    <xf numFmtId="177" fontId="0" fillId="0" borderId="0" xfId="0" applyNumberFormat="1" applyAlignment="1">
      <alignment horizontal="right"/>
    </xf>
    <xf numFmtId="0" fontId="15" fillId="0" borderId="4" xfId="0" applyFont="1" applyBorder="1" applyAlignment="1">
      <alignment horizontal="center" vertical="center"/>
    </xf>
    <xf numFmtId="14" fontId="18" fillId="0" borderId="0" xfId="0" applyNumberFormat="1" applyFont="1"/>
    <xf numFmtId="0" fontId="9" fillId="0" borderId="0" xfId="0" applyFont="1" applyAlignment="1">
      <alignment horizontal="justify" vertical="center"/>
    </xf>
    <xf numFmtId="14" fontId="0" fillId="0" borderId="0" xfId="0" applyNumberFormat="1"/>
    <xf numFmtId="0" fontId="15" fillId="0" borderId="9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distributed"/>
    </xf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0" fontId="15" fillId="0" borderId="7" xfId="0" applyFont="1" applyBorder="1" applyAlignment="1">
      <alignment vertical="center"/>
    </xf>
    <xf numFmtId="186" fontId="20" fillId="0" borderId="1" xfId="0" applyNumberFormat="1" applyFont="1" applyBorder="1"/>
    <xf numFmtId="186" fontId="20" fillId="0" borderId="1" xfId="0" applyNumberFormat="1" applyFont="1" applyBorder="1" applyAlignment="1">
      <alignment horizontal="right"/>
    </xf>
    <xf numFmtId="186" fontId="20" fillId="0" borderId="10" xfId="0" applyNumberFormat="1" applyFont="1" applyBorder="1"/>
    <xf numFmtId="177" fontId="0" fillId="0" borderId="0" xfId="0" applyNumberFormat="1"/>
    <xf numFmtId="0" fontId="2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1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6" fontId="20" fillId="0" borderId="10" xfId="0" applyNumberFormat="1" applyFont="1" applyBorder="1" applyAlignment="1">
      <alignment horizontal="right"/>
    </xf>
    <xf numFmtId="0" fontId="0" fillId="2" borderId="0" xfId="0" applyFill="1"/>
    <xf numFmtId="0" fontId="15" fillId="3" borderId="0" xfId="0" applyFont="1" applyFill="1"/>
    <xf numFmtId="0" fontId="36" fillId="0" borderId="0" xfId="0" applyFont="1"/>
    <xf numFmtId="186" fontId="20" fillId="4" borderId="1" xfId="0" applyNumberFormat="1" applyFont="1" applyFill="1" applyBorder="1"/>
    <xf numFmtId="186" fontId="20" fillId="4" borderId="10" xfId="0" applyNumberFormat="1" applyFont="1" applyFill="1" applyBorder="1"/>
    <xf numFmtId="186" fontId="20" fillId="0" borderId="1" xfId="0" applyNumberFormat="1" applyFont="1" applyBorder="1" applyAlignment="1">
      <alignment horizontal="right" vertical="center"/>
    </xf>
    <xf numFmtId="185" fontId="0" fillId="2" borderId="0" xfId="0" applyNumberFormat="1" applyFill="1"/>
    <xf numFmtId="0" fontId="0" fillId="3" borderId="0" xfId="0" applyFill="1"/>
    <xf numFmtId="186" fontId="20" fillId="4" borderId="1" xfId="0" applyNumberFormat="1" applyFont="1" applyFill="1" applyBorder="1" applyAlignment="1">
      <alignment horizontal="right"/>
    </xf>
    <xf numFmtId="186" fontId="20" fillId="4" borderId="10" xfId="0" applyNumberFormat="1" applyFont="1" applyFill="1" applyBorder="1" applyAlignment="1">
      <alignment horizontal="right"/>
    </xf>
    <xf numFmtId="179" fontId="15" fillId="0" borderId="1" xfId="5" applyNumberFormat="1" applyFont="1" applyBorder="1"/>
    <xf numFmtId="179" fontId="12" fillId="0" borderId="0" xfId="5" applyNumberFormat="1" applyFont="1"/>
    <xf numFmtId="177" fontId="20" fillId="4" borderId="1" xfId="0" applyNumberFormat="1" applyFont="1" applyFill="1" applyBorder="1"/>
    <xf numFmtId="178" fontId="20" fillId="4" borderId="1" xfId="5" applyNumberFormat="1" applyFont="1" applyFill="1" applyBorder="1"/>
    <xf numFmtId="178" fontId="20" fillId="4" borderId="5" xfId="5" applyNumberFormat="1" applyFont="1" applyFill="1" applyBorder="1"/>
    <xf numFmtId="177" fontId="20" fillId="4" borderId="1" xfId="5" applyNumberFormat="1" applyFont="1" applyFill="1" applyBorder="1"/>
    <xf numFmtId="179" fontId="20" fillId="4" borderId="1" xfId="0" applyNumberFormat="1" applyFont="1" applyFill="1" applyBorder="1"/>
    <xf numFmtId="179" fontId="20" fillId="4" borderId="10" xfId="0" applyNumberFormat="1" applyFont="1" applyFill="1" applyBorder="1"/>
    <xf numFmtId="178" fontId="20" fillId="4" borderId="10" xfId="5" applyNumberFormat="1" applyFont="1" applyFill="1" applyBorder="1"/>
    <xf numFmtId="178" fontId="20" fillId="4" borderId="14" xfId="5" applyNumberFormat="1" applyFont="1" applyFill="1" applyBorder="1"/>
    <xf numFmtId="179" fontId="20" fillId="4" borderId="4" xfId="0" applyNumberFormat="1" applyFont="1" applyFill="1" applyBorder="1"/>
    <xf numFmtId="179" fontId="20" fillId="4" borderId="6" xfId="0" applyNumberFormat="1" applyFont="1" applyFill="1" applyBorder="1"/>
    <xf numFmtId="179" fontId="38" fillId="4" borderId="1" xfId="0" applyNumberFormat="1" applyFont="1" applyFill="1" applyBorder="1" applyAlignment="1">
      <alignment horizontal="distributed"/>
    </xf>
    <xf numFmtId="176" fontId="38" fillId="4" borderId="1" xfId="0" applyNumberFormat="1" applyFont="1" applyFill="1" applyBorder="1" applyAlignment="1">
      <alignment horizontal="distributed"/>
    </xf>
    <xf numFmtId="182" fontId="20" fillId="4" borderId="1" xfId="0" applyNumberFormat="1" applyFont="1" applyFill="1" applyBorder="1"/>
    <xf numFmtId="182" fontId="20" fillId="4" borderId="10" xfId="0" applyNumberFormat="1" applyFont="1" applyFill="1" applyBorder="1"/>
    <xf numFmtId="0" fontId="20" fillId="4" borderId="1" xfId="0" applyFont="1" applyFill="1" applyBorder="1"/>
    <xf numFmtId="0" fontId="20" fillId="4" borderId="1" xfId="0" applyFont="1" applyFill="1" applyBorder="1" applyAlignment="1">
      <alignment horizontal="distributed"/>
    </xf>
    <xf numFmtId="0" fontId="20" fillId="4" borderId="5" xfId="0" applyFont="1" applyFill="1" applyBorder="1" applyAlignment="1">
      <alignment horizontal="distributed"/>
    </xf>
    <xf numFmtId="0" fontId="20" fillId="4" borderId="4" xfId="0" applyFont="1" applyFill="1" applyBorder="1" applyAlignment="1">
      <alignment horizontal="center"/>
    </xf>
    <xf numFmtId="179" fontId="20" fillId="4" borderId="10" xfId="0" applyNumberFormat="1" applyFont="1" applyFill="1" applyBorder="1" applyAlignment="1">
      <alignment horizontal="distributed"/>
    </xf>
    <xf numFmtId="176" fontId="20" fillId="4" borderId="10" xfId="0" applyNumberFormat="1" applyFont="1" applyFill="1" applyBorder="1" applyAlignment="1">
      <alignment horizontal="distributed"/>
    </xf>
    <xf numFmtId="179" fontId="39" fillId="4" borderId="10" xfId="0" applyNumberFormat="1" applyFont="1" applyFill="1" applyBorder="1" applyAlignment="1">
      <alignment horizontal="distributed"/>
    </xf>
    <xf numFmtId="176" fontId="39" fillId="4" borderId="10" xfId="0" applyNumberFormat="1" applyFont="1" applyFill="1" applyBorder="1" applyAlignment="1">
      <alignment horizontal="distributed"/>
    </xf>
    <xf numFmtId="0" fontId="34" fillId="4" borderId="0" xfId="0" applyFont="1" applyFill="1"/>
    <xf numFmtId="186" fontId="20" fillId="4" borderId="1" xfId="1" applyNumberFormat="1" applyFont="1" applyFill="1" applyBorder="1"/>
    <xf numFmtId="0" fontId="39" fillId="4" borderId="1" xfId="0" applyFont="1" applyFill="1" applyBorder="1" applyAlignment="1">
      <alignment horizontal="distributed"/>
    </xf>
    <xf numFmtId="176" fontId="39" fillId="4" borderId="1" xfId="0" applyNumberFormat="1" applyFont="1" applyFill="1" applyBorder="1" applyAlignment="1">
      <alignment horizontal="distributed"/>
    </xf>
    <xf numFmtId="179" fontId="20" fillId="4" borderId="10" xfId="0" applyNumberFormat="1" applyFont="1" applyFill="1" applyBorder="1" applyAlignment="1">
      <alignment horizontal="right"/>
    </xf>
    <xf numFmtId="176" fontId="20" fillId="4" borderId="1" xfId="0" applyNumberFormat="1" applyFont="1" applyFill="1" applyBorder="1" applyAlignment="1">
      <alignment horizontal="distributed"/>
    </xf>
    <xf numFmtId="177" fontId="20" fillId="4" borderId="10" xfId="0" applyNumberFormat="1" applyFont="1" applyFill="1" applyBorder="1"/>
    <xf numFmtId="186" fontId="20" fillId="4" borderId="6" xfId="0" applyNumberFormat="1" applyFont="1" applyFill="1" applyBorder="1"/>
    <xf numFmtId="186" fontId="20" fillId="4" borderId="6" xfId="0" applyNumberFormat="1" applyFont="1" applyFill="1" applyBorder="1" applyAlignment="1">
      <alignment horizontal="right"/>
    </xf>
    <xf numFmtId="182" fontId="20" fillId="4" borderId="1" xfId="0" applyNumberFormat="1" applyFont="1" applyFill="1" applyBorder="1" applyAlignment="1">
      <alignment horizontal="right"/>
    </xf>
    <xf numFmtId="177" fontId="20" fillId="4" borderId="14" xfId="5" applyNumberFormat="1" applyFont="1" applyFill="1" applyBorder="1"/>
    <xf numFmtId="181" fontId="0" fillId="0" borderId="0" xfId="0" applyNumberFormat="1"/>
    <xf numFmtId="56" fontId="23" fillId="0" borderId="0" xfId="0" applyNumberFormat="1" applyFont="1"/>
    <xf numFmtId="0" fontId="23" fillId="0" borderId="0" xfId="0" applyFont="1"/>
    <xf numFmtId="0" fontId="15" fillId="0" borderId="15" xfId="0" applyFont="1" applyBorder="1" applyAlignment="1">
      <alignment horizontal="right"/>
    </xf>
    <xf numFmtId="0" fontId="0" fillId="0" borderId="15" xfId="0" applyBorder="1" applyAlignment="1">
      <alignment horizontal="right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6" fontId="15" fillId="0" borderId="19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6" fontId="15" fillId="0" borderId="13" xfId="0" applyNumberFormat="1" applyFont="1" applyBorder="1"/>
    <xf numFmtId="177" fontId="20" fillId="0" borderId="12" xfId="0" applyNumberFormat="1" applyFont="1" applyBorder="1"/>
    <xf numFmtId="177" fontId="20" fillId="0" borderId="1" xfId="0" applyNumberFormat="1" applyFont="1" applyBorder="1"/>
    <xf numFmtId="186" fontId="20" fillId="0" borderId="12" xfId="0" applyNumberFormat="1" applyFont="1" applyBorder="1"/>
    <xf numFmtId="186" fontId="20" fillId="0" borderId="13" xfId="0" applyNumberFormat="1" applyFont="1" applyBorder="1"/>
    <xf numFmtId="186" fontId="15" fillId="0" borderId="1" xfId="0" applyNumberFormat="1" applyFont="1" applyBorder="1"/>
    <xf numFmtId="176" fontId="20" fillId="0" borderId="12" xfId="0" applyNumberFormat="1" applyFont="1" applyBorder="1"/>
    <xf numFmtId="176" fontId="20" fillId="0" borderId="10" xfId="0" applyNumberFormat="1" applyFont="1" applyBorder="1"/>
    <xf numFmtId="176" fontId="20" fillId="0" borderId="1" xfId="0" applyNumberFormat="1" applyFont="1" applyBorder="1"/>
    <xf numFmtId="0" fontId="22" fillId="0" borderId="1" xfId="0" applyFont="1" applyBorder="1" applyAlignment="1">
      <alignment horizontal="distributed"/>
    </xf>
    <xf numFmtId="186" fontId="20" fillId="0" borderId="24" xfId="0" applyNumberFormat="1" applyFont="1" applyBorder="1" applyAlignment="1">
      <alignment horizontal="right"/>
    </xf>
    <xf numFmtId="186" fontId="20" fillId="0" borderId="13" xfId="0" applyNumberFormat="1" applyFont="1" applyBorder="1" applyAlignment="1">
      <alignment horizontal="right"/>
    </xf>
    <xf numFmtId="186" fontId="15" fillId="0" borderId="12" xfId="0" applyNumberFormat="1" applyFont="1" applyBorder="1"/>
    <xf numFmtId="186" fontId="15" fillId="0" borderId="10" xfId="0" applyNumberFormat="1" applyFont="1" applyBorder="1"/>
    <xf numFmtId="185" fontId="20" fillId="0" borderId="12" xfId="0" applyNumberFormat="1" applyFont="1" applyBorder="1" applyAlignment="1">
      <alignment horizontal="right"/>
    </xf>
    <xf numFmtId="185" fontId="20" fillId="0" borderId="10" xfId="0" applyNumberFormat="1" applyFont="1" applyBorder="1" applyAlignment="1">
      <alignment horizontal="right"/>
    </xf>
    <xf numFmtId="186" fontId="20" fillId="0" borderId="29" xfId="0" applyNumberFormat="1" applyFont="1" applyBorder="1" applyAlignment="1">
      <alignment horizontal="right"/>
    </xf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82" fontId="15" fillId="0" borderId="12" xfId="0" applyNumberFormat="1" applyFont="1" applyBorder="1" applyAlignment="1">
      <alignment horizontal="right"/>
    </xf>
    <xf numFmtId="186" fontId="15" fillId="0" borderId="12" xfId="0" applyNumberFormat="1" applyFont="1" applyBorder="1" applyAlignment="1">
      <alignment horizontal="right"/>
    </xf>
    <xf numFmtId="186" fontId="15" fillId="0" borderId="1" xfId="0" applyNumberFormat="1" applyFont="1" applyBorder="1" applyAlignment="1">
      <alignment horizontal="right"/>
    </xf>
    <xf numFmtId="186" fontId="15" fillId="0" borderId="13" xfId="0" applyNumberFormat="1" applyFont="1" applyBorder="1" applyAlignment="1">
      <alignment horizontal="right"/>
    </xf>
    <xf numFmtId="0" fontId="15" fillId="0" borderId="13" xfId="0" applyFont="1" applyBorder="1"/>
    <xf numFmtId="181" fontId="15" fillId="0" borderId="13" xfId="0" applyNumberFormat="1" applyFont="1" applyBorder="1"/>
    <xf numFmtId="0" fontId="15" fillId="0" borderId="13" xfId="0" applyFont="1" applyBorder="1" applyAlignment="1">
      <alignment horizontal="distributed"/>
    </xf>
    <xf numFmtId="178" fontId="20" fillId="0" borderId="12" xfId="5" applyNumberFormat="1" applyFont="1" applyBorder="1"/>
    <xf numFmtId="178" fontId="20" fillId="0" borderId="1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0" fillId="0" borderId="16" xfId="5" applyNumberFormat="1" applyFont="1" applyBorder="1"/>
    <xf numFmtId="178" fontId="20" fillId="0" borderId="5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2" fontId="15" fillId="0" borderId="1" xfId="0" applyNumberFormat="1" applyFont="1" applyBorder="1"/>
    <xf numFmtId="0" fontId="15" fillId="0" borderId="1" xfId="0" applyFont="1" applyBorder="1" applyAlignment="1">
      <alignment horizontal="center"/>
    </xf>
    <xf numFmtId="180" fontId="20" fillId="0" borderId="12" xfId="0" applyNumberFormat="1" applyFont="1" applyBorder="1"/>
    <xf numFmtId="180" fontId="20" fillId="0" borderId="1" xfId="0" applyNumberFormat="1" applyFont="1" applyBorder="1"/>
    <xf numFmtId="180" fontId="15" fillId="0" borderId="24" xfId="0" applyNumberFormat="1" applyFont="1" applyBorder="1"/>
    <xf numFmtId="180" fontId="15" fillId="0" borderId="1" xfId="0" applyNumberFormat="1" applyFont="1" applyBorder="1"/>
    <xf numFmtId="180" fontId="15" fillId="0" borderId="12" xfId="0" applyNumberFormat="1" applyFont="1" applyBorder="1"/>
    <xf numFmtId="180" fontId="15" fillId="0" borderId="10" xfId="0" applyNumberFormat="1" applyFont="1" applyBorder="1"/>
    <xf numFmtId="180" fontId="15" fillId="0" borderId="13" xfId="0" applyNumberFormat="1" applyFont="1" applyBorder="1"/>
    <xf numFmtId="177" fontId="20" fillId="0" borderId="12" xfId="5" applyNumberFormat="1" applyFont="1" applyBorder="1"/>
    <xf numFmtId="177" fontId="20" fillId="0" borderId="1" xfId="5" applyNumberFormat="1" applyFont="1" applyBorder="1"/>
    <xf numFmtId="177" fontId="15" fillId="0" borderId="24" xfId="5" applyNumberFormat="1" applyFont="1" applyBorder="1"/>
    <xf numFmtId="177" fontId="15" fillId="0" borderId="1" xfId="5" applyNumberFormat="1" applyFont="1" applyBorder="1"/>
    <xf numFmtId="177" fontId="15" fillId="0" borderId="12" xfId="5" applyNumberFormat="1" applyFont="1" applyBorder="1"/>
    <xf numFmtId="177" fontId="15" fillId="0" borderId="10" xfId="5" applyNumberFormat="1" applyFont="1" applyBorder="1"/>
    <xf numFmtId="177" fontId="15" fillId="0" borderId="13" xfId="5" applyNumberFormat="1" applyFont="1" applyBorder="1"/>
    <xf numFmtId="49" fontId="15" fillId="0" borderId="0" xfId="0" applyNumberFormat="1" applyFont="1"/>
    <xf numFmtId="49" fontId="0" fillId="0" borderId="0" xfId="0" applyNumberFormat="1"/>
    <xf numFmtId="185" fontId="20" fillId="0" borderId="1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181" fontId="20" fillId="0" borderId="12" xfId="0" applyNumberFormat="1" applyFont="1" applyBorder="1"/>
    <xf numFmtId="181" fontId="20" fillId="0" borderId="1" xfId="0" applyNumberFormat="1" applyFont="1" applyBorder="1"/>
    <xf numFmtId="181" fontId="20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0" fillId="0" borderId="26" xfId="5" applyNumberFormat="1" applyFont="1" applyBorder="1"/>
    <xf numFmtId="178" fontId="20" fillId="0" borderId="25" xfId="5" applyNumberFormat="1" applyFont="1" applyBorder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81" fontId="15" fillId="0" borderId="0" xfId="5" applyNumberFormat="1" applyFont="1"/>
    <xf numFmtId="186" fontId="15" fillId="0" borderId="24" xfId="0" applyNumberFormat="1" applyFont="1" applyBorder="1"/>
    <xf numFmtId="177" fontId="20" fillId="4" borderId="10" xfId="5" applyNumberFormat="1" applyFont="1" applyFill="1" applyBorder="1"/>
    <xf numFmtId="186" fontId="20" fillId="0" borderId="12" xfId="0" applyNumberFormat="1" applyFont="1" applyBorder="1" applyAlignment="1">
      <alignment horizontal="right"/>
    </xf>
    <xf numFmtId="186" fontId="15" fillId="0" borderId="26" xfId="5" applyNumberFormat="1" applyFont="1" applyBorder="1"/>
    <xf numFmtId="186" fontId="15" fillId="0" borderId="25" xfId="5" applyNumberFormat="1" applyFont="1" applyBorder="1"/>
    <xf numFmtId="186" fontId="15" fillId="0" borderId="28" xfId="5" applyNumberFormat="1" applyFont="1" applyBorder="1"/>
    <xf numFmtId="186" fontId="20" fillId="0" borderId="24" xfId="0" applyNumberFormat="1" applyFont="1" applyBorder="1"/>
    <xf numFmtId="186" fontId="15" fillId="0" borderId="27" xfId="5" applyNumberFormat="1" applyFont="1" applyBorder="1"/>
    <xf numFmtId="177" fontId="20" fillId="4" borderId="6" xfId="0" applyNumberFormat="1" applyFont="1" applyFill="1" applyBorder="1"/>
    <xf numFmtId="177" fontId="20" fillId="4" borderId="5" xfId="5" applyNumberFormat="1" applyFont="1" applyFill="1" applyBorder="1"/>
    <xf numFmtId="177" fontId="20" fillId="4" borderId="4" xfId="0" applyNumberFormat="1" applyFont="1" applyFill="1" applyBorder="1"/>
    <xf numFmtId="177" fontId="20" fillId="0" borderId="22" xfId="0" applyNumberFormat="1" applyFont="1" applyBorder="1"/>
    <xf numFmtId="177" fontId="20" fillId="0" borderId="4" xfId="0" applyNumberFormat="1" applyFont="1" applyBorder="1"/>
    <xf numFmtId="177" fontId="15" fillId="0" borderId="22" xfId="0" applyNumberFormat="1" applyFont="1" applyBorder="1"/>
    <xf numFmtId="177" fontId="15" fillId="0" borderId="4" xfId="0" applyNumberFormat="1" applyFont="1" applyBorder="1"/>
    <xf numFmtId="177" fontId="15" fillId="0" borderId="23" xfId="0" applyNumberFormat="1" applyFont="1" applyBorder="1"/>
    <xf numFmtId="177" fontId="15" fillId="0" borderId="12" xfId="0" applyNumberFormat="1" applyFont="1" applyBorder="1"/>
    <xf numFmtId="177" fontId="15" fillId="0" borderId="1" xfId="0" applyNumberFormat="1" applyFont="1" applyBorder="1"/>
    <xf numFmtId="177" fontId="20" fillId="0" borderId="10" xfId="0" applyNumberFormat="1" applyFont="1" applyBorder="1"/>
    <xf numFmtId="177" fontId="20" fillId="0" borderId="13" xfId="0" applyNumberFormat="1" applyFont="1" applyBorder="1"/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0" fillId="4" borderId="0" xfId="0" applyFont="1" applyFill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distributed" wrapText="1"/>
    </xf>
    <xf numFmtId="0" fontId="15" fillId="0" borderId="0" xfId="0" applyFont="1"/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29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58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/>
    </xf>
    <xf numFmtId="0" fontId="15" fillId="0" borderId="20" xfId="0" applyFont="1" applyBorder="1" applyAlignment="1">
      <alignment horizontal="center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82</xdr:row>
      <xdr:rowOff>19050</xdr:rowOff>
    </xdr:from>
    <xdr:to>
      <xdr:col>14</xdr:col>
      <xdr:colOff>126715</xdr:colOff>
      <xdr:row>93</xdr:row>
      <xdr:rowOff>15660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DF4AF6C-C0FB-2C0F-5C8E-05D853BE6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7950" y="17722850"/>
          <a:ext cx="5505165" cy="191431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96</xdr:row>
      <xdr:rowOff>152400</xdr:rowOff>
    </xdr:from>
    <xdr:to>
      <xdr:col>16</xdr:col>
      <xdr:colOff>43964</xdr:colOff>
      <xdr:row>114</xdr:row>
      <xdr:rowOff>82548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53C2EF4-7ADC-016B-5876-7617CBFDF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7950" y="20320000"/>
          <a:ext cx="6120914" cy="2901948"/>
        </a:xfrm>
        <a:prstGeom prst="rect">
          <a:avLst/>
        </a:prstGeom>
      </xdr:spPr>
    </xdr:pic>
    <xdr:clientData/>
  </xdr:twoCellAnchor>
  <xdr:twoCellAnchor editAs="oneCell">
    <xdr:from>
      <xdr:col>1</xdr:col>
      <xdr:colOff>44450</xdr:colOff>
      <xdr:row>9</xdr:row>
      <xdr:rowOff>177800</xdr:rowOff>
    </xdr:from>
    <xdr:to>
      <xdr:col>20</xdr:col>
      <xdr:colOff>453496</xdr:colOff>
      <xdr:row>29</xdr:row>
      <xdr:rowOff>28986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C9CCAA-DE1A-8A6B-2C69-603F6C93E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200" y="2089150"/>
          <a:ext cx="10016596" cy="3273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4263-5CF7-4237-B50E-EB6F558EBC0A}">
  <sheetPr>
    <tabColor theme="5" tint="0.59999389629810485"/>
  </sheetPr>
  <dimension ref="A1:U123"/>
  <sheetViews>
    <sheetView tabSelected="1" view="pageBreakPreview" zoomScaleNormal="100" zoomScaleSheetLayoutView="100" workbookViewId="0">
      <selection sqref="A1:U1"/>
    </sheetView>
  </sheetViews>
  <sheetFormatPr defaultRowHeight="13"/>
  <cols>
    <col min="1" max="1" width="4.08984375" customWidth="1"/>
    <col min="2" max="2" width="2.36328125" customWidth="1"/>
    <col min="3" max="3" width="7.1796875" customWidth="1"/>
    <col min="4" max="4" width="5.6328125" customWidth="1"/>
    <col min="5" max="5" width="8.453125" customWidth="1"/>
    <col min="6" max="6" width="11.1796875" customWidth="1"/>
    <col min="7" max="7" width="6.81640625" customWidth="1"/>
    <col min="8" max="8" width="9.6328125" customWidth="1"/>
    <col min="10" max="10" width="6.453125" customWidth="1"/>
    <col min="11" max="11" width="9.81640625" customWidth="1"/>
    <col min="12" max="12" width="8.1796875" customWidth="1"/>
    <col min="13" max="14" width="4.08984375" customWidth="1"/>
    <col min="15" max="15" width="6.6328125" customWidth="1"/>
    <col min="16" max="16" width="3.36328125" customWidth="1"/>
  </cols>
  <sheetData>
    <row r="1" spans="1:21" s="17" customFormat="1" ht="24.75" customHeight="1">
      <c r="A1" s="279" t="s">
        <v>76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</row>
    <row r="2" spans="1:21" s="17" customFormat="1" ht="27.65" customHeight="1">
      <c r="A2" s="280" t="s">
        <v>11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1"/>
      <c r="P2" s="281"/>
      <c r="Q2" s="281"/>
      <c r="R2" s="281"/>
      <c r="S2" s="281"/>
      <c r="T2" s="281"/>
      <c r="U2" s="281"/>
    </row>
    <row r="3" spans="1:21" s="17" customFormat="1" ht="9" customHeight="1">
      <c r="G3" s="38"/>
    </row>
    <row r="4" spans="1:21" s="17" customFormat="1" ht="14.25" hidden="1" customHeight="1">
      <c r="G4" s="38"/>
    </row>
    <row r="5" spans="1:21" s="17" customFormat="1" ht="8" customHeight="1">
      <c r="G5" s="38"/>
      <c r="Q5" s="40"/>
    </row>
    <row r="6" spans="1:21" s="17" customFormat="1" ht="19.25" customHeight="1">
      <c r="A6" s="282" t="s">
        <v>107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75"/>
      <c r="P6" s="275"/>
      <c r="Q6" s="275"/>
      <c r="R6" s="275"/>
      <c r="S6" s="275"/>
      <c r="T6" s="275"/>
      <c r="U6" s="275"/>
    </row>
    <row r="7" spans="1:21" s="17" customFormat="1" ht="32" customHeight="1">
      <c r="A7" s="284"/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</row>
    <row r="8" spans="1:21" s="17" customFormat="1" ht="13.75" customHeight="1">
      <c r="A8" s="285"/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4"/>
      <c r="P8" s="284"/>
      <c r="Q8" s="284"/>
      <c r="R8" s="284"/>
      <c r="S8" s="284"/>
      <c r="T8" s="284"/>
      <c r="U8" s="284"/>
    </row>
    <row r="9" spans="1:21" s="17" customFormat="1" ht="17.399999999999999" customHeight="1">
      <c r="A9" s="286" t="s">
        <v>12</v>
      </c>
      <c r="B9" s="286"/>
      <c r="C9" s="286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</row>
    <row r="10" spans="1:21" s="17" customFormat="1" ht="16.5" customHeight="1">
      <c r="A10" s="287" t="s">
        <v>22</v>
      </c>
      <c r="B10" s="286"/>
      <c r="C10" s="286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</row>
    <row r="11" spans="1:21">
      <c r="G11" s="3"/>
    </row>
    <row r="12" spans="1:21">
      <c r="G12" s="3"/>
    </row>
    <row r="13" spans="1:21">
      <c r="G13" s="3"/>
    </row>
    <row r="14" spans="1:21">
      <c r="G14" s="3"/>
    </row>
    <row r="15" spans="1:21">
      <c r="G15" s="3"/>
    </row>
    <row r="16" spans="1:21">
      <c r="G16" s="3"/>
    </row>
    <row r="17" spans="1:21">
      <c r="G17" s="3"/>
    </row>
    <row r="18" spans="1:21">
      <c r="G18" s="3"/>
    </row>
    <row r="19" spans="1:21">
      <c r="G19" s="3"/>
    </row>
    <row r="20" spans="1:21">
      <c r="G20" s="3"/>
    </row>
    <row r="21" spans="1:21">
      <c r="G21" s="3"/>
    </row>
    <row r="22" spans="1:21" ht="14">
      <c r="G22" s="4"/>
    </row>
    <row r="23" spans="1:21" ht="14">
      <c r="G23" s="4"/>
    </row>
    <row r="24" spans="1:21" ht="14">
      <c r="G24" s="4"/>
    </row>
    <row r="25" spans="1:21" ht="14">
      <c r="G25" s="4"/>
    </row>
    <row r="26" spans="1:21" ht="14">
      <c r="G26" s="2"/>
    </row>
    <row r="27" spans="1:21" ht="14">
      <c r="G27" s="2"/>
    </row>
    <row r="31" spans="1:21" s="17" customFormat="1">
      <c r="A31" s="268" t="s">
        <v>13</v>
      </c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</row>
    <row r="32" spans="1:21" s="17" customFormat="1" ht="16.5" customHeight="1">
      <c r="A32" s="268" t="s">
        <v>77</v>
      </c>
      <c r="B32" s="268"/>
      <c r="C32" s="268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68"/>
      <c r="P32" s="268"/>
      <c r="Q32" s="268"/>
      <c r="R32" s="268"/>
      <c r="S32" s="268"/>
      <c r="T32" s="268"/>
      <c r="U32" s="268"/>
    </row>
    <row r="33" spans="1:21" s="17" customFormat="1" ht="17.25" customHeight="1">
      <c r="A33" s="268" t="s">
        <v>78</v>
      </c>
      <c r="B33" s="268"/>
      <c r="C33" s="268"/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68"/>
      <c r="P33" s="268"/>
      <c r="Q33" s="268"/>
      <c r="R33" s="268"/>
      <c r="S33" s="268"/>
      <c r="T33" s="268"/>
      <c r="U33" s="268"/>
    </row>
    <row r="34" spans="1:21" s="17" customFormat="1" ht="16.75" customHeight="1">
      <c r="A34" s="268" t="s">
        <v>79</v>
      </c>
      <c r="B34" s="268"/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</row>
    <row r="35" spans="1:21" s="17" customFormat="1" ht="16.75" customHeight="1">
      <c r="A35" s="268" t="s">
        <v>80</v>
      </c>
      <c r="B35" s="268"/>
      <c r="C35" s="268"/>
      <c r="D35" s="268"/>
      <c r="E35" s="268"/>
      <c r="F35" s="268"/>
      <c r="G35" s="268"/>
      <c r="H35" s="268"/>
      <c r="I35" s="268"/>
      <c r="J35" s="268"/>
      <c r="K35" s="268"/>
      <c r="L35" s="268"/>
      <c r="M35" s="268"/>
      <c r="N35" s="268"/>
      <c r="O35" s="284"/>
      <c r="P35" s="284"/>
      <c r="Q35" s="284"/>
      <c r="R35" s="284"/>
      <c r="S35" s="284"/>
      <c r="T35" s="284"/>
      <c r="U35" s="284"/>
    </row>
    <row r="36" spans="1:21" s="17" customFormat="1" ht="16.75" customHeight="1">
      <c r="A36" s="268"/>
      <c r="B36" s="268"/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</row>
    <row r="37" spans="1:21" s="17" customFormat="1" ht="16.75" customHeight="1">
      <c r="A37" s="268"/>
      <c r="B37" s="268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</row>
    <row r="38" spans="1:21" s="17" customFormat="1" ht="14.4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21" s="17" customFormat="1" ht="21">
      <c r="A39" s="272">
        <v>46233</v>
      </c>
      <c r="B39" s="273"/>
      <c r="C39" s="273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5"/>
      <c r="P39" s="275"/>
      <c r="Q39" s="275"/>
      <c r="R39" s="275"/>
      <c r="S39" s="275"/>
      <c r="T39" s="275"/>
      <c r="U39" s="275"/>
    </row>
    <row r="40" spans="1:21" s="17" customFormat="1" ht="7.75" customHeight="1">
      <c r="A40" s="80"/>
      <c r="B40" s="80"/>
      <c r="C40" s="80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21" s="17" customFormat="1" ht="23" customHeight="1">
      <c r="A41" s="276" t="s">
        <v>81</v>
      </c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</row>
    <row r="42" spans="1:21" s="17" customFormat="1" ht="0.5" customHeight="1">
      <c r="A42" s="70"/>
      <c r="B42" s="70"/>
      <c r="C42" s="70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2"/>
      <c r="P42" s="72"/>
      <c r="Q42" s="72"/>
      <c r="R42" s="72"/>
      <c r="S42" s="72"/>
      <c r="T42" s="72"/>
      <c r="U42" s="72"/>
    </row>
    <row r="43" spans="1:21" s="17" customFormat="1" ht="26" customHeight="1">
      <c r="A43" s="277" t="s">
        <v>17</v>
      </c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8"/>
      <c r="P43" s="278"/>
      <c r="Q43" s="278"/>
      <c r="R43" s="278"/>
      <c r="S43" s="278"/>
      <c r="T43" s="278"/>
      <c r="U43" s="278"/>
    </row>
    <row r="44" spans="1:21" s="17" customFormat="1" ht="18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21" s="73" customFormat="1" ht="18.75" customHeight="1">
      <c r="A45" s="263" t="s">
        <v>82</v>
      </c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3"/>
      <c r="O45" s="264"/>
      <c r="P45" s="264"/>
      <c r="Q45" s="264"/>
      <c r="R45" s="264"/>
      <c r="S45" s="264"/>
      <c r="T45" s="264"/>
      <c r="U45" s="264"/>
    </row>
    <row r="46" spans="1:21" s="37" customFormat="1" ht="18.75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</row>
    <row r="47" spans="1:21" s="73" customFormat="1" ht="18.75" customHeight="1">
      <c r="A47" s="263" t="s">
        <v>83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4"/>
      <c r="P47" s="264"/>
      <c r="Q47" s="264"/>
      <c r="R47" s="264"/>
      <c r="S47" s="264"/>
      <c r="T47" s="264"/>
      <c r="U47" s="264"/>
    </row>
    <row r="48" spans="1:21" s="73" customFormat="1" ht="18.75" customHeight="1">
      <c r="A48" s="263" t="s">
        <v>84</v>
      </c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4"/>
      <c r="P48" s="264"/>
      <c r="Q48" s="264"/>
      <c r="R48" s="264"/>
      <c r="S48" s="264"/>
      <c r="T48" s="264"/>
      <c r="U48" s="264"/>
    </row>
    <row r="49" spans="1:21" s="73" customFormat="1" ht="18.75" customHeight="1">
      <c r="A49" s="263" t="s">
        <v>85</v>
      </c>
      <c r="B49" s="263"/>
      <c r="C49" s="263"/>
      <c r="D49" s="263"/>
      <c r="E49" s="263"/>
      <c r="F49" s="263"/>
      <c r="G49" s="263"/>
      <c r="H49" s="263"/>
      <c r="I49" s="263"/>
      <c r="J49" s="263"/>
      <c r="K49" s="263"/>
      <c r="L49" s="263"/>
      <c r="M49" s="263"/>
      <c r="N49" s="263"/>
      <c r="O49" s="264"/>
      <c r="P49" s="264"/>
      <c r="Q49" s="264"/>
      <c r="R49" s="264"/>
      <c r="S49" s="264"/>
      <c r="T49" s="264"/>
      <c r="U49" s="264"/>
    </row>
    <row r="50" spans="1:21" s="73" customFormat="1" ht="18.75" customHeight="1">
      <c r="A50" s="263" t="s">
        <v>86</v>
      </c>
      <c r="B50" s="263"/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4"/>
      <c r="P50" s="264"/>
      <c r="Q50" s="264"/>
      <c r="R50" s="264"/>
      <c r="S50" s="264"/>
      <c r="T50" s="264"/>
      <c r="U50" s="264"/>
    </row>
    <row r="51" spans="1:21" s="73" customFormat="1" ht="18.75" customHeight="1">
      <c r="A51" s="263" t="s">
        <v>87</v>
      </c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3"/>
      <c r="N51" s="263"/>
      <c r="O51" s="264"/>
      <c r="P51" s="264"/>
      <c r="Q51" s="264"/>
      <c r="R51" s="264"/>
      <c r="S51" s="264"/>
      <c r="T51" s="264"/>
      <c r="U51" s="264"/>
    </row>
    <row r="52" spans="1:21" s="73" customFormat="1" ht="18.75" customHeight="1">
      <c r="A52" s="263" t="s">
        <v>88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4"/>
      <c r="P52" s="264"/>
      <c r="Q52" s="264"/>
      <c r="R52" s="264"/>
      <c r="S52" s="264"/>
      <c r="T52" s="264"/>
      <c r="U52" s="264"/>
    </row>
    <row r="53" spans="1:21" s="37" customFormat="1" ht="18.75" customHeight="1">
      <c r="A53" s="55"/>
      <c r="B53" s="55"/>
      <c r="C53" s="55"/>
    </row>
    <row r="54" spans="1:21" s="73" customFormat="1" ht="18.75" customHeight="1">
      <c r="A54" s="263" t="s">
        <v>14</v>
      </c>
      <c r="B54" s="263"/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</row>
    <row r="55" spans="1:21" s="37" customFormat="1" ht="18.75" customHeight="1">
      <c r="A55" s="55" t="s">
        <v>0</v>
      </c>
      <c r="B55" s="55"/>
      <c r="C55" s="55"/>
    </row>
    <row r="56" spans="1:21" s="37" customFormat="1" ht="18.75" customHeight="1">
      <c r="B56" s="268" t="s">
        <v>4</v>
      </c>
      <c r="C56" s="268"/>
      <c r="D56" s="268"/>
      <c r="E56" s="269" t="s">
        <v>9</v>
      </c>
      <c r="F56" s="269"/>
      <c r="G56" s="269"/>
      <c r="H56" s="269"/>
      <c r="I56" s="269"/>
      <c r="J56" s="269"/>
      <c r="K56" s="269"/>
      <c r="L56" s="270" t="s">
        <v>15</v>
      </c>
      <c r="M56" s="270"/>
    </row>
    <row r="57" spans="1:21" s="37" customFormat="1" ht="18.75" customHeight="1">
      <c r="B57" s="268"/>
      <c r="C57" s="268"/>
      <c r="D57" s="268"/>
      <c r="E57" s="268" t="s">
        <v>5</v>
      </c>
      <c r="F57" s="268"/>
      <c r="G57" s="268"/>
      <c r="H57" s="268"/>
      <c r="I57" s="268"/>
      <c r="J57" s="268"/>
      <c r="K57" s="268"/>
      <c r="L57" s="270"/>
      <c r="M57" s="270"/>
    </row>
    <row r="58" spans="1:21" s="37" customFormat="1" ht="18.75" customHeight="1">
      <c r="A58" s="55" t="s">
        <v>0</v>
      </c>
      <c r="B58" s="55"/>
      <c r="C58" s="55"/>
    </row>
    <row r="59" spans="1:21" s="37" customFormat="1" ht="18.75" customHeight="1">
      <c r="B59" s="268" t="s">
        <v>6</v>
      </c>
      <c r="C59" s="268"/>
      <c r="D59" s="268"/>
      <c r="E59" s="271" t="s">
        <v>8</v>
      </c>
      <c r="F59" s="271"/>
      <c r="G59" s="271"/>
      <c r="H59" s="271"/>
      <c r="I59" s="271"/>
      <c r="J59" s="270" t="s">
        <v>15</v>
      </c>
      <c r="K59" s="270"/>
    </row>
    <row r="60" spans="1:21" s="37" customFormat="1" ht="18.75" customHeight="1">
      <c r="B60" s="268"/>
      <c r="C60" s="268"/>
      <c r="D60" s="268"/>
      <c r="E60" s="268" t="s">
        <v>7</v>
      </c>
      <c r="F60" s="268"/>
      <c r="G60" s="268"/>
      <c r="H60" s="268"/>
      <c r="I60" s="268"/>
      <c r="J60" s="270"/>
      <c r="K60" s="270"/>
    </row>
    <row r="61" spans="1:21" s="37" customFormat="1" ht="18.75" customHeight="1">
      <c r="A61" s="55"/>
      <c r="B61" s="55"/>
      <c r="C61" s="55"/>
    </row>
    <row r="62" spans="1:21" s="73" customFormat="1" ht="18.75" customHeight="1">
      <c r="A62" s="262" t="s">
        <v>2</v>
      </c>
      <c r="B62" s="262"/>
      <c r="C62" s="262"/>
      <c r="D62" s="262"/>
      <c r="E62" s="262"/>
      <c r="F62" s="262"/>
      <c r="G62" s="262"/>
      <c r="H62" s="262"/>
      <c r="I62" s="262"/>
      <c r="J62" s="262"/>
      <c r="K62" s="262"/>
      <c r="L62" s="262"/>
      <c r="M62" s="262"/>
      <c r="N62" s="262"/>
    </row>
    <row r="63" spans="1:21" s="37" customFormat="1" ht="18.75" customHeight="1">
      <c r="A63" s="55"/>
      <c r="B63" s="55"/>
      <c r="C63" s="55"/>
    </row>
    <row r="64" spans="1:21" s="73" customFormat="1" ht="18.75" customHeight="1">
      <c r="A64" s="263" t="s">
        <v>89</v>
      </c>
      <c r="B64" s="263"/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3"/>
      <c r="N64" s="263"/>
      <c r="O64" s="264"/>
      <c r="P64" s="264"/>
      <c r="Q64" s="264"/>
      <c r="R64" s="264"/>
      <c r="S64" s="264"/>
      <c r="T64" s="264"/>
      <c r="U64" s="264"/>
    </row>
    <row r="65" spans="1:21" s="73" customFormat="1" ht="18.75" customHeight="1">
      <c r="A65" s="263" t="s">
        <v>90</v>
      </c>
      <c r="B65" s="263"/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3"/>
      <c r="N65" s="263"/>
    </row>
    <row r="66" spans="1:21" s="37" customFormat="1" ht="18.75" customHeight="1">
      <c r="A66" s="265"/>
      <c r="B66" s="265"/>
      <c r="C66" s="265"/>
      <c r="D66" s="265"/>
      <c r="E66" s="265"/>
      <c r="F66" s="265"/>
      <c r="G66" s="265"/>
      <c r="H66" s="265"/>
      <c r="I66" s="265"/>
      <c r="J66" s="265"/>
      <c r="K66" s="265"/>
      <c r="L66" s="265"/>
      <c r="M66" s="265"/>
      <c r="N66" s="265"/>
    </row>
    <row r="67" spans="1:21" s="73" customFormat="1" ht="18.75" customHeight="1">
      <c r="A67" s="263" t="s">
        <v>91</v>
      </c>
      <c r="B67" s="263"/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3"/>
      <c r="N67" s="263"/>
      <c r="O67" s="264"/>
      <c r="P67" s="264"/>
      <c r="Q67" s="264"/>
      <c r="R67" s="264"/>
      <c r="S67" s="264"/>
      <c r="T67" s="264"/>
      <c r="U67" s="264"/>
    </row>
    <row r="68" spans="1:21" s="37" customFormat="1" ht="12" customHeight="1">
      <c r="A68" s="265" t="s">
        <v>92</v>
      </c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265"/>
      <c r="M68" s="265"/>
      <c r="N68" s="265"/>
    </row>
    <row r="69" spans="1:21" s="37" customFormat="1" ht="18.75" customHeight="1">
      <c r="A69" s="266" t="s">
        <v>93</v>
      </c>
      <c r="B69" s="266"/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7"/>
      <c r="P69" s="267"/>
      <c r="Q69" s="267"/>
      <c r="R69" s="267"/>
      <c r="S69" s="267"/>
      <c r="T69" s="267"/>
      <c r="U69" s="267"/>
    </row>
    <row r="70" spans="1:21" s="37" customFormat="1" ht="18.75" customHeight="1">
      <c r="A70" s="260" t="s">
        <v>94</v>
      </c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7"/>
      <c r="P70" s="267"/>
      <c r="Q70" s="267"/>
      <c r="R70" s="267"/>
      <c r="S70" s="267"/>
      <c r="T70" s="267"/>
      <c r="U70" s="267"/>
    </row>
    <row r="71" spans="1:21" s="37" customFormat="1" ht="18.75" customHeight="1">
      <c r="A71" s="260" t="s">
        <v>95</v>
      </c>
      <c r="B71" s="260"/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267"/>
      <c r="P71" s="267"/>
      <c r="Q71" s="267"/>
      <c r="R71" s="267"/>
      <c r="S71" s="267"/>
      <c r="T71" s="267"/>
      <c r="U71" s="267"/>
    </row>
    <row r="72" spans="1:21" s="37" customFormat="1" ht="18.75" customHeight="1">
      <c r="A72" s="260" t="s">
        <v>105</v>
      </c>
      <c r="B72" s="260"/>
      <c r="C72" s="260"/>
      <c r="D72" s="260"/>
      <c r="E72" s="260"/>
      <c r="F72" s="260"/>
      <c r="G72" s="260"/>
      <c r="H72" s="260"/>
      <c r="I72" s="260"/>
      <c r="J72" s="260"/>
      <c r="K72" s="260"/>
      <c r="L72" s="260"/>
      <c r="M72" s="260"/>
      <c r="N72" s="260"/>
      <c r="O72" s="267"/>
      <c r="P72" s="267"/>
      <c r="Q72" s="267"/>
      <c r="R72" s="267"/>
      <c r="S72" s="267"/>
      <c r="T72" s="267"/>
      <c r="U72" s="267"/>
    </row>
    <row r="73" spans="1:21" s="37" customFormat="1" ht="18.75" customHeight="1">
      <c r="A73" s="260" t="s">
        <v>104</v>
      </c>
      <c r="B73" s="260"/>
      <c r="C73" s="260"/>
      <c r="D73" s="260"/>
      <c r="E73" s="260"/>
      <c r="F73" s="260"/>
      <c r="G73" s="260"/>
      <c r="H73" s="260"/>
      <c r="I73" s="260"/>
      <c r="J73" s="260"/>
      <c r="K73" s="260"/>
      <c r="L73" s="260"/>
      <c r="M73" s="260"/>
      <c r="N73" s="260"/>
      <c r="O73" s="267"/>
      <c r="P73" s="267"/>
      <c r="Q73" s="267"/>
      <c r="R73" s="267"/>
      <c r="S73" s="267"/>
      <c r="T73" s="267"/>
      <c r="U73" s="267"/>
    </row>
    <row r="74" spans="1:21" ht="18" customHeight="1">
      <c r="A74" s="260" t="s">
        <v>96</v>
      </c>
      <c r="B74" s="260"/>
      <c r="C74" s="260"/>
      <c r="D74" s="260"/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1"/>
      <c r="P74" s="261"/>
      <c r="Q74" s="261"/>
      <c r="R74" s="261"/>
      <c r="S74" s="261"/>
      <c r="T74" s="261"/>
      <c r="U74" s="261"/>
    </row>
    <row r="75" spans="1:21" ht="14">
      <c r="B75" s="74" t="s">
        <v>16</v>
      </c>
      <c r="C75" s="7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21">
      <c r="A76" s="7"/>
      <c r="B76" s="7"/>
      <c r="C76" s="7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21" ht="9" customHeight="1">
      <c r="A77" s="4"/>
      <c r="B77" s="4"/>
      <c r="C77" s="4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ht="14">
      <c r="B78" s="75" t="s">
        <v>18</v>
      </c>
      <c r="C78" s="76"/>
      <c r="D78" s="69"/>
      <c r="E78" s="69"/>
      <c r="F78" s="69"/>
      <c r="G78" s="69"/>
      <c r="H78" s="69" t="s">
        <v>10</v>
      </c>
      <c r="I78" s="69"/>
      <c r="J78" s="69"/>
      <c r="K78" s="69"/>
      <c r="L78" s="69"/>
      <c r="M78" s="69"/>
      <c r="N78" s="9"/>
    </row>
    <row r="79" spans="1:21" ht="27" customHeight="1">
      <c r="B79" s="77"/>
      <c r="C79" s="255" t="s">
        <v>124</v>
      </c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76" t="s">
        <v>125</v>
      </c>
      <c r="P79" s="5"/>
    </row>
    <row r="80" spans="1:21" ht="27" customHeight="1">
      <c r="B80" s="18"/>
      <c r="C80" s="256" t="s">
        <v>126</v>
      </c>
      <c r="D80" s="257"/>
      <c r="E80" s="257"/>
      <c r="F80" s="257"/>
      <c r="G80" s="257"/>
      <c r="H80" s="257"/>
      <c r="I80" s="257"/>
      <c r="J80" s="257"/>
      <c r="K80" s="257"/>
      <c r="L80" s="79"/>
      <c r="M80" s="79"/>
      <c r="N80" s="9"/>
    </row>
    <row r="81" spans="1:14" ht="27" customHeight="1">
      <c r="B81" s="18"/>
      <c r="C81" s="255" t="s">
        <v>127</v>
      </c>
      <c r="D81" s="257"/>
      <c r="E81" s="257"/>
      <c r="F81" s="257"/>
      <c r="G81" s="257"/>
      <c r="H81" s="257"/>
      <c r="I81" s="257"/>
      <c r="J81" s="257"/>
      <c r="K81" s="257"/>
      <c r="L81" s="78"/>
      <c r="M81" s="78"/>
      <c r="N81" s="9"/>
    </row>
    <row r="82" spans="1:14" ht="27" customHeight="1">
      <c r="B82" s="78"/>
      <c r="C82" s="255" t="s">
        <v>128</v>
      </c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76" t="s">
        <v>129</v>
      </c>
    </row>
    <row r="83" spans="1:14">
      <c r="A83" s="8"/>
      <c r="B83" s="8"/>
      <c r="C83" s="8"/>
    </row>
    <row r="84" spans="1:14" ht="14">
      <c r="A84" s="2"/>
      <c r="B84" s="2"/>
      <c r="C84" s="2"/>
    </row>
    <row r="85" spans="1:14" ht="14">
      <c r="A85" s="2"/>
      <c r="B85" s="2"/>
      <c r="C85" s="2"/>
    </row>
    <row r="86" spans="1:14" ht="14">
      <c r="A86" s="2"/>
      <c r="B86" s="2"/>
      <c r="C86" s="2"/>
    </row>
    <row r="87" spans="1:14" ht="14">
      <c r="A87" s="2"/>
      <c r="B87" s="2"/>
      <c r="C87" s="2"/>
    </row>
    <row r="88" spans="1:14" ht="14">
      <c r="A88" s="2"/>
      <c r="B88" s="2"/>
      <c r="C88" s="2"/>
    </row>
    <row r="90" spans="1:14">
      <c r="A90" s="6" t="s">
        <v>1</v>
      </c>
      <c r="B90" s="6"/>
      <c r="C90" s="6"/>
    </row>
    <row r="91" spans="1:14" ht="14">
      <c r="A91" s="2"/>
      <c r="B91" s="2"/>
      <c r="C91" s="2"/>
    </row>
    <row r="92" spans="1:14" ht="14">
      <c r="A92" s="2"/>
      <c r="B92" s="2"/>
      <c r="C92" s="2"/>
    </row>
    <row r="93" spans="1:14" ht="14">
      <c r="A93" s="2"/>
      <c r="B93" s="2"/>
      <c r="C93" s="2"/>
    </row>
    <row r="94" spans="1:14" ht="14">
      <c r="A94" s="2"/>
      <c r="B94" s="2"/>
      <c r="C94" s="2"/>
    </row>
    <row r="95" spans="1:14" ht="14">
      <c r="A95" s="2"/>
      <c r="B95" s="2"/>
      <c r="C95" s="2"/>
    </row>
    <row r="96" spans="1:14" s="17" customFormat="1" ht="15" customHeight="1">
      <c r="B96" s="258" t="s">
        <v>3</v>
      </c>
      <c r="C96" s="259"/>
      <c r="D96" s="259"/>
      <c r="E96" s="259"/>
      <c r="F96" s="259"/>
      <c r="G96" s="259"/>
      <c r="H96" s="259"/>
      <c r="I96" s="259"/>
      <c r="J96" s="259"/>
      <c r="K96" s="259"/>
    </row>
    <row r="97" spans="2:2">
      <c r="B97" s="6"/>
    </row>
    <row r="116" spans="2:12" s="17" customFormat="1">
      <c r="E116" s="81" t="s">
        <v>102</v>
      </c>
    </row>
    <row r="117" spans="2:1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2:1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21" spans="2:12" ht="15" customHeight="1"/>
    <row r="122" spans="2:12" ht="15" customHeight="1"/>
    <row r="123" spans="2:12" ht="15" customHeight="1"/>
  </sheetData>
  <mergeCells count="49">
    <mergeCell ref="A36:U36"/>
    <mergeCell ref="A1:U1"/>
    <mergeCell ref="A2:U2"/>
    <mergeCell ref="A6:U7"/>
    <mergeCell ref="A8:U8"/>
    <mergeCell ref="A9:U9"/>
    <mergeCell ref="A10:U10"/>
    <mergeCell ref="A31:U31"/>
    <mergeCell ref="A32:U32"/>
    <mergeCell ref="A33:U33"/>
    <mergeCell ref="A34:U34"/>
    <mergeCell ref="A35:U35"/>
    <mergeCell ref="A54:N54"/>
    <mergeCell ref="A37:U37"/>
    <mergeCell ref="A39:U39"/>
    <mergeCell ref="A41:U41"/>
    <mergeCell ref="A43:U43"/>
    <mergeCell ref="A45:U45"/>
    <mergeCell ref="A47:U47"/>
    <mergeCell ref="A48:U48"/>
    <mergeCell ref="A49:U49"/>
    <mergeCell ref="A50:U50"/>
    <mergeCell ref="A51:U51"/>
    <mergeCell ref="A52:U52"/>
    <mergeCell ref="B56:D57"/>
    <mergeCell ref="E56:K56"/>
    <mergeCell ref="L56:M57"/>
    <mergeCell ref="E57:K57"/>
    <mergeCell ref="B59:D60"/>
    <mergeCell ref="E59:I59"/>
    <mergeCell ref="J59:K60"/>
    <mergeCell ref="E60:I60"/>
    <mergeCell ref="A74:U74"/>
    <mergeCell ref="A62:N62"/>
    <mergeCell ref="A64:U64"/>
    <mergeCell ref="A65:N65"/>
    <mergeCell ref="A66:N66"/>
    <mergeCell ref="A67:U67"/>
    <mergeCell ref="A68:N68"/>
    <mergeCell ref="A69:U69"/>
    <mergeCell ref="A70:U70"/>
    <mergeCell ref="A71:U71"/>
    <mergeCell ref="A72:U72"/>
    <mergeCell ref="A73:U73"/>
    <mergeCell ref="C79:M79"/>
    <mergeCell ref="C80:K80"/>
    <mergeCell ref="C81:K81"/>
    <mergeCell ref="C82:M82"/>
    <mergeCell ref="B96:K96"/>
  </mergeCells>
  <phoneticPr fontId="1"/>
  <pageMargins left="0.6692913385826772" right="0.43307086614173229" top="0.86614173228346458" bottom="0.39370078740157483" header="0.51181102362204722" footer="0.19685039370078741"/>
  <pageSetup paperSize="9" scale="85" orientation="landscape" blackAndWhite="1" r:id="rId1"/>
  <headerFooter alignWithMargins="0"/>
  <rowBreaks count="1" manualBreakCount="1">
    <brk id="7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F377-B979-46F8-B0EC-C92702FAA244}">
  <sheetPr>
    <tabColor theme="5" tint="0.59999389629810485"/>
  </sheetPr>
  <dimension ref="A1:U119"/>
  <sheetViews>
    <sheetView view="pageBreakPreview" zoomScale="85" zoomScaleNormal="85" zoomScaleSheetLayoutView="85" workbookViewId="0">
      <selection sqref="A1:U1"/>
    </sheetView>
  </sheetViews>
  <sheetFormatPr defaultColWidth="9" defaultRowHeight="13"/>
  <cols>
    <col min="1" max="2" width="3.6328125" customWidth="1"/>
    <col min="3" max="3" width="14.6328125" customWidth="1"/>
    <col min="4" max="12" width="15.81640625" customWidth="1"/>
    <col min="13" max="16" width="9" style="1" customWidth="1"/>
  </cols>
  <sheetData>
    <row r="1" spans="1:21" s="1" customFormat="1" ht="14">
      <c r="A1" s="279"/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</row>
    <row r="2" spans="1:21" s="1" customFormat="1" ht="16.5">
      <c r="A2"/>
      <c r="B2" s="12" t="s">
        <v>130</v>
      </c>
      <c r="C2"/>
      <c r="D2"/>
      <c r="E2"/>
      <c r="F2"/>
      <c r="G2" s="128"/>
      <c r="H2"/>
      <c r="I2" s="129"/>
      <c r="J2"/>
      <c r="K2"/>
      <c r="L2" s="46"/>
    </row>
    <row r="3" spans="1:21" s="1" customFormat="1" ht="17.25" customHeight="1" thickBot="1">
      <c r="A3" t="s">
        <v>10</v>
      </c>
      <c r="B3"/>
      <c r="C3"/>
      <c r="D3"/>
      <c r="E3"/>
      <c r="F3"/>
      <c r="G3" t="s">
        <v>25</v>
      </c>
      <c r="H3"/>
      <c r="I3" s="130"/>
      <c r="J3" s="131"/>
      <c r="K3" s="130"/>
      <c r="L3" s="132" t="s">
        <v>26</v>
      </c>
    </row>
    <row r="4" spans="1:21" s="1" customFormat="1" ht="15" thickTop="1" thickBot="1">
      <c r="A4" s="18"/>
      <c r="B4" s="295" t="s">
        <v>27</v>
      </c>
      <c r="C4" s="296"/>
      <c r="D4" s="295" t="s">
        <v>28</v>
      </c>
      <c r="E4" s="296"/>
      <c r="F4" s="296"/>
      <c r="G4" s="295" t="s">
        <v>29</v>
      </c>
      <c r="H4" s="296"/>
      <c r="I4" s="296"/>
      <c r="J4" s="295" t="s">
        <v>30</v>
      </c>
      <c r="K4" s="296"/>
      <c r="L4" s="297"/>
    </row>
    <row r="5" spans="1:21" s="1" customFormat="1" ht="15" customHeight="1" thickTop="1">
      <c r="A5" s="18"/>
      <c r="B5" s="298" t="s">
        <v>31</v>
      </c>
      <c r="C5" s="299"/>
      <c r="D5" s="133"/>
      <c r="E5" s="134"/>
      <c r="F5" s="134"/>
      <c r="G5" s="133"/>
      <c r="H5" s="134"/>
      <c r="I5" s="134"/>
      <c r="J5" s="133"/>
      <c r="K5" s="134"/>
      <c r="L5" s="135"/>
    </row>
    <row r="6" spans="1:21" s="1" customFormat="1" ht="14">
      <c r="A6" s="18"/>
      <c r="B6" s="298"/>
      <c r="C6" s="299"/>
      <c r="D6" s="302" t="s">
        <v>32</v>
      </c>
      <c r="E6" s="20"/>
      <c r="F6" s="20"/>
      <c r="G6" s="302" t="s">
        <v>32</v>
      </c>
      <c r="H6" s="20"/>
      <c r="I6" s="20"/>
      <c r="J6" s="302" t="s">
        <v>32</v>
      </c>
      <c r="K6" s="20"/>
      <c r="L6" s="136"/>
    </row>
    <row r="7" spans="1:21" s="1" customFormat="1" ht="14">
      <c r="A7" s="18"/>
      <c r="B7" s="300"/>
      <c r="C7" s="301"/>
      <c r="D7" s="300"/>
      <c r="E7" s="19" t="s">
        <v>33</v>
      </c>
      <c r="F7" s="19" t="s">
        <v>34</v>
      </c>
      <c r="G7" s="300"/>
      <c r="H7" s="57" t="s">
        <v>33</v>
      </c>
      <c r="I7" s="19" t="s">
        <v>34</v>
      </c>
      <c r="J7" s="300"/>
      <c r="K7" s="57" t="s">
        <v>33</v>
      </c>
      <c r="L7" s="137" t="s">
        <v>34</v>
      </c>
    </row>
    <row r="8" spans="1:21" s="1" customFormat="1" ht="14">
      <c r="A8" s="18"/>
      <c r="B8" s="289" t="s">
        <v>35</v>
      </c>
      <c r="C8" s="232"/>
      <c r="D8" s="138">
        <v>10000</v>
      </c>
      <c r="E8" s="139">
        <v>9910.5</v>
      </c>
      <c r="F8" s="139">
        <v>89.5</v>
      </c>
      <c r="G8" s="138">
        <v>10000</v>
      </c>
      <c r="H8" s="139">
        <v>9991.4</v>
      </c>
      <c r="I8" s="139">
        <v>8.6</v>
      </c>
      <c r="J8" s="138">
        <v>10000</v>
      </c>
      <c r="K8" s="139">
        <v>9983.5</v>
      </c>
      <c r="L8" s="140">
        <v>16.5</v>
      </c>
    </row>
    <row r="9" spans="1:21" s="1" customFormat="1" ht="6" customHeight="1">
      <c r="A9" s="18"/>
      <c r="B9" s="290" t="s">
        <v>36</v>
      </c>
      <c r="C9" s="21"/>
      <c r="D9" s="141"/>
      <c r="E9" s="142"/>
      <c r="F9" s="142"/>
      <c r="G9" s="141"/>
      <c r="H9" s="142"/>
      <c r="I9" s="142"/>
      <c r="J9" s="141"/>
      <c r="K9" s="142"/>
      <c r="L9" s="143"/>
    </row>
    <row r="10" spans="1:21" s="1" customFormat="1" ht="13.5" customHeight="1">
      <c r="A10" s="18"/>
      <c r="B10" s="291"/>
      <c r="C10" s="22" t="s">
        <v>19</v>
      </c>
      <c r="D10" s="144">
        <v>121.2</v>
      </c>
      <c r="E10" s="145">
        <v>121.5</v>
      </c>
      <c r="F10" s="145">
        <v>92.9</v>
      </c>
      <c r="G10" s="146">
        <v>108.2</v>
      </c>
      <c r="H10" s="64">
        <v>108.2</v>
      </c>
      <c r="I10" s="64">
        <v>101</v>
      </c>
      <c r="J10" s="146">
        <v>105.4</v>
      </c>
      <c r="K10" s="64">
        <v>105.4</v>
      </c>
      <c r="L10" s="147">
        <v>99.1</v>
      </c>
    </row>
    <row r="11" spans="1:21" s="1" customFormat="1" ht="14">
      <c r="A11" s="18"/>
      <c r="B11" s="291"/>
      <c r="C11" s="22" t="s">
        <v>20</v>
      </c>
      <c r="D11" s="144">
        <v>126.7</v>
      </c>
      <c r="E11" s="145">
        <v>127.1</v>
      </c>
      <c r="F11" s="145">
        <v>81.900000000000006</v>
      </c>
      <c r="G11" s="146">
        <v>109.6</v>
      </c>
      <c r="H11" s="64">
        <v>109.6</v>
      </c>
      <c r="I11" s="64">
        <v>93.2</v>
      </c>
      <c r="J11" s="146">
        <v>105.3</v>
      </c>
      <c r="K11" s="64">
        <v>105.3</v>
      </c>
      <c r="L11" s="147">
        <v>94.9</v>
      </c>
    </row>
    <row r="12" spans="1:21" s="1" customFormat="1" ht="14">
      <c r="A12" s="18"/>
      <c r="B12" s="291"/>
      <c r="C12" s="22" t="s">
        <v>21</v>
      </c>
      <c r="D12" s="144">
        <v>121.7</v>
      </c>
      <c r="E12" s="145">
        <v>122.2</v>
      </c>
      <c r="F12" s="145">
        <v>72.099999999999994</v>
      </c>
      <c r="G12" s="146">
        <v>105</v>
      </c>
      <c r="H12" s="64">
        <v>105</v>
      </c>
      <c r="I12" s="64">
        <v>84.6</v>
      </c>
      <c r="J12" s="146">
        <v>103.9</v>
      </c>
      <c r="K12" s="64">
        <v>104</v>
      </c>
      <c r="L12" s="147">
        <v>88.6</v>
      </c>
    </row>
    <row r="13" spans="1:21" s="1" customFormat="1" ht="14">
      <c r="A13" s="18"/>
      <c r="B13" s="291"/>
      <c r="C13" s="22" t="s">
        <v>23</v>
      </c>
      <c r="D13" s="144">
        <v>123.3</v>
      </c>
      <c r="E13" s="145">
        <v>123.8</v>
      </c>
      <c r="F13" s="145">
        <v>71.2</v>
      </c>
      <c r="G13" s="146">
        <v>107.3</v>
      </c>
      <c r="H13" s="64">
        <v>107.3</v>
      </c>
      <c r="I13" s="64">
        <v>83.9</v>
      </c>
      <c r="J13" s="146">
        <v>101.2</v>
      </c>
      <c r="K13" s="64">
        <v>101.2</v>
      </c>
      <c r="L13" s="147">
        <v>84.9</v>
      </c>
    </row>
    <row r="14" spans="1:21" s="1" customFormat="1" ht="14">
      <c r="A14" s="18"/>
      <c r="B14" s="291"/>
      <c r="C14" s="22" t="s">
        <v>99</v>
      </c>
      <c r="D14" s="155">
        <v>131.09166666666667</v>
      </c>
      <c r="E14" s="64">
        <v>131.71666666666664</v>
      </c>
      <c r="F14" s="64">
        <v>61.083333333333336</v>
      </c>
      <c r="G14" s="146">
        <v>107.1</v>
      </c>
      <c r="H14" s="148">
        <v>107.1</v>
      </c>
      <c r="I14" s="148">
        <v>77.099999999999994</v>
      </c>
      <c r="J14" s="146">
        <v>100.9</v>
      </c>
      <c r="K14" s="64">
        <v>100.9</v>
      </c>
      <c r="L14" s="147">
        <v>81.099999999999994</v>
      </c>
    </row>
    <row r="15" spans="1:21" s="1" customFormat="1" ht="6" customHeight="1">
      <c r="A15" s="18"/>
      <c r="B15" s="291"/>
      <c r="C15" s="15"/>
      <c r="D15" s="149"/>
      <c r="E15" s="150"/>
      <c r="F15" s="151"/>
      <c r="G15" s="146"/>
      <c r="H15" s="64"/>
      <c r="I15" s="64"/>
      <c r="J15" s="146"/>
      <c r="K15" s="64"/>
      <c r="L15" s="147"/>
    </row>
    <row r="16" spans="1:21" s="1" customFormat="1" ht="14">
      <c r="A16" s="18"/>
      <c r="B16" s="291"/>
      <c r="C16" s="152" t="s">
        <v>134</v>
      </c>
      <c r="D16" s="155">
        <v>123.9</v>
      </c>
      <c r="E16" s="156">
        <v>124.4</v>
      </c>
      <c r="F16" s="156">
        <v>70.400000000000006</v>
      </c>
      <c r="G16" s="146">
        <v>100.8</v>
      </c>
      <c r="H16" s="66">
        <v>100.8</v>
      </c>
      <c r="I16" s="64">
        <v>76.099999999999994</v>
      </c>
      <c r="J16" s="153">
        <v>94.5</v>
      </c>
      <c r="K16" s="65">
        <v>94.5</v>
      </c>
      <c r="L16" s="154">
        <v>80.2</v>
      </c>
    </row>
    <row r="17" spans="1:14" s="1" customFormat="1" ht="14">
      <c r="A17" s="18"/>
      <c r="B17" s="291"/>
      <c r="C17" s="152" t="s">
        <v>136</v>
      </c>
      <c r="D17" s="155">
        <v>131.4</v>
      </c>
      <c r="E17" s="156">
        <v>132</v>
      </c>
      <c r="F17" s="156">
        <v>65.2</v>
      </c>
      <c r="G17" s="146">
        <v>106.6</v>
      </c>
      <c r="H17" s="66">
        <v>106.6</v>
      </c>
      <c r="I17" s="64">
        <v>79</v>
      </c>
      <c r="J17" s="153">
        <v>102.7</v>
      </c>
      <c r="K17" s="65">
        <v>102.8</v>
      </c>
      <c r="L17" s="154">
        <v>77.900000000000006</v>
      </c>
    </row>
    <row r="18" spans="1:14" s="1" customFormat="1" ht="14">
      <c r="A18" s="18"/>
      <c r="B18" s="291"/>
      <c r="C18" s="152" t="s">
        <v>138</v>
      </c>
      <c r="D18" s="155">
        <v>132.4</v>
      </c>
      <c r="E18" s="156">
        <v>133.30000000000001</v>
      </c>
      <c r="F18" s="156">
        <v>30.7</v>
      </c>
      <c r="G18" s="146">
        <v>110.1</v>
      </c>
      <c r="H18" s="66">
        <v>110.1</v>
      </c>
      <c r="I18" s="64">
        <v>69.8</v>
      </c>
      <c r="J18" s="153">
        <v>106.2</v>
      </c>
      <c r="K18" s="65">
        <v>106.2</v>
      </c>
      <c r="L18" s="154">
        <v>81.5</v>
      </c>
    </row>
    <row r="19" spans="1:14" s="1" customFormat="1" ht="14">
      <c r="A19" s="18"/>
      <c r="B19" s="291"/>
      <c r="C19" s="152" t="s">
        <v>140</v>
      </c>
      <c r="D19" s="155">
        <v>116.7</v>
      </c>
      <c r="E19" s="156">
        <v>117.2</v>
      </c>
      <c r="F19" s="156">
        <v>59.6</v>
      </c>
      <c r="G19" s="146">
        <v>96.5</v>
      </c>
      <c r="H19" s="66">
        <v>96.5</v>
      </c>
      <c r="I19" s="64">
        <v>70.400000000000006</v>
      </c>
      <c r="J19" s="153">
        <v>88.4</v>
      </c>
      <c r="K19" s="65">
        <v>88.4</v>
      </c>
      <c r="L19" s="154">
        <v>78.099999999999994</v>
      </c>
    </row>
    <row r="20" spans="1:14" s="1" customFormat="1" ht="14">
      <c r="A20" s="18"/>
      <c r="B20" s="291"/>
      <c r="C20" s="152" t="s">
        <v>142</v>
      </c>
      <c r="D20" s="155">
        <v>139.5</v>
      </c>
      <c r="E20" s="156">
        <v>140.1</v>
      </c>
      <c r="F20" s="156">
        <v>73.7</v>
      </c>
      <c r="G20" s="146">
        <v>114.1</v>
      </c>
      <c r="H20" s="66">
        <v>114.1</v>
      </c>
      <c r="I20" s="64">
        <v>76.3</v>
      </c>
      <c r="J20" s="153">
        <v>105.9</v>
      </c>
      <c r="K20" s="65">
        <v>106</v>
      </c>
      <c r="L20" s="154">
        <v>78.2</v>
      </c>
    </row>
    <row r="21" spans="1:14" s="1" customFormat="1" ht="14">
      <c r="A21" s="18"/>
      <c r="B21" s="291"/>
      <c r="C21" s="152" t="s">
        <v>97</v>
      </c>
      <c r="D21" s="155">
        <v>141.5</v>
      </c>
      <c r="E21" s="156">
        <v>142.1</v>
      </c>
      <c r="F21" s="156">
        <v>75.900000000000006</v>
      </c>
      <c r="G21" s="146">
        <v>114.2</v>
      </c>
      <c r="H21" s="66">
        <v>114.2</v>
      </c>
      <c r="I21" s="64">
        <v>81.7</v>
      </c>
      <c r="J21" s="153">
        <v>107.3</v>
      </c>
      <c r="K21" s="65">
        <v>107.3</v>
      </c>
      <c r="L21" s="154">
        <v>80.2</v>
      </c>
    </row>
    <row r="22" spans="1:14" s="1" customFormat="1" ht="14">
      <c r="A22" s="18"/>
      <c r="B22" s="291"/>
      <c r="C22" s="152" t="s">
        <v>98</v>
      </c>
      <c r="D22" s="155">
        <v>136.4</v>
      </c>
      <c r="E22" s="156">
        <v>137</v>
      </c>
      <c r="F22" s="156">
        <v>72.5</v>
      </c>
      <c r="G22" s="146">
        <v>106.9</v>
      </c>
      <c r="H22" s="66">
        <v>106.9</v>
      </c>
      <c r="I22" s="64">
        <v>79.2</v>
      </c>
      <c r="J22" s="153">
        <v>99.1</v>
      </c>
      <c r="K22" s="65">
        <v>99.2</v>
      </c>
      <c r="L22" s="154">
        <v>81.099999999999994</v>
      </c>
    </row>
    <row r="23" spans="1:14" s="1" customFormat="1" ht="14">
      <c r="A23" s="18"/>
      <c r="B23" s="291"/>
      <c r="C23" s="152" t="s">
        <v>100</v>
      </c>
      <c r="D23" s="155">
        <v>134.5</v>
      </c>
      <c r="E23" s="156">
        <v>135.1</v>
      </c>
      <c r="F23" s="165">
        <v>66</v>
      </c>
      <c r="G23" s="146">
        <v>111.7</v>
      </c>
      <c r="H23" s="66">
        <v>111.7</v>
      </c>
      <c r="I23" s="64">
        <v>78.3</v>
      </c>
      <c r="J23" s="153">
        <v>105</v>
      </c>
      <c r="K23" s="65">
        <v>105</v>
      </c>
      <c r="L23" s="154">
        <v>86.2</v>
      </c>
    </row>
    <row r="24" spans="1:14" s="1" customFormat="1" ht="14">
      <c r="A24" s="18"/>
      <c r="B24" s="291"/>
      <c r="C24" s="152" t="s">
        <v>144</v>
      </c>
      <c r="D24" s="155">
        <v>134.4</v>
      </c>
      <c r="E24" s="156">
        <v>135.30000000000001</v>
      </c>
      <c r="F24" s="165">
        <v>38.9</v>
      </c>
      <c r="G24" s="146">
        <v>102.8</v>
      </c>
      <c r="H24" s="66">
        <v>102.9</v>
      </c>
      <c r="I24" s="64">
        <v>63.5</v>
      </c>
      <c r="J24" s="153">
        <v>95</v>
      </c>
      <c r="K24" s="65">
        <v>95</v>
      </c>
      <c r="L24" s="154">
        <v>79.7</v>
      </c>
    </row>
    <row r="25" spans="1:14" s="1" customFormat="1" ht="14">
      <c r="A25" s="18"/>
      <c r="B25" s="291"/>
      <c r="C25" s="152" t="s">
        <v>146</v>
      </c>
      <c r="D25" s="155">
        <v>134.4</v>
      </c>
      <c r="E25" s="156">
        <v>135.1</v>
      </c>
      <c r="F25" s="165">
        <v>52.1</v>
      </c>
      <c r="G25" s="146">
        <v>102.8</v>
      </c>
      <c r="H25" s="66">
        <v>102.8</v>
      </c>
      <c r="I25" s="64">
        <v>62.7</v>
      </c>
      <c r="J25" s="153">
        <v>97.9</v>
      </c>
      <c r="K25" s="65">
        <v>97.9</v>
      </c>
      <c r="L25" s="154">
        <v>76.2</v>
      </c>
    </row>
    <row r="26" spans="1:14" s="1" customFormat="1" ht="14">
      <c r="A26" s="18"/>
      <c r="B26" s="291"/>
      <c r="C26" s="152" t="s">
        <v>148</v>
      </c>
      <c r="D26" s="155">
        <v>159.4</v>
      </c>
      <c r="E26" s="156">
        <v>160.30000000000001</v>
      </c>
      <c r="F26" s="165">
        <v>64</v>
      </c>
      <c r="G26" s="146">
        <v>123.2</v>
      </c>
      <c r="H26" s="66">
        <v>123.3</v>
      </c>
      <c r="I26" s="64">
        <v>79.7</v>
      </c>
      <c r="J26" s="153">
        <v>112.6</v>
      </c>
      <c r="K26" s="65">
        <v>112.7</v>
      </c>
      <c r="L26" s="154">
        <v>83</v>
      </c>
    </row>
    <row r="27" spans="1:14" s="1" customFormat="1" ht="14">
      <c r="A27" s="18"/>
      <c r="B27" s="291"/>
      <c r="C27" s="152" t="s">
        <v>150</v>
      </c>
      <c r="D27" s="155">
        <v>139.69999999999999</v>
      </c>
      <c r="E27" s="156">
        <v>140.4</v>
      </c>
      <c r="F27" s="165">
        <v>63.2</v>
      </c>
      <c r="G27" s="157">
        <v>103.9</v>
      </c>
      <c r="H27" s="158">
        <v>104</v>
      </c>
      <c r="I27" s="159">
        <v>75.900000000000006</v>
      </c>
      <c r="J27" s="153">
        <v>101.8</v>
      </c>
      <c r="K27" s="82">
        <v>101.9</v>
      </c>
      <c r="L27" s="154">
        <v>74.2</v>
      </c>
      <c r="M27" s="39"/>
    </row>
    <row r="28" spans="1:14" s="1" customFormat="1" ht="14">
      <c r="A28" s="18"/>
      <c r="B28" s="291"/>
      <c r="C28" s="152" t="s">
        <v>152</v>
      </c>
      <c r="D28" s="160">
        <v>134.9</v>
      </c>
      <c r="E28" s="161">
        <v>135.6</v>
      </c>
      <c r="F28" s="162">
        <v>59.9</v>
      </c>
      <c r="G28" s="163">
        <v>100.1</v>
      </c>
      <c r="H28" s="162">
        <v>100.1</v>
      </c>
      <c r="I28" s="162">
        <v>70.599999999999994</v>
      </c>
      <c r="J28" s="164">
        <v>92.5</v>
      </c>
      <c r="K28" s="165">
        <v>92.5</v>
      </c>
      <c r="L28" s="166">
        <v>74.5</v>
      </c>
      <c r="M28" s="39"/>
    </row>
    <row r="29" spans="1:14" s="1" customFormat="1" ht="6" customHeight="1">
      <c r="A29" s="18"/>
      <c r="B29" s="291"/>
      <c r="C29" s="167"/>
      <c r="D29" s="149"/>
      <c r="E29" s="151"/>
      <c r="F29" s="151"/>
      <c r="G29" s="141"/>
      <c r="H29" s="142"/>
      <c r="I29" s="142"/>
      <c r="J29" s="141"/>
      <c r="K29" s="142"/>
      <c r="L29" s="168"/>
    </row>
    <row r="30" spans="1:14" s="1" customFormat="1" ht="14">
      <c r="A30" s="18"/>
      <c r="B30" s="291"/>
      <c r="C30" s="169" t="s">
        <v>131</v>
      </c>
      <c r="D30" s="170">
        <v>-3.4</v>
      </c>
      <c r="E30" s="171">
        <v>-3.4</v>
      </c>
      <c r="F30" s="171">
        <v>-5.2</v>
      </c>
      <c r="G30" s="172">
        <v>-3.7</v>
      </c>
      <c r="H30" s="173">
        <v>-3.8</v>
      </c>
      <c r="I30" s="173">
        <v>-7</v>
      </c>
      <c r="J30" s="172">
        <v>-9.1</v>
      </c>
      <c r="K30" s="173">
        <v>-9.1999999999999993</v>
      </c>
      <c r="L30" s="174">
        <v>0.4</v>
      </c>
    </row>
    <row r="31" spans="1:14" s="1" customFormat="1" ht="14">
      <c r="A31" s="18"/>
      <c r="B31" s="292"/>
      <c r="C31" s="175" t="s">
        <v>103</v>
      </c>
      <c r="D31" s="176">
        <v>8.9</v>
      </c>
      <c r="E31" s="177">
        <v>9</v>
      </c>
      <c r="F31" s="177">
        <v>-14.9</v>
      </c>
      <c r="G31" s="178">
        <v>-0.7</v>
      </c>
      <c r="H31" s="179">
        <v>-0.7</v>
      </c>
      <c r="I31" s="179">
        <v>-7.2</v>
      </c>
      <c r="J31" s="178">
        <v>-2.1</v>
      </c>
      <c r="K31" s="179">
        <v>-2.1</v>
      </c>
      <c r="L31" s="180">
        <v>-7.1</v>
      </c>
    </row>
    <row r="32" spans="1:14" s="1" customFormat="1" ht="6" customHeight="1">
      <c r="A32" s="18"/>
      <c r="B32" s="290" t="s">
        <v>37</v>
      </c>
      <c r="C32" s="21"/>
      <c r="D32" s="222"/>
      <c r="E32" s="223"/>
      <c r="F32" s="223"/>
      <c r="G32" s="224"/>
      <c r="H32" s="225"/>
      <c r="I32" s="225"/>
      <c r="J32" s="224"/>
      <c r="K32" s="225"/>
      <c r="L32" s="226"/>
      <c r="M32" s="67"/>
      <c r="N32" s="67"/>
    </row>
    <row r="33" spans="1:21" ht="14">
      <c r="A33" s="18"/>
      <c r="B33" s="291"/>
      <c r="C33" s="23" t="s">
        <v>24</v>
      </c>
      <c r="D33" s="144">
        <v>131.53333333333333</v>
      </c>
      <c r="E33" s="145">
        <v>132.19999999999999</v>
      </c>
      <c r="F33" s="145">
        <v>54.733333333333327</v>
      </c>
      <c r="G33" s="227">
        <v>108.2</v>
      </c>
      <c r="H33" s="228">
        <v>108.2</v>
      </c>
      <c r="I33" s="228">
        <v>77.400000000000006</v>
      </c>
      <c r="J33" s="144">
        <v>101.8</v>
      </c>
      <c r="K33" s="229">
        <v>101.9</v>
      </c>
      <c r="L33" s="230">
        <v>82.1</v>
      </c>
      <c r="M33" s="67"/>
      <c r="N33" s="67"/>
    </row>
    <row r="34" spans="1:21" ht="14">
      <c r="A34" s="18"/>
      <c r="B34" s="291"/>
      <c r="C34" s="23" t="s">
        <v>74</v>
      </c>
      <c r="D34" s="144">
        <v>126.19999999999999</v>
      </c>
      <c r="E34" s="145">
        <v>126.73333333333333</v>
      </c>
      <c r="F34" s="145">
        <v>67.266666666666666</v>
      </c>
      <c r="G34" s="155">
        <v>106.5</v>
      </c>
      <c r="H34" s="148">
        <v>106.5</v>
      </c>
      <c r="I34" s="148">
        <v>82.7</v>
      </c>
      <c r="J34" s="146">
        <v>101.3</v>
      </c>
      <c r="K34" s="66">
        <v>101.3</v>
      </c>
      <c r="L34" s="147">
        <v>81.599999999999994</v>
      </c>
    </row>
    <row r="35" spans="1:21" ht="14">
      <c r="A35" s="18"/>
      <c r="B35" s="291"/>
      <c r="C35" s="23" t="s">
        <v>75</v>
      </c>
      <c r="D35" s="144">
        <v>130.4</v>
      </c>
      <c r="E35" s="145">
        <v>131.03333333333333</v>
      </c>
      <c r="F35" s="145">
        <v>59.70000000000001</v>
      </c>
      <c r="G35" s="211">
        <v>105.6</v>
      </c>
      <c r="H35" s="64">
        <v>105.6</v>
      </c>
      <c r="I35" s="148">
        <v>74.599999999999994</v>
      </c>
      <c r="J35" s="146">
        <v>100.2</v>
      </c>
      <c r="K35" s="66">
        <v>100.3</v>
      </c>
      <c r="L35" s="147">
        <v>81.3</v>
      </c>
    </row>
    <row r="36" spans="1:21" ht="14">
      <c r="A36" s="18"/>
      <c r="B36" s="291"/>
      <c r="C36" s="23" t="s">
        <v>101</v>
      </c>
      <c r="D36" s="144">
        <v>136.56666666666666</v>
      </c>
      <c r="E36" s="145">
        <v>137.26666666666665</v>
      </c>
      <c r="F36" s="145">
        <v>62.133333333333326</v>
      </c>
      <c r="G36" s="155">
        <v>108</v>
      </c>
      <c r="H36" s="148">
        <v>108</v>
      </c>
      <c r="I36" s="148">
        <v>74.2</v>
      </c>
      <c r="J36" s="146">
        <v>100.5</v>
      </c>
      <c r="K36" s="66">
        <v>100.5</v>
      </c>
      <c r="L36" s="147">
        <v>79.7</v>
      </c>
    </row>
    <row r="37" spans="1:21" ht="14">
      <c r="A37" s="18"/>
      <c r="B37" s="291"/>
      <c r="C37" s="23" t="s">
        <v>106</v>
      </c>
      <c r="D37" s="146">
        <v>143.73333333333335</v>
      </c>
      <c r="E37" s="64">
        <v>144.53333333333333</v>
      </c>
      <c r="F37" s="64">
        <v>54.29999999999999</v>
      </c>
      <c r="G37" s="155">
        <v>111.2</v>
      </c>
      <c r="H37" s="148">
        <v>111.3</v>
      </c>
      <c r="I37" s="148">
        <v>69.3</v>
      </c>
      <c r="J37" s="146">
        <v>103</v>
      </c>
      <c r="K37" s="66">
        <v>103</v>
      </c>
      <c r="L37" s="147">
        <v>78.8</v>
      </c>
    </row>
    <row r="38" spans="1:21" ht="6" customHeight="1">
      <c r="A38" s="18"/>
      <c r="B38" s="291"/>
      <c r="C38" s="182"/>
      <c r="D38" s="183"/>
      <c r="E38" s="184"/>
      <c r="F38" s="184"/>
      <c r="G38" s="185"/>
      <c r="H38" s="186"/>
      <c r="I38" s="186"/>
      <c r="J38" s="187"/>
      <c r="K38" s="188"/>
      <c r="L38" s="189"/>
    </row>
    <row r="39" spans="1:21" ht="14">
      <c r="A39" s="18"/>
      <c r="B39" s="291"/>
      <c r="C39" s="23" t="s">
        <v>132</v>
      </c>
      <c r="D39" s="190">
        <v>5.2</v>
      </c>
      <c r="E39" s="191">
        <v>5.3</v>
      </c>
      <c r="F39" s="191">
        <v>-12.6</v>
      </c>
      <c r="G39" s="192">
        <v>3</v>
      </c>
      <c r="H39" s="193">
        <v>3.1</v>
      </c>
      <c r="I39" s="193">
        <v>-6.6</v>
      </c>
      <c r="J39" s="194">
        <v>2.5</v>
      </c>
      <c r="K39" s="195">
        <v>2.5</v>
      </c>
      <c r="L39" s="196">
        <v>-1.1000000000000001</v>
      </c>
    </row>
    <row r="40" spans="1:21" ht="6" customHeight="1">
      <c r="A40" s="18"/>
      <c r="B40" s="291"/>
      <c r="C40" s="15"/>
      <c r="D40" s="183"/>
      <c r="E40" s="184"/>
      <c r="F40" s="184"/>
      <c r="G40" s="185"/>
      <c r="H40" s="186"/>
      <c r="I40" s="186"/>
      <c r="J40" s="187"/>
      <c r="K40" s="188"/>
      <c r="L40" s="189"/>
      <c r="S40" s="67"/>
    </row>
    <row r="41" spans="1:21" ht="14">
      <c r="A41" s="197"/>
      <c r="B41" s="293"/>
      <c r="C41" s="152" t="s">
        <v>133</v>
      </c>
      <c r="D41" s="155">
        <v>125.6</v>
      </c>
      <c r="E41" s="148">
        <v>126.1</v>
      </c>
      <c r="F41" s="148">
        <v>66.2</v>
      </c>
      <c r="G41" s="217">
        <v>107.2</v>
      </c>
      <c r="H41" s="64">
        <v>107.2</v>
      </c>
      <c r="I41" s="64">
        <v>81.2</v>
      </c>
      <c r="J41" s="213">
        <v>101.8</v>
      </c>
      <c r="K41" s="82">
        <v>101.9</v>
      </c>
      <c r="L41" s="154">
        <v>81.3</v>
      </c>
      <c r="M41" s="198"/>
      <c r="N41" s="198"/>
      <c r="O41" s="198"/>
      <c r="P41" s="198"/>
      <c r="Q41" s="198"/>
      <c r="R41" s="198"/>
      <c r="S41" s="198"/>
      <c r="T41" s="198"/>
      <c r="U41" s="198"/>
    </row>
    <row r="42" spans="1:21" ht="14">
      <c r="A42" s="18"/>
      <c r="B42" s="291"/>
      <c r="C42" s="152" t="s">
        <v>135</v>
      </c>
      <c r="D42" s="155">
        <v>128.19999999999999</v>
      </c>
      <c r="E42" s="148">
        <v>128.69999999999999</v>
      </c>
      <c r="F42" s="148">
        <v>68.8</v>
      </c>
      <c r="G42" s="217">
        <v>107</v>
      </c>
      <c r="H42" s="64">
        <v>107</v>
      </c>
      <c r="I42" s="64">
        <v>80.3</v>
      </c>
      <c r="J42" s="213">
        <v>101.5</v>
      </c>
      <c r="K42" s="82">
        <v>101.6</v>
      </c>
      <c r="L42" s="154">
        <v>78.900000000000006</v>
      </c>
    </row>
    <row r="43" spans="1:21" ht="14">
      <c r="A43" s="18"/>
      <c r="B43" s="291"/>
      <c r="C43" s="152" t="s">
        <v>137</v>
      </c>
      <c r="D43" s="155">
        <v>126.8</v>
      </c>
      <c r="E43" s="148">
        <v>127.4</v>
      </c>
      <c r="F43" s="148">
        <v>55.1</v>
      </c>
      <c r="G43" s="217">
        <v>105.9</v>
      </c>
      <c r="H43" s="64">
        <v>105.9</v>
      </c>
      <c r="I43" s="65">
        <v>73.8</v>
      </c>
      <c r="J43" s="213">
        <v>100.5</v>
      </c>
      <c r="K43" s="82">
        <v>100.5</v>
      </c>
      <c r="L43" s="154">
        <v>81.2</v>
      </c>
    </row>
    <row r="44" spans="1:21" ht="14">
      <c r="A44" s="18"/>
      <c r="B44" s="291"/>
      <c r="C44" s="152" t="s">
        <v>139</v>
      </c>
      <c r="D44" s="155">
        <v>128.69999999999999</v>
      </c>
      <c r="E44" s="148">
        <v>129.30000000000001</v>
      </c>
      <c r="F44" s="148">
        <v>61.2</v>
      </c>
      <c r="G44" s="217">
        <v>103.7</v>
      </c>
      <c r="H44" s="64">
        <v>103.7</v>
      </c>
      <c r="I44" s="65">
        <v>76.7</v>
      </c>
      <c r="J44" s="213">
        <v>99.2</v>
      </c>
      <c r="K44" s="82">
        <v>99.2</v>
      </c>
      <c r="L44" s="154">
        <v>82.2</v>
      </c>
    </row>
    <row r="45" spans="1:21" ht="14">
      <c r="A45" s="18"/>
      <c r="B45" s="291"/>
      <c r="C45" s="152" t="s">
        <v>141</v>
      </c>
      <c r="D45" s="155">
        <v>135.69999999999999</v>
      </c>
      <c r="E45" s="148">
        <v>136.4</v>
      </c>
      <c r="F45" s="148">
        <v>62.8</v>
      </c>
      <c r="G45" s="217">
        <v>107.3</v>
      </c>
      <c r="H45" s="64">
        <v>107.2</v>
      </c>
      <c r="I45" s="65">
        <v>73.3</v>
      </c>
      <c r="J45" s="213">
        <v>101</v>
      </c>
      <c r="K45" s="82">
        <v>101.1</v>
      </c>
      <c r="L45" s="154">
        <v>80.599999999999994</v>
      </c>
    </row>
    <row r="46" spans="1:21" ht="14">
      <c r="A46" s="18"/>
      <c r="B46" s="291"/>
      <c r="C46" s="152" t="s">
        <v>97</v>
      </c>
      <c r="D46" s="155">
        <v>137.4</v>
      </c>
      <c r="E46" s="148">
        <v>138.1</v>
      </c>
      <c r="F46" s="148">
        <v>64.599999999999994</v>
      </c>
      <c r="G46" s="217">
        <v>111.9</v>
      </c>
      <c r="H46" s="64">
        <v>111.9</v>
      </c>
      <c r="I46" s="64">
        <v>75</v>
      </c>
      <c r="J46" s="213">
        <v>101.6</v>
      </c>
      <c r="K46" s="82">
        <v>101.6</v>
      </c>
      <c r="L46" s="154">
        <v>79</v>
      </c>
    </row>
    <row r="47" spans="1:21" ht="14">
      <c r="A47" s="18"/>
      <c r="B47" s="291"/>
      <c r="C47" s="152" t="s">
        <v>98</v>
      </c>
      <c r="D47" s="155">
        <v>140</v>
      </c>
      <c r="E47" s="148">
        <v>140.69999999999999</v>
      </c>
      <c r="F47" s="148">
        <v>63.5</v>
      </c>
      <c r="G47" s="217">
        <v>107.4</v>
      </c>
      <c r="H47" s="64">
        <v>107.4</v>
      </c>
      <c r="I47" s="64">
        <v>75.5</v>
      </c>
      <c r="J47" s="213">
        <v>99.6</v>
      </c>
      <c r="K47" s="82">
        <v>99.6</v>
      </c>
      <c r="L47" s="154">
        <v>80.8</v>
      </c>
    </row>
    <row r="48" spans="1:21" ht="14">
      <c r="A48" s="18"/>
      <c r="B48" s="291"/>
      <c r="C48" s="152" t="s">
        <v>100</v>
      </c>
      <c r="D48" s="155">
        <v>132.30000000000001</v>
      </c>
      <c r="E48" s="148">
        <v>133</v>
      </c>
      <c r="F48" s="165">
        <v>58.3</v>
      </c>
      <c r="G48" s="217">
        <v>104.8</v>
      </c>
      <c r="H48" s="64">
        <v>104.8</v>
      </c>
      <c r="I48" s="65">
        <v>72.2</v>
      </c>
      <c r="J48" s="213">
        <v>100.2</v>
      </c>
      <c r="K48" s="82">
        <v>100.3</v>
      </c>
      <c r="L48" s="154">
        <v>79.400000000000006</v>
      </c>
    </row>
    <row r="49" spans="1:13" s="1" customFormat="1" ht="14">
      <c r="A49" s="18"/>
      <c r="B49" s="291"/>
      <c r="C49" s="152" t="s">
        <v>143</v>
      </c>
      <c r="D49" s="155">
        <v>142</v>
      </c>
      <c r="E49" s="148">
        <v>142.9</v>
      </c>
      <c r="F49" s="165">
        <v>52.3</v>
      </c>
      <c r="G49" s="217">
        <v>111.5</v>
      </c>
      <c r="H49" s="64">
        <v>111.6</v>
      </c>
      <c r="I49" s="65">
        <v>67.5</v>
      </c>
      <c r="J49" s="213">
        <v>104.5</v>
      </c>
      <c r="K49" s="82">
        <v>104.6</v>
      </c>
      <c r="L49" s="154">
        <v>79.400000000000006</v>
      </c>
    </row>
    <row r="50" spans="1:13" s="1" customFormat="1" ht="14">
      <c r="A50" s="18"/>
      <c r="B50" s="291"/>
      <c r="C50" s="152" t="s">
        <v>145</v>
      </c>
      <c r="D50" s="155">
        <v>142.1</v>
      </c>
      <c r="E50" s="148">
        <v>142.80000000000001</v>
      </c>
      <c r="F50" s="165">
        <v>52.8</v>
      </c>
      <c r="G50" s="217">
        <v>107.6</v>
      </c>
      <c r="H50" s="64">
        <v>107.6</v>
      </c>
      <c r="I50" s="65">
        <v>65.099999999999994</v>
      </c>
      <c r="J50" s="213">
        <v>102.4</v>
      </c>
      <c r="K50" s="82">
        <v>102.4</v>
      </c>
      <c r="L50" s="154">
        <v>78.2</v>
      </c>
    </row>
    <row r="51" spans="1:13" s="1" customFormat="1" ht="14">
      <c r="A51" s="18"/>
      <c r="B51" s="291"/>
      <c r="C51" s="152" t="s">
        <v>147</v>
      </c>
      <c r="D51" s="155">
        <v>147.1</v>
      </c>
      <c r="E51" s="148">
        <v>147.9</v>
      </c>
      <c r="F51" s="165">
        <v>57.8</v>
      </c>
      <c r="G51" s="217">
        <v>114.4</v>
      </c>
      <c r="H51" s="64">
        <v>114.6</v>
      </c>
      <c r="I51" s="65">
        <v>75.3</v>
      </c>
      <c r="J51" s="213">
        <v>102</v>
      </c>
      <c r="K51" s="82">
        <v>102.1</v>
      </c>
      <c r="L51" s="154">
        <v>78.8</v>
      </c>
    </row>
    <row r="52" spans="1:13" s="1" customFormat="1" ht="14">
      <c r="A52" s="18"/>
      <c r="B52" s="291"/>
      <c r="C52" s="152" t="s">
        <v>149</v>
      </c>
      <c r="D52" s="155">
        <v>138.9</v>
      </c>
      <c r="E52" s="148">
        <v>139.69999999999999</v>
      </c>
      <c r="F52" s="165">
        <v>63.6</v>
      </c>
      <c r="G52" s="157">
        <v>104.9</v>
      </c>
      <c r="H52" s="199">
        <v>105</v>
      </c>
      <c r="I52" s="82">
        <v>76.400000000000006</v>
      </c>
      <c r="J52" s="213">
        <v>102.5</v>
      </c>
      <c r="K52" s="65">
        <v>102.5</v>
      </c>
      <c r="L52" s="154">
        <v>77.2</v>
      </c>
      <c r="M52" s="39"/>
    </row>
    <row r="53" spans="1:13" s="1" customFormat="1" ht="14">
      <c r="A53" s="18"/>
      <c r="B53" s="291"/>
      <c r="C53" s="152" t="s">
        <v>151</v>
      </c>
      <c r="D53" s="160">
        <v>141.69999999999999</v>
      </c>
      <c r="E53" s="181">
        <v>142.4</v>
      </c>
      <c r="F53" s="162">
        <v>59.2</v>
      </c>
      <c r="G53" s="200">
        <v>109.5</v>
      </c>
      <c r="H53" s="162">
        <v>109.5</v>
      </c>
      <c r="I53" s="162">
        <v>77</v>
      </c>
      <c r="J53" s="164">
        <v>102.6</v>
      </c>
      <c r="K53" s="165">
        <v>102.6</v>
      </c>
      <c r="L53" s="166">
        <v>76.3</v>
      </c>
      <c r="M53" s="39"/>
    </row>
    <row r="54" spans="1:13" s="1" customFormat="1" ht="6" customHeight="1">
      <c r="A54" s="18"/>
      <c r="B54" s="291"/>
      <c r="C54" s="15"/>
      <c r="D54" s="201"/>
      <c r="E54" s="202"/>
      <c r="F54" s="203"/>
      <c r="G54" s="204"/>
      <c r="H54" s="142"/>
      <c r="I54" s="142"/>
      <c r="J54" s="155"/>
      <c r="K54" s="148"/>
      <c r="L54" s="143"/>
    </row>
    <row r="55" spans="1:13" s="1" customFormat="1" ht="14.5" thickBot="1">
      <c r="A55" s="18"/>
      <c r="B55" s="294"/>
      <c r="C55" s="205" t="s">
        <v>131</v>
      </c>
      <c r="D55" s="206">
        <v>2</v>
      </c>
      <c r="E55" s="207">
        <v>1.9</v>
      </c>
      <c r="F55" s="207">
        <v>-6.9</v>
      </c>
      <c r="G55" s="218">
        <v>4.4000000000000004</v>
      </c>
      <c r="H55" s="215">
        <v>4.3</v>
      </c>
      <c r="I55" s="215">
        <v>0.8</v>
      </c>
      <c r="J55" s="214">
        <v>0.1</v>
      </c>
      <c r="K55" s="215">
        <v>0.1</v>
      </c>
      <c r="L55" s="216">
        <v>-1.2</v>
      </c>
    </row>
    <row r="56" spans="1:13" s="1" customFormat="1" ht="4.5" customHeight="1" thickTop="1">
      <c r="A56" s="18"/>
      <c r="B56" s="208"/>
      <c r="C56" s="209"/>
      <c r="D56" s="210"/>
      <c r="E56" s="210"/>
      <c r="F56" s="210"/>
      <c r="G56" s="210"/>
      <c r="H56" s="210"/>
      <c r="I56" s="210"/>
      <c r="J56" s="210"/>
      <c r="K56" s="210"/>
      <c r="L56" s="210"/>
    </row>
    <row r="57" spans="1:13" s="1" customFormat="1" ht="14.25" customHeight="1">
      <c r="A57" s="51"/>
      <c r="B57" s="68" t="s">
        <v>38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</row>
    <row r="58" spans="1:13" s="1" customFormat="1" ht="14">
      <c r="A58" s="18"/>
      <c r="B58"/>
      <c r="C58" s="68"/>
      <c r="D58" s="68"/>
      <c r="E58" s="68"/>
      <c r="F58" s="68"/>
      <c r="G58" s="68"/>
      <c r="H58" s="68"/>
      <c r="I58" s="68"/>
      <c r="J58" s="68"/>
      <c r="K58" s="68"/>
      <c r="L58" s="68"/>
    </row>
    <row r="59" spans="1:13" s="1" customFormat="1" ht="14">
      <c r="A59" s="1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</row>
    <row r="60" spans="1:13" s="1" customFormat="1">
      <c r="A60"/>
      <c r="B60"/>
      <c r="C60"/>
      <c r="D60"/>
      <c r="E60"/>
      <c r="F60"/>
      <c r="G60" s="41"/>
      <c r="H60" s="41"/>
      <c r="I60" s="41"/>
      <c r="J60" s="41"/>
      <c r="K60" s="41"/>
      <c r="L60" s="41"/>
    </row>
    <row r="61" spans="1:13" s="1" customFormat="1">
      <c r="A61"/>
      <c r="B61"/>
      <c r="C61"/>
      <c r="D61"/>
      <c r="E61"/>
      <c r="F61"/>
      <c r="G61" s="41"/>
      <c r="H61" s="41"/>
      <c r="I61" s="41"/>
      <c r="J61" s="41"/>
      <c r="K61" s="41"/>
      <c r="L61" s="41"/>
    </row>
    <row r="62" spans="1:13" s="1" customFormat="1">
      <c r="A62"/>
      <c r="B62" s="43"/>
      <c r="C62" s="43"/>
      <c r="D62" s="45"/>
      <c r="E62" s="45"/>
      <c r="F62" s="45"/>
      <c r="G62" s="45"/>
      <c r="H62" s="45"/>
      <c r="I62" s="45"/>
      <c r="J62" s="45"/>
      <c r="K62" s="45"/>
      <c r="L62" s="45"/>
    </row>
    <row r="63" spans="1:13" s="1" customFormat="1">
      <c r="A63"/>
      <c r="B63" s="43"/>
      <c r="C63" s="43"/>
      <c r="D63" s="45"/>
      <c r="E63" s="45"/>
      <c r="F63" s="45"/>
      <c r="G63" s="45"/>
      <c r="H63" s="45"/>
      <c r="I63" s="45"/>
      <c r="J63" s="45"/>
      <c r="K63" s="45"/>
      <c r="L63" s="45"/>
    </row>
    <row r="64" spans="1:13" s="1" customFormat="1">
      <c r="A64"/>
      <c r="B64" s="43"/>
      <c r="C64" s="43"/>
      <c r="D64" s="45"/>
      <c r="E64" s="45"/>
      <c r="F64" s="45"/>
      <c r="G64" s="45"/>
      <c r="H64" s="45"/>
      <c r="I64" s="45"/>
      <c r="J64" s="45"/>
      <c r="K64" s="45"/>
      <c r="L64" s="45"/>
    </row>
    <row r="65" spans="1:12" s="1" customFormat="1">
      <c r="A65"/>
      <c r="B65" s="43"/>
      <c r="C65" s="43"/>
      <c r="D65" s="45"/>
      <c r="E65" s="45"/>
      <c r="F65" s="45"/>
      <c r="G65" s="45"/>
      <c r="H65" s="45"/>
      <c r="I65" s="45"/>
      <c r="J65" s="45"/>
      <c r="K65" s="45"/>
      <c r="L65" s="45"/>
    </row>
    <row r="66" spans="1:12" s="1" customFormat="1">
      <c r="A66"/>
      <c r="B66" s="43"/>
      <c r="C66" s="43"/>
      <c r="D66" s="45"/>
      <c r="E66" s="45"/>
      <c r="F66" s="45"/>
      <c r="G66" s="45"/>
      <c r="H66" s="45"/>
      <c r="I66" s="45"/>
      <c r="J66" s="45"/>
      <c r="K66" s="45"/>
      <c r="L66" s="45"/>
    </row>
    <row r="67" spans="1:12" s="1" customFormat="1">
      <c r="A67" s="42"/>
      <c r="B67" s="43"/>
      <c r="C67" s="43"/>
      <c r="D67" s="45"/>
      <c r="E67" s="45"/>
      <c r="F67" s="45"/>
      <c r="G67" s="45"/>
      <c r="H67" s="45"/>
      <c r="I67" s="45"/>
      <c r="J67" s="45"/>
      <c r="K67" s="45"/>
      <c r="L67" s="45"/>
    </row>
    <row r="68" spans="1:12" s="1" customFormat="1">
      <c r="A68" s="42"/>
      <c r="B68" s="44"/>
      <c r="C68" s="44"/>
      <c r="D68" s="45"/>
      <c r="E68" s="45"/>
      <c r="F68" s="45"/>
      <c r="G68" s="45"/>
      <c r="H68" s="45"/>
      <c r="I68" s="45"/>
      <c r="J68" s="45"/>
      <c r="K68" s="45"/>
      <c r="L68" s="45"/>
    </row>
    <row r="69" spans="1:12" s="1" customFormat="1">
      <c r="A69"/>
      <c r="B69" s="43"/>
      <c r="C69" s="43"/>
      <c r="D69" s="45"/>
      <c r="E69" s="45"/>
      <c r="F69" s="45"/>
      <c r="G69" s="45"/>
      <c r="H69" s="45"/>
      <c r="I69" s="45"/>
      <c r="J69" s="45"/>
      <c r="K69" s="45"/>
      <c r="L69" s="45"/>
    </row>
    <row r="70" spans="1:12" s="1" customFormat="1">
      <c r="A70"/>
      <c r="B70"/>
      <c r="C70"/>
      <c r="D70" s="45"/>
      <c r="E70" s="45"/>
      <c r="F70" s="45"/>
      <c r="G70" s="45"/>
      <c r="H70" s="45"/>
      <c r="I70" s="45"/>
      <c r="J70" s="45"/>
      <c r="K70" s="45"/>
      <c r="L70" s="45"/>
    </row>
    <row r="115" spans="3:16">
      <c r="C115" s="5"/>
    </row>
    <row r="118" spans="3:16">
      <c r="J118" s="1"/>
      <c r="K118" s="1"/>
      <c r="L118" s="1"/>
      <c r="N118"/>
      <c r="O118"/>
      <c r="P118"/>
    </row>
    <row r="119" spans="3:16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2">
    <mergeCell ref="B8:C8"/>
    <mergeCell ref="B9:B31"/>
    <mergeCell ref="B32:B55"/>
    <mergeCell ref="A1:U1"/>
    <mergeCell ref="B4:C4"/>
    <mergeCell ref="D4:F4"/>
    <mergeCell ref="G4:I4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4C24-23D8-4F9E-9690-13429717AE3F}">
  <sheetPr>
    <tabColor theme="5" tint="0.59999389629810485"/>
  </sheetPr>
  <dimension ref="A1:U119"/>
  <sheetViews>
    <sheetView view="pageBreakPreview" zoomScaleNormal="90" zoomScaleSheetLayoutView="100" workbookViewId="0">
      <pane xSplit="3" ySplit="10" topLeftCell="G28" activePane="bottomRight" state="frozen"/>
      <selection activeCell="C13" sqref="C13:D18"/>
      <selection pane="topRight" activeCell="C13" sqref="C13:D18"/>
      <selection pane="bottomLeft" activeCell="C13" sqref="C13:D18"/>
      <selection pane="bottomRight" activeCell="A2" sqref="A2"/>
    </sheetView>
  </sheetViews>
  <sheetFormatPr defaultRowHeight="13"/>
  <cols>
    <col min="1" max="2" width="3.6328125" customWidth="1"/>
    <col min="3" max="3" width="14.6328125" customWidth="1"/>
    <col min="4" max="4" width="10.1796875" customWidth="1"/>
    <col min="5" max="20" width="9.81640625" customWidth="1"/>
  </cols>
  <sheetData>
    <row r="1" spans="1:21" ht="14">
      <c r="A1" s="83"/>
      <c r="B1" s="84"/>
      <c r="D1" s="85"/>
    </row>
    <row r="2" spans="1:21" ht="16.5">
      <c r="B2" s="12" t="s">
        <v>116</v>
      </c>
      <c r="T2" s="34" t="s">
        <v>39</v>
      </c>
    </row>
    <row r="3" spans="1:21" ht="9.75" customHeight="1"/>
    <row r="4" spans="1:21" ht="14.25" customHeight="1">
      <c r="A4" s="18"/>
      <c r="B4" s="240" t="s">
        <v>117</v>
      </c>
      <c r="C4" s="241"/>
      <c r="D4" s="246" t="s">
        <v>32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5"/>
      <c r="U4" s="11"/>
    </row>
    <row r="5" spans="1:21" ht="14.25" customHeight="1">
      <c r="A5" s="18"/>
      <c r="B5" s="242"/>
      <c r="C5" s="243"/>
      <c r="D5" s="247"/>
      <c r="E5" s="246" t="s">
        <v>33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7"/>
      <c r="U5" s="11"/>
    </row>
    <row r="6" spans="1:21" ht="14.25" customHeight="1">
      <c r="A6" s="18"/>
      <c r="B6" s="242"/>
      <c r="C6" s="243"/>
      <c r="D6" s="247"/>
      <c r="E6" s="247"/>
      <c r="F6" s="249" t="s">
        <v>40</v>
      </c>
      <c r="G6" s="237" t="s">
        <v>41</v>
      </c>
      <c r="H6" s="237" t="s">
        <v>42</v>
      </c>
      <c r="I6" s="237" t="s">
        <v>43</v>
      </c>
      <c r="J6" s="237" t="s">
        <v>44</v>
      </c>
      <c r="K6" s="237" t="s">
        <v>45</v>
      </c>
      <c r="L6" s="252" t="s">
        <v>46</v>
      </c>
      <c r="M6" s="237" t="s">
        <v>47</v>
      </c>
      <c r="N6" s="237" t="s">
        <v>48</v>
      </c>
      <c r="O6" s="237" t="s">
        <v>49</v>
      </c>
      <c r="P6" s="237" t="s">
        <v>50</v>
      </c>
      <c r="Q6" s="237" t="s">
        <v>51</v>
      </c>
      <c r="R6" s="237" t="s">
        <v>52</v>
      </c>
      <c r="S6" s="237" t="s">
        <v>53</v>
      </c>
      <c r="T6" s="237" t="s">
        <v>54</v>
      </c>
      <c r="U6" s="11"/>
    </row>
    <row r="7" spans="1:21" ht="14.25" customHeight="1">
      <c r="A7" s="18"/>
      <c r="B7" s="242"/>
      <c r="C7" s="243"/>
      <c r="D7" s="247"/>
      <c r="E7" s="247"/>
      <c r="F7" s="250"/>
      <c r="G7" s="238"/>
      <c r="H7" s="238"/>
      <c r="I7" s="238"/>
      <c r="J7" s="238"/>
      <c r="K7" s="238"/>
      <c r="L7" s="253"/>
      <c r="M7" s="238"/>
      <c r="N7" s="238"/>
      <c r="O7" s="238"/>
      <c r="P7" s="238"/>
      <c r="Q7" s="238"/>
      <c r="R7" s="238"/>
      <c r="S7" s="238"/>
      <c r="T7" s="238"/>
      <c r="U7" s="11"/>
    </row>
    <row r="8" spans="1:21" ht="14.25" customHeight="1">
      <c r="A8" s="18"/>
      <c r="B8" s="244"/>
      <c r="C8" s="245"/>
      <c r="D8" s="248"/>
      <c r="E8" s="248"/>
      <c r="F8" s="251"/>
      <c r="G8" s="239"/>
      <c r="H8" s="239"/>
      <c r="I8" s="239"/>
      <c r="J8" s="239"/>
      <c r="K8" s="239"/>
      <c r="L8" s="254"/>
      <c r="M8" s="239"/>
      <c r="N8" s="239"/>
      <c r="O8" s="239"/>
      <c r="P8" s="239"/>
      <c r="Q8" s="239"/>
      <c r="R8" s="239"/>
      <c r="S8" s="239"/>
      <c r="T8" s="239"/>
      <c r="U8" s="11"/>
    </row>
    <row r="9" spans="1:21" ht="14">
      <c r="A9" s="18"/>
      <c r="B9" s="231" t="s">
        <v>35</v>
      </c>
      <c r="C9" s="232"/>
      <c r="D9" s="28">
        <v>10000</v>
      </c>
      <c r="E9" s="28">
        <v>9910.5</v>
      </c>
      <c r="F9" s="28">
        <v>271.7</v>
      </c>
      <c r="G9" s="28">
        <v>48</v>
      </c>
      <c r="H9" s="28">
        <v>424</v>
      </c>
      <c r="I9" s="28">
        <v>690.2</v>
      </c>
      <c r="J9" s="29">
        <v>1298.9000000000001</v>
      </c>
      <c r="K9" s="29">
        <v>314.39999999999998</v>
      </c>
      <c r="L9" s="29">
        <v>1474.3</v>
      </c>
      <c r="M9" s="29">
        <v>93</v>
      </c>
      <c r="N9" s="29">
        <v>132.6</v>
      </c>
      <c r="O9" s="29">
        <v>792.1</v>
      </c>
      <c r="P9" s="28">
        <v>470.7</v>
      </c>
      <c r="Q9" s="29">
        <v>366.9</v>
      </c>
      <c r="R9" s="29">
        <v>475.8</v>
      </c>
      <c r="S9" s="28">
        <v>134.30000000000001</v>
      </c>
      <c r="T9" s="29">
        <v>161.30000000000001</v>
      </c>
      <c r="U9" s="11"/>
    </row>
    <row r="10" spans="1:21" ht="6" customHeight="1">
      <c r="A10" s="18"/>
      <c r="B10" s="233" t="s">
        <v>36</v>
      </c>
      <c r="C10" s="21"/>
      <c r="D10" s="30"/>
      <c r="E10" s="30"/>
      <c r="F10" s="30"/>
      <c r="G10" s="30"/>
      <c r="H10" s="30"/>
      <c r="I10" s="30"/>
      <c r="J10" s="31"/>
      <c r="K10" s="31"/>
      <c r="L10" s="31"/>
      <c r="M10" s="31"/>
      <c r="N10" s="31"/>
      <c r="O10" s="31"/>
      <c r="P10" s="30"/>
      <c r="Q10" s="31"/>
      <c r="R10" s="31"/>
      <c r="S10" s="30"/>
      <c r="T10" s="24"/>
      <c r="U10" s="11"/>
    </row>
    <row r="11" spans="1:21" ht="13.5" customHeight="1">
      <c r="A11" s="18"/>
      <c r="B11" s="234"/>
      <c r="C11" s="22" t="s">
        <v>19</v>
      </c>
      <c r="D11" s="86">
        <v>121.2</v>
      </c>
      <c r="E11" s="86">
        <v>121.5</v>
      </c>
      <c r="F11" s="86">
        <v>133.5</v>
      </c>
      <c r="G11" s="86">
        <v>104.2</v>
      </c>
      <c r="H11" s="86">
        <v>99.2</v>
      </c>
      <c r="I11" s="86">
        <v>131.4</v>
      </c>
      <c r="J11" s="86">
        <v>150.19999999999999</v>
      </c>
      <c r="K11" s="86">
        <v>102.2</v>
      </c>
      <c r="L11" s="86">
        <v>176.2</v>
      </c>
      <c r="M11" s="86">
        <v>88.2</v>
      </c>
      <c r="N11" s="86">
        <v>97.4</v>
      </c>
      <c r="O11" s="86">
        <v>99.9</v>
      </c>
      <c r="P11" s="86">
        <v>83</v>
      </c>
      <c r="Q11" s="86">
        <v>82.1</v>
      </c>
      <c r="R11" s="86">
        <v>104.2</v>
      </c>
      <c r="S11" s="86">
        <v>106.8</v>
      </c>
      <c r="T11" s="87">
        <v>94.4</v>
      </c>
      <c r="U11" s="11"/>
    </row>
    <row r="12" spans="1:21" ht="14">
      <c r="A12" s="18"/>
      <c r="B12" s="234"/>
      <c r="C12" s="22" t="s">
        <v>20</v>
      </c>
      <c r="D12" s="86">
        <v>126.7</v>
      </c>
      <c r="E12" s="86">
        <v>127.1</v>
      </c>
      <c r="F12" s="86">
        <v>124.6</v>
      </c>
      <c r="G12" s="86">
        <v>110</v>
      </c>
      <c r="H12" s="86">
        <v>94.4</v>
      </c>
      <c r="I12" s="86">
        <v>132.30000000000001</v>
      </c>
      <c r="J12" s="86">
        <v>166.1</v>
      </c>
      <c r="K12" s="86">
        <v>106.5</v>
      </c>
      <c r="L12" s="86">
        <v>210</v>
      </c>
      <c r="M12" s="86">
        <v>93.6</v>
      </c>
      <c r="N12" s="86">
        <v>79.400000000000006</v>
      </c>
      <c r="O12" s="86">
        <v>88.4</v>
      </c>
      <c r="P12" s="86">
        <v>77.2</v>
      </c>
      <c r="Q12" s="86">
        <v>69</v>
      </c>
      <c r="R12" s="86">
        <v>96.9</v>
      </c>
      <c r="S12" s="86">
        <v>104.8</v>
      </c>
      <c r="T12" s="87">
        <v>102.4</v>
      </c>
      <c r="U12" s="11"/>
    </row>
    <row r="13" spans="1:21" ht="14">
      <c r="A13" s="18"/>
      <c r="B13" s="234"/>
      <c r="C13" s="22" t="s">
        <v>21</v>
      </c>
      <c r="D13" s="86">
        <v>121.7</v>
      </c>
      <c r="E13" s="86">
        <v>122.2</v>
      </c>
      <c r="F13" s="86">
        <v>111.7</v>
      </c>
      <c r="G13" s="86">
        <v>103.6</v>
      </c>
      <c r="H13" s="86">
        <v>87.1</v>
      </c>
      <c r="I13" s="86">
        <v>119</v>
      </c>
      <c r="J13" s="86">
        <v>132.19999999999999</v>
      </c>
      <c r="K13" s="86">
        <v>99.7</v>
      </c>
      <c r="L13" s="86">
        <v>211</v>
      </c>
      <c r="M13" s="86">
        <v>98.6</v>
      </c>
      <c r="N13" s="86">
        <v>82.9</v>
      </c>
      <c r="O13" s="86">
        <v>103.7</v>
      </c>
      <c r="P13" s="86">
        <v>72</v>
      </c>
      <c r="Q13" s="86">
        <v>86.2</v>
      </c>
      <c r="R13" s="86">
        <v>105.7</v>
      </c>
      <c r="S13" s="86">
        <v>89</v>
      </c>
      <c r="T13" s="87">
        <v>95.3</v>
      </c>
      <c r="U13" s="11"/>
    </row>
    <row r="14" spans="1:21" ht="14">
      <c r="A14" s="18"/>
      <c r="B14" s="234"/>
      <c r="C14" s="22" t="s">
        <v>23</v>
      </c>
      <c r="D14" s="86">
        <v>123.3</v>
      </c>
      <c r="E14" s="86">
        <v>123.8</v>
      </c>
      <c r="F14" s="86">
        <v>104.7</v>
      </c>
      <c r="G14" s="86">
        <v>95.7</v>
      </c>
      <c r="H14" s="86">
        <v>82.1</v>
      </c>
      <c r="I14" s="86">
        <v>98.4</v>
      </c>
      <c r="J14" s="86">
        <v>136.69999999999999</v>
      </c>
      <c r="K14" s="86">
        <v>111.6</v>
      </c>
      <c r="L14" s="86">
        <v>234.8</v>
      </c>
      <c r="M14" s="86">
        <v>97.8</v>
      </c>
      <c r="N14" s="86">
        <v>79.599999999999994</v>
      </c>
      <c r="O14" s="86">
        <v>99.5</v>
      </c>
      <c r="P14" s="86">
        <v>65.7</v>
      </c>
      <c r="Q14" s="86">
        <v>96.2</v>
      </c>
      <c r="R14" s="86">
        <v>101.9</v>
      </c>
      <c r="S14" s="86">
        <v>79.7</v>
      </c>
      <c r="T14" s="87">
        <v>94.1</v>
      </c>
      <c r="U14" s="11"/>
    </row>
    <row r="15" spans="1:21" s="61" customFormat="1" ht="14">
      <c r="A15" s="59"/>
      <c r="B15" s="234"/>
      <c r="C15" s="58" t="s">
        <v>99</v>
      </c>
      <c r="D15" s="86">
        <v>131.09166666666667</v>
      </c>
      <c r="E15" s="86">
        <v>131.71666666666664</v>
      </c>
      <c r="F15" s="86">
        <v>111.02500000000001</v>
      </c>
      <c r="G15" s="86">
        <v>91.266666666666666</v>
      </c>
      <c r="H15" s="86">
        <v>81.358333333333334</v>
      </c>
      <c r="I15" s="86">
        <v>105.86666666666666</v>
      </c>
      <c r="J15" s="86">
        <v>134.85833333333332</v>
      </c>
      <c r="K15" s="86">
        <v>112.29166666666667</v>
      </c>
      <c r="L15" s="86">
        <v>266.7</v>
      </c>
      <c r="M15" s="86">
        <v>103.35000000000001</v>
      </c>
      <c r="N15" s="86">
        <v>78.225000000000009</v>
      </c>
      <c r="O15" s="86">
        <v>117.39166666666667</v>
      </c>
      <c r="P15" s="86">
        <v>61.266666666666659</v>
      </c>
      <c r="Q15" s="86">
        <v>102.64166666666667</v>
      </c>
      <c r="R15" s="86">
        <v>127.64999999999999</v>
      </c>
      <c r="S15" s="86">
        <v>72.899999999999991</v>
      </c>
      <c r="T15" s="87">
        <v>91.033333333333346</v>
      </c>
      <c r="U15" s="60"/>
    </row>
    <row r="16" spans="1:21" ht="6" customHeight="1">
      <c r="A16" s="18"/>
      <c r="B16" s="234"/>
      <c r="C16" s="15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7"/>
      <c r="U16" s="11"/>
    </row>
    <row r="17" spans="1:21" ht="14">
      <c r="A17" s="18"/>
      <c r="B17" s="234"/>
      <c r="C17" s="50" t="s">
        <v>134</v>
      </c>
      <c r="D17" s="86">
        <v>123.9</v>
      </c>
      <c r="E17" s="86">
        <v>124.4</v>
      </c>
      <c r="F17" s="86">
        <v>110.1</v>
      </c>
      <c r="G17" s="86">
        <v>86.1</v>
      </c>
      <c r="H17" s="86">
        <v>72.599999999999994</v>
      </c>
      <c r="I17" s="86">
        <v>114.3</v>
      </c>
      <c r="J17" s="86">
        <v>122.2</v>
      </c>
      <c r="K17" s="86">
        <v>105.6</v>
      </c>
      <c r="L17" s="86">
        <v>236.4</v>
      </c>
      <c r="M17" s="86">
        <v>101</v>
      </c>
      <c r="N17" s="86">
        <v>51.2</v>
      </c>
      <c r="O17" s="86">
        <v>94.4</v>
      </c>
      <c r="P17" s="86">
        <v>68.7</v>
      </c>
      <c r="Q17" s="86">
        <v>120.7</v>
      </c>
      <c r="R17" s="86">
        <v>113.3</v>
      </c>
      <c r="S17" s="86">
        <v>83.6</v>
      </c>
      <c r="T17" s="87">
        <v>93.6</v>
      </c>
      <c r="U17" s="11"/>
    </row>
    <row r="18" spans="1:21" ht="14">
      <c r="A18" s="18"/>
      <c r="B18" s="234"/>
      <c r="C18" s="50" t="s">
        <v>136</v>
      </c>
      <c r="D18" s="86">
        <v>131.4</v>
      </c>
      <c r="E18" s="86">
        <v>132</v>
      </c>
      <c r="F18" s="86">
        <v>117.2</v>
      </c>
      <c r="G18" s="86">
        <v>83.6</v>
      </c>
      <c r="H18" s="86">
        <v>80.5</v>
      </c>
      <c r="I18" s="86">
        <v>111.2</v>
      </c>
      <c r="J18" s="86">
        <v>128.9</v>
      </c>
      <c r="K18" s="86">
        <v>110.5</v>
      </c>
      <c r="L18" s="86">
        <v>241.2</v>
      </c>
      <c r="M18" s="86">
        <v>105</v>
      </c>
      <c r="N18" s="86">
        <v>75.2</v>
      </c>
      <c r="O18" s="86">
        <v>123.1</v>
      </c>
      <c r="P18" s="86">
        <v>62.4</v>
      </c>
      <c r="Q18" s="86">
        <v>116.1</v>
      </c>
      <c r="R18" s="86">
        <v>132.80000000000001</v>
      </c>
      <c r="S18" s="86">
        <v>83.2</v>
      </c>
      <c r="T18" s="87">
        <v>93.6</v>
      </c>
      <c r="U18" s="11"/>
    </row>
    <row r="19" spans="1:21" ht="14">
      <c r="A19" s="18"/>
      <c r="B19" s="234"/>
      <c r="C19" s="50" t="s">
        <v>138</v>
      </c>
      <c r="D19" s="86">
        <v>132.4</v>
      </c>
      <c r="E19" s="86">
        <v>133.30000000000001</v>
      </c>
      <c r="F19" s="86">
        <v>115.5</v>
      </c>
      <c r="G19" s="86">
        <v>92.7</v>
      </c>
      <c r="H19" s="86">
        <v>80.599999999999994</v>
      </c>
      <c r="I19" s="86">
        <v>121.4</v>
      </c>
      <c r="J19" s="86">
        <v>113.8</v>
      </c>
      <c r="K19" s="86">
        <v>102.1</v>
      </c>
      <c r="L19" s="86">
        <v>271.10000000000002</v>
      </c>
      <c r="M19" s="86">
        <v>104.7</v>
      </c>
      <c r="N19" s="86">
        <v>67.3</v>
      </c>
      <c r="O19" s="86">
        <v>127.6</v>
      </c>
      <c r="P19" s="86">
        <v>53.2</v>
      </c>
      <c r="Q19" s="86">
        <v>100</v>
      </c>
      <c r="R19" s="86">
        <v>136.6</v>
      </c>
      <c r="S19" s="86">
        <v>68.900000000000006</v>
      </c>
      <c r="T19" s="87">
        <v>87.5</v>
      </c>
      <c r="U19" s="11"/>
    </row>
    <row r="20" spans="1:21" ht="14">
      <c r="A20" s="18"/>
      <c r="B20" s="234"/>
      <c r="C20" s="50" t="s">
        <v>140</v>
      </c>
      <c r="D20" s="86">
        <v>116.7</v>
      </c>
      <c r="E20" s="86">
        <v>117.2</v>
      </c>
      <c r="F20" s="86">
        <v>94.8</v>
      </c>
      <c r="G20" s="86">
        <v>83.3</v>
      </c>
      <c r="H20" s="86">
        <v>71.900000000000006</v>
      </c>
      <c r="I20" s="86">
        <v>96.1</v>
      </c>
      <c r="J20" s="86">
        <v>119.9</v>
      </c>
      <c r="K20" s="86">
        <v>97.3</v>
      </c>
      <c r="L20" s="86">
        <v>242.8</v>
      </c>
      <c r="M20" s="86">
        <v>89</v>
      </c>
      <c r="N20" s="86">
        <v>78.7</v>
      </c>
      <c r="O20" s="86">
        <v>95.4</v>
      </c>
      <c r="P20" s="86">
        <v>58.9</v>
      </c>
      <c r="Q20" s="86">
        <v>51.2</v>
      </c>
      <c r="R20" s="86">
        <v>107.7</v>
      </c>
      <c r="S20" s="86">
        <v>58.7</v>
      </c>
      <c r="T20" s="87">
        <v>87.5</v>
      </c>
      <c r="U20" s="11"/>
    </row>
    <row r="21" spans="1:21" ht="14">
      <c r="A21" s="18"/>
      <c r="B21" s="234"/>
      <c r="C21" s="50" t="s">
        <v>142</v>
      </c>
      <c r="D21" s="86">
        <v>139.5</v>
      </c>
      <c r="E21" s="86">
        <v>140.1</v>
      </c>
      <c r="F21" s="86">
        <v>121.7</v>
      </c>
      <c r="G21" s="86">
        <v>94.6</v>
      </c>
      <c r="H21" s="86">
        <v>87.4</v>
      </c>
      <c r="I21" s="86">
        <v>107.8</v>
      </c>
      <c r="J21" s="86">
        <v>144</v>
      </c>
      <c r="K21" s="86">
        <v>112.6</v>
      </c>
      <c r="L21" s="86">
        <v>286</v>
      </c>
      <c r="M21" s="86">
        <v>102.8</v>
      </c>
      <c r="N21" s="86">
        <v>95.7</v>
      </c>
      <c r="O21" s="86">
        <v>130.9</v>
      </c>
      <c r="P21" s="86">
        <v>70.2</v>
      </c>
      <c r="Q21" s="86">
        <v>112.2</v>
      </c>
      <c r="R21" s="86">
        <v>136.6</v>
      </c>
      <c r="S21" s="86">
        <v>77.400000000000006</v>
      </c>
      <c r="T21" s="87">
        <v>93.6</v>
      </c>
      <c r="U21" s="11"/>
    </row>
    <row r="22" spans="1:21" ht="14">
      <c r="A22" s="18"/>
      <c r="B22" s="234"/>
      <c r="C22" s="50" t="s">
        <v>153</v>
      </c>
      <c r="D22" s="86">
        <v>141.5</v>
      </c>
      <c r="E22" s="86">
        <v>142.1</v>
      </c>
      <c r="F22" s="86">
        <v>113.5</v>
      </c>
      <c r="G22" s="86">
        <v>92.8</v>
      </c>
      <c r="H22" s="86">
        <v>88.6</v>
      </c>
      <c r="I22" s="86">
        <v>109.3</v>
      </c>
      <c r="J22" s="86">
        <v>130.30000000000001</v>
      </c>
      <c r="K22" s="86">
        <v>114</v>
      </c>
      <c r="L22" s="86">
        <v>327.8</v>
      </c>
      <c r="M22" s="86">
        <v>113.5</v>
      </c>
      <c r="N22" s="86">
        <v>87.4</v>
      </c>
      <c r="O22" s="86">
        <v>133.30000000000001</v>
      </c>
      <c r="P22" s="86">
        <v>74.400000000000006</v>
      </c>
      <c r="Q22" s="86">
        <v>94</v>
      </c>
      <c r="R22" s="86">
        <v>144.1</v>
      </c>
      <c r="S22" s="86">
        <v>76.8</v>
      </c>
      <c r="T22" s="87">
        <v>89.5</v>
      </c>
      <c r="U22" s="11"/>
    </row>
    <row r="23" spans="1:21" ht="14">
      <c r="A23" s="18"/>
      <c r="B23" s="234"/>
      <c r="C23" s="50" t="s">
        <v>154</v>
      </c>
      <c r="D23" s="86">
        <v>136.4</v>
      </c>
      <c r="E23" s="86">
        <v>137</v>
      </c>
      <c r="F23" s="86">
        <v>113.9</v>
      </c>
      <c r="G23" s="86">
        <v>91.1</v>
      </c>
      <c r="H23" s="86">
        <v>79.3</v>
      </c>
      <c r="I23" s="86">
        <v>102.5</v>
      </c>
      <c r="J23" s="86">
        <v>122.5</v>
      </c>
      <c r="K23" s="86">
        <v>113.2</v>
      </c>
      <c r="L23" s="86">
        <v>312.2</v>
      </c>
      <c r="M23" s="86">
        <v>95.9</v>
      </c>
      <c r="N23" s="86">
        <v>82</v>
      </c>
      <c r="O23" s="86">
        <v>126</v>
      </c>
      <c r="P23" s="86">
        <v>69.099999999999994</v>
      </c>
      <c r="Q23" s="86">
        <v>96.8</v>
      </c>
      <c r="R23" s="86">
        <v>129</v>
      </c>
      <c r="S23" s="86">
        <v>64.5</v>
      </c>
      <c r="T23" s="87">
        <v>85.4</v>
      </c>
      <c r="U23" s="11"/>
    </row>
    <row r="24" spans="1:21" ht="14">
      <c r="A24" s="18"/>
      <c r="B24" s="234"/>
      <c r="C24" s="50" t="s">
        <v>155</v>
      </c>
      <c r="D24" s="86">
        <v>134.5</v>
      </c>
      <c r="E24" s="86">
        <v>135.1</v>
      </c>
      <c r="F24" s="86">
        <v>122.2</v>
      </c>
      <c r="G24" s="86">
        <v>86.6</v>
      </c>
      <c r="H24" s="86">
        <v>88.1</v>
      </c>
      <c r="I24" s="86">
        <v>109.6</v>
      </c>
      <c r="J24" s="86">
        <v>143.80000000000001</v>
      </c>
      <c r="K24" s="86">
        <v>93.7</v>
      </c>
      <c r="L24" s="86">
        <v>282.89999999999998</v>
      </c>
      <c r="M24" s="86">
        <v>106.3</v>
      </c>
      <c r="N24" s="86">
        <v>72.3</v>
      </c>
      <c r="O24" s="86">
        <v>117.5</v>
      </c>
      <c r="P24" s="86">
        <v>57.4</v>
      </c>
      <c r="Q24" s="86">
        <v>99</v>
      </c>
      <c r="R24" s="86">
        <v>121.8</v>
      </c>
      <c r="S24" s="86">
        <v>69.3</v>
      </c>
      <c r="T24" s="87">
        <v>87.5</v>
      </c>
      <c r="U24" s="11"/>
    </row>
    <row r="25" spans="1:21" ht="14">
      <c r="A25" s="18"/>
      <c r="B25" s="234"/>
      <c r="C25" s="50" t="s">
        <v>144</v>
      </c>
      <c r="D25" s="86">
        <v>134.4</v>
      </c>
      <c r="E25" s="86">
        <v>135.30000000000001</v>
      </c>
      <c r="F25" s="86">
        <v>110.8</v>
      </c>
      <c r="G25" s="86">
        <v>87.6</v>
      </c>
      <c r="H25" s="86">
        <v>73</v>
      </c>
      <c r="I25" s="86">
        <v>110.6</v>
      </c>
      <c r="J25" s="86">
        <v>126.4</v>
      </c>
      <c r="K25" s="86">
        <v>104.6</v>
      </c>
      <c r="L25" s="86">
        <v>332.1</v>
      </c>
      <c r="M25" s="86">
        <v>115.5</v>
      </c>
      <c r="N25" s="86">
        <v>85.2</v>
      </c>
      <c r="O25" s="86">
        <v>111.7</v>
      </c>
      <c r="P25" s="86">
        <v>41.4</v>
      </c>
      <c r="Q25" s="86">
        <v>116.4</v>
      </c>
      <c r="R25" s="86">
        <v>121.8</v>
      </c>
      <c r="S25" s="86">
        <v>58.4</v>
      </c>
      <c r="T25" s="87">
        <v>79.3</v>
      </c>
      <c r="U25" s="11"/>
    </row>
    <row r="26" spans="1:21" ht="14">
      <c r="A26" s="18"/>
      <c r="B26" s="234"/>
      <c r="C26" s="50" t="s">
        <v>146</v>
      </c>
      <c r="D26" s="86">
        <v>134.4</v>
      </c>
      <c r="E26" s="86">
        <v>135.1</v>
      </c>
      <c r="F26" s="86">
        <v>125.7</v>
      </c>
      <c r="G26" s="86">
        <v>91.1</v>
      </c>
      <c r="H26" s="86">
        <v>79.400000000000006</v>
      </c>
      <c r="I26" s="86">
        <v>113.1</v>
      </c>
      <c r="J26" s="86">
        <v>134.80000000000001</v>
      </c>
      <c r="K26" s="86">
        <v>97.6</v>
      </c>
      <c r="L26" s="86">
        <v>314.89999999999998</v>
      </c>
      <c r="M26" s="86">
        <v>109</v>
      </c>
      <c r="N26" s="86">
        <v>104.8</v>
      </c>
      <c r="O26" s="86">
        <v>120.8</v>
      </c>
      <c r="P26" s="86">
        <v>50.2</v>
      </c>
      <c r="Q26" s="86">
        <v>119.8</v>
      </c>
      <c r="R26" s="86">
        <v>119.3</v>
      </c>
      <c r="S26" s="86">
        <v>61</v>
      </c>
      <c r="T26" s="87">
        <v>85.4</v>
      </c>
      <c r="U26" s="11"/>
    </row>
    <row r="27" spans="1:21" ht="14">
      <c r="A27" s="18"/>
      <c r="B27" s="234"/>
      <c r="C27" s="105" t="s">
        <v>148</v>
      </c>
      <c r="D27" s="86">
        <v>159.4</v>
      </c>
      <c r="E27" s="86">
        <v>160.30000000000001</v>
      </c>
      <c r="F27" s="86">
        <v>131.19999999999999</v>
      </c>
      <c r="G27" s="86">
        <v>94.9</v>
      </c>
      <c r="H27" s="86">
        <v>81.3</v>
      </c>
      <c r="I27" s="86">
        <v>119.3</v>
      </c>
      <c r="J27" s="86">
        <v>204.9</v>
      </c>
      <c r="K27" s="86">
        <v>111.8</v>
      </c>
      <c r="L27" s="86">
        <v>365.7</v>
      </c>
      <c r="M27" s="86">
        <v>96.5</v>
      </c>
      <c r="N27" s="86">
        <v>131.30000000000001</v>
      </c>
      <c r="O27" s="86">
        <v>139.4</v>
      </c>
      <c r="P27" s="86">
        <v>55.6</v>
      </c>
      <c r="Q27" s="86">
        <v>119.3</v>
      </c>
      <c r="R27" s="86">
        <v>136</v>
      </c>
      <c r="S27" s="86">
        <v>68.8</v>
      </c>
      <c r="T27" s="87">
        <v>87.5</v>
      </c>
      <c r="U27" s="11"/>
    </row>
    <row r="28" spans="1:21" s="61" customFormat="1" ht="14">
      <c r="A28" s="59"/>
      <c r="B28" s="234"/>
      <c r="C28" s="106" t="s">
        <v>150</v>
      </c>
      <c r="D28" s="86">
        <v>139.69999999999999</v>
      </c>
      <c r="E28" s="86">
        <v>140.4</v>
      </c>
      <c r="F28" s="86">
        <v>125.9</v>
      </c>
      <c r="G28" s="86">
        <v>91.1</v>
      </c>
      <c r="H28" s="86">
        <v>75.599999999999994</v>
      </c>
      <c r="I28" s="86">
        <v>125.6</v>
      </c>
      <c r="J28" s="86">
        <v>124.5</v>
      </c>
      <c r="K28" s="86">
        <v>101.8</v>
      </c>
      <c r="L28" s="86">
        <v>318.7</v>
      </c>
      <c r="M28" s="86">
        <v>112.3</v>
      </c>
      <c r="N28" s="86">
        <v>54.9</v>
      </c>
      <c r="O28" s="86">
        <v>119.9</v>
      </c>
      <c r="P28" s="86">
        <v>52.8</v>
      </c>
      <c r="Q28" s="86">
        <v>108.5</v>
      </c>
      <c r="R28" s="86">
        <v>136.80000000000001</v>
      </c>
      <c r="S28" s="86">
        <v>64.2</v>
      </c>
      <c r="T28" s="87">
        <v>91.5</v>
      </c>
      <c r="U28" s="60"/>
    </row>
    <row r="29" spans="1:21" ht="14">
      <c r="A29" s="18"/>
      <c r="B29" s="234"/>
      <c r="C29" s="105" t="s">
        <v>152</v>
      </c>
      <c r="D29" s="107">
        <v>134.9</v>
      </c>
      <c r="E29" s="107">
        <v>135.6</v>
      </c>
      <c r="F29" s="107">
        <v>108.7</v>
      </c>
      <c r="G29" s="107">
        <v>86</v>
      </c>
      <c r="H29" s="107">
        <v>73</v>
      </c>
      <c r="I29" s="107">
        <v>118.3</v>
      </c>
      <c r="J29" s="107">
        <v>154.4</v>
      </c>
      <c r="K29" s="107">
        <v>92.8</v>
      </c>
      <c r="L29" s="107">
        <v>297.60000000000002</v>
      </c>
      <c r="M29" s="107">
        <v>96.1</v>
      </c>
      <c r="N29" s="107">
        <v>51.3</v>
      </c>
      <c r="O29" s="107">
        <v>111.7</v>
      </c>
      <c r="P29" s="107">
        <v>55</v>
      </c>
      <c r="Q29" s="107">
        <v>87.6</v>
      </c>
      <c r="R29" s="107">
        <v>112.9</v>
      </c>
      <c r="S29" s="107">
        <v>68.8</v>
      </c>
      <c r="T29" s="108">
        <v>95.6</v>
      </c>
      <c r="U29" s="11"/>
    </row>
    <row r="30" spans="1:21" ht="6" customHeight="1">
      <c r="A30" s="18"/>
      <c r="B30" s="234"/>
      <c r="C30" s="109"/>
      <c r="D30" s="99"/>
      <c r="E30" s="99"/>
      <c r="F30" s="99"/>
      <c r="G30" s="99"/>
      <c r="H30" s="99"/>
      <c r="I30" s="99"/>
      <c r="J30" s="100"/>
      <c r="K30" s="100"/>
      <c r="L30" s="100"/>
      <c r="M30" s="100"/>
      <c r="N30" s="100"/>
      <c r="O30" s="100"/>
      <c r="P30" s="99"/>
      <c r="Q30" s="100"/>
      <c r="R30" s="100"/>
      <c r="S30" s="99"/>
      <c r="T30" s="100"/>
      <c r="U30" s="11"/>
    </row>
    <row r="31" spans="1:21" ht="14">
      <c r="A31" s="18"/>
      <c r="B31" s="234"/>
      <c r="C31" s="110" t="s">
        <v>108</v>
      </c>
      <c r="D31" s="96">
        <v>-3.4</v>
      </c>
      <c r="E31" s="96">
        <v>-3.4</v>
      </c>
      <c r="F31" s="96">
        <v>-13.7</v>
      </c>
      <c r="G31" s="96">
        <v>-5.6</v>
      </c>
      <c r="H31" s="96">
        <v>-3.4</v>
      </c>
      <c r="I31" s="96">
        <v>-5.8</v>
      </c>
      <c r="J31" s="96">
        <v>24</v>
      </c>
      <c r="K31" s="96">
        <v>-8.8000000000000007</v>
      </c>
      <c r="L31" s="96">
        <v>-6.6</v>
      </c>
      <c r="M31" s="96">
        <v>-14.4</v>
      </c>
      <c r="N31" s="96">
        <v>-6.6</v>
      </c>
      <c r="O31" s="96">
        <v>-6.8</v>
      </c>
      <c r="P31" s="96">
        <v>4.2</v>
      </c>
      <c r="Q31" s="96">
        <v>-19.3</v>
      </c>
      <c r="R31" s="96">
        <v>-17.5</v>
      </c>
      <c r="S31" s="96">
        <v>7.2</v>
      </c>
      <c r="T31" s="101">
        <v>4.5</v>
      </c>
      <c r="U31" s="11"/>
    </row>
    <row r="32" spans="1:21" ht="14">
      <c r="A32" s="18"/>
      <c r="B32" s="235"/>
      <c r="C32" s="111" t="s">
        <v>109</v>
      </c>
      <c r="D32" s="220">
        <v>8.9</v>
      </c>
      <c r="E32" s="220">
        <v>9</v>
      </c>
      <c r="F32" s="220">
        <v>-1.3</v>
      </c>
      <c r="G32" s="220">
        <v>-0.1</v>
      </c>
      <c r="H32" s="220">
        <v>0.6</v>
      </c>
      <c r="I32" s="220">
        <v>3.5</v>
      </c>
      <c r="J32" s="220">
        <v>26.4</v>
      </c>
      <c r="K32" s="220">
        <v>-12.1</v>
      </c>
      <c r="L32" s="220">
        <v>25.9</v>
      </c>
      <c r="M32" s="220">
        <v>-4.9000000000000004</v>
      </c>
      <c r="N32" s="220">
        <v>0.2</v>
      </c>
      <c r="O32" s="97">
        <v>18.3</v>
      </c>
      <c r="P32" s="97">
        <v>-19.899999999999999</v>
      </c>
      <c r="Q32" s="97">
        <v>-27.4</v>
      </c>
      <c r="R32" s="97">
        <v>-0.4</v>
      </c>
      <c r="S32" s="97">
        <v>-17.7</v>
      </c>
      <c r="T32" s="102">
        <v>2.1</v>
      </c>
      <c r="U32" s="11"/>
    </row>
    <row r="33" spans="1:21" ht="6" customHeight="1">
      <c r="A33" s="18"/>
      <c r="B33" s="233" t="s">
        <v>37</v>
      </c>
      <c r="C33" s="112"/>
      <c r="D33" s="221"/>
      <c r="E33" s="221"/>
      <c r="F33" s="221"/>
      <c r="G33" s="221"/>
      <c r="H33" s="221"/>
      <c r="I33" s="221"/>
      <c r="J33" s="219"/>
      <c r="K33" s="219"/>
      <c r="L33" s="219"/>
      <c r="M33" s="219"/>
      <c r="N33" s="219"/>
      <c r="O33" s="104"/>
      <c r="P33" s="103"/>
      <c r="Q33" s="103"/>
      <c r="R33" s="103"/>
      <c r="S33" s="103"/>
      <c r="T33" s="104"/>
      <c r="U33" s="11"/>
    </row>
    <row r="34" spans="1:21" ht="14">
      <c r="A34" s="18"/>
      <c r="B34" s="234"/>
      <c r="C34" s="113" t="s">
        <v>24</v>
      </c>
      <c r="D34" s="86">
        <v>131.53333333333333</v>
      </c>
      <c r="E34" s="86">
        <v>132.19999999999999</v>
      </c>
      <c r="F34" s="86">
        <v>105.30000000000001</v>
      </c>
      <c r="G34" s="86">
        <v>95.733333333333334</v>
      </c>
      <c r="H34" s="86">
        <v>79.5</v>
      </c>
      <c r="I34" s="86">
        <v>103.23333333333333</v>
      </c>
      <c r="J34" s="86">
        <v>144.73333333333332</v>
      </c>
      <c r="K34" s="86">
        <v>121.33333333333333</v>
      </c>
      <c r="L34" s="86">
        <v>264.63333333333338</v>
      </c>
      <c r="M34" s="86">
        <v>107.59999999999998</v>
      </c>
      <c r="N34" s="86">
        <v>74.399999999999991</v>
      </c>
      <c r="O34" s="86">
        <v>111.8</v>
      </c>
      <c r="P34" s="86">
        <v>59.4</v>
      </c>
      <c r="Q34" s="86">
        <v>117.8</v>
      </c>
      <c r="R34" s="86">
        <v>130.9</v>
      </c>
      <c r="S34" s="86">
        <v>75</v>
      </c>
      <c r="T34" s="87">
        <v>92.333333333333329</v>
      </c>
      <c r="U34" s="11"/>
    </row>
    <row r="35" spans="1:21" ht="14">
      <c r="A35" s="18"/>
      <c r="B35" s="234"/>
      <c r="C35" s="113" t="s">
        <v>74</v>
      </c>
      <c r="D35" s="86">
        <v>126.19999999999999</v>
      </c>
      <c r="E35" s="86">
        <v>126.73333333333333</v>
      </c>
      <c r="F35" s="86">
        <v>113.53333333333335</v>
      </c>
      <c r="G35" s="86">
        <v>87.266666666666666</v>
      </c>
      <c r="H35" s="86">
        <v>82.033333333333346</v>
      </c>
      <c r="I35" s="86">
        <v>108.36666666666667</v>
      </c>
      <c r="J35" s="86">
        <v>132.26666666666668</v>
      </c>
      <c r="K35" s="86">
        <v>114.10000000000001</v>
      </c>
      <c r="L35" s="86">
        <v>232.0333333333333</v>
      </c>
      <c r="M35" s="86">
        <v>106.23333333333335</v>
      </c>
      <c r="N35" s="86">
        <v>76.633333333333326</v>
      </c>
      <c r="O35" s="86">
        <v>117.53333333333335</v>
      </c>
      <c r="P35" s="86">
        <v>64.766666666666666</v>
      </c>
      <c r="Q35" s="86">
        <v>108.8</v>
      </c>
      <c r="R35" s="86">
        <v>128.70000000000002</v>
      </c>
      <c r="S35" s="86">
        <v>76.36666666666666</v>
      </c>
      <c r="T35" s="87">
        <v>93.300000000000011</v>
      </c>
      <c r="U35" s="11"/>
    </row>
    <row r="36" spans="1:21" ht="14">
      <c r="A36" s="18"/>
      <c r="B36" s="234"/>
      <c r="C36" s="113" t="s">
        <v>75</v>
      </c>
      <c r="D36" s="86">
        <v>130.4</v>
      </c>
      <c r="E36" s="86">
        <v>131.03333333333333</v>
      </c>
      <c r="F36" s="86">
        <v>111.40000000000002</v>
      </c>
      <c r="G36" s="86">
        <v>92.266666666666652</v>
      </c>
      <c r="H36" s="86">
        <v>80.733333333333334</v>
      </c>
      <c r="I36" s="86">
        <v>109.86666666666667</v>
      </c>
      <c r="J36" s="86">
        <v>127.93333333333332</v>
      </c>
      <c r="K36" s="86">
        <v>107</v>
      </c>
      <c r="L36" s="86">
        <v>265.86666666666667</v>
      </c>
      <c r="M36" s="86">
        <v>101.8</v>
      </c>
      <c r="N36" s="86">
        <v>82.899999999999991</v>
      </c>
      <c r="O36" s="86">
        <v>120.86666666666667</v>
      </c>
      <c r="P36" s="86">
        <v>61.233333333333327</v>
      </c>
      <c r="Q36" s="86">
        <v>87.366666666666674</v>
      </c>
      <c r="R36" s="86">
        <v>124.36666666666667</v>
      </c>
      <c r="S36" s="86">
        <v>71.733333333333334</v>
      </c>
      <c r="T36" s="87">
        <v>89.600000000000009</v>
      </c>
      <c r="U36" s="11"/>
    </row>
    <row r="37" spans="1:21" ht="14">
      <c r="A37" s="18"/>
      <c r="B37" s="234"/>
      <c r="C37" s="113" t="s">
        <v>101</v>
      </c>
      <c r="D37" s="86">
        <v>136.56666666666666</v>
      </c>
      <c r="E37" s="86">
        <v>137.26666666666665</v>
      </c>
      <c r="F37" s="86">
        <v>114.39999999999999</v>
      </c>
      <c r="G37" s="86">
        <v>89.899999999999991</v>
      </c>
      <c r="H37" s="86">
        <v>83.166666666666671</v>
      </c>
      <c r="I37" s="86">
        <v>101.83333333333333</v>
      </c>
      <c r="J37" s="86">
        <v>132.86666666666665</v>
      </c>
      <c r="K37" s="86">
        <v>107</v>
      </c>
      <c r="L37" s="86">
        <v>306.8</v>
      </c>
      <c r="M37" s="86">
        <v>98.8</v>
      </c>
      <c r="N37" s="86">
        <v>79.36666666666666</v>
      </c>
      <c r="O37" s="86">
        <v>120.10000000000001</v>
      </c>
      <c r="P37" s="86">
        <v>59.566666666666663</v>
      </c>
      <c r="Q37" s="86">
        <v>96.533333333333346</v>
      </c>
      <c r="R37" s="86">
        <v>126.16666666666667</v>
      </c>
      <c r="S37" s="86">
        <v>68.833333333333329</v>
      </c>
      <c r="T37" s="87">
        <v>89.3</v>
      </c>
      <c r="U37" s="11"/>
    </row>
    <row r="38" spans="1:21" s="61" customFormat="1" ht="14">
      <c r="A38" s="59"/>
      <c r="B38" s="234"/>
      <c r="C38" s="114" t="s">
        <v>106</v>
      </c>
      <c r="D38" s="86">
        <v>143.73333333333335</v>
      </c>
      <c r="E38" s="86">
        <v>144.53333333333333</v>
      </c>
      <c r="F38" s="86">
        <v>118.93333333333334</v>
      </c>
      <c r="G38" s="86">
        <v>91.966666666666683</v>
      </c>
      <c r="H38" s="86">
        <v>78.3</v>
      </c>
      <c r="I38" s="86">
        <v>124</v>
      </c>
      <c r="J38" s="86">
        <v>142.46666666666667</v>
      </c>
      <c r="K38" s="86">
        <v>101.96666666666665</v>
      </c>
      <c r="L38" s="86">
        <v>343.83333333333331</v>
      </c>
      <c r="M38" s="86">
        <v>107.93333333333334</v>
      </c>
      <c r="N38" s="86">
        <v>89.366666666666674</v>
      </c>
      <c r="O38" s="86">
        <v>116.7</v>
      </c>
      <c r="P38" s="86">
        <v>55.300000000000004</v>
      </c>
      <c r="Q38" s="86">
        <v>126.39999999999999</v>
      </c>
      <c r="R38" s="86">
        <v>130.50000000000003</v>
      </c>
      <c r="S38" s="86">
        <v>66.666666666666671</v>
      </c>
      <c r="T38" s="87">
        <v>84.266666666666666</v>
      </c>
      <c r="U38" s="60"/>
    </row>
    <row r="39" spans="1:21" ht="6" customHeight="1">
      <c r="A39" s="18"/>
      <c r="B39" s="234"/>
      <c r="C39" s="110"/>
      <c r="D39" s="86"/>
      <c r="E39" s="86"/>
      <c r="F39" s="86"/>
      <c r="G39" s="86"/>
      <c r="H39" s="86"/>
      <c r="I39" s="86"/>
      <c r="J39" s="86"/>
      <c r="K39" s="86"/>
      <c r="L39" s="86"/>
      <c r="M39" s="87"/>
      <c r="N39" s="86"/>
      <c r="O39" s="86"/>
      <c r="P39" s="86"/>
      <c r="Q39" s="86"/>
      <c r="R39" s="86"/>
      <c r="S39" s="86"/>
      <c r="T39" s="87"/>
      <c r="U39" s="13"/>
    </row>
    <row r="40" spans="1:21" ht="14">
      <c r="A40" s="18"/>
      <c r="B40" s="234"/>
      <c r="C40" s="110" t="s">
        <v>110</v>
      </c>
      <c r="D40" s="98">
        <v>5.2</v>
      </c>
      <c r="E40" s="98">
        <v>5.3</v>
      </c>
      <c r="F40" s="98">
        <v>4</v>
      </c>
      <c r="G40" s="98">
        <v>2.2999999999999998</v>
      </c>
      <c r="H40" s="98">
        <v>-5.9</v>
      </c>
      <c r="I40" s="98">
        <v>21.8</v>
      </c>
      <c r="J40" s="98">
        <v>7.2</v>
      </c>
      <c r="K40" s="98">
        <v>-4.7</v>
      </c>
      <c r="L40" s="98">
        <v>12.1</v>
      </c>
      <c r="M40" s="98">
        <v>9.1999999999999993</v>
      </c>
      <c r="N40" s="98">
        <v>12.6</v>
      </c>
      <c r="O40" s="98">
        <v>-2.8</v>
      </c>
      <c r="P40" s="98">
        <v>-7.2</v>
      </c>
      <c r="Q40" s="98">
        <v>30.9</v>
      </c>
      <c r="R40" s="98">
        <v>3.4</v>
      </c>
      <c r="S40" s="98">
        <v>-3.1</v>
      </c>
      <c r="T40" s="212">
        <v>-5.6</v>
      </c>
      <c r="U40" s="14"/>
    </row>
    <row r="41" spans="1:21" ht="6" customHeight="1">
      <c r="A41" s="18"/>
      <c r="B41" s="234"/>
      <c r="C41" s="109"/>
      <c r="D41" s="86"/>
      <c r="E41" s="86"/>
      <c r="F41" s="86"/>
      <c r="G41" s="86"/>
      <c r="H41" s="86"/>
      <c r="I41" s="86"/>
      <c r="J41" s="87"/>
      <c r="K41" s="87"/>
      <c r="L41" s="87"/>
      <c r="M41" s="87"/>
      <c r="N41" s="87"/>
      <c r="O41" s="87"/>
      <c r="P41" s="86"/>
      <c r="Q41" s="86"/>
      <c r="R41" s="86"/>
      <c r="S41" s="86"/>
      <c r="T41" s="87"/>
      <c r="U41" s="11"/>
    </row>
    <row r="42" spans="1:21" ht="14">
      <c r="A42" s="18"/>
      <c r="B42" s="234"/>
      <c r="C42" s="115" t="s">
        <v>133</v>
      </c>
      <c r="D42" s="86">
        <v>125.6</v>
      </c>
      <c r="E42" s="86">
        <v>126.1</v>
      </c>
      <c r="F42" s="86">
        <v>121.6</v>
      </c>
      <c r="G42" s="86">
        <v>86.7</v>
      </c>
      <c r="H42" s="86">
        <v>79.7</v>
      </c>
      <c r="I42" s="86">
        <v>110.7</v>
      </c>
      <c r="J42" s="86">
        <v>131</v>
      </c>
      <c r="K42" s="86">
        <v>112</v>
      </c>
      <c r="L42" s="86">
        <v>232.1</v>
      </c>
      <c r="M42" s="86">
        <v>108.8</v>
      </c>
      <c r="N42" s="86">
        <v>76.3</v>
      </c>
      <c r="O42" s="86">
        <v>106.1</v>
      </c>
      <c r="P42" s="86">
        <v>64.8</v>
      </c>
      <c r="Q42" s="86">
        <v>113.6</v>
      </c>
      <c r="R42" s="86">
        <v>127.6</v>
      </c>
      <c r="S42" s="86">
        <v>76.099999999999994</v>
      </c>
      <c r="T42" s="87">
        <v>93.9</v>
      </c>
      <c r="U42" s="11"/>
    </row>
    <row r="43" spans="1:21" ht="14">
      <c r="A43" s="18"/>
      <c r="B43" s="234"/>
      <c r="C43" s="115" t="s">
        <v>135</v>
      </c>
      <c r="D43" s="86">
        <v>128.19999999999999</v>
      </c>
      <c r="E43" s="86">
        <v>128.69999999999999</v>
      </c>
      <c r="F43" s="86">
        <v>110.8</v>
      </c>
      <c r="G43" s="86">
        <v>82.3</v>
      </c>
      <c r="H43" s="86">
        <v>79.7</v>
      </c>
      <c r="I43" s="86">
        <v>106.1</v>
      </c>
      <c r="J43" s="86">
        <v>136.19999999999999</v>
      </c>
      <c r="K43" s="86">
        <v>108.2</v>
      </c>
      <c r="L43" s="86">
        <v>237.3</v>
      </c>
      <c r="M43" s="86">
        <v>105.4</v>
      </c>
      <c r="N43" s="86">
        <v>78.5</v>
      </c>
      <c r="O43" s="86">
        <v>138.9</v>
      </c>
      <c r="P43" s="86">
        <v>65.900000000000006</v>
      </c>
      <c r="Q43" s="86">
        <v>101.6</v>
      </c>
      <c r="R43" s="86">
        <v>130.1</v>
      </c>
      <c r="S43" s="86">
        <v>75.5</v>
      </c>
      <c r="T43" s="87">
        <v>93.8</v>
      </c>
      <c r="U43" s="11"/>
    </row>
    <row r="44" spans="1:21" ht="14">
      <c r="A44" s="18"/>
      <c r="B44" s="234"/>
      <c r="C44" s="115" t="s">
        <v>137</v>
      </c>
      <c r="D44" s="86">
        <v>126.8</v>
      </c>
      <c r="E44" s="86">
        <v>127.4</v>
      </c>
      <c r="F44" s="86">
        <v>108.4</v>
      </c>
      <c r="G44" s="86">
        <v>88.4</v>
      </c>
      <c r="H44" s="86">
        <v>78.3</v>
      </c>
      <c r="I44" s="86">
        <v>110.7</v>
      </c>
      <c r="J44" s="86">
        <v>121.1</v>
      </c>
      <c r="K44" s="86">
        <v>102.1</v>
      </c>
      <c r="L44" s="86">
        <v>249.4</v>
      </c>
      <c r="M44" s="86">
        <v>99.7</v>
      </c>
      <c r="N44" s="86">
        <v>76.3</v>
      </c>
      <c r="O44" s="86">
        <v>120.7</v>
      </c>
      <c r="P44" s="86">
        <v>61.3</v>
      </c>
      <c r="Q44" s="86">
        <v>92.7</v>
      </c>
      <c r="R44" s="86">
        <v>126.6</v>
      </c>
      <c r="S44" s="86">
        <v>75.8</v>
      </c>
      <c r="T44" s="87">
        <v>87</v>
      </c>
      <c r="U44" s="11"/>
    </row>
    <row r="45" spans="1:21" ht="14">
      <c r="A45" s="18"/>
      <c r="B45" s="234"/>
      <c r="C45" s="115" t="s">
        <v>139</v>
      </c>
      <c r="D45" s="86">
        <v>128.69999999999999</v>
      </c>
      <c r="E45" s="86">
        <v>129.30000000000001</v>
      </c>
      <c r="F45" s="86">
        <v>110.4</v>
      </c>
      <c r="G45" s="86">
        <v>91.8</v>
      </c>
      <c r="H45" s="86">
        <v>82.2</v>
      </c>
      <c r="I45" s="86">
        <v>107.7</v>
      </c>
      <c r="J45" s="86">
        <v>134.69999999999999</v>
      </c>
      <c r="K45" s="86">
        <v>107.7</v>
      </c>
      <c r="L45" s="86">
        <v>262.7</v>
      </c>
      <c r="M45" s="86">
        <v>102.2</v>
      </c>
      <c r="N45" s="86">
        <v>84.6</v>
      </c>
      <c r="O45" s="86">
        <v>120</v>
      </c>
      <c r="P45" s="86">
        <v>60.9</v>
      </c>
      <c r="Q45" s="86">
        <v>57.1</v>
      </c>
      <c r="R45" s="86">
        <v>118.5</v>
      </c>
      <c r="S45" s="86">
        <v>64.400000000000006</v>
      </c>
      <c r="T45" s="87">
        <v>91.4</v>
      </c>
      <c r="U45" s="11"/>
    </row>
    <row r="46" spans="1:21" ht="14">
      <c r="A46" s="18"/>
      <c r="B46" s="234"/>
      <c r="C46" s="115" t="s">
        <v>141</v>
      </c>
      <c r="D46" s="86">
        <v>135.69999999999999</v>
      </c>
      <c r="E46" s="86">
        <v>136.4</v>
      </c>
      <c r="F46" s="86">
        <v>115.4</v>
      </c>
      <c r="G46" s="86">
        <v>96.6</v>
      </c>
      <c r="H46" s="86">
        <v>81.7</v>
      </c>
      <c r="I46" s="86">
        <v>111.2</v>
      </c>
      <c r="J46" s="86">
        <v>128</v>
      </c>
      <c r="K46" s="86">
        <v>111.2</v>
      </c>
      <c r="L46" s="86">
        <v>285.5</v>
      </c>
      <c r="M46" s="86">
        <v>103.5</v>
      </c>
      <c r="N46" s="86">
        <v>87.8</v>
      </c>
      <c r="O46" s="86">
        <v>121.9</v>
      </c>
      <c r="P46" s="86">
        <v>61.5</v>
      </c>
      <c r="Q46" s="86">
        <v>112.3</v>
      </c>
      <c r="R46" s="86">
        <v>128</v>
      </c>
      <c r="S46" s="86">
        <v>75</v>
      </c>
      <c r="T46" s="87">
        <v>90.4</v>
      </c>
      <c r="U46" s="11"/>
    </row>
    <row r="47" spans="1:21" ht="14">
      <c r="A47" s="18"/>
      <c r="B47" s="234"/>
      <c r="C47" s="115" t="s">
        <v>97</v>
      </c>
      <c r="D47" s="86">
        <v>137.4</v>
      </c>
      <c r="E47" s="86">
        <v>138.1</v>
      </c>
      <c r="F47" s="86">
        <v>108.9</v>
      </c>
      <c r="G47" s="86">
        <v>89.9</v>
      </c>
      <c r="H47" s="86">
        <v>80.400000000000006</v>
      </c>
      <c r="I47" s="86">
        <v>99</v>
      </c>
      <c r="J47" s="86">
        <v>130.5</v>
      </c>
      <c r="K47" s="86">
        <v>105.7</v>
      </c>
      <c r="L47" s="86">
        <v>308.3</v>
      </c>
      <c r="M47" s="86">
        <v>100.3</v>
      </c>
      <c r="N47" s="86">
        <v>83.1</v>
      </c>
      <c r="O47" s="86">
        <v>121.6</v>
      </c>
      <c r="P47" s="86">
        <v>62.2</v>
      </c>
      <c r="Q47" s="86">
        <v>92.7</v>
      </c>
      <c r="R47" s="86">
        <v>130.30000000000001</v>
      </c>
      <c r="S47" s="86">
        <v>72</v>
      </c>
      <c r="T47" s="87">
        <v>89.6</v>
      </c>
      <c r="U47" s="11"/>
    </row>
    <row r="48" spans="1:21" ht="14">
      <c r="A48" s="18"/>
      <c r="B48" s="234"/>
      <c r="C48" s="115" t="s">
        <v>98</v>
      </c>
      <c r="D48" s="86">
        <v>140</v>
      </c>
      <c r="E48" s="86">
        <v>140.69999999999999</v>
      </c>
      <c r="F48" s="86">
        <v>111.6</v>
      </c>
      <c r="G48" s="86">
        <v>94.1</v>
      </c>
      <c r="H48" s="86">
        <v>80.7</v>
      </c>
      <c r="I48" s="86">
        <v>103.9</v>
      </c>
      <c r="J48" s="86">
        <v>134.9</v>
      </c>
      <c r="K48" s="86">
        <v>115.3</v>
      </c>
      <c r="L48" s="86">
        <v>321.89999999999998</v>
      </c>
      <c r="M48" s="86">
        <v>93.8</v>
      </c>
      <c r="N48" s="86">
        <v>80.8</v>
      </c>
      <c r="O48" s="86">
        <v>120.2</v>
      </c>
      <c r="P48" s="86">
        <v>61</v>
      </c>
      <c r="Q48" s="86">
        <v>96.6</v>
      </c>
      <c r="R48" s="86">
        <v>126.7</v>
      </c>
      <c r="S48" s="86">
        <v>69.900000000000006</v>
      </c>
      <c r="T48" s="87">
        <v>89.9</v>
      </c>
      <c r="U48" s="11"/>
    </row>
    <row r="49" spans="1:21" ht="14">
      <c r="A49" s="18"/>
      <c r="B49" s="234"/>
      <c r="C49" s="115" t="s">
        <v>100</v>
      </c>
      <c r="D49" s="86">
        <v>132.30000000000001</v>
      </c>
      <c r="E49" s="86">
        <v>133</v>
      </c>
      <c r="F49" s="86">
        <v>122.7</v>
      </c>
      <c r="G49" s="86">
        <v>85.7</v>
      </c>
      <c r="H49" s="86">
        <v>88.4</v>
      </c>
      <c r="I49" s="86">
        <v>102.6</v>
      </c>
      <c r="J49" s="86">
        <v>133.19999999999999</v>
      </c>
      <c r="K49" s="86">
        <v>100</v>
      </c>
      <c r="L49" s="86">
        <v>290.2</v>
      </c>
      <c r="M49" s="86">
        <v>102.3</v>
      </c>
      <c r="N49" s="86">
        <v>74.2</v>
      </c>
      <c r="O49" s="86">
        <v>118.5</v>
      </c>
      <c r="P49" s="86">
        <v>55.5</v>
      </c>
      <c r="Q49" s="86">
        <v>100.3</v>
      </c>
      <c r="R49" s="86">
        <v>121.5</v>
      </c>
      <c r="S49" s="86">
        <v>64.599999999999994</v>
      </c>
      <c r="T49" s="87">
        <v>88.4</v>
      </c>
      <c r="U49" s="11"/>
    </row>
    <row r="50" spans="1:21" ht="14">
      <c r="A50" s="18"/>
      <c r="B50" s="234"/>
      <c r="C50" s="115" t="s">
        <v>143</v>
      </c>
      <c r="D50" s="86">
        <v>142</v>
      </c>
      <c r="E50" s="86">
        <v>142.9</v>
      </c>
      <c r="F50" s="86">
        <v>113.1</v>
      </c>
      <c r="G50" s="86">
        <v>92.2</v>
      </c>
      <c r="H50" s="86">
        <v>75.7</v>
      </c>
      <c r="I50" s="86">
        <v>123.9</v>
      </c>
      <c r="J50" s="86">
        <v>141.1</v>
      </c>
      <c r="K50" s="86">
        <v>105.2</v>
      </c>
      <c r="L50" s="86">
        <v>326.60000000000002</v>
      </c>
      <c r="M50" s="86">
        <v>118</v>
      </c>
      <c r="N50" s="86">
        <v>92.2</v>
      </c>
      <c r="O50" s="86">
        <v>117.1</v>
      </c>
      <c r="P50" s="86">
        <v>54.7</v>
      </c>
      <c r="Q50" s="86">
        <v>129.4</v>
      </c>
      <c r="R50" s="86">
        <v>132.80000000000001</v>
      </c>
      <c r="S50" s="86">
        <v>67.099999999999994</v>
      </c>
      <c r="T50" s="87">
        <v>86.6</v>
      </c>
      <c r="U50" s="11"/>
    </row>
    <row r="51" spans="1:21" ht="14">
      <c r="A51" s="18"/>
      <c r="B51" s="234"/>
      <c r="C51" s="115" t="s">
        <v>145</v>
      </c>
      <c r="D51" s="86">
        <v>142.1</v>
      </c>
      <c r="E51" s="86">
        <v>142.80000000000001</v>
      </c>
      <c r="F51" s="86">
        <v>125.2</v>
      </c>
      <c r="G51" s="86">
        <v>92.4</v>
      </c>
      <c r="H51" s="86">
        <v>81.099999999999994</v>
      </c>
      <c r="I51" s="86">
        <v>122.9</v>
      </c>
      <c r="J51" s="86">
        <v>133.5</v>
      </c>
      <c r="K51" s="86">
        <v>99</v>
      </c>
      <c r="L51" s="86">
        <v>356.1</v>
      </c>
      <c r="M51" s="86">
        <v>113.8</v>
      </c>
      <c r="N51" s="86">
        <v>100.5</v>
      </c>
      <c r="O51" s="86">
        <v>114.4</v>
      </c>
      <c r="P51" s="86">
        <v>53.5</v>
      </c>
      <c r="Q51" s="86">
        <v>135.5</v>
      </c>
      <c r="R51" s="86">
        <v>124.4</v>
      </c>
      <c r="S51" s="86">
        <v>68.599999999999994</v>
      </c>
      <c r="T51" s="87">
        <v>82.4</v>
      </c>
      <c r="U51" s="11"/>
    </row>
    <row r="52" spans="1:21" ht="14">
      <c r="A52" s="18"/>
      <c r="B52" s="234"/>
      <c r="C52" s="115" t="s">
        <v>147</v>
      </c>
      <c r="D52" s="86">
        <v>147.1</v>
      </c>
      <c r="E52" s="86">
        <v>147.9</v>
      </c>
      <c r="F52" s="86">
        <v>118.5</v>
      </c>
      <c r="G52" s="86">
        <v>91.3</v>
      </c>
      <c r="H52" s="86">
        <v>78.099999999999994</v>
      </c>
      <c r="I52" s="86">
        <v>125.2</v>
      </c>
      <c r="J52" s="86">
        <v>152.80000000000001</v>
      </c>
      <c r="K52" s="86">
        <v>101.7</v>
      </c>
      <c r="L52" s="86">
        <v>348.8</v>
      </c>
      <c r="M52" s="86">
        <v>92</v>
      </c>
      <c r="N52" s="86">
        <v>75.400000000000006</v>
      </c>
      <c r="O52" s="86">
        <v>118.6</v>
      </c>
      <c r="P52" s="86">
        <v>57.7</v>
      </c>
      <c r="Q52" s="86">
        <v>114.3</v>
      </c>
      <c r="R52" s="86">
        <v>134.30000000000001</v>
      </c>
      <c r="S52" s="86">
        <v>64.3</v>
      </c>
      <c r="T52" s="87">
        <v>83.8</v>
      </c>
      <c r="U52" s="11"/>
    </row>
    <row r="53" spans="1:21" s="61" customFormat="1" ht="14">
      <c r="A53" s="59"/>
      <c r="B53" s="234"/>
      <c r="C53" s="116" t="s">
        <v>149</v>
      </c>
      <c r="D53" s="86">
        <v>138.9</v>
      </c>
      <c r="E53" s="86">
        <v>139.69999999999999</v>
      </c>
      <c r="F53" s="86">
        <v>139</v>
      </c>
      <c r="G53" s="86">
        <v>84.8</v>
      </c>
      <c r="H53" s="86">
        <v>72.5</v>
      </c>
      <c r="I53" s="86">
        <v>120.6</v>
      </c>
      <c r="J53" s="86">
        <v>135.9</v>
      </c>
      <c r="K53" s="86">
        <v>99.5</v>
      </c>
      <c r="L53" s="86">
        <v>324.5</v>
      </c>
      <c r="M53" s="86">
        <v>116.4</v>
      </c>
      <c r="N53" s="86">
        <v>76.7</v>
      </c>
      <c r="O53" s="86">
        <v>123</v>
      </c>
      <c r="P53" s="86">
        <v>52.8</v>
      </c>
      <c r="Q53" s="86">
        <v>110</v>
      </c>
      <c r="R53" s="86">
        <v>133.19999999999999</v>
      </c>
      <c r="S53" s="86">
        <v>61.6</v>
      </c>
      <c r="T53" s="87">
        <v>86.5</v>
      </c>
      <c r="U53" s="60"/>
    </row>
    <row r="54" spans="1:21" ht="14">
      <c r="A54" s="18"/>
      <c r="B54" s="234"/>
      <c r="C54" s="115" t="s">
        <v>151</v>
      </c>
      <c r="D54" s="107">
        <v>141.69999999999999</v>
      </c>
      <c r="E54" s="107">
        <v>142.4</v>
      </c>
      <c r="F54" s="107">
        <v>124.2</v>
      </c>
      <c r="G54" s="107">
        <v>89.8</v>
      </c>
      <c r="H54" s="107">
        <v>83.1</v>
      </c>
      <c r="I54" s="107">
        <v>122.4</v>
      </c>
      <c r="J54" s="107">
        <v>172.9</v>
      </c>
      <c r="K54" s="107">
        <v>99.9</v>
      </c>
      <c r="L54" s="107">
        <v>303.39999999999998</v>
      </c>
      <c r="M54" s="107">
        <v>110.7</v>
      </c>
      <c r="N54" s="107">
        <v>74.3</v>
      </c>
      <c r="O54" s="107">
        <v>128.80000000000001</v>
      </c>
      <c r="P54" s="107">
        <v>53.5</v>
      </c>
      <c r="Q54" s="107">
        <v>86.9</v>
      </c>
      <c r="R54" s="107">
        <v>131.1</v>
      </c>
      <c r="S54" s="107">
        <v>66.5</v>
      </c>
      <c r="T54" s="108">
        <v>97.8</v>
      </c>
      <c r="U54" s="11"/>
    </row>
    <row r="55" spans="1:21" ht="6" customHeight="1">
      <c r="A55" s="18"/>
      <c r="B55" s="234"/>
      <c r="C55" s="109"/>
      <c r="D55" s="99"/>
      <c r="E55" s="99"/>
      <c r="F55" s="99"/>
      <c r="G55" s="99"/>
      <c r="H55" s="99"/>
      <c r="I55" s="99"/>
      <c r="J55" s="100"/>
      <c r="K55" s="100"/>
      <c r="L55" s="100"/>
      <c r="M55" s="100"/>
      <c r="N55" s="100"/>
      <c r="O55" s="100"/>
      <c r="P55" s="99"/>
      <c r="Q55" s="99"/>
      <c r="R55" s="99"/>
      <c r="S55" s="99"/>
      <c r="T55" s="100"/>
      <c r="U55" s="11"/>
    </row>
    <row r="56" spans="1:21" ht="14">
      <c r="A56" s="51"/>
      <c r="B56" s="235"/>
      <c r="C56" s="111" t="s">
        <v>108</v>
      </c>
      <c r="D56" s="97">
        <v>2</v>
      </c>
      <c r="E56" s="97">
        <v>1.9</v>
      </c>
      <c r="F56" s="97">
        <v>-10.6</v>
      </c>
      <c r="G56" s="97">
        <v>5.9</v>
      </c>
      <c r="H56" s="97">
        <v>14.6</v>
      </c>
      <c r="I56" s="97">
        <v>1.5</v>
      </c>
      <c r="J56" s="97">
        <v>27.2</v>
      </c>
      <c r="K56" s="97">
        <v>0.4</v>
      </c>
      <c r="L56" s="97">
        <v>-6.5</v>
      </c>
      <c r="M56" s="97">
        <v>-4.9000000000000004</v>
      </c>
      <c r="N56" s="97">
        <v>-3.1</v>
      </c>
      <c r="O56" s="97">
        <v>4.7</v>
      </c>
      <c r="P56" s="97">
        <v>1.3</v>
      </c>
      <c r="Q56" s="97">
        <v>-21</v>
      </c>
      <c r="R56" s="97">
        <v>-1.6</v>
      </c>
      <c r="S56" s="97">
        <v>8</v>
      </c>
      <c r="T56" s="102">
        <v>13.1</v>
      </c>
      <c r="U56" s="11"/>
    </row>
    <row r="57" spans="1:21" ht="14">
      <c r="A57" s="51"/>
      <c r="B57" s="18"/>
      <c r="C57" s="236" t="s">
        <v>55</v>
      </c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117"/>
    </row>
    <row r="58" spans="1:21" ht="14">
      <c r="C58" s="18"/>
    </row>
    <row r="61" spans="1:21">
      <c r="B61" s="43"/>
      <c r="C61" s="43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</row>
    <row r="62" spans="1:21">
      <c r="B62" s="43"/>
      <c r="C62" s="43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1">
      <c r="B63" s="43"/>
      <c r="C63" s="43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1">
      <c r="B64" s="43"/>
      <c r="C64" s="43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>
      <c r="B65" s="43"/>
      <c r="C65" s="43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</row>
    <row r="66" spans="1:20">
      <c r="B66" s="43"/>
      <c r="C66" s="43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</row>
    <row r="67" spans="1:20">
      <c r="A67" s="42"/>
      <c r="B67" s="44"/>
      <c r="C67" s="44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</row>
    <row r="68" spans="1:20">
      <c r="A68" s="42"/>
      <c r="B68" s="43"/>
      <c r="C68" s="43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</row>
    <row r="69" spans="1:20"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</row>
    <row r="71" spans="1:20">
      <c r="B71" s="48"/>
      <c r="C71" s="48"/>
      <c r="D71" s="49"/>
      <c r="J71" s="1"/>
    </row>
    <row r="72" spans="1:20"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</row>
    <row r="114" spans="3:3">
      <c r="C114" s="5"/>
    </row>
    <row r="119" spans="3:3">
      <c r="C119" s="5"/>
    </row>
  </sheetData>
  <protectedRanges>
    <protectedRange password="CF6A" sqref="C11:T56" name="範囲1"/>
  </protectedRanges>
  <mergeCells count="22">
    <mergeCell ref="T6:T8"/>
    <mergeCell ref="I6:I8"/>
    <mergeCell ref="J6:J8"/>
    <mergeCell ref="K6:K8"/>
    <mergeCell ref="L6:L8"/>
    <mergeCell ref="M6:M8"/>
    <mergeCell ref="N6:N8"/>
    <mergeCell ref="B9:C9"/>
    <mergeCell ref="B10:B32"/>
    <mergeCell ref="B33:B56"/>
    <mergeCell ref="C57:S57"/>
    <mergeCell ref="O6:O8"/>
    <mergeCell ref="P6:P8"/>
    <mergeCell ref="Q6:Q8"/>
    <mergeCell ref="R6:R8"/>
    <mergeCell ref="S6:S8"/>
    <mergeCell ref="B4:C8"/>
    <mergeCell ref="D4:D8"/>
    <mergeCell ref="E5:E8"/>
    <mergeCell ref="F6:F8"/>
    <mergeCell ref="G6:G8"/>
    <mergeCell ref="H6:H8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1A5C8-9E6A-43FD-8581-A8FBB264E564}">
  <sheetPr>
    <tabColor theme="5" tint="0.59999389629810485"/>
  </sheetPr>
  <dimension ref="A1:N119"/>
  <sheetViews>
    <sheetView view="pageBreakPreview" zoomScaleNormal="90" zoomScaleSheetLayoutView="100" workbookViewId="0">
      <pane xSplit="3" ySplit="8" topLeftCell="D9" activePane="bottomRight" state="frozen"/>
      <selection activeCell="C13" sqref="C13:D18"/>
      <selection pane="topRight" activeCell="C13" sqref="C13:D18"/>
      <selection pane="bottomLeft" activeCell="C13" sqref="C13:D18"/>
      <selection pane="bottomRight" activeCell="A2" sqref="A2"/>
    </sheetView>
  </sheetViews>
  <sheetFormatPr defaultRowHeight="13"/>
  <cols>
    <col min="1" max="2" width="3.6328125" customWidth="1"/>
    <col min="3" max="3" width="14.6328125" customWidth="1"/>
    <col min="4" max="10" width="11.6328125" customWidth="1"/>
    <col min="11" max="11" width="2.453125" customWidth="1"/>
  </cols>
  <sheetData>
    <row r="1" spans="1:10" ht="14">
      <c r="A1" s="83"/>
      <c r="B1" s="84"/>
      <c r="D1" s="85"/>
      <c r="E1" s="85"/>
    </row>
    <row r="2" spans="1:10" ht="16.5">
      <c r="B2" s="12" t="s">
        <v>120</v>
      </c>
      <c r="J2" s="34" t="s">
        <v>39</v>
      </c>
    </row>
    <row r="3" spans="1:10" ht="9.75" customHeight="1"/>
    <row r="4" spans="1:10" ht="14.25" customHeight="1">
      <c r="A4" s="18"/>
      <c r="B4" s="240" t="s">
        <v>121</v>
      </c>
      <c r="C4" s="241"/>
      <c r="D4" s="53"/>
      <c r="E4" s="26"/>
      <c r="F4" s="33"/>
      <c r="G4" s="33"/>
      <c r="H4" s="33"/>
      <c r="I4" s="33"/>
      <c r="J4" s="63"/>
    </row>
    <row r="5" spans="1:10" ht="14.25" customHeight="1">
      <c r="A5" s="18"/>
      <c r="B5" s="242"/>
      <c r="C5" s="243"/>
      <c r="D5" s="233" t="s">
        <v>56</v>
      </c>
      <c r="E5" s="233" t="s">
        <v>57</v>
      </c>
      <c r="F5" s="32"/>
      <c r="G5" s="32"/>
      <c r="H5" s="32"/>
      <c r="I5" s="33"/>
      <c r="J5" s="250" t="s">
        <v>34</v>
      </c>
    </row>
    <row r="6" spans="1:10" ht="14.25" customHeight="1">
      <c r="A6" s="18"/>
      <c r="B6" s="242"/>
      <c r="C6" s="243"/>
      <c r="D6" s="238"/>
      <c r="E6" s="238"/>
      <c r="F6" s="238" t="s">
        <v>58</v>
      </c>
      <c r="G6" s="238" t="s">
        <v>59</v>
      </c>
      <c r="H6" s="238" t="s">
        <v>60</v>
      </c>
      <c r="I6" s="234" t="s">
        <v>61</v>
      </c>
      <c r="J6" s="250"/>
    </row>
    <row r="7" spans="1:10" ht="14.25" customHeight="1">
      <c r="A7" s="18"/>
      <c r="B7" s="244"/>
      <c r="C7" s="245"/>
      <c r="D7" s="239"/>
      <c r="E7" s="239"/>
      <c r="F7" s="251"/>
      <c r="G7" s="251"/>
      <c r="H7" s="251"/>
      <c r="I7" s="248"/>
      <c r="J7" s="251"/>
    </row>
    <row r="8" spans="1:10" ht="14">
      <c r="A8" s="18"/>
      <c r="B8" s="231" t="s">
        <v>35</v>
      </c>
      <c r="C8" s="232"/>
      <c r="D8" s="29">
        <v>2154</v>
      </c>
      <c r="E8" s="29">
        <v>608.29999999999995</v>
      </c>
      <c r="F8" s="29">
        <v>57.9</v>
      </c>
      <c r="G8" s="29">
        <v>189.8</v>
      </c>
      <c r="H8" s="29">
        <v>156.9</v>
      </c>
      <c r="I8" s="29">
        <v>203.7</v>
      </c>
      <c r="J8" s="29">
        <v>89.5</v>
      </c>
    </row>
    <row r="9" spans="1:10" ht="6" customHeight="1">
      <c r="A9" s="18"/>
      <c r="B9" s="233" t="s">
        <v>36</v>
      </c>
      <c r="C9" s="21"/>
      <c r="D9" s="31"/>
      <c r="E9" s="31"/>
      <c r="F9" s="31"/>
      <c r="G9" s="31"/>
      <c r="H9" s="31"/>
      <c r="I9" s="31"/>
      <c r="J9" s="31"/>
    </row>
    <row r="10" spans="1:10" ht="13.5" customHeight="1">
      <c r="A10" s="18"/>
      <c r="B10" s="234"/>
      <c r="C10" s="23" t="s">
        <v>19</v>
      </c>
      <c r="D10" s="65">
        <v>106.6</v>
      </c>
      <c r="E10" s="65">
        <v>106.3</v>
      </c>
      <c r="F10" s="65">
        <v>57.6</v>
      </c>
      <c r="G10" s="65">
        <v>103.5</v>
      </c>
      <c r="H10" s="65">
        <v>97.9</v>
      </c>
      <c r="I10" s="65">
        <v>129.4</v>
      </c>
      <c r="J10" s="82">
        <v>92.9</v>
      </c>
    </row>
    <row r="11" spans="1:10" ht="14">
      <c r="A11" s="18"/>
      <c r="B11" s="234"/>
      <c r="C11" s="23" t="s">
        <v>20</v>
      </c>
      <c r="D11" s="65">
        <v>106.5</v>
      </c>
      <c r="E11" s="65">
        <v>120.3</v>
      </c>
      <c r="F11" s="65">
        <v>169.4</v>
      </c>
      <c r="G11" s="65">
        <v>97.3</v>
      </c>
      <c r="H11" s="65">
        <v>91.8</v>
      </c>
      <c r="I11" s="65">
        <v>149.9</v>
      </c>
      <c r="J11" s="82">
        <v>81.900000000000006</v>
      </c>
    </row>
    <row r="12" spans="1:10" ht="14">
      <c r="A12" s="18"/>
      <c r="B12" s="234"/>
      <c r="C12" s="23" t="s">
        <v>21</v>
      </c>
      <c r="D12" s="65">
        <v>110.3</v>
      </c>
      <c r="E12" s="65">
        <v>97.7</v>
      </c>
      <c r="F12" s="65">
        <v>193.7</v>
      </c>
      <c r="G12" s="65">
        <v>77.2</v>
      </c>
      <c r="H12" s="65">
        <v>87.9</v>
      </c>
      <c r="I12" s="65">
        <v>97.1</v>
      </c>
      <c r="J12" s="82">
        <v>72.099999999999994</v>
      </c>
    </row>
    <row r="13" spans="1:10" ht="14">
      <c r="A13" s="18"/>
      <c r="B13" s="234"/>
      <c r="C13" s="23" t="s">
        <v>23</v>
      </c>
      <c r="D13" s="88">
        <v>107.1</v>
      </c>
      <c r="E13" s="65">
        <v>102.6</v>
      </c>
      <c r="F13" s="65">
        <v>207.3</v>
      </c>
      <c r="G13" s="65">
        <v>78.400000000000006</v>
      </c>
      <c r="H13" s="65">
        <v>84.9</v>
      </c>
      <c r="I13" s="65">
        <v>109.1</v>
      </c>
      <c r="J13" s="82">
        <v>71.2</v>
      </c>
    </row>
    <row r="14" spans="1:10" s="61" customFormat="1" ht="14">
      <c r="A14" s="59"/>
      <c r="B14" s="234"/>
      <c r="C14" s="58" t="s">
        <v>99</v>
      </c>
      <c r="D14" s="88">
        <v>107.625</v>
      </c>
      <c r="E14" s="65">
        <v>103.96666666666665</v>
      </c>
      <c r="F14" s="64">
        <v>222.15833333333333</v>
      </c>
      <c r="G14" s="65">
        <v>75.75</v>
      </c>
      <c r="H14" s="64">
        <v>82.824999999999989</v>
      </c>
      <c r="I14" s="64">
        <v>112.91666666666669</v>
      </c>
      <c r="J14" s="66">
        <v>61.083333333333336</v>
      </c>
    </row>
    <row r="15" spans="1:10" ht="6" customHeight="1">
      <c r="A15" s="18"/>
      <c r="B15" s="234"/>
      <c r="C15" s="15"/>
      <c r="D15" s="66"/>
      <c r="E15" s="66"/>
      <c r="F15" s="66"/>
      <c r="G15" s="66"/>
      <c r="H15" s="66"/>
      <c r="I15" s="66"/>
      <c r="J15" s="66"/>
    </row>
    <row r="16" spans="1:10" ht="14">
      <c r="A16" s="18"/>
      <c r="B16" s="234"/>
      <c r="C16" s="119" t="s">
        <v>133</v>
      </c>
      <c r="D16" s="86">
        <v>112.7</v>
      </c>
      <c r="E16" s="86">
        <v>95.6</v>
      </c>
      <c r="F16" s="86">
        <v>196.2</v>
      </c>
      <c r="G16" s="86">
        <v>76.3</v>
      </c>
      <c r="H16" s="86">
        <v>66.8</v>
      </c>
      <c r="I16" s="91">
        <v>107.1</v>
      </c>
      <c r="J16" s="87">
        <v>70.400000000000006</v>
      </c>
    </row>
    <row r="17" spans="1:14" ht="14">
      <c r="A17" s="18"/>
      <c r="B17" s="234"/>
      <c r="C17" s="119" t="s">
        <v>135</v>
      </c>
      <c r="D17" s="86">
        <v>123.1</v>
      </c>
      <c r="E17" s="86">
        <v>99.1</v>
      </c>
      <c r="F17" s="87">
        <v>200.2</v>
      </c>
      <c r="G17" s="87">
        <v>77.599999999999994</v>
      </c>
      <c r="H17" s="86">
        <v>75.2</v>
      </c>
      <c r="I17" s="87">
        <v>108.7</v>
      </c>
      <c r="J17" s="87">
        <v>65.2</v>
      </c>
    </row>
    <row r="18" spans="1:14" ht="14">
      <c r="A18" s="18"/>
      <c r="B18" s="234"/>
      <c r="C18" s="119" t="s">
        <v>137</v>
      </c>
      <c r="D18" s="87">
        <v>114.8</v>
      </c>
      <c r="E18" s="87">
        <v>116.2</v>
      </c>
      <c r="F18" s="91">
        <v>242.1</v>
      </c>
      <c r="G18" s="87">
        <v>75.3</v>
      </c>
      <c r="H18" s="91">
        <v>72.3</v>
      </c>
      <c r="I18" s="87">
        <v>152.19999999999999</v>
      </c>
      <c r="J18" s="87">
        <v>30.7</v>
      </c>
    </row>
    <row r="19" spans="1:14" ht="14">
      <c r="A19" s="18"/>
      <c r="B19" s="234"/>
      <c r="C19" s="119" t="s">
        <v>139</v>
      </c>
      <c r="D19" s="91">
        <v>102.4</v>
      </c>
      <c r="E19" s="91">
        <v>92.4</v>
      </c>
      <c r="F19" s="87">
        <v>202.2</v>
      </c>
      <c r="G19" s="87">
        <v>65</v>
      </c>
      <c r="H19" s="91">
        <v>80.099999999999994</v>
      </c>
      <c r="I19" s="86">
        <v>96.2</v>
      </c>
      <c r="J19" s="92">
        <v>59.6</v>
      </c>
    </row>
    <row r="20" spans="1:14" ht="14">
      <c r="A20" s="18"/>
      <c r="B20" s="234"/>
      <c r="C20" s="119" t="s">
        <v>141</v>
      </c>
      <c r="D20" s="86">
        <v>113</v>
      </c>
      <c r="E20" s="86">
        <v>100.4</v>
      </c>
      <c r="F20" s="87">
        <v>230</v>
      </c>
      <c r="G20" s="87">
        <v>78</v>
      </c>
      <c r="H20" s="91">
        <v>79.8</v>
      </c>
      <c r="I20" s="87">
        <v>100.4</v>
      </c>
      <c r="J20" s="87">
        <v>73.7</v>
      </c>
    </row>
    <row r="21" spans="1:14" ht="14">
      <c r="A21" s="18"/>
      <c r="B21" s="234"/>
      <c r="C21" s="119" t="s">
        <v>97</v>
      </c>
      <c r="D21" s="86">
        <v>97.5</v>
      </c>
      <c r="E21" s="86">
        <v>117.6</v>
      </c>
      <c r="F21" s="91">
        <v>250.6</v>
      </c>
      <c r="G21" s="87">
        <v>81.2</v>
      </c>
      <c r="H21" s="92">
        <v>111.9</v>
      </c>
      <c r="I21" s="87">
        <v>117.9</v>
      </c>
      <c r="J21" s="87">
        <v>75.900000000000006</v>
      </c>
    </row>
    <row r="22" spans="1:14" ht="14">
      <c r="A22" s="18"/>
      <c r="B22" s="234"/>
      <c r="C22" s="119" t="s">
        <v>98</v>
      </c>
      <c r="D22" s="86">
        <v>105.9</v>
      </c>
      <c r="E22" s="86">
        <v>104.9</v>
      </c>
      <c r="F22" s="87">
        <v>215.7</v>
      </c>
      <c r="G22" s="87">
        <v>79.5</v>
      </c>
      <c r="H22" s="86">
        <v>112.5</v>
      </c>
      <c r="I22" s="87">
        <v>91.2</v>
      </c>
      <c r="J22" s="87">
        <v>72.5</v>
      </c>
    </row>
    <row r="23" spans="1:14" ht="14">
      <c r="A23" s="18"/>
      <c r="B23" s="234"/>
      <c r="C23" s="119" t="s">
        <v>100</v>
      </c>
      <c r="D23" s="86">
        <v>108.1</v>
      </c>
      <c r="E23" s="86">
        <v>107.3</v>
      </c>
      <c r="F23" s="86">
        <v>251.9</v>
      </c>
      <c r="G23" s="86">
        <v>75.400000000000006</v>
      </c>
      <c r="H23" s="86">
        <v>85.3</v>
      </c>
      <c r="I23" s="86">
        <v>113</v>
      </c>
      <c r="J23" s="87">
        <v>66</v>
      </c>
    </row>
    <row r="24" spans="1:14" ht="14">
      <c r="A24" s="18"/>
      <c r="B24" s="234"/>
      <c r="C24" s="119" t="s">
        <v>143</v>
      </c>
      <c r="D24" s="86">
        <v>96.4</v>
      </c>
      <c r="E24" s="91">
        <v>87.9</v>
      </c>
      <c r="F24" s="91">
        <v>225.8</v>
      </c>
      <c r="G24" s="86">
        <v>73</v>
      </c>
      <c r="H24" s="91">
        <v>51.2</v>
      </c>
      <c r="I24" s="86">
        <v>90.8</v>
      </c>
      <c r="J24" s="87">
        <v>38.9</v>
      </c>
    </row>
    <row r="25" spans="1:14" ht="14">
      <c r="A25" s="18"/>
      <c r="B25" s="234"/>
      <c r="C25" s="119" t="s">
        <v>145</v>
      </c>
      <c r="D25" s="86">
        <v>93.1</v>
      </c>
      <c r="E25" s="86">
        <v>85.7</v>
      </c>
      <c r="F25" s="86">
        <v>225</v>
      </c>
      <c r="G25" s="86">
        <v>76.900000000000006</v>
      </c>
      <c r="H25" s="86">
        <v>75.5</v>
      </c>
      <c r="I25" s="86">
        <v>62</v>
      </c>
      <c r="J25" s="87">
        <v>52.1</v>
      </c>
    </row>
    <row r="26" spans="1:14" ht="14">
      <c r="A26" s="18"/>
      <c r="B26" s="234"/>
      <c r="C26" s="119" t="s">
        <v>147</v>
      </c>
      <c r="D26" s="86">
        <v>107.3</v>
      </c>
      <c r="E26" s="86">
        <v>106.4</v>
      </c>
      <c r="F26" s="86">
        <v>207.6</v>
      </c>
      <c r="G26" s="86">
        <v>85.6</v>
      </c>
      <c r="H26" s="86">
        <v>100.5</v>
      </c>
      <c r="I26" s="86">
        <v>101.5</v>
      </c>
      <c r="J26" s="87">
        <v>64</v>
      </c>
    </row>
    <row r="27" spans="1:14" s="61" customFormat="1" ht="14">
      <c r="A27" s="59"/>
      <c r="B27" s="234"/>
      <c r="C27" s="120" t="s">
        <v>149</v>
      </c>
      <c r="D27" s="86">
        <v>112.2</v>
      </c>
      <c r="E27" s="86">
        <v>103.1</v>
      </c>
      <c r="F27" s="86">
        <v>250.3</v>
      </c>
      <c r="G27" s="86">
        <v>83.8</v>
      </c>
      <c r="H27" s="86">
        <v>73.900000000000006</v>
      </c>
      <c r="I27" s="86">
        <v>101.8</v>
      </c>
      <c r="J27" s="87">
        <v>63.2</v>
      </c>
    </row>
    <row r="28" spans="1:14" ht="14">
      <c r="A28" s="18"/>
      <c r="B28" s="234"/>
      <c r="C28" s="119" t="s">
        <v>151</v>
      </c>
      <c r="D28" s="107">
        <v>107</v>
      </c>
      <c r="E28" s="107">
        <v>95</v>
      </c>
      <c r="F28" s="107">
        <v>225.4</v>
      </c>
      <c r="G28" s="107">
        <v>83.3</v>
      </c>
      <c r="H28" s="107">
        <v>60</v>
      </c>
      <c r="I28" s="107">
        <v>95.9</v>
      </c>
      <c r="J28" s="108">
        <v>59.9</v>
      </c>
    </row>
    <row r="29" spans="1:14" ht="6" customHeight="1">
      <c r="A29" s="18"/>
      <c r="B29" s="234"/>
      <c r="C29" s="109"/>
      <c r="D29" s="100"/>
      <c r="E29" s="100"/>
      <c r="F29" s="100"/>
      <c r="G29" s="100"/>
      <c r="H29" s="121"/>
      <c r="I29" s="100"/>
      <c r="J29" s="121"/>
    </row>
    <row r="30" spans="1:14" ht="14">
      <c r="A30" s="18"/>
      <c r="B30" s="234"/>
      <c r="C30" s="110" t="s">
        <v>108</v>
      </c>
      <c r="D30" s="101">
        <v>-4.5999999999999996</v>
      </c>
      <c r="E30" s="101">
        <v>-7.9</v>
      </c>
      <c r="F30" s="101">
        <v>-9.9</v>
      </c>
      <c r="G30" s="101">
        <v>-0.6</v>
      </c>
      <c r="H30" s="101">
        <v>-18.8</v>
      </c>
      <c r="I30" s="101">
        <v>-5.8</v>
      </c>
      <c r="J30" s="101">
        <v>-5.2</v>
      </c>
    </row>
    <row r="31" spans="1:14" ht="14">
      <c r="A31" s="18"/>
      <c r="B31" s="235"/>
      <c r="C31" s="111" t="s">
        <v>109</v>
      </c>
      <c r="D31" s="102">
        <v>-5.0999999999999996</v>
      </c>
      <c r="E31" s="102">
        <v>-0.6</v>
      </c>
      <c r="F31" s="102">
        <v>14.9</v>
      </c>
      <c r="G31" s="102">
        <v>9.1999999999999993</v>
      </c>
      <c r="H31" s="102">
        <v>-10.199999999999999</v>
      </c>
      <c r="I31" s="102">
        <v>-10.5</v>
      </c>
      <c r="J31" s="102">
        <v>-14.9</v>
      </c>
    </row>
    <row r="32" spans="1:14" ht="6" customHeight="1">
      <c r="A32" s="18"/>
      <c r="B32" s="233" t="s">
        <v>37</v>
      </c>
      <c r="C32" s="112"/>
      <c r="D32" s="219"/>
      <c r="E32" s="219"/>
      <c r="F32" s="219"/>
      <c r="G32" s="219"/>
      <c r="H32" s="219"/>
      <c r="I32" s="219"/>
      <c r="J32" s="219"/>
      <c r="K32" s="67"/>
      <c r="L32" s="67"/>
      <c r="M32" s="67"/>
      <c r="N32" s="67"/>
    </row>
    <row r="33" spans="1:14" ht="14">
      <c r="A33" s="18"/>
      <c r="B33" s="234"/>
      <c r="C33" s="110" t="s">
        <v>24</v>
      </c>
      <c r="D33" s="95">
        <v>107.76666666666667</v>
      </c>
      <c r="E33" s="95">
        <v>101.39999999999999</v>
      </c>
      <c r="F33" s="95">
        <v>182.93333333333331</v>
      </c>
      <c r="G33" s="95">
        <v>78.199999999999989</v>
      </c>
      <c r="H33" s="95">
        <v>79.833333333333329</v>
      </c>
      <c r="I33" s="95">
        <v>120.60000000000001</v>
      </c>
      <c r="J33" s="123">
        <v>54.733333333333327</v>
      </c>
      <c r="K33" s="67"/>
      <c r="L33" s="67"/>
      <c r="M33" s="67"/>
      <c r="N33" s="67"/>
    </row>
    <row r="34" spans="1:14" ht="14">
      <c r="A34" s="18"/>
      <c r="B34" s="234"/>
      <c r="C34" s="110" t="s">
        <v>74</v>
      </c>
      <c r="D34" s="86">
        <v>109.23333333333333</v>
      </c>
      <c r="E34" s="86">
        <v>103.7</v>
      </c>
      <c r="F34" s="86">
        <v>234.73333333333335</v>
      </c>
      <c r="G34" s="86">
        <v>74.7</v>
      </c>
      <c r="H34" s="86">
        <v>80.3</v>
      </c>
      <c r="I34" s="86">
        <v>111.60000000000001</v>
      </c>
      <c r="J34" s="87">
        <v>67.266666666666666</v>
      </c>
    </row>
    <row r="35" spans="1:14" ht="14">
      <c r="A35" s="18"/>
      <c r="B35" s="234"/>
      <c r="C35" s="110" t="s">
        <v>75</v>
      </c>
      <c r="D35" s="86">
        <v>109.43333333333334</v>
      </c>
      <c r="E35" s="86">
        <v>105.03333333333335</v>
      </c>
      <c r="F35" s="86">
        <v>226.6</v>
      </c>
      <c r="G35" s="86">
        <v>73.13333333333334</v>
      </c>
      <c r="H35" s="86">
        <v>81.733333333333334</v>
      </c>
      <c r="I35" s="86">
        <v>114.76666666666667</v>
      </c>
      <c r="J35" s="87">
        <v>59.70000000000001</v>
      </c>
    </row>
    <row r="36" spans="1:14" ht="14">
      <c r="A36" s="18"/>
      <c r="B36" s="234"/>
      <c r="C36" s="110" t="s">
        <v>101</v>
      </c>
      <c r="D36" s="86">
        <v>104.46666666666665</v>
      </c>
      <c r="E36" s="118">
        <v>106.09999999999998</v>
      </c>
      <c r="F36" s="86">
        <v>236.36666666666665</v>
      </c>
      <c r="G36" s="86">
        <v>77.099999999999994</v>
      </c>
      <c r="H36" s="86">
        <v>89.2</v>
      </c>
      <c r="I36" s="86">
        <v>103.76666666666665</v>
      </c>
      <c r="J36" s="87">
        <v>62.133333333333326</v>
      </c>
    </row>
    <row r="37" spans="1:14" s="61" customFormat="1" ht="14">
      <c r="A37" s="59"/>
      <c r="B37" s="234"/>
      <c r="C37" s="122" t="s">
        <v>106</v>
      </c>
      <c r="D37" s="86">
        <v>107.5</v>
      </c>
      <c r="E37" s="118">
        <v>94.666666666666671</v>
      </c>
      <c r="F37" s="86">
        <v>222.33333333333334</v>
      </c>
      <c r="G37" s="86">
        <v>82.733333333333334</v>
      </c>
      <c r="H37" s="86">
        <v>77.033333333333331</v>
      </c>
      <c r="I37" s="86">
        <v>88.233333333333348</v>
      </c>
      <c r="J37" s="87">
        <v>54.29999999999999</v>
      </c>
    </row>
    <row r="38" spans="1:14" ht="6" customHeight="1">
      <c r="A38" s="18"/>
      <c r="B38" s="234"/>
      <c r="C38" s="110"/>
      <c r="D38" s="95"/>
      <c r="E38" s="95"/>
      <c r="F38" s="95"/>
      <c r="G38" s="95"/>
      <c r="H38" s="95"/>
      <c r="I38" s="95"/>
      <c r="J38" s="123"/>
    </row>
    <row r="39" spans="1:14" ht="14">
      <c r="A39" s="18"/>
      <c r="B39" s="234"/>
      <c r="C39" s="110" t="s">
        <v>110</v>
      </c>
      <c r="D39" s="98">
        <v>2.9</v>
      </c>
      <c r="E39" s="98">
        <v>-10.8</v>
      </c>
      <c r="F39" s="98">
        <v>-5.9</v>
      </c>
      <c r="G39" s="98">
        <v>7.3</v>
      </c>
      <c r="H39" s="98">
        <v>-13.6</v>
      </c>
      <c r="I39" s="98">
        <v>-15</v>
      </c>
      <c r="J39" s="212">
        <v>-12.6</v>
      </c>
    </row>
    <row r="40" spans="1:14" ht="6" customHeight="1">
      <c r="A40" s="18"/>
      <c r="B40" s="234"/>
      <c r="C40" s="109"/>
      <c r="D40" s="123"/>
      <c r="E40" s="123"/>
      <c r="F40" s="123"/>
      <c r="G40" s="123"/>
      <c r="H40" s="123"/>
      <c r="I40" s="123"/>
      <c r="J40" s="123"/>
    </row>
    <row r="41" spans="1:14" ht="14">
      <c r="A41" s="18"/>
      <c r="B41" s="234"/>
      <c r="C41" s="119" t="s">
        <v>133</v>
      </c>
      <c r="D41" s="86">
        <v>107.3</v>
      </c>
      <c r="E41" s="86">
        <v>102.5</v>
      </c>
      <c r="F41" s="86">
        <v>204</v>
      </c>
      <c r="G41" s="86">
        <v>75.8</v>
      </c>
      <c r="H41" s="86">
        <v>80.099999999999994</v>
      </c>
      <c r="I41" s="86">
        <v>113</v>
      </c>
      <c r="J41" s="87">
        <v>66.2</v>
      </c>
    </row>
    <row r="42" spans="1:14" ht="14">
      <c r="A42" s="18"/>
      <c r="B42" s="234"/>
      <c r="C42" s="119" t="s">
        <v>135</v>
      </c>
      <c r="D42" s="86">
        <v>111.8</v>
      </c>
      <c r="E42" s="86">
        <v>100.4</v>
      </c>
      <c r="F42" s="86">
        <v>207.4</v>
      </c>
      <c r="G42" s="86">
        <v>73.5</v>
      </c>
      <c r="H42" s="86">
        <v>83.6</v>
      </c>
      <c r="I42" s="86">
        <v>104.4</v>
      </c>
      <c r="J42" s="87">
        <v>68.8</v>
      </c>
    </row>
    <row r="43" spans="1:14" ht="14">
      <c r="A43" s="18"/>
      <c r="B43" s="234"/>
      <c r="C43" s="119" t="s">
        <v>137</v>
      </c>
      <c r="D43" s="86">
        <v>106.8</v>
      </c>
      <c r="E43" s="86">
        <v>110.8</v>
      </c>
      <c r="F43" s="86">
        <v>229.9</v>
      </c>
      <c r="G43" s="86">
        <v>74</v>
      </c>
      <c r="H43" s="86">
        <v>79.3</v>
      </c>
      <c r="I43" s="86">
        <v>131.4</v>
      </c>
      <c r="J43" s="87">
        <v>55.1</v>
      </c>
    </row>
    <row r="44" spans="1:14" ht="14">
      <c r="A44" s="18"/>
      <c r="B44" s="234"/>
      <c r="C44" s="119" t="s">
        <v>139</v>
      </c>
      <c r="D44" s="86">
        <v>104.3</v>
      </c>
      <c r="E44" s="91">
        <v>102.5</v>
      </c>
      <c r="F44" s="86">
        <v>233.4</v>
      </c>
      <c r="G44" s="86">
        <v>70</v>
      </c>
      <c r="H44" s="86">
        <v>82.9</v>
      </c>
      <c r="I44" s="86">
        <v>109.7</v>
      </c>
      <c r="J44" s="87">
        <v>61.2</v>
      </c>
    </row>
    <row r="45" spans="1:14" ht="14">
      <c r="A45" s="18"/>
      <c r="B45" s="234"/>
      <c r="C45" s="119" t="s">
        <v>141</v>
      </c>
      <c r="D45" s="86">
        <v>117.2</v>
      </c>
      <c r="E45" s="86">
        <v>101.8</v>
      </c>
      <c r="F45" s="86">
        <v>216.5</v>
      </c>
      <c r="G45" s="86">
        <v>75.400000000000006</v>
      </c>
      <c r="H45" s="86">
        <v>83</v>
      </c>
      <c r="I45" s="86">
        <v>103.2</v>
      </c>
      <c r="J45" s="87">
        <v>62.8</v>
      </c>
    </row>
    <row r="46" spans="1:14" ht="14">
      <c r="A46" s="18"/>
      <c r="B46" s="234"/>
      <c r="C46" s="119" t="s">
        <v>97</v>
      </c>
      <c r="D46" s="86">
        <v>102.6</v>
      </c>
      <c r="E46" s="86">
        <v>103.5</v>
      </c>
      <c r="F46" s="86">
        <v>228.7</v>
      </c>
      <c r="G46" s="86">
        <v>77.8</v>
      </c>
      <c r="H46" s="86">
        <v>83.1</v>
      </c>
      <c r="I46" s="86">
        <v>106.6</v>
      </c>
      <c r="J46" s="87">
        <v>64.599999999999994</v>
      </c>
    </row>
    <row r="47" spans="1:14" ht="14">
      <c r="A47" s="18"/>
      <c r="B47" s="234"/>
      <c r="C47" s="119" t="s">
        <v>98</v>
      </c>
      <c r="D47" s="86">
        <v>107.8</v>
      </c>
      <c r="E47" s="86">
        <v>107.7</v>
      </c>
      <c r="F47" s="86">
        <v>227.7</v>
      </c>
      <c r="G47" s="91">
        <v>77.099999999999994</v>
      </c>
      <c r="H47" s="86">
        <v>97.7</v>
      </c>
      <c r="I47" s="86">
        <v>102.3</v>
      </c>
      <c r="J47" s="87">
        <v>63.5</v>
      </c>
    </row>
    <row r="48" spans="1:14" ht="14">
      <c r="A48" s="18"/>
      <c r="B48" s="234"/>
      <c r="C48" s="119" t="s">
        <v>100</v>
      </c>
      <c r="D48" s="86">
        <v>103</v>
      </c>
      <c r="E48" s="86">
        <v>107.1</v>
      </c>
      <c r="F48" s="86">
        <v>252.7</v>
      </c>
      <c r="G48" s="86">
        <v>76.400000000000006</v>
      </c>
      <c r="H48" s="86">
        <v>86.8</v>
      </c>
      <c r="I48" s="86">
        <v>102.4</v>
      </c>
      <c r="J48" s="87">
        <v>58.3</v>
      </c>
    </row>
    <row r="49" spans="1:13" ht="14">
      <c r="A49" s="18"/>
      <c r="B49" s="234"/>
      <c r="C49" s="119" t="s">
        <v>143</v>
      </c>
      <c r="D49" s="86">
        <v>102.2</v>
      </c>
      <c r="E49" s="86">
        <v>96.6</v>
      </c>
      <c r="F49" s="86">
        <v>223.4</v>
      </c>
      <c r="G49" s="86">
        <v>79.900000000000006</v>
      </c>
      <c r="H49" s="86">
        <v>72.7</v>
      </c>
      <c r="I49" s="86">
        <v>100.8</v>
      </c>
      <c r="J49" s="87">
        <v>52.3</v>
      </c>
    </row>
    <row r="50" spans="1:13" ht="14">
      <c r="A50" s="18"/>
      <c r="B50" s="234"/>
      <c r="C50" s="119" t="s">
        <v>145</v>
      </c>
      <c r="D50" s="86">
        <v>110.7</v>
      </c>
      <c r="E50" s="86">
        <v>92.7</v>
      </c>
      <c r="F50" s="86">
        <v>218.1</v>
      </c>
      <c r="G50" s="86">
        <v>86.1</v>
      </c>
      <c r="H50" s="86">
        <v>86</v>
      </c>
      <c r="I50" s="86">
        <v>65</v>
      </c>
      <c r="J50" s="87">
        <v>52.8</v>
      </c>
    </row>
    <row r="51" spans="1:13" ht="14">
      <c r="A51" s="18"/>
      <c r="B51" s="234"/>
      <c r="C51" s="119" t="s">
        <v>147</v>
      </c>
      <c r="D51" s="86">
        <v>109.6</v>
      </c>
      <c r="E51" s="86">
        <v>94.7</v>
      </c>
      <c r="F51" s="86">
        <v>225.5</v>
      </c>
      <c r="G51" s="86">
        <v>82.2</v>
      </c>
      <c r="H51" s="86">
        <v>72.400000000000006</v>
      </c>
      <c r="I51" s="86">
        <v>98.9</v>
      </c>
      <c r="J51" s="87">
        <v>57.8</v>
      </c>
    </row>
    <row r="52" spans="1:13" s="61" customFormat="1" ht="14">
      <c r="A52" s="59"/>
      <c r="B52" s="234"/>
      <c r="C52" s="120" t="s">
        <v>149</v>
      </c>
      <c r="D52" s="86">
        <v>105</v>
      </c>
      <c r="E52" s="86">
        <v>96.4</v>
      </c>
      <c r="F52" s="86">
        <v>221.6</v>
      </c>
      <c r="G52" s="86">
        <v>80.2</v>
      </c>
      <c r="H52" s="86">
        <v>76.2</v>
      </c>
      <c r="I52" s="86">
        <v>98.7</v>
      </c>
      <c r="J52" s="87">
        <v>63.6</v>
      </c>
    </row>
    <row r="53" spans="1:13" ht="14">
      <c r="A53" s="18"/>
      <c r="B53" s="234"/>
      <c r="C53" s="119" t="s">
        <v>151</v>
      </c>
      <c r="D53" s="107">
        <v>101.7</v>
      </c>
      <c r="E53" s="107">
        <v>109.6</v>
      </c>
      <c r="F53" s="107">
        <v>245.5</v>
      </c>
      <c r="G53" s="107">
        <v>85.9</v>
      </c>
      <c r="H53" s="107">
        <v>77.7</v>
      </c>
      <c r="I53" s="107">
        <v>114.2</v>
      </c>
      <c r="J53" s="108">
        <v>59.2</v>
      </c>
    </row>
    <row r="54" spans="1:13" ht="6" customHeight="1">
      <c r="A54" s="18"/>
      <c r="B54" s="234"/>
      <c r="C54" s="109"/>
      <c r="D54" s="100"/>
      <c r="E54" s="100"/>
      <c r="F54" s="100"/>
      <c r="G54" s="100"/>
      <c r="H54" s="121"/>
      <c r="I54" s="100"/>
      <c r="J54" s="121"/>
    </row>
    <row r="55" spans="1:13" ht="14">
      <c r="A55" s="51"/>
      <c r="B55" s="235"/>
      <c r="C55" s="111" t="s">
        <v>108</v>
      </c>
      <c r="D55" s="102">
        <v>-3.1</v>
      </c>
      <c r="E55" s="102">
        <v>13.7</v>
      </c>
      <c r="F55" s="102">
        <v>10.8</v>
      </c>
      <c r="G55" s="102">
        <v>7.1</v>
      </c>
      <c r="H55" s="102">
        <v>2</v>
      </c>
      <c r="I55" s="102">
        <v>15.7</v>
      </c>
      <c r="J55" s="102">
        <v>-6.9</v>
      </c>
    </row>
    <row r="56" spans="1:13" ht="14">
      <c r="A56" s="18"/>
      <c r="B56" s="18"/>
      <c r="C56" s="303" t="s">
        <v>122</v>
      </c>
      <c r="D56" s="303"/>
      <c r="E56" s="303"/>
      <c r="F56" s="303"/>
      <c r="G56" s="303"/>
      <c r="H56" s="303"/>
      <c r="I56" s="303"/>
      <c r="J56" s="303"/>
      <c r="K56" s="303"/>
      <c r="L56" s="303"/>
      <c r="M56" s="303"/>
    </row>
    <row r="57" spans="1:13" ht="14">
      <c r="A57" s="56"/>
      <c r="C57" s="18" t="s">
        <v>92</v>
      </c>
    </row>
    <row r="60" spans="1:13">
      <c r="B60" s="43"/>
      <c r="C60" s="43"/>
      <c r="D60" s="45"/>
      <c r="E60" s="45"/>
      <c r="F60" s="45"/>
      <c r="G60" s="45"/>
      <c r="H60" s="45"/>
      <c r="I60" s="45"/>
      <c r="J60" s="45"/>
    </row>
    <row r="61" spans="1:13">
      <c r="B61" s="43"/>
      <c r="C61" s="43"/>
      <c r="D61" s="45"/>
      <c r="E61" s="45"/>
      <c r="F61" s="45"/>
      <c r="G61" s="45"/>
      <c r="H61" s="45"/>
      <c r="I61" s="45"/>
      <c r="J61" s="45"/>
    </row>
    <row r="62" spans="1:13">
      <c r="B62" s="43"/>
      <c r="C62" s="43"/>
      <c r="D62" s="45"/>
      <c r="E62" s="45"/>
      <c r="F62" s="45"/>
      <c r="G62" s="45"/>
      <c r="H62" s="45"/>
      <c r="I62" s="45"/>
      <c r="J62" s="45"/>
    </row>
    <row r="63" spans="1:13">
      <c r="B63" s="43"/>
      <c r="C63" s="43"/>
      <c r="D63" s="45"/>
      <c r="E63" s="45"/>
      <c r="F63" s="45"/>
      <c r="G63" s="45"/>
      <c r="H63" s="45"/>
      <c r="I63" s="45"/>
      <c r="J63" s="45"/>
    </row>
    <row r="64" spans="1:13">
      <c r="B64" s="43"/>
      <c r="C64" s="43"/>
      <c r="D64" s="45"/>
      <c r="E64" s="45"/>
      <c r="F64" s="45"/>
      <c r="G64" s="45"/>
      <c r="H64" s="45"/>
      <c r="I64" s="45"/>
      <c r="J64" s="45"/>
    </row>
    <row r="65" spans="1:10">
      <c r="B65" s="43"/>
      <c r="C65" s="43"/>
      <c r="D65" s="45"/>
      <c r="E65" s="45"/>
      <c r="F65" s="45"/>
      <c r="G65" s="45"/>
      <c r="H65" s="45"/>
      <c r="I65" s="45"/>
      <c r="J65" s="45"/>
    </row>
    <row r="66" spans="1:10">
      <c r="B66" s="44"/>
      <c r="C66" s="44"/>
      <c r="D66" s="45"/>
      <c r="E66" s="45"/>
      <c r="F66" s="45"/>
      <c r="G66" s="45"/>
      <c r="H66" s="45"/>
      <c r="I66" s="45"/>
      <c r="J66" s="45"/>
    </row>
    <row r="67" spans="1:10">
      <c r="A67" s="42"/>
      <c r="B67" s="43"/>
      <c r="C67" s="43"/>
      <c r="D67" s="45"/>
      <c r="E67" s="45"/>
      <c r="F67" s="45"/>
      <c r="G67" s="45"/>
      <c r="H67" s="45"/>
      <c r="I67" s="45"/>
      <c r="J67" s="45"/>
    </row>
    <row r="68" spans="1:10">
      <c r="A68" s="42"/>
      <c r="D68" s="45"/>
      <c r="E68" s="45"/>
      <c r="F68" s="45"/>
      <c r="G68" s="45"/>
      <c r="H68" s="45"/>
      <c r="I68" s="45"/>
      <c r="J68" s="45"/>
    </row>
    <row r="70" spans="1:10">
      <c r="B70" s="48"/>
      <c r="C70" s="48"/>
      <c r="D70" s="47"/>
      <c r="E70" s="52"/>
      <c r="F70" s="46"/>
      <c r="G70" s="46"/>
      <c r="H70" s="46"/>
      <c r="I70" s="46"/>
      <c r="J70" s="46"/>
    </row>
    <row r="71" spans="1:10">
      <c r="D71" s="45"/>
      <c r="E71" s="46"/>
      <c r="F71" s="46"/>
      <c r="G71" s="46"/>
      <c r="H71" s="46"/>
      <c r="I71" s="46"/>
      <c r="J71" s="46"/>
    </row>
    <row r="113" spans="3:3">
      <c r="C113" s="5"/>
    </row>
    <row r="119" spans="3:3">
      <c r="C119" s="5"/>
    </row>
  </sheetData>
  <protectedRanges>
    <protectedRange password="CF6A" sqref="C10:J55" name="範囲1"/>
  </protectedRanges>
  <mergeCells count="12">
    <mergeCell ref="B8:C8"/>
    <mergeCell ref="B9:B31"/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8093-01ED-4309-8EEA-02C70D0D280A}">
  <sheetPr>
    <tabColor theme="5" tint="0.59999389629810485"/>
  </sheetPr>
  <dimension ref="A1:U115"/>
  <sheetViews>
    <sheetView view="pageBreakPreview" zoomScaleNormal="90" zoomScaleSheetLayoutView="100" workbookViewId="0">
      <pane xSplit="3" ySplit="10" topLeftCell="D11" activePane="bottomRight" state="frozen"/>
      <selection activeCell="C13" sqref="C13:D18"/>
      <selection pane="topRight" activeCell="C13" sqref="C13:D18"/>
      <selection pane="bottomLeft" activeCell="C13" sqref="C13:D18"/>
      <selection pane="bottomRight" activeCell="A2" sqref="A2"/>
    </sheetView>
  </sheetViews>
  <sheetFormatPr defaultRowHeight="13"/>
  <cols>
    <col min="1" max="2" width="3.6328125" customWidth="1"/>
    <col min="3" max="3" width="14.6328125" customWidth="1"/>
    <col min="4" max="14" width="14.08984375" customWidth="1"/>
  </cols>
  <sheetData>
    <row r="1" spans="1:15">
      <c r="A1" s="89"/>
      <c r="B1" s="90"/>
    </row>
    <row r="2" spans="1:15" ht="16.5">
      <c r="B2" s="12" t="s">
        <v>123</v>
      </c>
      <c r="N2" s="34" t="s">
        <v>39</v>
      </c>
    </row>
    <row r="3" spans="1:15" ht="9.75" customHeight="1"/>
    <row r="4" spans="1:15" ht="13.5" customHeight="1">
      <c r="A4" s="18"/>
      <c r="B4" s="304" t="s">
        <v>62</v>
      </c>
      <c r="C4" s="305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15"/>
    </row>
    <row r="5" spans="1:15" ht="13.5" customHeight="1">
      <c r="A5" s="18"/>
      <c r="B5" s="306"/>
      <c r="C5" s="307"/>
      <c r="D5" s="246" t="s">
        <v>32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5"/>
    </row>
    <row r="6" spans="1:15" ht="13.5" customHeight="1">
      <c r="A6" s="18"/>
      <c r="B6" s="306"/>
      <c r="C6" s="307"/>
      <c r="D6" s="247"/>
      <c r="E6" s="233" t="s">
        <v>63</v>
      </c>
      <c r="F6" s="32"/>
      <c r="G6" s="32"/>
      <c r="H6" s="32"/>
      <c r="I6" s="32"/>
      <c r="J6" s="32"/>
      <c r="K6" s="32"/>
      <c r="L6" s="233" t="s">
        <v>64</v>
      </c>
      <c r="M6" s="32"/>
      <c r="N6" s="32"/>
      <c r="O6" s="15"/>
    </row>
    <row r="7" spans="1:15" ht="13.5" customHeight="1">
      <c r="A7" s="18"/>
      <c r="B7" s="306"/>
      <c r="C7" s="307"/>
      <c r="D7" s="247"/>
      <c r="E7" s="238"/>
      <c r="F7" s="234" t="s">
        <v>65</v>
      </c>
      <c r="G7" s="32"/>
      <c r="H7" s="32"/>
      <c r="I7" s="234" t="s">
        <v>66</v>
      </c>
      <c r="J7" s="32"/>
      <c r="K7" s="32"/>
      <c r="L7" s="238"/>
      <c r="M7" s="237" t="s">
        <v>67</v>
      </c>
      <c r="N7" s="237" t="s">
        <v>68</v>
      </c>
      <c r="O7" s="15"/>
    </row>
    <row r="8" spans="1:15" ht="13.5" customHeight="1">
      <c r="A8" s="18"/>
      <c r="B8" s="306"/>
      <c r="C8" s="307"/>
      <c r="D8" s="247"/>
      <c r="E8" s="238"/>
      <c r="F8" s="234"/>
      <c r="G8" s="238" t="s">
        <v>69</v>
      </c>
      <c r="H8" s="238" t="s">
        <v>70</v>
      </c>
      <c r="I8" s="234"/>
      <c r="J8" s="238" t="s">
        <v>71</v>
      </c>
      <c r="K8" s="234" t="s">
        <v>72</v>
      </c>
      <c r="L8" s="238"/>
      <c r="M8" s="238"/>
      <c r="N8" s="238"/>
      <c r="O8" s="15"/>
    </row>
    <row r="9" spans="1:15" ht="14">
      <c r="A9" s="18"/>
      <c r="B9" s="308"/>
      <c r="C9" s="309"/>
      <c r="D9" s="248"/>
      <c r="E9" s="239"/>
      <c r="F9" s="235"/>
      <c r="G9" s="251"/>
      <c r="H9" s="251"/>
      <c r="I9" s="235"/>
      <c r="J9" s="251"/>
      <c r="K9" s="248"/>
      <c r="L9" s="239"/>
      <c r="M9" s="239"/>
      <c r="N9" s="239"/>
      <c r="O9" s="15"/>
    </row>
    <row r="10" spans="1:15" ht="14">
      <c r="A10" s="18"/>
      <c r="B10" s="231" t="s">
        <v>35</v>
      </c>
      <c r="C10" s="232"/>
      <c r="D10" s="28">
        <v>10000</v>
      </c>
      <c r="E10" s="28">
        <v>5084.2</v>
      </c>
      <c r="F10" s="28">
        <v>2474.9</v>
      </c>
      <c r="G10" s="29">
        <v>1488.7</v>
      </c>
      <c r="H10" s="29">
        <v>986.2</v>
      </c>
      <c r="I10" s="28">
        <v>2609.3000000000002</v>
      </c>
      <c r="J10" s="29">
        <v>621.70000000000005</v>
      </c>
      <c r="K10" s="29">
        <v>1987.6</v>
      </c>
      <c r="L10" s="28">
        <v>4915.8</v>
      </c>
      <c r="M10" s="28">
        <v>4758.8999999999996</v>
      </c>
      <c r="N10" s="29">
        <v>156.9</v>
      </c>
      <c r="O10" s="15"/>
    </row>
    <row r="11" spans="1:15" ht="6" customHeight="1">
      <c r="A11" s="18"/>
      <c r="B11" s="233" t="s">
        <v>36</v>
      </c>
      <c r="C11" s="2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24"/>
      <c r="O11" s="15"/>
    </row>
    <row r="12" spans="1:15" ht="13.5" customHeight="1">
      <c r="A12" s="18"/>
      <c r="B12" s="234"/>
      <c r="C12" s="110" t="s">
        <v>19</v>
      </c>
      <c r="D12" s="86">
        <v>121.2</v>
      </c>
      <c r="E12" s="91">
        <v>107.7</v>
      </c>
      <c r="F12" s="91">
        <v>117.5</v>
      </c>
      <c r="G12" s="91">
        <v>135.19999999999999</v>
      </c>
      <c r="H12" s="91">
        <v>90.8</v>
      </c>
      <c r="I12" s="91">
        <v>98.4</v>
      </c>
      <c r="J12" s="91">
        <v>98.9</v>
      </c>
      <c r="K12" s="91">
        <v>98.3</v>
      </c>
      <c r="L12" s="91">
        <v>135.19999999999999</v>
      </c>
      <c r="M12" s="91">
        <v>136.4</v>
      </c>
      <c r="N12" s="91">
        <v>97.9</v>
      </c>
      <c r="O12" s="15"/>
    </row>
    <row r="13" spans="1:15" ht="14">
      <c r="A13" s="18"/>
      <c r="B13" s="234"/>
      <c r="C13" s="110" t="s">
        <v>20</v>
      </c>
      <c r="D13" s="86">
        <v>126.7</v>
      </c>
      <c r="E13" s="91">
        <v>107</v>
      </c>
      <c r="F13" s="91">
        <v>118.8</v>
      </c>
      <c r="G13" s="91">
        <v>140.19999999999999</v>
      </c>
      <c r="H13" s="91">
        <v>86.6</v>
      </c>
      <c r="I13" s="91">
        <v>95.7</v>
      </c>
      <c r="J13" s="91">
        <v>87.7</v>
      </c>
      <c r="K13" s="91">
        <v>98.3</v>
      </c>
      <c r="L13" s="91">
        <v>147.1</v>
      </c>
      <c r="M13" s="91">
        <v>148.9</v>
      </c>
      <c r="N13" s="91">
        <v>91.8</v>
      </c>
      <c r="O13" s="15"/>
    </row>
    <row r="14" spans="1:15" ht="14">
      <c r="A14" s="18"/>
      <c r="B14" s="234"/>
      <c r="C14" s="110" t="s">
        <v>21</v>
      </c>
      <c r="D14" s="86">
        <v>121.7</v>
      </c>
      <c r="E14" s="91">
        <v>104.9</v>
      </c>
      <c r="F14" s="91">
        <v>104.7</v>
      </c>
      <c r="G14" s="91">
        <v>122.1</v>
      </c>
      <c r="H14" s="91">
        <v>78.400000000000006</v>
      </c>
      <c r="I14" s="91">
        <v>105</v>
      </c>
      <c r="J14" s="91">
        <v>99.9</v>
      </c>
      <c r="K14" s="91">
        <v>106.7</v>
      </c>
      <c r="L14" s="91">
        <v>139.19999999999999</v>
      </c>
      <c r="M14" s="91">
        <v>140.9</v>
      </c>
      <c r="N14" s="91">
        <v>87.9</v>
      </c>
      <c r="O14" s="15"/>
    </row>
    <row r="15" spans="1:15" ht="14">
      <c r="A15" s="18"/>
      <c r="B15" s="234"/>
      <c r="C15" s="110" t="s">
        <v>23</v>
      </c>
      <c r="D15" s="86">
        <v>123.3</v>
      </c>
      <c r="E15" s="91">
        <v>104.5</v>
      </c>
      <c r="F15" s="91">
        <v>106.6</v>
      </c>
      <c r="G15" s="91">
        <v>127.7</v>
      </c>
      <c r="H15" s="91">
        <v>74.7</v>
      </c>
      <c r="I15" s="91">
        <v>102.5</v>
      </c>
      <c r="J15" s="91">
        <v>97.8</v>
      </c>
      <c r="K15" s="91">
        <v>103.9</v>
      </c>
      <c r="L15" s="91">
        <v>142.80000000000001</v>
      </c>
      <c r="M15" s="91">
        <v>144.6</v>
      </c>
      <c r="N15" s="91">
        <v>84.9</v>
      </c>
      <c r="O15" s="15"/>
    </row>
    <row r="16" spans="1:15" s="61" customFormat="1" ht="14.25" customHeight="1">
      <c r="A16" s="59"/>
      <c r="B16" s="234"/>
      <c r="C16" s="122" t="s">
        <v>99</v>
      </c>
      <c r="D16" s="86">
        <v>131.1</v>
      </c>
      <c r="E16" s="91">
        <v>107.45</v>
      </c>
      <c r="F16" s="91">
        <v>107.58333333333331</v>
      </c>
      <c r="G16" s="91">
        <v>122.93333333333334</v>
      </c>
      <c r="H16" s="86">
        <v>84.4</v>
      </c>
      <c r="I16" s="91">
        <v>107.34166666666668</v>
      </c>
      <c r="J16" s="91">
        <v>118.00833333333334</v>
      </c>
      <c r="K16" s="91">
        <v>103.97500000000001</v>
      </c>
      <c r="L16" s="91">
        <v>155.55833333333331</v>
      </c>
      <c r="M16" s="91">
        <v>157.95833333333331</v>
      </c>
      <c r="N16" s="86">
        <v>82.824999999999989</v>
      </c>
      <c r="O16" s="62"/>
    </row>
    <row r="17" spans="1:15" ht="6" customHeight="1">
      <c r="A17" s="18"/>
      <c r="B17" s="234"/>
      <c r="C17" s="109"/>
      <c r="D17" s="87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15"/>
    </row>
    <row r="18" spans="1:15" ht="14.25" customHeight="1">
      <c r="A18" s="18"/>
      <c r="B18" s="234"/>
      <c r="C18" s="119" t="s">
        <v>133</v>
      </c>
      <c r="D18" s="86">
        <v>123.9</v>
      </c>
      <c r="E18" s="86">
        <v>100.1</v>
      </c>
      <c r="F18" s="86">
        <v>95.8</v>
      </c>
      <c r="G18" s="86">
        <v>103.2</v>
      </c>
      <c r="H18" s="86">
        <v>84.6</v>
      </c>
      <c r="I18" s="86">
        <v>104.2</v>
      </c>
      <c r="J18" s="86">
        <v>93.2</v>
      </c>
      <c r="K18" s="86">
        <v>107.6</v>
      </c>
      <c r="L18" s="86">
        <v>148.5</v>
      </c>
      <c r="M18" s="86">
        <v>151.19999999999999</v>
      </c>
      <c r="N18" s="86">
        <v>66.8</v>
      </c>
      <c r="O18" s="15"/>
    </row>
    <row r="19" spans="1:15" ht="14">
      <c r="A19" s="18"/>
      <c r="B19" s="234"/>
      <c r="C19" s="119" t="s">
        <v>135</v>
      </c>
      <c r="D19" s="86">
        <v>131.4</v>
      </c>
      <c r="E19" s="86">
        <v>111.9</v>
      </c>
      <c r="F19" s="86">
        <v>107</v>
      </c>
      <c r="G19" s="86">
        <v>120.5</v>
      </c>
      <c r="H19" s="86">
        <v>86.6</v>
      </c>
      <c r="I19" s="86">
        <v>116.5</v>
      </c>
      <c r="J19" s="86">
        <v>122.6</v>
      </c>
      <c r="K19" s="86">
        <v>114.6</v>
      </c>
      <c r="L19" s="86">
        <v>151.69999999999999</v>
      </c>
      <c r="M19" s="86">
        <v>154.19999999999999</v>
      </c>
      <c r="N19" s="86">
        <v>75.2</v>
      </c>
      <c r="O19" s="15"/>
    </row>
    <row r="20" spans="1:15" ht="14">
      <c r="A20" s="18"/>
      <c r="B20" s="234"/>
      <c r="C20" s="119" t="s">
        <v>137</v>
      </c>
      <c r="D20" s="86">
        <v>132.4</v>
      </c>
      <c r="E20" s="86">
        <v>105.4</v>
      </c>
      <c r="F20" s="86">
        <v>95.6</v>
      </c>
      <c r="G20" s="86">
        <v>106.1</v>
      </c>
      <c r="H20" s="86">
        <v>79.900000000000006</v>
      </c>
      <c r="I20" s="86">
        <v>114.7</v>
      </c>
      <c r="J20" s="86">
        <v>129.19999999999999</v>
      </c>
      <c r="K20" s="86">
        <v>110.2</v>
      </c>
      <c r="L20" s="86">
        <v>160.30000000000001</v>
      </c>
      <c r="M20" s="86">
        <v>163.19999999999999</v>
      </c>
      <c r="N20" s="86">
        <v>72.3</v>
      </c>
      <c r="O20" s="15"/>
    </row>
    <row r="21" spans="1:15" ht="14">
      <c r="A21" s="18"/>
      <c r="B21" s="234"/>
      <c r="C21" s="119" t="s">
        <v>139</v>
      </c>
      <c r="D21" s="86">
        <v>116.7</v>
      </c>
      <c r="E21" s="86">
        <v>96.5</v>
      </c>
      <c r="F21" s="86">
        <v>97.5</v>
      </c>
      <c r="G21" s="86">
        <v>112.5</v>
      </c>
      <c r="H21" s="87">
        <v>74.8</v>
      </c>
      <c r="I21" s="86">
        <v>95.5</v>
      </c>
      <c r="J21" s="86">
        <v>96.3</v>
      </c>
      <c r="K21" s="86">
        <v>95.3</v>
      </c>
      <c r="L21" s="86">
        <v>137.6</v>
      </c>
      <c r="M21" s="86">
        <v>139.5</v>
      </c>
      <c r="N21" s="86">
        <v>80.099999999999994</v>
      </c>
      <c r="O21" s="15"/>
    </row>
    <row r="22" spans="1:15" ht="14">
      <c r="A22" s="18"/>
      <c r="B22" s="234"/>
      <c r="C22" s="119" t="s">
        <v>141</v>
      </c>
      <c r="D22" s="86">
        <v>139.5</v>
      </c>
      <c r="E22" s="86">
        <v>117.2</v>
      </c>
      <c r="F22" s="86">
        <v>116.8</v>
      </c>
      <c r="G22" s="87">
        <v>135.30000000000001</v>
      </c>
      <c r="H22" s="86">
        <v>88.7</v>
      </c>
      <c r="I22" s="86">
        <v>117.6</v>
      </c>
      <c r="J22" s="86">
        <v>132.6</v>
      </c>
      <c r="K22" s="87">
        <v>112.9</v>
      </c>
      <c r="L22" s="86">
        <v>162.6</v>
      </c>
      <c r="M22" s="86">
        <v>165.3</v>
      </c>
      <c r="N22" s="86">
        <v>79.8</v>
      </c>
      <c r="O22" s="15"/>
    </row>
    <row r="23" spans="1:15" ht="14">
      <c r="A23" s="18"/>
      <c r="B23" s="234"/>
      <c r="C23" s="119" t="s">
        <v>97</v>
      </c>
      <c r="D23" s="86">
        <v>141.5</v>
      </c>
      <c r="E23" s="86">
        <v>105.1</v>
      </c>
      <c r="F23" s="86">
        <v>105.6</v>
      </c>
      <c r="G23" s="86">
        <v>113.2</v>
      </c>
      <c r="H23" s="86">
        <v>94.2</v>
      </c>
      <c r="I23" s="86">
        <v>104.6</v>
      </c>
      <c r="J23" s="86">
        <v>133.9</v>
      </c>
      <c r="K23" s="86">
        <v>95.4</v>
      </c>
      <c r="L23" s="86">
        <v>179.2</v>
      </c>
      <c r="M23" s="86">
        <v>181.5</v>
      </c>
      <c r="N23" s="86">
        <v>111.9</v>
      </c>
      <c r="O23" s="15"/>
    </row>
    <row r="24" spans="1:15" ht="14">
      <c r="A24" s="18"/>
      <c r="B24" s="234"/>
      <c r="C24" s="119" t="s">
        <v>98</v>
      </c>
      <c r="D24" s="86">
        <v>136.4</v>
      </c>
      <c r="E24" s="86">
        <v>103.8</v>
      </c>
      <c r="F24" s="86">
        <v>103.5</v>
      </c>
      <c r="G24" s="86">
        <v>112.4</v>
      </c>
      <c r="H24" s="87">
        <v>89.9</v>
      </c>
      <c r="I24" s="86">
        <v>104.2</v>
      </c>
      <c r="J24" s="87">
        <v>126.2</v>
      </c>
      <c r="K24" s="86">
        <v>97.3</v>
      </c>
      <c r="L24" s="87">
        <v>170.2</v>
      </c>
      <c r="M24" s="86">
        <v>172.1</v>
      </c>
      <c r="N24" s="86">
        <v>112.5</v>
      </c>
      <c r="O24" s="15"/>
    </row>
    <row r="25" spans="1:15" ht="14">
      <c r="A25" s="18"/>
      <c r="B25" s="234"/>
      <c r="C25" s="119" t="s">
        <v>100</v>
      </c>
      <c r="D25" s="86">
        <v>134.5</v>
      </c>
      <c r="E25" s="86">
        <v>106.9</v>
      </c>
      <c r="F25" s="86">
        <v>106.1</v>
      </c>
      <c r="G25" s="87">
        <v>121.1</v>
      </c>
      <c r="H25" s="86">
        <v>83.5</v>
      </c>
      <c r="I25" s="86">
        <v>107.7</v>
      </c>
      <c r="J25" s="87">
        <v>117.3</v>
      </c>
      <c r="K25" s="86">
        <v>104.7</v>
      </c>
      <c r="L25" s="86">
        <v>163</v>
      </c>
      <c r="M25" s="86">
        <v>165.6</v>
      </c>
      <c r="N25" s="86">
        <v>85.3</v>
      </c>
      <c r="O25" s="15"/>
    </row>
    <row r="26" spans="1:15" ht="14">
      <c r="A26" s="18"/>
      <c r="B26" s="234"/>
      <c r="C26" s="119" t="s">
        <v>143</v>
      </c>
      <c r="D26" s="86">
        <v>134.4</v>
      </c>
      <c r="E26" s="86">
        <v>101.4</v>
      </c>
      <c r="F26" s="87">
        <v>99.7</v>
      </c>
      <c r="G26" s="86">
        <v>117.8</v>
      </c>
      <c r="H26" s="86">
        <v>72.5</v>
      </c>
      <c r="I26" s="86">
        <v>103</v>
      </c>
      <c r="J26" s="87">
        <v>112</v>
      </c>
      <c r="K26" s="86">
        <v>100.2</v>
      </c>
      <c r="L26" s="86">
        <v>168.6</v>
      </c>
      <c r="M26" s="86">
        <v>172.5</v>
      </c>
      <c r="N26" s="86">
        <v>51.2</v>
      </c>
      <c r="O26" s="15"/>
    </row>
    <row r="27" spans="1:15" ht="14">
      <c r="A27" s="18"/>
      <c r="B27" s="234"/>
      <c r="C27" s="119" t="s">
        <v>145</v>
      </c>
      <c r="D27" s="86">
        <v>134.4</v>
      </c>
      <c r="E27" s="86">
        <v>96.1</v>
      </c>
      <c r="F27" s="86">
        <v>95.7</v>
      </c>
      <c r="G27" s="86">
        <v>108.1</v>
      </c>
      <c r="H27" s="86">
        <v>77</v>
      </c>
      <c r="I27" s="86">
        <v>96.5</v>
      </c>
      <c r="J27" s="86">
        <v>120.2</v>
      </c>
      <c r="K27" s="86">
        <v>89.1</v>
      </c>
      <c r="L27" s="86">
        <v>173.9</v>
      </c>
      <c r="M27" s="86">
        <v>177.1</v>
      </c>
      <c r="N27" s="86">
        <v>75.5</v>
      </c>
      <c r="O27" s="15"/>
    </row>
    <row r="28" spans="1:15" ht="14">
      <c r="A28" s="18"/>
      <c r="B28" s="234"/>
      <c r="C28" s="119" t="s">
        <v>147</v>
      </c>
      <c r="D28" s="86">
        <v>159.4</v>
      </c>
      <c r="E28" s="86">
        <v>132.80000000000001</v>
      </c>
      <c r="F28" s="86">
        <v>152.1</v>
      </c>
      <c r="G28" s="86">
        <v>196.2</v>
      </c>
      <c r="H28" s="86">
        <v>85.4</v>
      </c>
      <c r="I28" s="86">
        <v>114.5</v>
      </c>
      <c r="J28" s="86">
        <v>139.69999999999999</v>
      </c>
      <c r="K28" s="86">
        <v>106.6</v>
      </c>
      <c r="L28" s="86">
        <v>186.9</v>
      </c>
      <c r="M28" s="86">
        <v>189.8</v>
      </c>
      <c r="N28" s="86">
        <v>100.5</v>
      </c>
      <c r="O28" s="15"/>
    </row>
    <row r="29" spans="1:15" s="61" customFormat="1" ht="14">
      <c r="A29" s="59"/>
      <c r="B29" s="234"/>
      <c r="C29" s="120" t="s">
        <v>149</v>
      </c>
      <c r="D29" s="86">
        <v>139.69999999999999</v>
      </c>
      <c r="E29" s="86">
        <v>106.1</v>
      </c>
      <c r="F29" s="86">
        <v>95.8</v>
      </c>
      <c r="G29" s="86">
        <v>105.5</v>
      </c>
      <c r="H29" s="86">
        <v>81.099999999999994</v>
      </c>
      <c r="I29" s="86">
        <v>115.9</v>
      </c>
      <c r="J29" s="86">
        <v>121.2</v>
      </c>
      <c r="K29" s="86">
        <v>114.3</v>
      </c>
      <c r="L29" s="86">
        <v>174.4</v>
      </c>
      <c r="M29" s="86">
        <v>177.7</v>
      </c>
      <c r="N29" s="86">
        <v>73.900000000000006</v>
      </c>
      <c r="O29" s="62"/>
    </row>
    <row r="30" spans="1:15" ht="14">
      <c r="A30" s="18"/>
      <c r="B30" s="234"/>
      <c r="C30" s="119" t="s">
        <v>151</v>
      </c>
      <c r="D30" s="107">
        <v>134.9</v>
      </c>
      <c r="E30" s="107">
        <v>103.4</v>
      </c>
      <c r="F30" s="107">
        <v>100</v>
      </c>
      <c r="G30" s="107">
        <v>115.1</v>
      </c>
      <c r="H30" s="107">
        <v>77.099999999999994</v>
      </c>
      <c r="I30" s="107">
        <v>106.6</v>
      </c>
      <c r="J30" s="107">
        <v>112.5</v>
      </c>
      <c r="K30" s="107">
        <v>104.8</v>
      </c>
      <c r="L30" s="107">
        <v>167.5</v>
      </c>
      <c r="M30" s="107">
        <v>171.1</v>
      </c>
      <c r="N30" s="107">
        <v>60</v>
      </c>
      <c r="O30" s="15"/>
    </row>
    <row r="31" spans="1:15" ht="6" customHeight="1">
      <c r="A31" s="18"/>
      <c r="B31" s="234"/>
      <c r="C31" s="109"/>
      <c r="D31" s="87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15"/>
    </row>
    <row r="32" spans="1:15" ht="14">
      <c r="A32" s="18"/>
      <c r="B32" s="234"/>
      <c r="C32" s="110" t="s">
        <v>108</v>
      </c>
      <c r="D32" s="212">
        <v>-3.4</v>
      </c>
      <c r="E32" s="212">
        <v>-2.5</v>
      </c>
      <c r="F32" s="212">
        <v>4.4000000000000004</v>
      </c>
      <c r="G32" s="212">
        <v>9.1</v>
      </c>
      <c r="H32" s="212">
        <v>-4.9000000000000004</v>
      </c>
      <c r="I32" s="212">
        <v>-8</v>
      </c>
      <c r="J32" s="212">
        <v>-7.2</v>
      </c>
      <c r="K32" s="212">
        <v>-8.3000000000000007</v>
      </c>
      <c r="L32" s="212">
        <v>-4</v>
      </c>
      <c r="M32" s="212">
        <v>-3.7</v>
      </c>
      <c r="N32" s="212">
        <v>-18.8</v>
      </c>
      <c r="O32" s="15"/>
    </row>
    <row r="33" spans="1:21" ht="14">
      <c r="A33" s="18"/>
      <c r="B33" s="235"/>
      <c r="C33" s="111" t="s">
        <v>109</v>
      </c>
      <c r="D33" s="127">
        <v>8.9</v>
      </c>
      <c r="E33" s="127">
        <v>3.3</v>
      </c>
      <c r="F33" s="127">
        <v>4.4000000000000004</v>
      </c>
      <c r="G33" s="127">
        <v>11.5</v>
      </c>
      <c r="H33" s="127">
        <v>-8.9</v>
      </c>
      <c r="I33" s="127">
        <v>2.2999999999999998</v>
      </c>
      <c r="J33" s="127">
        <v>20.7</v>
      </c>
      <c r="K33" s="127">
        <v>-2.6</v>
      </c>
      <c r="L33" s="127">
        <v>12.8</v>
      </c>
      <c r="M33" s="127">
        <v>13.2</v>
      </c>
      <c r="N33" s="127">
        <v>-10.199999999999999</v>
      </c>
      <c r="O33" s="15"/>
    </row>
    <row r="34" spans="1:21" ht="6" customHeight="1">
      <c r="A34" s="18"/>
      <c r="B34" s="233" t="s">
        <v>37</v>
      </c>
      <c r="C34" s="112"/>
      <c r="D34" s="124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5"/>
    </row>
    <row r="35" spans="1:21" ht="14">
      <c r="A35" s="18"/>
      <c r="B35" s="234"/>
      <c r="C35" s="110" t="s">
        <v>24</v>
      </c>
      <c r="D35" s="86">
        <v>131.53333333333333</v>
      </c>
      <c r="E35" s="86">
        <v>111.93333333333334</v>
      </c>
      <c r="F35" s="86">
        <v>116.06666666666668</v>
      </c>
      <c r="G35" s="86">
        <v>135.73333333333332</v>
      </c>
      <c r="H35" s="86">
        <v>87.8</v>
      </c>
      <c r="I35" s="86">
        <v>109.36666666666667</v>
      </c>
      <c r="J35" s="86">
        <v>113.23333333333335</v>
      </c>
      <c r="K35" s="86">
        <v>107.40000000000002</v>
      </c>
      <c r="L35" s="86">
        <v>151.33333333333334</v>
      </c>
      <c r="M35" s="86">
        <v>153.13333333333335</v>
      </c>
      <c r="N35" s="86">
        <v>79.833333333333329</v>
      </c>
      <c r="O35" s="15"/>
    </row>
    <row r="36" spans="1:21" ht="14">
      <c r="A36" s="18"/>
      <c r="B36" s="234"/>
      <c r="C36" s="110" t="s">
        <v>74</v>
      </c>
      <c r="D36" s="86">
        <v>126.19999999999999</v>
      </c>
      <c r="E36" s="86">
        <v>106.23333333333335</v>
      </c>
      <c r="F36" s="86">
        <v>106.06666666666668</v>
      </c>
      <c r="G36" s="86">
        <v>119.2</v>
      </c>
      <c r="H36" s="86">
        <v>85.7</v>
      </c>
      <c r="I36" s="86">
        <v>105.60000000000001</v>
      </c>
      <c r="J36" s="86">
        <v>118.26666666666665</v>
      </c>
      <c r="K36" s="86">
        <v>103.96666666666665</v>
      </c>
      <c r="L36" s="86">
        <v>147.33333333333334</v>
      </c>
      <c r="M36" s="86">
        <v>149.6</v>
      </c>
      <c r="N36" s="86">
        <v>80.3</v>
      </c>
      <c r="O36" s="15"/>
    </row>
    <row r="37" spans="1:21" ht="14">
      <c r="A37" s="18"/>
      <c r="B37" s="234"/>
      <c r="C37" s="110" t="s">
        <v>75</v>
      </c>
      <c r="D37" s="86">
        <v>130.4</v>
      </c>
      <c r="E37" s="86">
        <v>105.36666666666667</v>
      </c>
      <c r="F37" s="86">
        <v>104</v>
      </c>
      <c r="G37" s="86">
        <v>117.89999999999999</v>
      </c>
      <c r="H37" s="86">
        <v>81.399999999999991</v>
      </c>
      <c r="I37" s="86">
        <v>107.73333333333333</v>
      </c>
      <c r="J37" s="86">
        <v>121.76666666666667</v>
      </c>
      <c r="K37" s="86">
        <v>102.60000000000001</v>
      </c>
      <c r="L37" s="86">
        <v>156.23333333333332</v>
      </c>
      <c r="M37" s="86">
        <v>158.86666666666667</v>
      </c>
      <c r="N37" s="86">
        <v>81.733333333333334</v>
      </c>
      <c r="O37" s="15"/>
    </row>
    <row r="38" spans="1:21" ht="14">
      <c r="A38" s="18"/>
      <c r="B38" s="234"/>
      <c r="C38" s="110" t="s">
        <v>101</v>
      </c>
      <c r="D38" s="86">
        <v>136.56666666666666</v>
      </c>
      <c r="E38" s="86">
        <v>105.83333333333333</v>
      </c>
      <c r="F38" s="86">
        <v>103.60000000000001</v>
      </c>
      <c r="G38" s="86">
        <v>116.46666666666665</v>
      </c>
      <c r="H38" s="86">
        <v>82.899999999999991</v>
      </c>
      <c r="I38" s="86">
        <v>106.76666666666667</v>
      </c>
      <c r="J38" s="86">
        <v>119.7</v>
      </c>
      <c r="K38" s="86">
        <v>102.3</v>
      </c>
      <c r="L38" s="86">
        <v>167.66666666666666</v>
      </c>
      <c r="M38" s="86">
        <v>169.96666666666667</v>
      </c>
      <c r="N38" s="86">
        <v>89.2</v>
      </c>
      <c r="O38" s="15"/>
    </row>
    <row r="39" spans="1:21" s="61" customFormat="1" ht="14.25" customHeight="1">
      <c r="A39" s="59"/>
      <c r="B39" s="234"/>
      <c r="C39" s="122" t="s">
        <v>106</v>
      </c>
      <c r="D39" s="86">
        <v>143.73333333333335</v>
      </c>
      <c r="E39" s="86">
        <v>109.33333333333333</v>
      </c>
      <c r="F39" s="86">
        <v>110.03333333333335</v>
      </c>
      <c r="G39" s="86">
        <v>128.4</v>
      </c>
      <c r="H39" s="86">
        <v>84.2</v>
      </c>
      <c r="I39" s="86">
        <v>110.36666666666667</v>
      </c>
      <c r="J39" s="86">
        <v>117.03333333333335</v>
      </c>
      <c r="K39" s="86">
        <v>107.43333333333332</v>
      </c>
      <c r="L39" s="86">
        <v>179.26666666666665</v>
      </c>
      <c r="M39" s="86">
        <v>182</v>
      </c>
      <c r="N39" s="86">
        <v>77.033333333333331</v>
      </c>
      <c r="O39" s="62"/>
    </row>
    <row r="40" spans="1:21" ht="6" customHeight="1">
      <c r="A40" s="18"/>
      <c r="B40" s="234"/>
      <c r="C40" s="110"/>
      <c r="D40" s="87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30"/>
      <c r="P40" s="16"/>
      <c r="Q40" s="16"/>
      <c r="R40" s="16"/>
      <c r="S40" s="16"/>
      <c r="T40" s="16"/>
      <c r="U40" s="16"/>
    </row>
    <row r="41" spans="1:21" ht="14.25" customHeight="1">
      <c r="A41" s="18"/>
      <c r="B41" s="234"/>
      <c r="C41" s="110" t="s">
        <v>110</v>
      </c>
      <c r="D41" s="98">
        <v>5.2</v>
      </c>
      <c r="E41" s="98">
        <v>3.3</v>
      </c>
      <c r="F41" s="98">
        <v>6.2</v>
      </c>
      <c r="G41" s="98">
        <v>10.199999999999999</v>
      </c>
      <c r="H41" s="98">
        <v>1.6</v>
      </c>
      <c r="I41" s="98">
        <v>3.4</v>
      </c>
      <c r="J41" s="98">
        <v>-2.2000000000000002</v>
      </c>
      <c r="K41" s="98">
        <v>5</v>
      </c>
      <c r="L41" s="98">
        <v>6.9</v>
      </c>
      <c r="M41" s="98">
        <v>7.1</v>
      </c>
      <c r="N41" s="98">
        <v>-13.6</v>
      </c>
      <c r="O41" s="93"/>
      <c r="P41" s="94"/>
      <c r="Q41" s="94"/>
      <c r="R41" s="94"/>
      <c r="S41" s="94"/>
      <c r="T41" s="94"/>
      <c r="U41" s="94"/>
    </row>
    <row r="42" spans="1:21" ht="6" customHeight="1">
      <c r="A42" s="18"/>
      <c r="B42" s="234"/>
      <c r="C42" s="109"/>
      <c r="D42" s="86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15"/>
    </row>
    <row r="43" spans="1:21" ht="14.25" customHeight="1">
      <c r="A43" s="18"/>
      <c r="B43" s="234"/>
      <c r="C43" s="119" t="s">
        <v>133</v>
      </c>
      <c r="D43" s="86">
        <v>125.6</v>
      </c>
      <c r="E43" s="86">
        <v>103.7</v>
      </c>
      <c r="F43" s="86">
        <v>103.7</v>
      </c>
      <c r="G43" s="86">
        <v>115.4</v>
      </c>
      <c r="H43" s="86">
        <v>85.7</v>
      </c>
      <c r="I43" s="86">
        <v>103.4</v>
      </c>
      <c r="J43" s="86">
        <v>105.6</v>
      </c>
      <c r="K43" s="86">
        <v>103.3</v>
      </c>
      <c r="L43" s="86">
        <v>147.6</v>
      </c>
      <c r="M43" s="86">
        <v>150</v>
      </c>
      <c r="N43" s="86">
        <v>80.099999999999994</v>
      </c>
      <c r="O43" s="15"/>
    </row>
    <row r="44" spans="1:21" ht="14.25" customHeight="1">
      <c r="A44" s="18"/>
      <c r="B44" s="234"/>
      <c r="C44" s="119" t="s">
        <v>135</v>
      </c>
      <c r="D44" s="86">
        <v>128.19999999999999</v>
      </c>
      <c r="E44" s="86">
        <v>109.6</v>
      </c>
      <c r="F44" s="86">
        <v>109.6</v>
      </c>
      <c r="G44" s="86">
        <v>125.2</v>
      </c>
      <c r="H44" s="86">
        <v>85.9</v>
      </c>
      <c r="I44" s="86">
        <v>109</v>
      </c>
      <c r="J44" s="86">
        <v>141.6</v>
      </c>
      <c r="K44" s="86">
        <v>104.3</v>
      </c>
      <c r="L44" s="86">
        <v>148</v>
      </c>
      <c r="M44" s="86">
        <v>150.19999999999999</v>
      </c>
      <c r="N44" s="86">
        <v>83.6</v>
      </c>
      <c r="O44" s="15"/>
    </row>
    <row r="45" spans="1:21" ht="14.25" customHeight="1">
      <c r="A45" s="18"/>
      <c r="B45" s="234"/>
      <c r="C45" s="119" t="s">
        <v>137</v>
      </c>
      <c r="D45" s="86">
        <v>126.8</v>
      </c>
      <c r="E45" s="86">
        <v>102.9</v>
      </c>
      <c r="F45" s="86">
        <v>101.1</v>
      </c>
      <c r="G45" s="86">
        <v>113.7</v>
      </c>
      <c r="H45" s="86">
        <v>82.2</v>
      </c>
      <c r="I45" s="86">
        <v>104.8</v>
      </c>
      <c r="J45" s="86">
        <v>122.4</v>
      </c>
      <c r="K45" s="86">
        <v>99</v>
      </c>
      <c r="L45" s="86">
        <v>150.9</v>
      </c>
      <c r="M45" s="86">
        <v>153</v>
      </c>
      <c r="N45" s="86">
        <v>79.3</v>
      </c>
      <c r="O45" s="15"/>
    </row>
    <row r="46" spans="1:21" ht="14.25" customHeight="1">
      <c r="A46" s="18"/>
      <c r="B46" s="234"/>
      <c r="C46" s="119" t="s">
        <v>139</v>
      </c>
      <c r="D46" s="86">
        <v>128.69999999999999</v>
      </c>
      <c r="E46" s="86">
        <v>104.4</v>
      </c>
      <c r="F46" s="86">
        <v>107.5</v>
      </c>
      <c r="G46" s="86">
        <v>122.8</v>
      </c>
      <c r="H46" s="86">
        <v>80</v>
      </c>
      <c r="I46" s="86">
        <v>102.1</v>
      </c>
      <c r="J46" s="86">
        <v>120.6</v>
      </c>
      <c r="K46" s="86">
        <v>93.9</v>
      </c>
      <c r="L46" s="86">
        <v>154.5</v>
      </c>
      <c r="M46" s="86">
        <v>157.6</v>
      </c>
      <c r="N46" s="86">
        <v>82.9</v>
      </c>
      <c r="O46" s="15"/>
    </row>
    <row r="47" spans="1:21" ht="14.25" customHeight="1">
      <c r="A47" s="51"/>
      <c r="B47" s="234"/>
      <c r="C47" s="119" t="s">
        <v>141</v>
      </c>
      <c r="D47" s="86">
        <v>135.69999999999999</v>
      </c>
      <c r="E47" s="86">
        <v>108.8</v>
      </c>
      <c r="F47" s="86">
        <v>103.4</v>
      </c>
      <c r="G47" s="86">
        <v>117.2</v>
      </c>
      <c r="H47" s="86">
        <v>82</v>
      </c>
      <c r="I47" s="86">
        <v>116.3</v>
      </c>
      <c r="J47" s="86">
        <v>122.3</v>
      </c>
      <c r="K47" s="86">
        <v>114.9</v>
      </c>
      <c r="L47" s="86">
        <v>163.30000000000001</v>
      </c>
      <c r="M47" s="86">
        <v>166</v>
      </c>
      <c r="N47" s="86">
        <v>83</v>
      </c>
      <c r="O47" s="15"/>
    </row>
    <row r="48" spans="1:21" ht="14">
      <c r="A48" s="18"/>
      <c r="B48" s="234"/>
      <c r="C48" s="119" t="s">
        <v>97</v>
      </c>
      <c r="D48" s="86">
        <v>137.4</v>
      </c>
      <c r="E48" s="86">
        <v>104.9</v>
      </c>
      <c r="F48" s="86">
        <v>101.5</v>
      </c>
      <c r="G48" s="86">
        <v>114.6</v>
      </c>
      <c r="H48" s="86">
        <v>83.5</v>
      </c>
      <c r="I48" s="86">
        <v>105.4</v>
      </c>
      <c r="J48" s="86">
        <v>121.8</v>
      </c>
      <c r="K48" s="86">
        <v>98.4</v>
      </c>
      <c r="L48" s="86">
        <v>168.1</v>
      </c>
      <c r="M48" s="86">
        <v>170.4</v>
      </c>
      <c r="N48" s="86">
        <v>83.1</v>
      </c>
      <c r="O48" s="15"/>
    </row>
    <row r="49" spans="1:19" ht="14">
      <c r="A49" s="18"/>
      <c r="B49" s="234"/>
      <c r="C49" s="119" t="s">
        <v>98</v>
      </c>
      <c r="D49" s="86">
        <v>140</v>
      </c>
      <c r="E49" s="86">
        <v>107.1</v>
      </c>
      <c r="F49" s="86">
        <v>107.3</v>
      </c>
      <c r="G49" s="86">
        <v>120.6</v>
      </c>
      <c r="H49" s="86">
        <v>84.7</v>
      </c>
      <c r="I49" s="86">
        <v>108.7</v>
      </c>
      <c r="J49" s="86">
        <v>119.9</v>
      </c>
      <c r="K49" s="86">
        <v>105.3</v>
      </c>
      <c r="L49" s="86">
        <v>174.5</v>
      </c>
      <c r="M49" s="86">
        <v>176.9</v>
      </c>
      <c r="N49" s="86">
        <v>97.7</v>
      </c>
      <c r="O49" s="15"/>
    </row>
    <row r="50" spans="1:19" ht="14">
      <c r="A50" s="18"/>
      <c r="B50" s="234"/>
      <c r="C50" s="119" t="s">
        <v>100</v>
      </c>
      <c r="D50" s="86">
        <v>132.30000000000001</v>
      </c>
      <c r="E50" s="86">
        <v>105.5</v>
      </c>
      <c r="F50" s="86">
        <v>102</v>
      </c>
      <c r="G50" s="86">
        <v>114.2</v>
      </c>
      <c r="H50" s="86">
        <v>80.5</v>
      </c>
      <c r="I50" s="86">
        <v>106.2</v>
      </c>
      <c r="J50" s="86">
        <v>117.4</v>
      </c>
      <c r="K50" s="86">
        <v>103.2</v>
      </c>
      <c r="L50" s="86">
        <v>160.4</v>
      </c>
      <c r="M50" s="86">
        <v>162.6</v>
      </c>
      <c r="N50" s="86">
        <v>86.8</v>
      </c>
      <c r="O50" s="15"/>
    </row>
    <row r="51" spans="1:19" ht="14">
      <c r="A51" s="18"/>
      <c r="B51" s="234"/>
      <c r="C51" s="119" t="s">
        <v>143</v>
      </c>
      <c r="D51" s="86">
        <v>142</v>
      </c>
      <c r="E51" s="86">
        <v>109.3</v>
      </c>
      <c r="F51" s="86">
        <v>112.4</v>
      </c>
      <c r="G51" s="86">
        <v>133.4</v>
      </c>
      <c r="H51" s="86">
        <v>82.3</v>
      </c>
      <c r="I51" s="86">
        <v>113.2</v>
      </c>
      <c r="J51" s="86">
        <v>118.1</v>
      </c>
      <c r="K51" s="86">
        <v>110.8</v>
      </c>
      <c r="L51" s="86">
        <v>171.8</v>
      </c>
      <c r="M51" s="86">
        <v>174.9</v>
      </c>
      <c r="N51" s="86">
        <v>72.7</v>
      </c>
      <c r="O51" s="15"/>
    </row>
    <row r="52" spans="1:19" ht="14">
      <c r="A52" s="18"/>
      <c r="B52" s="234"/>
      <c r="C52" s="119" t="s">
        <v>145</v>
      </c>
      <c r="D52" s="86">
        <v>142.1</v>
      </c>
      <c r="E52" s="86">
        <v>100.1</v>
      </c>
      <c r="F52" s="86">
        <v>94.2</v>
      </c>
      <c r="G52" s="86">
        <v>104.6</v>
      </c>
      <c r="H52" s="86">
        <v>81.900000000000006</v>
      </c>
      <c r="I52" s="86">
        <v>108.6</v>
      </c>
      <c r="J52" s="86">
        <v>114.4</v>
      </c>
      <c r="K52" s="86">
        <v>104.4</v>
      </c>
      <c r="L52" s="86">
        <v>184.2</v>
      </c>
      <c r="M52" s="86">
        <v>185.2</v>
      </c>
      <c r="N52" s="86">
        <v>86</v>
      </c>
      <c r="O52" s="15"/>
    </row>
    <row r="53" spans="1:19" ht="14">
      <c r="A53" s="18"/>
      <c r="B53" s="234"/>
      <c r="C53" s="119" t="s">
        <v>147</v>
      </c>
      <c r="D53" s="86">
        <v>147.1</v>
      </c>
      <c r="E53" s="86">
        <v>118.6</v>
      </c>
      <c r="F53" s="86">
        <v>123.5</v>
      </c>
      <c r="G53" s="86">
        <v>147.19999999999999</v>
      </c>
      <c r="H53" s="86">
        <v>88.4</v>
      </c>
      <c r="I53" s="86">
        <v>109.3</v>
      </c>
      <c r="J53" s="86">
        <v>118.6</v>
      </c>
      <c r="K53" s="86">
        <v>107.1</v>
      </c>
      <c r="L53" s="86">
        <v>181.8</v>
      </c>
      <c r="M53" s="86">
        <v>185.9</v>
      </c>
      <c r="N53" s="86">
        <v>72.400000000000006</v>
      </c>
      <c r="O53" s="15"/>
    </row>
    <row r="54" spans="1:19" s="61" customFormat="1" ht="14">
      <c r="A54" s="59"/>
      <c r="B54" s="234"/>
      <c r="C54" s="120" t="s">
        <v>149</v>
      </c>
      <c r="D54" s="86">
        <v>138.9</v>
      </c>
      <c r="E54" s="86">
        <v>106.7</v>
      </c>
      <c r="F54" s="86">
        <v>103.2</v>
      </c>
      <c r="G54" s="86">
        <v>117.6</v>
      </c>
      <c r="H54" s="86">
        <v>80.599999999999994</v>
      </c>
      <c r="I54" s="86">
        <v>108.1</v>
      </c>
      <c r="J54" s="86">
        <v>123.5</v>
      </c>
      <c r="K54" s="86">
        <v>104.7</v>
      </c>
      <c r="L54" s="86">
        <v>173.8</v>
      </c>
      <c r="M54" s="86">
        <v>177</v>
      </c>
      <c r="N54" s="86">
        <v>76.2</v>
      </c>
      <c r="O54" s="62"/>
    </row>
    <row r="55" spans="1:19" ht="14">
      <c r="A55" s="18"/>
      <c r="B55" s="234"/>
      <c r="C55" s="119" t="s">
        <v>151</v>
      </c>
      <c r="D55" s="126">
        <v>141.69999999999999</v>
      </c>
      <c r="E55" s="126">
        <v>109.8</v>
      </c>
      <c r="F55" s="126">
        <v>110.4</v>
      </c>
      <c r="G55" s="126">
        <v>130.30000000000001</v>
      </c>
      <c r="H55" s="126">
        <v>81</v>
      </c>
      <c r="I55" s="126">
        <v>108.8</v>
      </c>
      <c r="J55" s="126">
        <v>130.80000000000001</v>
      </c>
      <c r="K55" s="126">
        <v>104.7</v>
      </c>
      <c r="L55" s="126">
        <v>172.8</v>
      </c>
      <c r="M55" s="126">
        <v>176.4</v>
      </c>
      <c r="N55" s="126">
        <v>77.7</v>
      </c>
      <c r="O55" s="15"/>
    </row>
    <row r="56" spans="1:19" ht="6" customHeight="1">
      <c r="A56" s="18"/>
      <c r="B56" s="234"/>
      <c r="C56" s="109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15"/>
    </row>
    <row r="57" spans="1:19" ht="14">
      <c r="A57" s="54" t="s">
        <v>73</v>
      </c>
      <c r="B57" s="235"/>
      <c r="C57" s="111" t="s">
        <v>108</v>
      </c>
      <c r="D57" s="127">
        <v>2</v>
      </c>
      <c r="E57" s="127">
        <v>2.9</v>
      </c>
      <c r="F57" s="127">
        <v>7</v>
      </c>
      <c r="G57" s="127">
        <v>10.8</v>
      </c>
      <c r="H57" s="127">
        <v>0.5</v>
      </c>
      <c r="I57" s="127">
        <v>0.6</v>
      </c>
      <c r="J57" s="127">
        <v>5.9</v>
      </c>
      <c r="K57" s="127">
        <v>0</v>
      </c>
      <c r="L57" s="127">
        <v>-0.6</v>
      </c>
      <c r="M57" s="127">
        <v>-0.3</v>
      </c>
      <c r="N57" s="127">
        <v>2</v>
      </c>
      <c r="O57" s="15"/>
    </row>
    <row r="58" spans="1:19" ht="14">
      <c r="A58" s="42"/>
      <c r="B58" s="18"/>
      <c r="C58" s="303" t="s">
        <v>55</v>
      </c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</row>
    <row r="59" spans="1:19" ht="14">
      <c r="C59" s="18"/>
    </row>
    <row r="62" spans="1:19">
      <c r="B62" t="s">
        <v>111</v>
      </c>
      <c r="C62" t="s">
        <v>112</v>
      </c>
      <c r="D62" s="45">
        <f t="shared" ref="D62:N62" si="0">ROUND((D30-D29)/D29*100,1)</f>
        <v>-3.4</v>
      </c>
      <c r="E62" s="41">
        <f t="shared" si="0"/>
        <v>-2.5</v>
      </c>
      <c r="F62" s="41">
        <f t="shared" si="0"/>
        <v>4.4000000000000004</v>
      </c>
      <c r="G62" s="41">
        <f t="shared" si="0"/>
        <v>9.1</v>
      </c>
      <c r="H62" s="41">
        <f t="shared" si="0"/>
        <v>-4.9000000000000004</v>
      </c>
      <c r="I62" s="41">
        <f t="shared" si="0"/>
        <v>-8</v>
      </c>
      <c r="J62" s="41">
        <f t="shared" si="0"/>
        <v>-7.2</v>
      </c>
      <c r="K62" s="41">
        <f t="shared" si="0"/>
        <v>-8.3000000000000007</v>
      </c>
      <c r="L62" s="41">
        <f t="shared" si="0"/>
        <v>-4</v>
      </c>
      <c r="M62" s="41">
        <f t="shared" si="0"/>
        <v>-3.7</v>
      </c>
      <c r="N62" s="41">
        <f t="shared" si="0"/>
        <v>-18.8</v>
      </c>
    </row>
    <row r="63" spans="1:19">
      <c r="D63" s="45" t="str">
        <f t="shared" ref="D63:N63" si="1">IF(D32=D62,"○")</f>
        <v>○</v>
      </c>
      <c r="E63" s="45" t="str">
        <f t="shared" si="1"/>
        <v>○</v>
      </c>
      <c r="F63" s="45" t="str">
        <f t="shared" si="1"/>
        <v>○</v>
      </c>
      <c r="G63" s="45" t="str">
        <f t="shared" si="1"/>
        <v>○</v>
      </c>
      <c r="H63" s="45" t="str">
        <f t="shared" si="1"/>
        <v>○</v>
      </c>
      <c r="I63" s="45" t="str">
        <f t="shared" si="1"/>
        <v>○</v>
      </c>
      <c r="J63" s="45" t="str">
        <f t="shared" si="1"/>
        <v>○</v>
      </c>
      <c r="K63" s="45" t="str">
        <f t="shared" si="1"/>
        <v>○</v>
      </c>
      <c r="L63" s="45" t="str">
        <f t="shared" si="1"/>
        <v>○</v>
      </c>
      <c r="M63" s="45" t="str">
        <f t="shared" si="1"/>
        <v>○</v>
      </c>
      <c r="N63" s="45" t="str">
        <f t="shared" si="1"/>
        <v>○</v>
      </c>
    </row>
    <row r="64" spans="1:19">
      <c r="C64" t="s">
        <v>113</v>
      </c>
      <c r="D64" s="45" t="e">
        <f>ROUND((D30-#REF!)/#REF!*100,1)</f>
        <v>#REF!</v>
      </c>
      <c r="E64" s="45" t="e">
        <f>ROUND((E30-#REF!)/#REF!*100,1)</f>
        <v>#REF!</v>
      </c>
      <c r="F64" s="45" t="e">
        <f>ROUND((F30-#REF!)/#REF!*100,1)</f>
        <v>#REF!</v>
      </c>
      <c r="G64" s="45" t="e">
        <f>ROUND((G30-#REF!)/#REF!*100,1)</f>
        <v>#REF!</v>
      </c>
      <c r="H64" s="45" t="e">
        <f>ROUND((H30-#REF!)/#REF!*100,1)</f>
        <v>#REF!</v>
      </c>
      <c r="I64" s="45" t="e">
        <f>ROUND((I30-#REF!)/#REF!*100,1)</f>
        <v>#REF!</v>
      </c>
      <c r="J64" s="45" t="e">
        <f>ROUND((J30-#REF!)/#REF!*100,1)</f>
        <v>#REF!</v>
      </c>
      <c r="K64" s="45" t="e">
        <f>ROUND((K30-#REF!)/#REF!*100,1)</f>
        <v>#REF!</v>
      </c>
      <c r="L64" s="45" t="e">
        <f>ROUND((L30-#REF!)/#REF!*100,1)</f>
        <v>#REF!</v>
      </c>
      <c r="M64" s="45" t="e">
        <f>ROUND((M30-#REF!)/#REF!*100,1)</f>
        <v>#REF!</v>
      </c>
      <c r="N64" s="45" t="e">
        <f>ROUND((N30-#REF!)/#REF!*100,1)</f>
        <v>#REF!</v>
      </c>
    </row>
    <row r="65" spans="2:14">
      <c r="D65" s="45" t="e">
        <f t="shared" ref="D65:N65" si="2">IF(D33=D64,"○")</f>
        <v>#REF!</v>
      </c>
      <c r="E65" s="45" t="e">
        <f t="shared" si="2"/>
        <v>#REF!</v>
      </c>
      <c r="F65" s="45" t="e">
        <f t="shared" si="2"/>
        <v>#REF!</v>
      </c>
      <c r="G65" s="45" t="e">
        <f t="shared" si="2"/>
        <v>#REF!</v>
      </c>
      <c r="H65" s="45" t="e">
        <f t="shared" si="2"/>
        <v>#REF!</v>
      </c>
      <c r="I65" s="45" t="e">
        <f t="shared" si="2"/>
        <v>#REF!</v>
      </c>
      <c r="J65" s="45" t="e">
        <f t="shared" si="2"/>
        <v>#REF!</v>
      </c>
      <c r="K65" s="45" t="e">
        <f t="shared" si="2"/>
        <v>#REF!</v>
      </c>
      <c r="L65" s="45" t="e">
        <f t="shared" si="2"/>
        <v>#REF!</v>
      </c>
      <c r="M65" s="45" t="e">
        <f t="shared" si="2"/>
        <v>#REF!</v>
      </c>
      <c r="N65" s="45" t="e">
        <f t="shared" si="2"/>
        <v>#REF!</v>
      </c>
    </row>
    <row r="66" spans="2:14"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2:14">
      <c r="B67" t="s">
        <v>114</v>
      </c>
      <c r="C67" t="s">
        <v>115</v>
      </c>
      <c r="D67" s="45">
        <f t="shared" ref="D67:N67" si="3">ROUND((D39-D38)/D38*100,1)</f>
        <v>5.2</v>
      </c>
      <c r="E67" s="45">
        <f t="shared" si="3"/>
        <v>3.3</v>
      </c>
      <c r="F67" s="45">
        <f t="shared" si="3"/>
        <v>6.2</v>
      </c>
      <c r="G67" s="45">
        <f t="shared" si="3"/>
        <v>10.199999999999999</v>
      </c>
      <c r="H67" s="45">
        <f t="shared" si="3"/>
        <v>1.6</v>
      </c>
      <c r="I67" s="45">
        <f t="shared" si="3"/>
        <v>3.4</v>
      </c>
      <c r="J67" s="45">
        <f t="shared" si="3"/>
        <v>-2.2000000000000002</v>
      </c>
      <c r="K67" s="45">
        <f t="shared" si="3"/>
        <v>5</v>
      </c>
      <c r="L67" s="45">
        <f t="shared" si="3"/>
        <v>6.9</v>
      </c>
      <c r="M67" s="45">
        <f t="shared" si="3"/>
        <v>7.1</v>
      </c>
      <c r="N67" s="45">
        <f t="shared" si="3"/>
        <v>-13.6</v>
      </c>
    </row>
    <row r="68" spans="2:14">
      <c r="D68" s="45" t="str">
        <f t="shared" ref="D68:N68" si="4">IF(D41=D67,"○")</f>
        <v>○</v>
      </c>
      <c r="E68" s="45" t="str">
        <f t="shared" si="4"/>
        <v>○</v>
      </c>
      <c r="F68" s="45" t="str">
        <f t="shared" si="4"/>
        <v>○</v>
      </c>
      <c r="G68" s="45" t="str">
        <f t="shared" si="4"/>
        <v>○</v>
      </c>
      <c r="H68" s="45" t="str">
        <f t="shared" si="4"/>
        <v>○</v>
      </c>
      <c r="I68" s="45" t="str">
        <f t="shared" si="4"/>
        <v>○</v>
      </c>
      <c r="J68" s="45" t="str">
        <f t="shared" si="4"/>
        <v>○</v>
      </c>
      <c r="K68" s="45" t="str">
        <f t="shared" si="4"/>
        <v>○</v>
      </c>
      <c r="L68" s="45" t="str">
        <f t="shared" si="4"/>
        <v>○</v>
      </c>
      <c r="M68" s="45" t="str">
        <f t="shared" si="4"/>
        <v>○</v>
      </c>
      <c r="N68" s="45" t="str">
        <f t="shared" si="4"/>
        <v>○</v>
      </c>
    </row>
    <row r="69" spans="2:14">
      <c r="C69" t="s">
        <v>112</v>
      </c>
      <c r="D69" s="45">
        <f>ROUND((D55-D54)/D54*100,1)</f>
        <v>2</v>
      </c>
      <c r="E69" s="45">
        <f t="shared" ref="E69:N69" si="5">ROUND((E55-E54)/E54*100,1)</f>
        <v>2.9</v>
      </c>
      <c r="F69" s="45">
        <f t="shared" si="5"/>
        <v>7</v>
      </c>
      <c r="G69" s="45">
        <f t="shared" si="5"/>
        <v>10.8</v>
      </c>
      <c r="H69" s="45">
        <f t="shared" si="5"/>
        <v>0.5</v>
      </c>
      <c r="I69" s="45">
        <f t="shared" si="5"/>
        <v>0.6</v>
      </c>
      <c r="J69" s="45">
        <f>ROUND((J55-J54)/J54*100,1)</f>
        <v>5.9</v>
      </c>
      <c r="K69" s="45">
        <f t="shared" si="5"/>
        <v>0</v>
      </c>
      <c r="L69" s="45">
        <f t="shared" si="5"/>
        <v>-0.6</v>
      </c>
      <c r="M69" s="45">
        <f t="shared" si="5"/>
        <v>-0.3</v>
      </c>
      <c r="N69" s="45">
        <f t="shared" si="5"/>
        <v>2</v>
      </c>
    </row>
    <row r="70" spans="2:14">
      <c r="D70" s="45" t="str">
        <f>IF(D57=D69,"○")</f>
        <v>○</v>
      </c>
      <c r="E70" s="45" t="str">
        <f t="shared" ref="E70:N70" si="6">IF(E57=E69,"○")</f>
        <v>○</v>
      </c>
      <c r="F70" s="45" t="str">
        <f t="shared" si="6"/>
        <v>○</v>
      </c>
      <c r="G70" s="45" t="str">
        <f t="shared" si="6"/>
        <v>○</v>
      </c>
      <c r="H70" s="45" t="str">
        <f t="shared" si="6"/>
        <v>○</v>
      </c>
      <c r="I70" s="45" t="str">
        <f t="shared" si="6"/>
        <v>○</v>
      </c>
      <c r="J70" s="45" t="str">
        <f>IF(J57=J69,"○")</f>
        <v>○</v>
      </c>
      <c r="K70" s="45" t="str">
        <f t="shared" si="6"/>
        <v>○</v>
      </c>
      <c r="L70" s="45" t="str">
        <f t="shared" si="6"/>
        <v>○</v>
      </c>
      <c r="M70" s="45" t="str">
        <f t="shared" si="6"/>
        <v>○</v>
      </c>
      <c r="N70" s="45" t="str">
        <f t="shared" si="6"/>
        <v>○</v>
      </c>
    </row>
    <row r="72" spans="2:14">
      <c r="B72" t="s">
        <v>118</v>
      </c>
      <c r="C72" t="s">
        <v>119</v>
      </c>
      <c r="D72" s="46">
        <f t="shared" ref="D72:N72" si="7">ROUND(SUM(D19:D30)/12,1)</f>
        <v>136.30000000000001</v>
      </c>
      <c r="E72" s="46">
        <f t="shared" si="7"/>
        <v>107.2</v>
      </c>
      <c r="F72" s="46">
        <f t="shared" si="7"/>
        <v>106.3</v>
      </c>
      <c r="G72" s="46">
        <f t="shared" si="7"/>
        <v>122</v>
      </c>
      <c r="H72" s="46">
        <f t="shared" si="7"/>
        <v>82.6</v>
      </c>
      <c r="I72" s="46">
        <f t="shared" si="7"/>
        <v>108.1</v>
      </c>
      <c r="J72" s="46">
        <f t="shared" si="7"/>
        <v>122</v>
      </c>
      <c r="K72" s="46">
        <f t="shared" si="7"/>
        <v>103.8</v>
      </c>
      <c r="L72" s="46">
        <f t="shared" si="7"/>
        <v>166.3</v>
      </c>
      <c r="M72" s="46">
        <f t="shared" si="7"/>
        <v>169.1</v>
      </c>
      <c r="N72" s="46">
        <f t="shared" si="7"/>
        <v>81.5</v>
      </c>
    </row>
    <row r="73" spans="2:14">
      <c r="D73" s="46" t="b">
        <f t="shared" ref="D73:N73" si="8">IF(D16=D72,"○")</f>
        <v>0</v>
      </c>
      <c r="E73" s="46" t="b">
        <f t="shared" si="8"/>
        <v>0</v>
      </c>
      <c r="F73" s="46" t="b">
        <f t="shared" si="8"/>
        <v>0</v>
      </c>
      <c r="G73" s="46" t="b">
        <f t="shared" si="8"/>
        <v>0</v>
      </c>
      <c r="H73" s="46" t="b">
        <f t="shared" si="8"/>
        <v>0</v>
      </c>
      <c r="I73" s="46" t="b">
        <f t="shared" si="8"/>
        <v>0</v>
      </c>
      <c r="J73" s="46" t="b">
        <f t="shared" si="8"/>
        <v>0</v>
      </c>
      <c r="K73" s="46" t="b">
        <f t="shared" si="8"/>
        <v>0</v>
      </c>
      <c r="L73" s="46" t="b">
        <f t="shared" si="8"/>
        <v>0</v>
      </c>
      <c r="M73" s="46" t="b">
        <f t="shared" si="8"/>
        <v>0</v>
      </c>
      <c r="N73" s="46" t="b">
        <f t="shared" si="8"/>
        <v>0</v>
      </c>
    </row>
    <row r="109" spans="3:3">
      <c r="C109" s="5"/>
    </row>
    <row r="115" spans="3:3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</vt:lpstr>
      <vt:lpstr>公表資料　ｐ2</vt:lpstr>
      <vt:lpstr>公表資料　ｐ3 </vt:lpstr>
      <vt:lpstr>公表資料　ｐ4 </vt:lpstr>
      <vt:lpstr>公表資料　ｐ5 </vt:lpstr>
      <vt:lpstr>'公表資料　ｐ2'!Print_Area</vt:lpstr>
      <vt:lpstr>'公表資料　ｐ3 '!Print_Area</vt:lpstr>
      <vt:lpstr>'公表資料　ｐ4 '!Print_Area</vt:lpstr>
      <vt:lpstr>'公表資料　ｐ5 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森田 秀一</cp:lastModifiedBy>
  <cp:lastPrinted>2026-07-29T04:06:36Z</cp:lastPrinted>
  <dcterms:created xsi:type="dcterms:W3CDTF">2000-04-24T01:54:41Z</dcterms:created>
  <dcterms:modified xsi:type="dcterms:W3CDTF">2026-08-19T02:48:38Z</dcterms:modified>
</cp:coreProperties>
</file>