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110.30\disk1\210_累年統計書\R6\R6 累年（HP用）\"/>
    </mc:Choice>
  </mc:AlternateContent>
  <bookViews>
    <workbookView xWindow="0" yWindow="0" windowWidth="23040" windowHeight="9096" tabRatio="760"/>
  </bookViews>
  <sheets>
    <sheet name="経済基盤" sheetId="1" r:id="rId1"/>
    <sheet name="県民所得" sheetId="32" r:id="rId2"/>
    <sheet name="産業大分類別・経営組織別事業所数、従業者数(～13)" sheetId="30" r:id="rId3"/>
    <sheet name="産業大分類別・経営組織別事業所数、従業者数 (H18)" sheetId="31" r:id="rId4"/>
    <sheet name="経営組織別事業所数、従業者数、1事業所当たり従業者数（Ｈ21）" sheetId="35" r:id="rId5"/>
    <sheet name="市町村別事業所数、従業者数(H24民営）" sheetId="37" r:id="rId6"/>
    <sheet name="経営組織別事業所数、従業者数、１事業所当たり従業者数（Ｈ26）" sheetId="40" r:id="rId7"/>
    <sheet name="産業大分類別・従業員規模別事業所数、従業者数（民営）（～Ｈ13" sheetId="28" r:id="rId8"/>
    <sheet name="産業・規模別事業所数、従業者数（民営）（H18）" sheetId="29" r:id="rId9"/>
    <sheet name="産業、規模別事業所・従業者数（民営）（H21）" sheetId="36" r:id="rId10"/>
    <sheet name="産業、規模別事業所・従業者数（民営）（H24）" sheetId="38" r:id="rId11"/>
    <sheet name="産業、規模別事業所・従業者数（民営）（H26）" sheetId="39" r:id="rId12"/>
    <sheet name="農業産出額等" sheetId="27" r:id="rId13"/>
    <sheet name="稲の収穫量" sheetId="26" r:id="rId14"/>
    <sheet name="農家・農家人口" sheetId="25" r:id="rId15"/>
    <sheet name="就業状態別農家世帯員" sheetId="24" r:id="rId16"/>
    <sheet name="基幹的農業従事者" sheetId="23" r:id="rId17"/>
    <sheet name="耕地面積" sheetId="22" r:id="rId18"/>
    <sheet name="作付延べ面積" sheetId="21" r:id="rId19"/>
    <sheet name="家畜" sheetId="20" r:id="rId20"/>
    <sheet name="林産物" sheetId="19" r:id="rId21"/>
    <sheet name="海面漁業漁獲量" sheetId="18" r:id="rId22"/>
    <sheet name="海面養殖業収穫量" sheetId="17" r:id="rId23"/>
    <sheet name="内水面漁業漁獲量" sheetId="16" r:id="rId24"/>
    <sheet name="内水面養殖業収穫量" sheetId="15" r:id="rId25"/>
    <sheet name="経営組織別漁業経営体数" sheetId="14" r:id="rId26"/>
    <sheet name="漁船隻数" sheetId="13" r:id="rId27"/>
    <sheet name="製造業S21～H13" sheetId="11" r:id="rId28"/>
    <sheet name="製造業H14～" sheetId="12" r:id="rId29"/>
    <sheet name="電力需給状況" sheetId="10" r:id="rId30"/>
    <sheet name="電灯電力消費量" sheetId="9" r:id="rId31"/>
    <sheet name="預貯金残高" sheetId="8" r:id="rId32"/>
    <sheet name="金融機関実質預金残高" sheetId="33" r:id="rId33"/>
    <sheet name="貸付金残高" sheetId="7" r:id="rId34"/>
    <sheet name="金融機関貸出残高 " sheetId="34" r:id="rId35"/>
    <sheet name="鉄道営業状況" sheetId="6" r:id="rId36"/>
    <sheet name="自動車営業状況" sheetId="5" r:id="rId37"/>
    <sheet name="輸出実績" sheetId="4" r:id="rId38"/>
    <sheet name="観光客入込数" sheetId="3" r:id="rId39"/>
    <sheet name="商業" sheetId="2" r:id="rId40"/>
  </sheets>
  <definedNames>
    <definedName name="_xlnm.Print_Area" localSheetId="13">稲の収穫量!$A$1:$V$70</definedName>
    <definedName name="_xlnm.Print_Area" localSheetId="21">海面漁業漁獲量!$A$1:$BI$141</definedName>
    <definedName name="_xlnm.Print_Area" localSheetId="38">観光客入込数!$A$1:$T$70</definedName>
    <definedName name="_xlnm.Print_Area" localSheetId="1">県民所得!$A$1:$H$65</definedName>
    <definedName name="_xlnm.Print_Area" localSheetId="18">作付延べ面積!$A$1:$S$69</definedName>
    <definedName name="_xlnm.Print_Area" localSheetId="10">'産業、規模別事業所・従業者数（民営）（H24）'!$A$1:$AC$147</definedName>
    <definedName name="_xlnm.Print_Area" localSheetId="11">'産業、規模別事業所・従業者数（民営）（H26）'!$A$1:$AC$134</definedName>
    <definedName name="_xlnm.Print_Area" localSheetId="3">'産業大分類別・経営組織別事業所数、従業者数 (H18)'!$A$1:$M$22</definedName>
    <definedName name="_xlnm.Print_Area" localSheetId="2">'産業大分類別・経営組織別事業所数、従業者数(～13)'!$A$1:$X$71</definedName>
    <definedName name="_xlnm.Print_Area" localSheetId="7">'産業大分類別・従業員規模別事業所数、従業者数（民営）（～Ｈ13'!$A$1:$U$142</definedName>
    <definedName name="_xlnm.Print_Area" localSheetId="5">'市町村別事業所数、従業者数(H24民営）'!$A$1:$H$42</definedName>
    <definedName name="_xlnm.Print_Area" localSheetId="15">就業状態別農家世帯員!$A$1:$AJ$73</definedName>
    <definedName name="_xlnm.Print_Area" localSheetId="39">商業!$A$1:$CO$70</definedName>
    <definedName name="_xlnm.Print_Area" localSheetId="28">'製造業H14～'!$A$1:$DM$79</definedName>
    <definedName name="_xlnm.Print_Area" localSheetId="33">貸付金残高!$A$1:$Q$70</definedName>
    <definedName name="_xlnm.Print_Area" localSheetId="35">鉄道営業状況!$A$1:$P$70</definedName>
    <definedName name="_xlnm.Print_Area" localSheetId="30">電灯電力消費量!$A$1:$P$69</definedName>
    <definedName name="_xlnm.Print_Area" localSheetId="23">内水面漁業漁獲量!$A$1:$V$71</definedName>
    <definedName name="_xlnm.Print_Area" localSheetId="24">内水面養殖業収穫量!$A$1:$V$70</definedName>
    <definedName name="_xlnm.Print_Area" localSheetId="14">農家・農家人口!$A$1:$R$73</definedName>
    <definedName name="_xlnm.Print_Area" localSheetId="12">農業産出額等!$A$1:$AV$70</definedName>
    <definedName name="_xlnm.Print_Area" localSheetId="37">輸出実績!$A$1:$R$70</definedName>
    <definedName name="_xlnm.Print_Area" localSheetId="20">林産物!$A$1:$AN$69</definedName>
    <definedName name="平成２４年">経済基盤!$B$9</definedName>
  </definedNames>
  <calcPr calcId="162913"/>
</workbook>
</file>

<file path=xl/calcChain.xml><?xml version="1.0" encoding="utf-8"?>
<calcChain xmlns="http://schemas.openxmlformats.org/spreadsheetml/2006/main">
  <c r="K89" i="18" l="1"/>
  <c r="D89" i="18"/>
  <c r="F9"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8" i="37"/>
  <c r="D9"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8" i="37"/>
  <c r="J43" i="35"/>
  <c r="H43" i="35"/>
  <c r="E43" i="35"/>
  <c r="C43" i="35"/>
  <c r="J42" i="35"/>
  <c r="H42" i="35"/>
  <c r="E42" i="35"/>
  <c r="C42" i="35"/>
  <c r="J41" i="35"/>
  <c r="H41" i="35"/>
  <c r="E41" i="35"/>
  <c r="C41" i="35"/>
  <c r="J40" i="35"/>
  <c r="H40" i="35"/>
  <c r="E40" i="35"/>
  <c r="C40" i="35"/>
  <c r="J39" i="35"/>
  <c r="H39" i="35"/>
  <c r="E39" i="35"/>
  <c r="C39" i="35"/>
  <c r="J38" i="35"/>
  <c r="H38" i="35"/>
  <c r="E38" i="35"/>
  <c r="C38" i="35"/>
  <c r="J37" i="35"/>
  <c r="H37" i="35"/>
  <c r="E37" i="35"/>
  <c r="C37" i="35"/>
  <c r="J36" i="35"/>
  <c r="H36" i="35"/>
  <c r="E36" i="35"/>
  <c r="C36" i="35"/>
  <c r="J35" i="35"/>
  <c r="H35" i="35"/>
  <c r="E35" i="35"/>
  <c r="C35" i="35"/>
  <c r="J34" i="35"/>
  <c r="H34" i="35"/>
  <c r="E34" i="35"/>
  <c r="C34" i="35"/>
  <c r="J33" i="35"/>
  <c r="H33" i="35"/>
  <c r="E33" i="35"/>
  <c r="C33" i="35"/>
  <c r="J32" i="35"/>
  <c r="H32" i="35"/>
  <c r="E32" i="35"/>
  <c r="C32" i="35"/>
  <c r="J31" i="35"/>
  <c r="H31" i="35"/>
  <c r="E31" i="35"/>
  <c r="C31" i="35"/>
  <c r="J30" i="35"/>
  <c r="H30" i="35"/>
  <c r="E30" i="35"/>
  <c r="C30" i="35"/>
  <c r="J29" i="35"/>
  <c r="H29" i="35"/>
  <c r="E29" i="35"/>
  <c r="C29" i="35"/>
  <c r="J28" i="35"/>
  <c r="H28" i="35"/>
  <c r="E28" i="35"/>
  <c r="C28" i="35"/>
  <c r="J27" i="35"/>
  <c r="H27" i="35"/>
  <c r="E27" i="35"/>
  <c r="C27" i="35"/>
  <c r="J26" i="35"/>
  <c r="H26" i="35"/>
  <c r="E26" i="35"/>
  <c r="C26" i="35"/>
  <c r="J25" i="35"/>
  <c r="H25" i="35"/>
  <c r="E25" i="35"/>
  <c r="C25" i="35"/>
  <c r="J24" i="35"/>
  <c r="H24" i="35"/>
  <c r="E24" i="35"/>
  <c r="C24" i="35"/>
  <c r="J23" i="35"/>
  <c r="H23" i="35"/>
  <c r="E23" i="35"/>
  <c r="C23" i="35"/>
  <c r="J22" i="35"/>
  <c r="H22" i="35"/>
  <c r="E22" i="35"/>
  <c r="C22" i="35"/>
  <c r="J21" i="35"/>
  <c r="H21" i="35"/>
  <c r="E21" i="35"/>
  <c r="C21" i="35"/>
  <c r="J20" i="35"/>
  <c r="H20" i="35"/>
  <c r="E20" i="35"/>
  <c r="C20" i="35"/>
  <c r="J19" i="35"/>
  <c r="H19" i="35"/>
  <c r="E19" i="35"/>
  <c r="C19" i="35"/>
  <c r="J18" i="35"/>
  <c r="H18" i="35"/>
  <c r="E18" i="35"/>
  <c r="C18" i="35"/>
  <c r="J17" i="35"/>
  <c r="H17" i="35"/>
  <c r="E17" i="35"/>
  <c r="C17" i="35"/>
  <c r="J16" i="35"/>
  <c r="H16" i="35"/>
  <c r="E16" i="35"/>
  <c r="C16" i="35"/>
  <c r="J15" i="35"/>
  <c r="H15" i="35"/>
  <c r="E15" i="35"/>
  <c r="C15" i="35"/>
  <c r="J14" i="35"/>
  <c r="H14" i="35"/>
  <c r="E14" i="35"/>
  <c r="C14" i="35"/>
  <c r="J13" i="35"/>
  <c r="H13" i="35"/>
  <c r="E13" i="35"/>
  <c r="C13" i="35"/>
  <c r="J12" i="35"/>
  <c r="H12" i="35"/>
  <c r="E12" i="35"/>
  <c r="C12" i="35"/>
  <c r="J11" i="35"/>
  <c r="H11" i="35"/>
  <c r="E11" i="35"/>
  <c r="C11" i="35"/>
  <c r="J10" i="35"/>
  <c r="H10" i="35"/>
  <c r="E10" i="35"/>
  <c r="C10" i="35"/>
  <c r="J9" i="35"/>
  <c r="H9" i="35"/>
  <c r="E9" i="35"/>
  <c r="C9" i="35"/>
  <c r="J8" i="35"/>
  <c r="H8" i="35"/>
  <c r="E8" i="35"/>
  <c r="C8" i="35"/>
</calcChain>
</file>

<file path=xl/sharedStrings.xml><?xml version="1.0" encoding="utf-8"?>
<sst xmlns="http://schemas.openxmlformats.org/spreadsheetml/2006/main" count="14239" uniqueCount="1379">
  <si>
    <t>上記年報に掲載されている面積は、一定のケタ数にラウンド（丸める）されたものである。</t>
  </si>
  <si>
    <t>30年以前は、町で表示されている数値を1町＝0.992haで換算したものである。</t>
  </si>
  <si>
    <t>16　耕地面積</t>
    <rPh sb="3" eb="5">
      <t>コウチ</t>
    </rPh>
    <rPh sb="5" eb="7">
      <t>メンセキ</t>
    </rPh>
    <phoneticPr fontId="7"/>
  </si>
  <si>
    <t>16　耕地面積（つづき）</t>
    <rPh sb="3" eb="5">
      <t>コウチ</t>
    </rPh>
    <rPh sb="5" eb="7">
      <t>メンセキ</t>
    </rPh>
    <phoneticPr fontId="7"/>
  </si>
  <si>
    <t>総　　　　　　数</t>
    <rPh sb="0" eb="1">
      <t>フサ</t>
    </rPh>
    <rPh sb="7" eb="8">
      <t>カズ</t>
    </rPh>
    <phoneticPr fontId="7"/>
  </si>
  <si>
    <t>田</t>
    <rPh sb="0" eb="1">
      <t>タ</t>
    </rPh>
    <phoneticPr fontId="7"/>
  </si>
  <si>
    <t>畑</t>
    <rPh sb="0" eb="1">
      <t>ハタケ</t>
    </rPh>
    <phoneticPr fontId="7"/>
  </si>
  <si>
    <t>総数
（耕地面積）</t>
    <rPh sb="0" eb="2">
      <t>ソウスウ</t>
    </rPh>
    <rPh sb="4" eb="6">
      <t>コウチ</t>
    </rPh>
    <rPh sb="6" eb="8">
      <t>メンセキ</t>
    </rPh>
    <phoneticPr fontId="7"/>
  </si>
  <si>
    <t>本　　地</t>
    <rPh sb="0" eb="1">
      <t>ホン</t>
    </rPh>
    <rPh sb="3" eb="4">
      <t>チ</t>
    </rPh>
    <phoneticPr fontId="7"/>
  </si>
  <si>
    <t>けい畔</t>
    <rPh sb="2" eb="3">
      <t>アゼ</t>
    </rPh>
    <phoneticPr fontId="7"/>
  </si>
  <si>
    <t>本地・けい畔</t>
    <rPh sb="0" eb="1">
      <t>ホン</t>
    </rPh>
    <rPh sb="1" eb="2">
      <t>チ</t>
    </rPh>
    <rPh sb="5" eb="6">
      <t>ハン</t>
    </rPh>
    <phoneticPr fontId="7"/>
  </si>
  <si>
    <t>種　類　別</t>
    <rPh sb="0" eb="1">
      <t>タネ</t>
    </rPh>
    <rPh sb="2" eb="3">
      <t>タグイ</t>
    </rPh>
    <rPh sb="4" eb="5">
      <t>ベツ</t>
    </rPh>
    <phoneticPr fontId="7"/>
  </si>
  <si>
    <t>本地・けい畔別</t>
    <rPh sb="0" eb="1">
      <t>ホン</t>
    </rPh>
    <rPh sb="1" eb="2">
      <t>チ</t>
    </rPh>
    <rPh sb="5" eb="6">
      <t>ハン</t>
    </rPh>
    <rPh sb="6" eb="7">
      <t>ベツ</t>
    </rPh>
    <phoneticPr fontId="7"/>
  </si>
  <si>
    <t>種　　　類　　　別</t>
    <rPh sb="0" eb="1">
      <t>タネ</t>
    </rPh>
    <rPh sb="4" eb="5">
      <t>タグイ</t>
    </rPh>
    <rPh sb="8" eb="9">
      <t>ベツ</t>
    </rPh>
    <phoneticPr fontId="7"/>
  </si>
  <si>
    <t>普通田</t>
    <rPh sb="0" eb="2">
      <t>フツウ</t>
    </rPh>
    <rPh sb="2" eb="3">
      <t>タ</t>
    </rPh>
    <phoneticPr fontId="7"/>
  </si>
  <si>
    <t>特殊田</t>
    <rPh sb="0" eb="2">
      <t>トクシュ</t>
    </rPh>
    <rPh sb="2" eb="3">
      <t>タ</t>
    </rPh>
    <phoneticPr fontId="7"/>
  </si>
  <si>
    <t>けい畔</t>
    <rPh sb="2" eb="3">
      <t>ハン</t>
    </rPh>
    <phoneticPr fontId="7"/>
  </si>
  <si>
    <t>普通畑</t>
    <rPh sb="0" eb="2">
      <t>フツウ</t>
    </rPh>
    <rPh sb="2" eb="3">
      <t>ハタケ</t>
    </rPh>
    <phoneticPr fontId="7"/>
  </si>
  <si>
    <t>樹園地</t>
    <rPh sb="0" eb="1">
      <t>キ</t>
    </rPh>
    <rPh sb="1" eb="3">
      <t>エンチ</t>
    </rPh>
    <phoneticPr fontId="7"/>
  </si>
  <si>
    <t>牧草地</t>
    <rPh sb="0" eb="3">
      <t>ボクソウチ</t>
    </rPh>
    <phoneticPr fontId="7"/>
  </si>
  <si>
    <t>15　基幹的農業従事者</t>
    <rPh sb="3" eb="6">
      <t>キカンテキ</t>
    </rPh>
    <rPh sb="6" eb="8">
      <t>ノウギョウ</t>
    </rPh>
    <rPh sb="8" eb="11">
      <t>ジュウジシャ</t>
    </rPh>
    <phoneticPr fontId="7"/>
  </si>
  <si>
    <t>15　基幹的農業従事者（続き）</t>
    <rPh sb="3" eb="6">
      <t>キカンテキ</t>
    </rPh>
    <rPh sb="6" eb="8">
      <t>ノウギョウ</t>
    </rPh>
    <rPh sb="8" eb="11">
      <t>ジュウジシャ</t>
    </rPh>
    <rPh sb="12" eb="13">
      <t>ツヅ</t>
    </rPh>
    <phoneticPr fontId="7"/>
  </si>
  <si>
    <t>総　　　　　　　　　　数</t>
    <rPh sb="0" eb="1">
      <t>フサ</t>
    </rPh>
    <rPh sb="11" eb="12">
      <t>カズ</t>
    </rPh>
    <phoneticPr fontId="7"/>
  </si>
  <si>
    <t>男</t>
    <rPh sb="0" eb="1">
      <t>オトコ</t>
    </rPh>
    <phoneticPr fontId="7"/>
  </si>
  <si>
    <t>女</t>
    <rPh sb="0" eb="1">
      <t>オンナ</t>
    </rPh>
    <phoneticPr fontId="7"/>
  </si>
  <si>
    <t>総　　　　数</t>
    <rPh sb="0" eb="1">
      <t>フサ</t>
    </rPh>
    <rPh sb="5" eb="6">
      <t>カズ</t>
    </rPh>
    <phoneticPr fontId="7"/>
  </si>
  <si>
    <t>16～29歳</t>
    <rPh sb="5" eb="6">
      <t>サイ</t>
    </rPh>
    <phoneticPr fontId="7"/>
  </si>
  <si>
    <t>30～59歳</t>
    <rPh sb="5" eb="6">
      <t>サイ</t>
    </rPh>
    <phoneticPr fontId="7"/>
  </si>
  <si>
    <t>60歳以上</t>
    <rPh sb="2" eb="3">
      <t>サイ</t>
    </rPh>
    <rPh sb="3" eb="5">
      <t>イジョウ</t>
    </rPh>
    <phoneticPr fontId="7"/>
  </si>
  <si>
    <t>県調査統計課「農業センサス結果報告書」</t>
    <rPh sb="0" eb="1">
      <t>ケン</t>
    </rPh>
    <rPh sb="1" eb="3">
      <t>チョウサ</t>
    </rPh>
    <rPh sb="3" eb="6">
      <t>トウケイカ</t>
    </rPh>
    <rPh sb="7" eb="9">
      <t>ノウギョウ</t>
    </rPh>
    <rPh sb="13" eb="15">
      <t>ケッカ</t>
    </rPh>
    <rPh sb="15" eb="17">
      <t>ホウコク</t>
    </rPh>
    <rPh sb="17" eb="18">
      <t>ショ</t>
    </rPh>
    <phoneticPr fontId="7"/>
  </si>
  <si>
    <t>各年1月1日現在。ただし、センサス年は2月1日現在。平成7年から15歳以上が対象。</t>
    <rPh sb="0" eb="2">
      <t>カクネン</t>
    </rPh>
    <rPh sb="3" eb="4">
      <t>ガツ</t>
    </rPh>
    <rPh sb="5" eb="6">
      <t>ニチ</t>
    </rPh>
    <rPh sb="6" eb="8">
      <t>ゲンザイ</t>
    </rPh>
    <rPh sb="17" eb="18">
      <t>ネン</t>
    </rPh>
    <rPh sb="20" eb="21">
      <t>ガツ</t>
    </rPh>
    <rPh sb="22" eb="23">
      <t>ニチ</t>
    </rPh>
    <rPh sb="23" eb="25">
      <t>ゲンザイ</t>
    </rPh>
    <rPh sb="26" eb="28">
      <t>ヘイセイ</t>
    </rPh>
    <rPh sb="29" eb="30">
      <t>ネン</t>
    </rPh>
    <rPh sb="34" eb="35">
      <t>サイ</t>
    </rPh>
    <rPh sb="35" eb="37">
      <t>イジョウ</t>
    </rPh>
    <rPh sb="38" eb="40">
      <t>タイショウ</t>
    </rPh>
    <phoneticPr fontId="7"/>
  </si>
  <si>
    <t>14　就業状態別農家世帯員</t>
    <rPh sb="3" eb="5">
      <t>シュウギョウ</t>
    </rPh>
    <rPh sb="5" eb="7">
      <t>ジョウタイ</t>
    </rPh>
    <rPh sb="7" eb="8">
      <t>ベツ</t>
    </rPh>
    <rPh sb="8" eb="10">
      <t>ノウカ</t>
    </rPh>
    <rPh sb="10" eb="13">
      <t>セタイイン</t>
    </rPh>
    <phoneticPr fontId="7"/>
  </si>
  <si>
    <t>14　就業状態別農家世帯員（続き）</t>
    <rPh sb="3" eb="5">
      <t>シュウギョウ</t>
    </rPh>
    <rPh sb="5" eb="7">
      <t>ジョウタイ</t>
    </rPh>
    <rPh sb="7" eb="8">
      <t>ベツ</t>
    </rPh>
    <rPh sb="8" eb="10">
      <t>ノウカ</t>
    </rPh>
    <rPh sb="10" eb="13">
      <t>セタイイン</t>
    </rPh>
    <rPh sb="14" eb="15">
      <t>ツヅ</t>
    </rPh>
    <phoneticPr fontId="7"/>
  </si>
  <si>
    <t>16歳以上
の世帯員</t>
    <rPh sb="2" eb="3">
      <t>サイ</t>
    </rPh>
    <rPh sb="3" eb="5">
      <t>イジョウ</t>
    </rPh>
    <rPh sb="7" eb="10">
      <t>セタイイン</t>
    </rPh>
    <phoneticPr fontId="7"/>
  </si>
  <si>
    <t>農　　業　　従　　事　　者</t>
    <rPh sb="0" eb="1">
      <t>ノウ</t>
    </rPh>
    <rPh sb="3" eb="4">
      <t>ギョウ</t>
    </rPh>
    <rPh sb="6" eb="7">
      <t>ジュウ</t>
    </rPh>
    <rPh sb="9" eb="10">
      <t>コト</t>
    </rPh>
    <rPh sb="12" eb="13">
      <t>モノ</t>
    </rPh>
    <phoneticPr fontId="7"/>
  </si>
  <si>
    <t>その他の
仕事だけに
従事</t>
    <rPh sb="2" eb="3">
      <t>タ</t>
    </rPh>
    <rPh sb="5" eb="7">
      <t>シゴト</t>
    </rPh>
    <rPh sb="11" eb="13">
      <t>ジュウジ</t>
    </rPh>
    <phoneticPr fontId="7"/>
  </si>
  <si>
    <t>仕事に
従事しない</t>
    <rPh sb="0" eb="2">
      <t>シゴト</t>
    </rPh>
    <rPh sb="4" eb="6">
      <t>ジュウジ</t>
    </rPh>
    <phoneticPr fontId="7"/>
  </si>
  <si>
    <t>自家農業
だけに従事</t>
    <rPh sb="0" eb="2">
      <t>ジカ</t>
    </rPh>
    <rPh sb="2" eb="4">
      <t>ノウギョウ</t>
    </rPh>
    <rPh sb="8" eb="10">
      <t>ジュウジ</t>
    </rPh>
    <phoneticPr fontId="7"/>
  </si>
  <si>
    <t>自家農業
が主</t>
    <rPh sb="0" eb="2">
      <t>ジカ</t>
    </rPh>
    <rPh sb="2" eb="4">
      <t>ノウギョウ</t>
    </rPh>
    <rPh sb="6" eb="7">
      <t>オモ</t>
    </rPh>
    <phoneticPr fontId="7"/>
  </si>
  <si>
    <t>その他の
仕事が主</t>
    <rPh sb="2" eb="3">
      <t>タ</t>
    </rPh>
    <rPh sb="5" eb="7">
      <t>シゴト</t>
    </rPh>
    <rPh sb="8" eb="9">
      <t>オモ</t>
    </rPh>
    <phoneticPr fontId="7"/>
  </si>
  <si>
    <t>12　農家</t>
    <rPh sb="3" eb="5">
      <t>ノウカ</t>
    </rPh>
    <phoneticPr fontId="7"/>
  </si>
  <si>
    <t>13　農家人口</t>
    <rPh sb="3" eb="5">
      <t>ノウカ</t>
    </rPh>
    <rPh sb="5" eb="7">
      <t>ジンコウ</t>
    </rPh>
    <phoneticPr fontId="7"/>
  </si>
  <si>
    <t>専　兼　別　農　家　数　（戸）</t>
    <rPh sb="0" eb="1">
      <t>セン</t>
    </rPh>
    <rPh sb="2" eb="3">
      <t>ケン</t>
    </rPh>
    <rPh sb="4" eb="5">
      <t>ベツ</t>
    </rPh>
    <rPh sb="6" eb="7">
      <t>ノウ</t>
    </rPh>
    <rPh sb="8" eb="9">
      <t>イエ</t>
    </rPh>
    <rPh sb="10" eb="11">
      <t>カズ</t>
    </rPh>
    <rPh sb="13" eb="14">
      <t>ト</t>
    </rPh>
    <phoneticPr fontId="7"/>
  </si>
  <si>
    <t>男女別農家人口(人）</t>
    <rPh sb="0" eb="2">
      <t>ダンジョ</t>
    </rPh>
    <rPh sb="2" eb="3">
      <t>ベツ</t>
    </rPh>
    <rPh sb="3" eb="5">
      <t>ノウカ</t>
    </rPh>
    <rPh sb="5" eb="7">
      <t>ジンコウ</t>
    </rPh>
    <rPh sb="8" eb="9">
      <t>ニン</t>
    </rPh>
    <phoneticPr fontId="7"/>
  </si>
  <si>
    <t>専　　業</t>
    <rPh sb="0" eb="1">
      <t>セン</t>
    </rPh>
    <rPh sb="3" eb="4">
      <t>ギョウ</t>
    </rPh>
    <phoneticPr fontId="7"/>
  </si>
  <si>
    <t>兼　　　　　業</t>
    <rPh sb="0" eb="1">
      <t>ケン</t>
    </rPh>
    <rPh sb="6" eb="7">
      <t>ギョウ</t>
    </rPh>
    <phoneticPr fontId="7"/>
  </si>
  <si>
    <t>第1種</t>
    <rPh sb="0" eb="1">
      <t>ダイ</t>
    </rPh>
    <rPh sb="2" eb="3">
      <t>シュ</t>
    </rPh>
    <phoneticPr fontId="7"/>
  </si>
  <si>
    <t>第2種</t>
    <rPh sb="0" eb="1">
      <t>ダイ</t>
    </rPh>
    <rPh sb="2" eb="3">
      <t>シュ</t>
    </rPh>
    <phoneticPr fontId="7"/>
  </si>
  <si>
    <t>…</t>
    <phoneticPr fontId="7"/>
  </si>
  <si>
    <t>センサス年以外の数値は「農業構造動態調査」による。同調査は10人（戸）未満を四捨五入</t>
    <rPh sb="4" eb="5">
      <t>ネン</t>
    </rPh>
    <rPh sb="5" eb="7">
      <t>イガイ</t>
    </rPh>
    <rPh sb="8" eb="10">
      <t>スウチ</t>
    </rPh>
    <rPh sb="12" eb="14">
      <t>ノウギョウ</t>
    </rPh>
    <rPh sb="14" eb="16">
      <t>コウゾウ</t>
    </rPh>
    <rPh sb="16" eb="18">
      <t>ドウタイ</t>
    </rPh>
    <rPh sb="18" eb="20">
      <t>チョウサ</t>
    </rPh>
    <rPh sb="25" eb="28">
      <t>ドウチョウサ</t>
    </rPh>
    <rPh sb="31" eb="32">
      <t>ニン</t>
    </rPh>
    <rPh sb="33" eb="34">
      <t>ト</t>
    </rPh>
    <rPh sb="35" eb="37">
      <t>ミマン</t>
    </rPh>
    <rPh sb="38" eb="42">
      <t>シシャゴニュウ</t>
    </rPh>
    <phoneticPr fontId="7"/>
  </si>
  <si>
    <t>しているため、総数と内訳とが必ずしも一致しない。</t>
    <phoneticPr fontId="7"/>
  </si>
  <si>
    <t>11　稲の収穫量</t>
    <rPh sb="3" eb="4">
      <t>イネ</t>
    </rPh>
    <rPh sb="5" eb="7">
      <t>シュウカク</t>
    </rPh>
    <rPh sb="7" eb="8">
      <t>リョウ</t>
    </rPh>
    <phoneticPr fontId="7"/>
  </si>
  <si>
    <t>水陸稲合計</t>
    <rPh sb="0" eb="2">
      <t>スイリク</t>
    </rPh>
    <rPh sb="2" eb="3">
      <t>イネ</t>
    </rPh>
    <rPh sb="3" eb="5">
      <t>ゴウケイ</t>
    </rPh>
    <phoneticPr fontId="7"/>
  </si>
  <si>
    <t>水　　　　　　　　稲</t>
    <rPh sb="0" eb="1">
      <t>ミズ</t>
    </rPh>
    <rPh sb="9" eb="10">
      <t>イネ</t>
    </rPh>
    <phoneticPr fontId="7"/>
  </si>
  <si>
    <t>陸　　　　　　　　稲</t>
    <rPh sb="0" eb="1">
      <t>オカ</t>
    </rPh>
    <rPh sb="9" eb="10">
      <t>イネ</t>
    </rPh>
    <phoneticPr fontId="7"/>
  </si>
  <si>
    <t>作　付
面　積</t>
    <rPh sb="0" eb="1">
      <t>サク</t>
    </rPh>
    <rPh sb="2" eb="3">
      <t>ヅケ</t>
    </rPh>
    <rPh sb="4" eb="5">
      <t>メン</t>
    </rPh>
    <rPh sb="6" eb="7">
      <t>セキ</t>
    </rPh>
    <phoneticPr fontId="7"/>
  </si>
  <si>
    <t>収穫量</t>
    <rPh sb="0" eb="2">
      <t>シュウカク</t>
    </rPh>
    <rPh sb="2" eb="3">
      <t>リョウ</t>
    </rPh>
    <phoneticPr fontId="7"/>
  </si>
  <si>
    <t>10a
当たり
収量</t>
    <rPh sb="4" eb="5">
      <t>ア</t>
    </rPh>
    <rPh sb="8" eb="10">
      <t>シュウリョウ</t>
    </rPh>
    <phoneticPr fontId="7"/>
  </si>
  <si>
    <t>10a
当たり
平年収量</t>
    <rPh sb="4" eb="5">
      <t>ア</t>
    </rPh>
    <rPh sb="8" eb="10">
      <t>ヘイネン</t>
    </rPh>
    <rPh sb="10" eb="12">
      <t>シュウリョウ</t>
    </rPh>
    <phoneticPr fontId="7"/>
  </si>
  <si>
    <t>ha</t>
    <phoneticPr fontId="7"/>
  </si>
  <si>
    <t>t</t>
    <phoneticPr fontId="7"/>
  </si>
  <si>
    <t>kg</t>
    <phoneticPr fontId="7"/>
  </si>
  <si>
    <t>水陸稲合計値は下2ケタを四捨五入している。</t>
    <rPh sb="0" eb="2">
      <t>スイリク</t>
    </rPh>
    <rPh sb="2" eb="3">
      <t>イネ</t>
    </rPh>
    <rPh sb="3" eb="6">
      <t>ゴウケイチ</t>
    </rPh>
    <rPh sb="7" eb="8">
      <t>シタ</t>
    </rPh>
    <rPh sb="12" eb="16">
      <t>シシャゴニュウ</t>
    </rPh>
    <phoneticPr fontId="7"/>
  </si>
  <si>
    <t>10　農業産出額等</t>
    <rPh sb="3" eb="5">
      <t>ノウギョウ</t>
    </rPh>
    <rPh sb="5" eb="7">
      <t>サンシュツ</t>
    </rPh>
    <rPh sb="7" eb="8">
      <t>ガク</t>
    </rPh>
    <rPh sb="8" eb="9">
      <t>ナド</t>
    </rPh>
    <phoneticPr fontId="7"/>
  </si>
  <si>
    <t>10　農業産出額等（続き）</t>
    <rPh sb="3" eb="5">
      <t>ノウギョウ</t>
    </rPh>
    <rPh sb="5" eb="7">
      <t>サンシュツ</t>
    </rPh>
    <rPh sb="7" eb="8">
      <t>ガク</t>
    </rPh>
    <rPh sb="8" eb="9">
      <t>ナド</t>
    </rPh>
    <rPh sb="10" eb="11">
      <t>ツヅ</t>
    </rPh>
    <phoneticPr fontId="7"/>
  </si>
  <si>
    <t>　　　　　　　　　　　　　　　　　　　　　　　農　　　　　　　　業　　　　　　　　産　　　　　　　　出　　　　　　　</t>
    <rPh sb="23" eb="24">
      <t>ノウ</t>
    </rPh>
    <rPh sb="32" eb="33">
      <t>ギョウ</t>
    </rPh>
    <rPh sb="41" eb="42">
      <t>サン</t>
    </rPh>
    <rPh sb="50" eb="51">
      <t>デ</t>
    </rPh>
    <phoneticPr fontId="7"/>
  </si>
  <si>
    <t>　　額　　　　　（　1　0　0　万　円）</t>
    <rPh sb="2" eb="3">
      <t>ガク</t>
    </rPh>
    <rPh sb="16" eb="17">
      <t>ヨロズ</t>
    </rPh>
    <rPh sb="18" eb="19">
      <t>エン</t>
    </rPh>
    <phoneticPr fontId="7"/>
  </si>
  <si>
    <t>生産
農業
所得</t>
    <rPh sb="0" eb="2">
      <t>セイサン</t>
    </rPh>
    <rPh sb="3" eb="5">
      <t>ノウギョウ</t>
    </rPh>
    <rPh sb="6" eb="8">
      <t>ショトク</t>
    </rPh>
    <phoneticPr fontId="7"/>
  </si>
  <si>
    <t>農家1戸
当たり
生産農業
所得</t>
    <rPh sb="0" eb="2">
      <t>ノウカ</t>
    </rPh>
    <rPh sb="3" eb="4">
      <t>ト</t>
    </rPh>
    <rPh sb="5" eb="6">
      <t>ア</t>
    </rPh>
    <rPh sb="9" eb="11">
      <t>セイサン</t>
    </rPh>
    <rPh sb="11" eb="13">
      <t>ノウギョウ</t>
    </rPh>
    <rPh sb="14" eb="16">
      <t>ショトク</t>
    </rPh>
    <phoneticPr fontId="7"/>
  </si>
  <si>
    <t>生　産　性</t>
    <rPh sb="0" eb="1">
      <t>ショウ</t>
    </rPh>
    <rPh sb="2" eb="3">
      <t>サン</t>
    </rPh>
    <rPh sb="4" eb="5">
      <t>セイ</t>
    </rPh>
    <phoneticPr fontId="7"/>
  </si>
  <si>
    <r>
      <t xml:space="preserve">総 </t>
    </r>
    <r>
      <rPr>
        <sz val="11"/>
        <rFont val="ＭＳ Ｐゴシック"/>
        <family val="3"/>
        <charset val="128"/>
      </rPr>
      <t xml:space="preserve"> </t>
    </r>
    <r>
      <rPr>
        <sz val="11"/>
        <rFont val="ＭＳ Ｐゴシック"/>
        <family val="3"/>
        <charset val="128"/>
      </rPr>
      <t>額</t>
    </r>
    <rPh sb="0" eb="1">
      <t>フサ</t>
    </rPh>
    <rPh sb="3" eb="4">
      <t>ガク</t>
    </rPh>
    <phoneticPr fontId="7"/>
  </si>
  <si>
    <t>耕　　　　　　　　　　　　　　　種</t>
    <rPh sb="0" eb="1">
      <t>コウ</t>
    </rPh>
    <rPh sb="16" eb="17">
      <t>タネ</t>
    </rPh>
    <phoneticPr fontId="7"/>
  </si>
  <si>
    <t>養　蚕</t>
    <rPh sb="0" eb="1">
      <t>マモル</t>
    </rPh>
    <rPh sb="2" eb="3">
      <t>カイコ</t>
    </rPh>
    <phoneticPr fontId="7"/>
  </si>
  <si>
    <t>畜　　　　　　　　　　　　　　産</t>
    <rPh sb="0" eb="1">
      <t>チク</t>
    </rPh>
    <rPh sb="15" eb="16">
      <t>サン</t>
    </rPh>
    <phoneticPr fontId="7"/>
  </si>
  <si>
    <t>加　工
農産物</t>
    <rPh sb="0" eb="1">
      <t>クワ</t>
    </rPh>
    <rPh sb="2" eb="3">
      <t>タクミ</t>
    </rPh>
    <rPh sb="4" eb="7">
      <t>ノウサンブツ</t>
    </rPh>
    <phoneticPr fontId="7"/>
  </si>
  <si>
    <t>米</t>
    <rPh sb="0" eb="1">
      <t>コメ</t>
    </rPh>
    <phoneticPr fontId="7"/>
  </si>
  <si>
    <t>麦・雑穀
・豆類</t>
    <rPh sb="0" eb="1">
      <t>ムギ</t>
    </rPh>
    <rPh sb="2" eb="4">
      <t>ザッコク</t>
    </rPh>
    <rPh sb="6" eb="8">
      <t>マメルイ</t>
    </rPh>
    <phoneticPr fontId="7"/>
  </si>
  <si>
    <t>いも類</t>
    <rPh sb="2" eb="3">
      <t>ルイ</t>
    </rPh>
    <phoneticPr fontId="7"/>
  </si>
  <si>
    <r>
      <t xml:space="preserve">野 </t>
    </r>
    <r>
      <rPr>
        <sz val="11"/>
        <rFont val="ＭＳ Ｐゴシック"/>
        <family val="3"/>
        <charset val="128"/>
      </rPr>
      <t xml:space="preserve"> </t>
    </r>
    <r>
      <rPr>
        <sz val="11"/>
        <rFont val="ＭＳ Ｐゴシック"/>
        <family val="3"/>
        <charset val="128"/>
      </rPr>
      <t>菜</t>
    </r>
    <rPh sb="0" eb="1">
      <t>ノ</t>
    </rPh>
    <rPh sb="3" eb="4">
      <t>ナ</t>
    </rPh>
    <phoneticPr fontId="7"/>
  </si>
  <si>
    <r>
      <t xml:space="preserve">果 </t>
    </r>
    <r>
      <rPr>
        <sz val="11"/>
        <rFont val="ＭＳ Ｐゴシック"/>
        <family val="3"/>
        <charset val="128"/>
      </rPr>
      <t xml:space="preserve"> </t>
    </r>
    <r>
      <rPr>
        <sz val="11"/>
        <rFont val="ＭＳ Ｐゴシック"/>
        <family val="3"/>
        <charset val="128"/>
      </rPr>
      <t>実</t>
    </r>
    <rPh sb="0" eb="1">
      <t>カ</t>
    </rPh>
    <rPh sb="3" eb="4">
      <t>ミ</t>
    </rPh>
    <phoneticPr fontId="7"/>
  </si>
  <si>
    <r>
      <t xml:space="preserve">花 </t>
    </r>
    <r>
      <rPr>
        <sz val="11"/>
        <rFont val="ＭＳ Ｐゴシック"/>
        <family val="3"/>
        <charset val="128"/>
      </rPr>
      <t xml:space="preserve"> </t>
    </r>
    <r>
      <rPr>
        <sz val="11"/>
        <rFont val="ＭＳ Ｐゴシック"/>
        <family val="3"/>
        <charset val="128"/>
      </rPr>
      <t>き</t>
    </r>
    <rPh sb="0" eb="1">
      <t>ハナ</t>
    </rPh>
    <phoneticPr fontId="7"/>
  </si>
  <si>
    <t>工芸
農作物</t>
    <rPh sb="0" eb="2">
      <t>コウゲイ</t>
    </rPh>
    <rPh sb="3" eb="6">
      <t>ノウサクモツ</t>
    </rPh>
    <phoneticPr fontId="7"/>
  </si>
  <si>
    <t>肉用牛</t>
    <rPh sb="0" eb="2">
      <t>ニクヨウ</t>
    </rPh>
    <rPh sb="2" eb="3">
      <t>ギュウ</t>
    </rPh>
    <phoneticPr fontId="7"/>
  </si>
  <si>
    <t>乳用牛</t>
    <rPh sb="0" eb="1">
      <t>チチ</t>
    </rPh>
    <rPh sb="1" eb="2">
      <t>ヨウ</t>
    </rPh>
    <rPh sb="2" eb="3">
      <t>ギュウ</t>
    </rPh>
    <phoneticPr fontId="7"/>
  </si>
  <si>
    <t>鶏</t>
    <rPh sb="0" eb="1">
      <t>トリ</t>
    </rPh>
    <phoneticPr fontId="7"/>
  </si>
  <si>
    <t>耕地10a
当たり</t>
    <rPh sb="0" eb="2">
      <t>コウチ</t>
    </rPh>
    <rPh sb="6" eb="7">
      <t>ア</t>
    </rPh>
    <phoneticPr fontId="7"/>
  </si>
  <si>
    <t>農業専従者
1人当たり</t>
    <rPh sb="0" eb="2">
      <t>ノウギョウ</t>
    </rPh>
    <rPh sb="2" eb="5">
      <t>センジュウシャ</t>
    </rPh>
    <rPh sb="7" eb="8">
      <t>ニン</t>
    </rPh>
    <rPh sb="8" eb="9">
      <t>ア</t>
    </rPh>
    <phoneticPr fontId="7"/>
  </si>
  <si>
    <t>31年～34年は「農林省統計表」による農業総産出額及び農業生産所得</t>
    <rPh sb="2" eb="3">
      <t>ネン</t>
    </rPh>
    <rPh sb="6" eb="7">
      <t>ネン</t>
    </rPh>
    <rPh sb="9" eb="12">
      <t>ノウリンショウ</t>
    </rPh>
    <rPh sb="12" eb="14">
      <t>トウケイ</t>
    </rPh>
    <rPh sb="14" eb="15">
      <t>ヒョウ</t>
    </rPh>
    <rPh sb="19" eb="21">
      <t>ノウギョウ</t>
    </rPh>
    <rPh sb="21" eb="25">
      <t>ソウサンシュツガク</t>
    </rPh>
    <rPh sb="25" eb="26">
      <t>オヨ</t>
    </rPh>
    <rPh sb="27" eb="29">
      <t>ノウギョウ</t>
    </rPh>
    <rPh sb="29" eb="31">
      <t>セイサン</t>
    </rPh>
    <rPh sb="31" eb="33">
      <t>ショトク</t>
    </rPh>
    <phoneticPr fontId="7"/>
  </si>
  <si>
    <t>　　　　30年は　　　　　〃　　　　　　　農業粗生産額及び農業生産所得</t>
    <rPh sb="6" eb="7">
      <t>ネン</t>
    </rPh>
    <rPh sb="21" eb="23">
      <t>ノウギョウ</t>
    </rPh>
    <rPh sb="23" eb="24">
      <t>ソ</t>
    </rPh>
    <rPh sb="24" eb="26">
      <t>セイサン</t>
    </rPh>
    <rPh sb="26" eb="27">
      <t>ガク</t>
    </rPh>
    <rPh sb="27" eb="28">
      <t>オヨ</t>
    </rPh>
    <rPh sb="29" eb="31">
      <t>ノウギョウ</t>
    </rPh>
    <rPh sb="31" eb="33">
      <t>セイサン</t>
    </rPh>
    <rPh sb="33" eb="35">
      <t>ショトク</t>
    </rPh>
    <phoneticPr fontId="7"/>
  </si>
  <si>
    <t>H10年以降は1億円未満を四捨五入しているため、合計と内訳とが合わない場合がある。</t>
    <rPh sb="3" eb="4">
      <t>ネン</t>
    </rPh>
    <rPh sb="4" eb="6">
      <t>イコウ</t>
    </rPh>
    <rPh sb="8" eb="10">
      <t>オクエン</t>
    </rPh>
    <rPh sb="10" eb="12">
      <t>ミマン</t>
    </rPh>
    <rPh sb="13" eb="17">
      <t>シシャゴニュウ</t>
    </rPh>
    <rPh sb="24" eb="26">
      <t>ゴウケイ</t>
    </rPh>
    <rPh sb="27" eb="29">
      <t>ウチワケ</t>
    </rPh>
    <rPh sb="31" eb="32">
      <t>ア</t>
    </rPh>
    <rPh sb="35" eb="37">
      <t>バアイ</t>
    </rPh>
    <phoneticPr fontId="7"/>
  </si>
  <si>
    <t>9　産業大分類別・従業員規模別・事業所数、従業者数（民営）</t>
    <rPh sb="2" eb="4">
      <t>サンギョウ</t>
    </rPh>
    <rPh sb="4" eb="7">
      <t>ダイブンルイ</t>
    </rPh>
    <rPh sb="7" eb="8">
      <t>ベツ</t>
    </rPh>
    <rPh sb="9" eb="12">
      <t>ジュウギョウイン</t>
    </rPh>
    <rPh sb="12" eb="14">
      <t>キボ</t>
    </rPh>
    <rPh sb="14" eb="15">
      <t>ベツ</t>
    </rPh>
    <rPh sb="16" eb="19">
      <t>ジギョウショ</t>
    </rPh>
    <rPh sb="19" eb="20">
      <t>スウ</t>
    </rPh>
    <rPh sb="21" eb="24">
      <t>ジュウギョウシャ</t>
    </rPh>
    <rPh sb="24" eb="25">
      <t>スウ</t>
    </rPh>
    <rPh sb="26" eb="28">
      <t>ミンエイ</t>
    </rPh>
    <phoneticPr fontId="7"/>
  </si>
  <si>
    <t>総　　　　　数</t>
    <rPh sb="0" eb="1">
      <t>フサ</t>
    </rPh>
    <rPh sb="6" eb="7">
      <t>カズ</t>
    </rPh>
    <phoneticPr fontId="7"/>
  </si>
  <si>
    <t>1人</t>
    <rPh sb="1" eb="2">
      <t>ニン</t>
    </rPh>
    <phoneticPr fontId="7"/>
  </si>
  <si>
    <t>2人～4人</t>
    <rPh sb="1" eb="2">
      <t>ニン</t>
    </rPh>
    <rPh sb="4" eb="5">
      <t>ニン</t>
    </rPh>
    <phoneticPr fontId="7"/>
  </si>
  <si>
    <t>5人～9人</t>
    <rPh sb="1" eb="2">
      <t>ニン</t>
    </rPh>
    <rPh sb="4" eb="5">
      <t>ニン</t>
    </rPh>
    <phoneticPr fontId="7"/>
  </si>
  <si>
    <t>10人～29人</t>
    <rPh sb="2" eb="3">
      <t>ニン</t>
    </rPh>
    <rPh sb="6" eb="7">
      <t>ニン</t>
    </rPh>
    <phoneticPr fontId="7"/>
  </si>
  <si>
    <t>30人～49人</t>
    <rPh sb="2" eb="3">
      <t>ニン</t>
    </rPh>
    <rPh sb="6" eb="7">
      <t>ニン</t>
    </rPh>
    <phoneticPr fontId="7"/>
  </si>
  <si>
    <t>50人～99人</t>
    <rPh sb="2" eb="3">
      <t>ニン</t>
    </rPh>
    <rPh sb="6" eb="7">
      <t>ニン</t>
    </rPh>
    <phoneticPr fontId="7"/>
  </si>
  <si>
    <t>事業所数（所）
（従業者数）</t>
    <rPh sb="0" eb="3">
      <t>ジギョウショ</t>
    </rPh>
    <rPh sb="3" eb="4">
      <t>スウ</t>
    </rPh>
    <rPh sb="5" eb="6">
      <t>トコロ</t>
    </rPh>
    <rPh sb="9" eb="12">
      <t>ジュウギョウシャ</t>
    </rPh>
    <rPh sb="12" eb="13">
      <t>スウ</t>
    </rPh>
    <phoneticPr fontId="7"/>
  </si>
  <si>
    <t>事業所数（所）</t>
    <rPh sb="0" eb="3">
      <t>ジギョウショ</t>
    </rPh>
    <rPh sb="3" eb="4">
      <t>スウ</t>
    </rPh>
    <rPh sb="5" eb="6">
      <t>トコロ</t>
    </rPh>
    <phoneticPr fontId="7"/>
  </si>
  <si>
    <t>従業者数（人）</t>
    <rPh sb="0" eb="3">
      <t>ジュウギョウシャ</t>
    </rPh>
    <rPh sb="3" eb="4">
      <t>スウ</t>
    </rPh>
    <rPh sb="5" eb="6">
      <t>ニン</t>
    </rPh>
    <phoneticPr fontId="7"/>
  </si>
  <si>
    <t>昭和32年</t>
    <rPh sb="0" eb="2">
      <t>ショウワ</t>
    </rPh>
    <rPh sb="4" eb="5">
      <t>ネン</t>
    </rPh>
    <phoneticPr fontId="7"/>
  </si>
  <si>
    <t>X</t>
    <phoneticPr fontId="7"/>
  </si>
  <si>
    <t>平成3年</t>
    <rPh sb="0" eb="2">
      <t>ヘイセイ</t>
    </rPh>
    <rPh sb="3" eb="4">
      <t>ネン</t>
    </rPh>
    <phoneticPr fontId="7"/>
  </si>
  <si>
    <t>鉱　　　業</t>
    <rPh sb="0" eb="1">
      <t>コウ</t>
    </rPh>
    <rPh sb="4" eb="5">
      <t>ギョウ</t>
    </rPh>
    <phoneticPr fontId="7"/>
  </si>
  <si>
    <t>建　設　業</t>
    <rPh sb="0" eb="1">
      <t>ダテ</t>
    </rPh>
    <rPh sb="2" eb="3">
      <t>セツ</t>
    </rPh>
    <rPh sb="4" eb="5">
      <t>ギョウ</t>
    </rPh>
    <phoneticPr fontId="7"/>
  </si>
  <si>
    <t>X</t>
    <phoneticPr fontId="7"/>
  </si>
  <si>
    <t>製　造　業</t>
    <rPh sb="0" eb="1">
      <t>セイ</t>
    </rPh>
    <rPh sb="2" eb="3">
      <t>ヅクリ</t>
    </rPh>
    <rPh sb="4" eb="5">
      <t>ギョウ</t>
    </rPh>
    <phoneticPr fontId="7"/>
  </si>
  <si>
    <t>電気・ガス・熱供給・水道業</t>
    <rPh sb="0" eb="2">
      <t>デンキ</t>
    </rPh>
    <rPh sb="6" eb="7">
      <t>ネツ</t>
    </rPh>
    <rPh sb="7" eb="9">
      <t>キョウキュウ</t>
    </rPh>
    <rPh sb="10" eb="13">
      <t>スイドウギョウ</t>
    </rPh>
    <phoneticPr fontId="7"/>
  </si>
  <si>
    <t>X</t>
    <phoneticPr fontId="7"/>
  </si>
  <si>
    <t>-</t>
    <phoneticPr fontId="7"/>
  </si>
  <si>
    <t>資料：総務省「事業所・企業統計調査報告」</t>
    <rPh sb="0" eb="2">
      <t>シリョウ</t>
    </rPh>
    <rPh sb="3" eb="6">
      <t>ソウムショウ</t>
    </rPh>
    <rPh sb="7" eb="10">
      <t>ジギョウショ</t>
    </rPh>
    <rPh sb="11" eb="13">
      <t>キギョウ</t>
    </rPh>
    <rPh sb="13" eb="15">
      <t>トウケイ</t>
    </rPh>
    <rPh sb="15" eb="17">
      <t>チョウサ</t>
    </rPh>
    <rPh sb="17" eb="19">
      <t>ホウコク</t>
    </rPh>
    <phoneticPr fontId="7"/>
  </si>
  <si>
    <t>平成13年の「派遣・下請従業者のみ事業所数」は、1～4人事業所数に含む。</t>
    <rPh sb="0" eb="2">
      <t>ヘイセイ</t>
    </rPh>
    <rPh sb="4" eb="5">
      <t>ネン</t>
    </rPh>
    <rPh sb="7" eb="9">
      <t>ハケン</t>
    </rPh>
    <rPh sb="10" eb="12">
      <t>シタウ</t>
    </rPh>
    <rPh sb="12" eb="14">
      <t>ジュウギョウ</t>
    </rPh>
    <rPh sb="14" eb="15">
      <t>シャ</t>
    </rPh>
    <rPh sb="17" eb="20">
      <t>ジギョウショ</t>
    </rPh>
    <rPh sb="20" eb="21">
      <t>スウ</t>
    </rPh>
    <rPh sb="27" eb="28">
      <t>ニン</t>
    </rPh>
    <rPh sb="28" eb="31">
      <t>ジギョウショ</t>
    </rPh>
    <rPh sb="31" eb="32">
      <t>スウ</t>
    </rPh>
    <rPh sb="33" eb="34">
      <t>フク</t>
    </rPh>
    <phoneticPr fontId="7"/>
  </si>
  <si>
    <t>9　産業大分類別・従業員規模別・事業所数、従業者数（民営）（つづき）</t>
    <rPh sb="2" eb="4">
      <t>サンギョウ</t>
    </rPh>
    <rPh sb="4" eb="7">
      <t>ダイブンルイ</t>
    </rPh>
    <rPh sb="7" eb="8">
      <t>ベツ</t>
    </rPh>
    <rPh sb="9" eb="12">
      <t>ジュウギョウイン</t>
    </rPh>
    <rPh sb="12" eb="14">
      <t>キボ</t>
    </rPh>
    <rPh sb="14" eb="15">
      <t>ベツ</t>
    </rPh>
    <rPh sb="16" eb="19">
      <t>ジギョウショ</t>
    </rPh>
    <rPh sb="19" eb="20">
      <t>スウ</t>
    </rPh>
    <rPh sb="21" eb="24">
      <t>ジュウギョウシャ</t>
    </rPh>
    <rPh sb="24" eb="25">
      <t>スウ</t>
    </rPh>
    <rPh sb="26" eb="28">
      <t>ミンエイ</t>
    </rPh>
    <phoneticPr fontId="7"/>
  </si>
  <si>
    <t>運輸・通信業</t>
    <rPh sb="0" eb="2">
      <t>ウンユ</t>
    </rPh>
    <rPh sb="3" eb="6">
      <t>ツウシンギョウ</t>
    </rPh>
    <phoneticPr fontId="7"/>
  </si>
  <si>
    <t>X</t>
    <phoneticPr fontId="7"/>
  </si>
  <si>
    <t>-</t>
    <phoneticPr fontId="7"/>
  </si>
  <si>
    <t>卸売・小売業・飲食店</t>
    <rPh sb="0" eb="2">
      <t>オロシウリ</t>
    </rPh>
    <rPh sb="3" eb="6">
      <t>コウリギョウ</t>
    </rPh>
    <rPh sb="7" eb="9">
      <t>インショク</t>
    </rPh>
    <rPh sb="9" eb="10">
      <t>テン</t>
    </rPh>
    <phoneticPr fontId="7"/>
  </si>
  <si>
    <t>-</t>
    <phoneticPr fontId="7"/>
  </si>
  <si>
    <t>金融・保険業</t>
    <rPh sb="0" eb="2">
      <t>キンユウ</t>
    </rPh>
    <rPh sb="3" eb="6">
      <t>ホケンギョウ</t>
    </rPh>
    <phoneticPr fontId="7"/>
  </si>
  <si>
    <t>不動産業</t>
    <rPh sb="0" eb="3">
      <t>フドウサン</t>
    </rPh>
    <rPh sb="3" eb="4">
      <t>ギョウ</t>
    </rPh>
    <phoneticPr fontId="7"/>
  </si>
  <si>
    <t>サービス業</t>
    <rPh sb="4" eb="5">
      <t>ギョウ</t>
    </rPh>
    <phoneticPr fontId="7"/>
  </si>
  <si>
    <t>平成１８年</t>
    <rPh sb="0" eb="2">
      <t>ヘイセイ</t>
    </rPh>
    <rPh sb="4" eb="5">
      <t>ネン</t>
    </rPh>
    <phoneticPr fontId="7"/>
  </si>
  <si>
    <t>鉱業</t>
    <rPh sb="0" eb="2">
      <t>コウギョウ</t>
    </rPh>
    <phoneticPr fontId="7"/>
  </si>
  <si>
    <t>建設業</t>
    <rPh sb="0" eb="3">
      <t>ケンセツギョウ</t>
    </rPh>
    <phoneticPr fontId="7"/>
  </si>
  <si>
    <t>製造業</t>
    <rPh sb="0" eb="3">
      <t>セイゾウギョウ</t>
    </rPh>
    <phoneticPr fontId="7"/>
  </si>
  <si>
    <t>電気・ガス・
熱供給・水道業</t>
    <rPh sb="0" eb="2">
      <t>デンキ</t>
    </rPh>
    <rPh sb="7" eb="8">
      <t>ネツ</t>
    </rPh>
    <rPh sb="8" eb="10">
      <t>キョウキュウ</t>
    </rPh>
    <rPh sb="11" eb="14">
      <t>スイドウギョウ</t>
    </rPh>
    <phoneticPr fontId="7"/>
  </si>
  <si>
    <t>情報通信業</t>
    <rPh sb="0" eb="2">
      <t>ジョウホウ</t>
    </rPh>
    <rPh sb="2" eb="5">
      <t>ツウシンギョウ</t>
    </rPh>
    <phoneticPr fontId="7"/>
  </si>
  <si>
    <t>運輸業</t>
    <rPh sb="0" eb="3">
      <t>ウンユギョウ</t>
    </rPh>
    <phoneticPr fontId="7"/>
  </si>
  <si>
    <t>卸売・小売業</t>
    <rPh sb="0" eb="2">
      <t>オロシウリ</t>
    </rPh>
    <rPh sb="3" eb="6">
      <t>コウリギョウ</t>
    </rPh>
    <phoneticPr fontId="7"/>
  </si>
  <si>
    <t>飲食店・宿泊業</t>
    <rPh sb="0" eb="2">
      <t>インショク</t>
    </rPh>
    <rPh sb="2" eb="3">
      <t>テン</t>
    </rPh>
    <rPh sb="4" eb="6">
      <t>シュクハク</t>
    </rPh>
    <rPh sb="6" eb="7">
      <t>ギョウ</t>
    </rPh>
    <phoneticPr fontId="7"/>
  </si>
  <si>
    <t>医療・福祉</t>
    <rPh sb="0" eb="2">
      <t>イリョウ</t>
    </rPh>
    <rPh sb="3" eb="5">
      <t>フクシ</t>
    </rPh>
    <phoneticPr fontId="7"/>
  </si>
  <si>
    <t>教育・
学習支援業</t>
    <rPh sb="0" eb="2">
      <t>キョウイク</t>
    </rPh>
    <rPh sb="4" eb="6">
      <t>ガクシュウ</t>
    </rPh>
    <rPh sb="6" eb="8">
      <t>シエン</t>
    </rPh>
    <rPh sb="8" eb="9">
      <t>ギョウ</t>
    </rPh>
    <phoneticPr fontId="7"/>
  </si>
  <si>
    <t>複合サービス業</t>
    <rPh sb="0" eb="2">
      <t>フクゴウ</t>
    </rPh>
    <rPh sb="6" eb="7">
      <t>ギョウ</t>
    </rPh>
    <phoneticPr fontId="7"/>
  </si>
  <si>
    <r>
      <t xml:space="preserve">備 </t>
    </r>
    <r>
      <rPr>
        <sz val="11"/>
        <rFont val="ＭＳ Ｐゴシック"/>
        <family val="3"/>
        <charset val="128"/>
      </rPr>
      <t xml:space="preserve">  </t>
    </r>
    <r>
      <rPr>
        <sz val="11"/>
        <rFont val="ＭＳ Ｐゴシック"/>
        <family val="3"/>
        <charset val="128"/>
      </rPr>
      <t>考</t>
    </r>
    <rPh sb="0" eb="1">
      <t>ビ</t>
    </rPh>
    <rPh sb="4" eb="5">
      <t>コウ</t>
    </rPh>
    <phoneticPr fontId="7"/>
  </si>
  <si>
    <t>昭和３２年～平成１３年</t>
    <rPh sb="0" eb="2">
      <t>ショウワ</t>
    </rPh>
    <rPh sb="4" eb="5">
      <t>ネン</t>
    </rPh>
    <rPh sb="6" eb="8">
      <t>ヘイセイ</t>
    </rPh>
    <rPh sb="10" eb="11">
      <t>ネン</t>
    </rPh>
    <phoneticPr fontId="4"/>
  </si>
  <si>
    <t>平成１８年</t>
    <rPh sb="0" eb="2">
      <t>ヘイセイ</t>
    </rPh>
    <rPh sb="4" eb="5">
      <t>ネン</t>
    </rPh>
    <phoneticPr fontId="4"/>
  </si>
  <si>
    <t>8　産業大分類別・経営組織別・事業所数、従業者数</t>
    <rPh sb="2" eb="4">
      <t>サンギョウ</t>
    </rPh>
    <rPh sb="4" eb="7">
      <t>ダイブンルイ</t>
    </rPh>
    <rPh sb="7" eb="8">
      <t>ベツ</t>
    </rPh>
    <rPh sb="9" eb="11">
      <t>ケイエイ</t>
    </rPh>
    <rPh sb="11" eb="13">
      <t>ソシキ</t>
    </rPh>
    <rPh sb="13" eb="14">
      <t>ベツ</t>
    </rPh>
    <rPh sb="15" eb="18">
      <t>ジギョウショ</t>
    </rPh>
    <rPh sb="18" eb="19">
      <t>スウ</t>
    </rPh>
    <rPh sb="20" eb="23">
      <t>ジュウギョウシャ</t>
    </rPh>
    <rPh sb="23" eb="24">
      <t>スウ</t>
    </rPh>
    <phoneticPr fontId="7"/>
  </si>
  <si>
    <t>民　　　　　　　　　　　　営</t>
    <rPh sb="0" eb="1">
      <t>タミ</t>
    </rPh>
    <rPh sb="13" eb="14">
      <t>エイ</t>
    </rPh>
    <phoneticPr fontId="7"/>
  </si>
  <si>
    <t>国・公共団体・
地方公共団体</t>
    <rPh sb="0" eb="1">
      <t>クニ</t>
    </rPh>
    <rPh sb="2" eb="4">
      <t>コウキョウ</t>
    </rPh>
    <rPh sb="4" eb="6">
      <t>ダンタイ</t>
    </rPh>
    <rPh sb="8" eb="10">
      <t>チホウ</t>
    </rPh>
    <rPh sb="10" eb="12">
      <t>コウキョウ</t>
    </rPh>
    <rPh sb="12" eb="14">
      <t>ダンタイ</t>
    </rPh>
    <phoneticPr fontId="7"/>
  </si>
  <si>
    <t>個　　　人</t>
    <rPh sb="0" eb="1">
      <t>コ</t>
    </rPh>
    <rPh sb="4" eb="5">
      <t>ヒト</t>
    </rPh>
    <phoneticPr fontId="7"/>
  </si>
  <si>
    <t>法　　　人</t>
    <rPh sb="0" eb="1">
      <t>ホウ</t>
    </rPh>
    <rPh sb="4" eb="5">
      <t>ヒト</t>
    </rPh>
    <phoneticPr fontId="7"/>
  </si>
  <si>
    <t>法人でない団体</t>
    <rPh sb="0" eb="2">
      <t>ホウジン</t>
    </rPh>
    <rPh sb="5" eb="7">
      <t>ダンタイ</t>
    </rPh>
    <phoneticPr fontId="7"/>
  </si>
  <si>
    <t>Ｘ</t>
    <phoneticPr fontId="7"/>
  </si>
  <si>
    <t>Ｘ</t>
    <phoneticPr fontId="7"/>
  </si>
  <si>
    <r>
      <t>不 動</t>
    </r>
    <r>
      <rPr>
        <sz val="11"/>
        <rFont val="ＭＳ Ｐゴシック"/>
        <family val="3"/>
        <charset val="128"/>
      </rPr>
      <t xml:space="preserve"> </t>
    </r>
    <r>
      <rPr>
        <sz val="11"/>
        <rFont val="ＭＳ Ｐゴシック"/>
        <family val="3"/>
        <charset val="128"/>
      </rPr>
      <t>産</t>
    </r>
    <r>
      <rPr>
        <sz val="11"/>
        <rFont val="ＭＳ Ｐゴシック"/>
        <family val="3"/>
        <charset val="128"/>
      </rPr>
      <t xml:space="preserve"> </t>
    </r>
    <r>
      <rPr>
        <sz val="11"/>
        <rFont val="ＭＳ Ｐゴシック"/>
        <family val="3"/>
        <charset val="128"/>
      </rPr>
      <t>業</t>
    </r>
    <rPh sb="0" eb="1">
      <t>フ</t>
    </rPh>
    <rPh sb="2" eb="3">
      <t>ドウ</t>
    </rPh>
    <rPh sb="4" eb="5">
      <t>サン</t>
    </rPh>
    <rPh sb="6" eb="7">
      <t>ギョウ</t>
    </rPh>
    <phoneticPr fontId="7"/>
  </si>
  <si>
    <t>8　産業大分類別・経営組織別・事業所数、従業者数（つづき）</t>
    <rPh sb="2" eb="4">
      <t>サンギョウ</t>
    </rPh>
    <rPh sb="4" eb="7">
      <t>ダイブンルイ</t>
    </rPh>
    <rPh sb="7" eb="8">
      <t>ベツ</t>
    </rPh>
    <rPh sb="9" eb="11">
      <t>ケイエイ</t>
    </rPh>
    <rPh sb="11" eb="13">
      <t>ソシキ</t>
    </rPh>
    <rPh sb="13" eb="14">
      <t>ベツ</t>
    </rPh>
    <rPh sb="15" eb="18">
      <t>ジギョウショ</t>
    </rPh>
    <rPh sb="18" eb="19">
      <t>スウ</t>
    </rPh>
    <rPh sb="20" eb="23">
      <t>ジュウギョウシャ</t>
    </rPh>
    <rPh sb="23" eb="24">
      <t>スウ</t>
    </rPh>
    <phoneticPr fontId="7"/>
  </si>
  <si>
    <t>資料：総務省「事業所・企業統計調査報告」
　　　注）平成14年3月7日総務省告示第139号日本産業分類に基づいて分類されている。</t>
    <rPh sb="0" eb="2">
      <t>シリョウ</t>
    </rPh>
    <rPh sb="3" eb="6">
      <t>ソウムショウ</t>
    </rPh>
    <rPh sb="7" eb="10">
      <t>ジギョウショ</t>
    </rPh>
    <rPh sb="11" eb="13">
      <t>キギョウ</t>
    </rPh>
    <rPh sb="13" eb="15">
      <t>トウケイ</t>
    </rPh>
    <rPh sb="15" eb="17">
      <t>チョウサ</t>
    </rPh>
    <rPh sb="17" eb="19">
      <t>ホウコク</t>
    </rPh>
    <rPh sb="24" eb="25">
      <t>チュウ</t>
    </rPh>
    <rPh sb="26" eb="28">
      <t>ヘイセイ</t>
    </rPh>
    <rPh sb="30" eb="31">
      <t>ネン</t>
    </rPh>
    <rPh sb="32" eb="33">
      <t>ガツ</t>
    </rPh>
    <rPh sb="34" eb="35">
      <t>ニチ</t>
    </rPh>
    <rPh sb="35" eb="38">
      <t>ソウムショウ</t>
    </rPh>
    <rPh sb="38" eb="40">
      <t>コクジ</t>
    </rPh>
    <rPh sb="40" eb="41">
      <t>ダイ</t>
    </rPh>
    <rPh sb="44" eb="45">
      <t>ゴウ</t>
    </rPh>
    <rPh sb="45" eb="47">
      <t>ニホン</t>
    </rPh>
    <rPh sb="47" eb="49">
      <t>サンギョウ</t>
    </rPh>
    <rPh sb="49" eb="51">
      <t>ブンルイ</t>
    </rPh>
    <rPh sb="52" eb="53">
      <t>モト</t>
    </rPh>
    <rPh sb="56" eb="58">
      <t>ブンルイ</t>
    </rPh>
    <phoneticPr fontId="7"/>
  </si>
  <si>
    <t>　7　県民所得</t>
    <rPh sb="3" eb="5">
      <t>ケンミン</t>
    </rPh>
    <rPh sb="5" eb="7">
      <t>ショトク</t>
    </rPh>
    <phoneticPr fontId="7"/>
  </si>
  <si>
    <t>県民所得
の分配</t>
    <rPh sb="0" eb="2">
      <t>ケンミン</t>
    </rPh>
    <rPh sb="2" eb="4">
      <t>ショトク</t>
    </rPh>
    <rPh sb="6" eb="8">
      <t>ブンパイ</t>
    </rPh>
    <phoneticPr fontId="7"/>
  </si>
  <si>
    <r>
      <t>県 内</t>
    </r>
    <r>
      <rPr>
        <sz val="11"/>
        <rFont val="ＭＳ Ｐゴシック"/>
        <family val="3"/>
        <charset val="128"/>
      </rPr>
      <t xml:space="preserve"> </t>
    </r>
    <r>
      <rPr>
        <sz val="11"/>
        <rFont val="ＭＳ Ｐゴシック"/>
        <family val="3"/>
        <charset val="128"/>
      </rPr>
      <t>総</t>
    </r>
    <r>
      <rPr>
        <sz val="11"/>
        <rFont val="ＭＳ Ｐゴシック"/>
        <family val="3"/>
        <charset val="128"/>
      </rPr>
      <t xml:space="preserve"> </t>
    </r>
    <r>
      <rPr>
        <sz val="11"/>
        <rFont val="ＭＳ Ｐゴシック"/>
        <family val="3"/>
        <charset val="128"/>
      </rPr>
      <t>支</t>
    </r>
    <r>
      <rPr>
        <sz val="11"/>
        <rFont val="ＭＳ Ｐゴシック"/>
        <family val="3"/>
        <charset val="128"/>
      </rPr>
      <t xml:space="preserve"> </t>
    </r>
    <r>
      <rPr>
        <sz val="11"/>
        <rFont val="ＭＳ Ｐゴシック"/>
        <family val="3"/>
        <charset val="128"/>
      </rPr>
      <t>出</t>
    </r>
    <rPh sb="0" eb="1">
      <t>ケン</t>
    </rPh>
    <rPh sb="2" eb="3">
      <t>ウチ</t>
    </rPh>
    <rPh sb="4" eb="5">
      <t>フサ</t>
    </rPh>
    <rPh sb="6" eb="7">
      <t>ササ</t>
    </rPh>
    <rPh sb="8" eb="9">
      <t>デ</t>
    </rPh>
    <phoneticPr fontId="7"/>
  </si>
  <si>
    <r>
      <t>経 済</t>
    </r>
    <r>
      <rPr>
        <sz val="11"/>
        <rFont val="ＭＳ Ｐゴシック"/>
        <family val="3"/>
        <charset val="128"/>
      </rPr>
      <t xml:space="preserve"> </t>
    </r>
    <r>
      <rPr>
        <sz val="11"/>
        <rFont val="ＭＳ Ｐゴシック"/>
        <family val="3"/>
        <charset val="128"/>
      </rPr>
      <t>成</t>
    </r>
    <r>
      <rPr>
        <sz val="11"/>
        <rFont val="ＭＳ Ｐゴシック"/>
        <family val="3"/>
        <charset val="128"/>
      </rPr>
      <t xml:space="preserve"> </t>
    </r>
    <r>
      <rPr>
        <sz val="11"/>
        <rFont val="ＭＳ Ｐゴシック"/>
        <family val="3"/>
        <charset val="128"/>
      </rPr>
      <t>長</t>
    </r>
    <r>
      <rPr>
        <sz val="11"/>
        <rFont val="ＭＳ Ｐゴシック"/>
        <family val="3"/>
        <charset val="128"/>
      </rPr>
      <t xml:space="preserve"> </t>
    </r>
    <r>
      <rPr>
        <sz val="11"/>
        <rFont val="ＭＳ Ｐゴシック"/>
        <family val="3"/>
        <charset val="128"/>
      </rPr>
      <t>率</t>
    </r>
    <rPh sb="0" eb="1">
      <t>キョウ</t>
    </rPh>
    <rPh sb="2" eb="3">
      <t>スミ</t>
    </rPh>
    <rPh sb="4" eb="5">
      <t>シゲル</t>
    </rPh>
    <rPh sb="6" eb="7">
      <t>チョウ</t>
    </rPh>
    <rPh sb="8" eb="9">
      <t>リツ</t>
    </rPh>
    <phoneticPr fontId="7"/>
  </si>
  <si>
    <t>１人当たり
県民所得</t>
    <rPh sb="0" eb="2">
      <t>ヒトリ</t>
    </rPh>
    <rPh sb="2" eb="3">
      <t>ア</t>
    </rPh>
    <rPh sb="6" eb="8">
      <t>ケンミン</t>
    </rPh>
    <rPh sb="8" eb="10">
      <t>ショトク</t>
    </rPh>
    <phoneticPr fontId="7"/>
  </si>
  <si>
    <t>名　　　目</t>
    <rPh sb="0" eb="1">
      <t>メイ</t>
    </rPh>
    <rPh sb="4" eb="5">
      <t>メ</t>
    </rPh>
    <phoneticPr fontId="7"/>
  </si>
  <si>
    <t>実　　　質</t>
    <rPh sb="0" eb="1">
      <t>ミ</t>
    </rPh>
    <rPh sb="4" eb="5">
      <t>シツ</t>
    </rPh>
    <phoneticPr fontId="7"/>
  </si>
  <si>
    <t>％</t>
    <phoneticPr fontId="7"/>
  </si>
  <si>
    <t>千円</t>
    <rPh sb="0" eb="2">
      <t>センエン</t>
    </rPh>
    <phoneticPr fontId="7"/>
  </si>
  <si>
    <t>している。</t>
    <phoneticPr fontId="7"/>
  </si>
  <si>
    <t>経済基盤</t>
    <rPh sb="0" eb="2">
      <t>ケイザイ</t>
    </rPh>
    <rPh sb="2" eb="4">
      <t>キバン</t>
    </rPh>
    <phoneticPr fontId="4"/>
  </si>
  <si>
    <t>　７．県民所得</t>
    <rPh sb="3" eb="5">
      <t>ケンミン</t>
    </rPh>
    <rPh sb="5" eb="7">
      <t>ショトク</t>
    </rPh>
    <phoneticPr fontId="4"/>
  </si>
  <si>
    <t>１０．農業産出額等</t>
    <rPh sb="3" eb="5">
      <t>ノウギョウ</t>
    </rPh>
    <rPh sb="5" eb="7">
      <t>サンシュツ</t>
    </rPh>
    <rPh sb="7" eb="8">
      <t>ガク</t>
    </rPh>
    <rPh sb="8" eb="9">
      <t>トウ</t>
    </rPh>
    <phoneticPr fontId="4"/>
  </si>
  <si>
    <t>１１．稲の収穫量</t>
    <rPh sb="3" eb="4">
      <t>イネ</t>
    </rPh>
    <rPh sb="5" eb="7">
      <t>シュウカク</t>
    </rPh>
    <rPh sb="7" eb="8">
      <t>リョウ</t>
    </rPh>
    <phoneticPr fontId="4"/>
  </si>
  <si>
    <t>１２．農家</t>
    <rPh sb="3" eb="5">
      <t>ノウカ</t>
    </rPh>
    <phoneticPr fontId="4"/>
  </si>
  <si>
    <t>１３．農家人口</t>
    <rPh sb="3" eb="5">
      <t>ノウカ</t>
    </rPh>
    <rPh sb="5" eb="7">
      <t>ジンコウ</t>
    </rPh>
    <phoneticPr fontId="4"/>
  </si>
  <si>
    <t>１４．就業状態別農家世帯員</t>
    <rPh sb="3" eb="5">
      <t>シュウギョウ</t>
    </rPh>
    <rPh sb="5" eb="7">
      <t>ジョウタイ</t>
    </rPh>
    <rPh sb="7" eb="8">
      <t>ベツ</t>
    </rPh>
    <rPh sb="8" eb="10">
      <t>ノウカ</t>
    </rPh>
    <rPh sb="10" eb="13">
      <t>セタイイン</t>
    </rPh>
    <phoneticPr fontId="4"/>
  </si>
  <si>
    <t>１５．基幹的農業従事者</t>
    <rPh sb="3" eb="5">
      <t>キカン</t>
    </rPh>
    <rPh sb="5" eb="6">
      <t>テキ</t>
    </rPh>
    <rPh sb="6" eb="8">
      <t>ノウギョウ</t>
    </rPh>
    <rPh sb="8" eb="11">
      <t>ジュウジシャ</t>
    </rPh>
    <phoneticPr fontId="4"/>
  </si>
  <si>
    <t>１６．耕地面積</t>
    <rPh sb="3" eb="5">
      <t>コウチ</t>
    </rPh>
    <rPh sb="5" eb="7">
      <t>メンセキ</t>
    </rPh>
    <phoneticPr fontId="4"/>
  </si>
  <si>
    <t>１７．作付延べ面積</t>
    <rPh sb="3" eb="5">
      <t>サクツケ</t>
    </rPh>
    <rPh sb="5" eb="6">
      <t>ノ</t>
    </rPh>
    <rPh sb="7" eb="9">
      <t>メンセキ</t>
    </rPh>
    <phoneticPr fontId="4"/>
  </si>
  <si>
    <t>１８．家畜</t>
    <rPh sb="3" eb="5">
      <t>カチク</t>
    </rPh>
    <phoneticPr fontId="4"/>
  </si>
  <si>
    <t>１９．林産物</t>
    <rPh sb="3" eb="5">
      <t>リンサン</t>
    </rPh>
    <rPh sb="5" eb="6">
      <t>ブツ</t>
    </rPh>
    <phoneticPr fontId="4"/>
  </si>
  <si>
    <t>２０．海面漁業漁獲量</t>
    <rPh sb="3" eb="5">
      <t>カイメン</t>
    </rPh>
    <rPh sb="5" eb="7">
      <t>ギョギョウ</t>
    </rPh>
    <rPh sb="7" eb="9">
      <t>ギョカク</t>
    </rPh>
    <rPh sb="9" eb="10">
      <t>リョウ</t>
    </rPh>
    <phoneticPr fontId="4"/>
  </si>
  <si>
    <t>２１．海面養殖業収穫量</t>
    <rPh sb="3" eb="5">
      <t>カイメン</t>
    </rPh>
    <rPh sb="5" eb="7">
      <t>ヨウショク</t>
    </rPh>
    <rPh sb="7" eb="8">
      <t>ギョウ</t>
    </rPh>
    <rPh sb="8" eb="10">
      <t>シュウカク</t>
    </rPh>
    <rPh sb="10" eb="11">
      <t>リョウ</t>
    </rPh>
    <phoneticPr fontId="4"/>
  </si>
  <si>
    <t>２２．内水面漁業漁獲量</t>
    <rPh sb="3" eb="6">
      <t>ナイスイメン</t>
    </rPh>
    <rPh sb="6" eb="8">
      <t>ギョギョウ</t>
    </rPh>
    <rPh sb="8" eb="10">
      <t>ギョカク</t>
    </rPh>
    <rPh sb="10" eb="11">
      <t>リョウ</t>
    </rPh>
    <phoneticPr fontId="4"/>
  </si>
  <si>
    <t>２４．経営組織別漁業経営体数</t>
    <rPh sb="3" eb="5">
      <t>ケイエイ</t>
    </rPh>
    <rPh sb="5" eb="7">
      <t>ソシキ</t>
    </rPh>
    <rPh sb="7" eb="8">
      <t>ベツ</t>
    </rPh>
    <rPh sb="8" eb="10">
      <t>ギョギョウ</t>
    </rPh>
    <rPh sb="10" eb="12">
      <t>ケイエイ</t>
    </rPh>
    <rPh sb="12" eb="13">
      <t>カラダ</t>
    </rPh>
    <rPh sb="13" eb="14">
      <t>カズ</t>
    </rPh>
    <phoneticPr fontId="4"/>
  </si>
  <si>
    <t>２５．漁船隻数</t>
    <rPh sb="3" eb="5">
      <t>ギョセン</t>
    </rPh>
    <rPh sb="5" eb="7">
      <t>セキスウ</t>
    </rPh>
    <phoneticPr fontId="4"/>
  </si>
  <si>
    <t>２６．製造業</t>
    <rPh sb="3" eb="6">
      <t>セイゾウギョウ</t>
    </rPh>
    <phoneticPr fontId="4"/>
  </si>
  <si>
    <t>２７．電力需給状況</t>
    <rPh sb="3" eb="5">
      <t>デンリョク</t>
    </rPh>
    <rPh sb="5" eb="7">
      <t>ジュキュウ</t>
    </rPh>
    <rPh sb="7" eb="9">
      <t>ジョウキョウ</t>
    </rPh>
    <phoneticPr fontId="4"/>
  </si>
  <si>
    <t>２８．電灯電力消費量</t>
    <rPh sb="3" eb="5">
      <t>デントウ</t>
    </rPh>
    <rPh sb="5" eb="7">
      <t>デンリョク</t>
    </rPh>
    <rPh sb="7" eb="9">
      <t>ショウヒ</t>
    </rPh>
    <rPh sb="9" eb="10">
      <t>リョウ</t>
    </rPh>
    <phoneticPr fontId="4"/>
  </si>
  <si>
    <t>３１．鉄道営業状況</t>
    <rPh sb="3" eb="5">
      <t>テツドウ</t>
    </rPh>
    <rPh sb="5" eb="7">
      <t>エイギョウ</t>
    </rPh>
    <rPh sb="7" eb="9">
      <t>ジョウキョウ</t>
    </rPh>
    <phoneticPr fontId="4"/>
  </si>
  <si>
    <t>３２．自動車営業状況</t>
    <rPh sb="3" eb="6">
      <t>ジドウシャ</t>
    </rPh>
    <rPh sb="6" eb="8">
      <t>エイギョウ</t>
    </rPh>
    <rPh sb="8" eb="10">
      <t>ジョウキョウ</t>
    </rPh>
    <phoneticPr fontId="4"/>
  </si>
  <si>
    <t>３３．輸出実績</t>
    <rPh sb="3" eb="5">
      <t>ユシュツ</t>
    </rPh>
    <rPh sb="5" eb="7">
      <t>ジッセキ</t>
    </rPh>
    <phoneticPr fontId="4"/>
  </si>
  <si>
    <t>３４．観光客入込数</t>
    <rPh sb="3" eb="6">
      <t>カンコウキャク</t>
    </rPh>
    <rPh sb="6" eb="7">
      <t>イリ</t>
    </rPh>
    <rPh sb="7" eb="8">
      <t>コミ</t>
    </rPh>
    <rPh sb="8" eb="9">
      <t>スウ</t>
    </rPh>
    <phoneticPr fontId="4"/>
  </si>
  <si>
    <t>３５．商業</t>
    <rPh sb="3" eb="5">
      <t>ショウギョウ</t>
    </rPh>
    <phoneticPr fontId="4"/>
  </si>
  <si>
    <t>年　　間　　商　　品　　販　　売　　額　　等</t>
  </si>
  <si>
    <t>商　　　　　店　　　　　数</t>
  </si>
  <si>
    <t>従　　　　　業　　　　　者　　　　　数</t>
  </si>
  <si>
    <t>…</t>
  </si>
  <si>
    <t>35　商業</t>
    <rPh sb="3" eb="5">
      <t>ショウギョウ</t>
    </rPh>
    <phoneticPr fontId="7"/>
  </si>
  <si>
    <t>（単位：100万円）</t>
    <rPh sb="1" eb="3">
      <t>タンイ</t>
    </rPh>
    <rPh sb="7" eb="9">
      <t>マンエン</t>
    </rPh>
    <phoneticPr fontId="7"/>
  </si>
  <si>
    <t>35　商業（つづき）</t>
    <rPh sb="3" eb="5">
      <t>ショウギョウ</t>
    </rPh>
    <phoneticPr fontId="7"/>
  </si>
  <si>
    <t>（単位：店）</t>
    <rPh sb="1" eb="3">
      <t>タンイ</t>
    </rPh>
    <rPh sb="4" eb="5">
      <t>ミセ</t>
    </rPh>
    <phoneticPr fontId="7"/>
  </si>
  <si>
    <t>（単位：人）</t>
    <rPh sb="1" eb="3">
      <t>タンイ</t>
    </rPh>
    <rPh sb="4" eb="5">
      <t>ニン</t>
    </rPh>
    <phoneticPr fontId="7"/>
  </si>
  <si>
    <t>年次
年度</t>
    <rPh sb="0" eb="2">
      <t>ネンジ</t>
    </rPh>
    <rPh sb="3" eb="5">
      <t>ネンド</t>
    </rPh>
    <phoneticPr fontId="7"/>
  </si>
  <si>
    <t>年　　間　　商　　品　　販　　売　　額　　等</t>
    <rPh sb="0" eb="1">
      <t>トシ</t>
    </rPh>
    <rPh sb="3" eb="4">
      <t>アイダ</t>
    </rPh>
    <rPh sb="6" eb="7">
      <t>ショウ</t>
    </rPh>
    <rPh sb="9" eb="10">
      <t>シナ</t>
    </rPh>
    <rPh sb="12" eb="13">
      <t>ハン</t>
    </rPh>
    <rPh sb="15" eb="16">
      <t>バイ</t>
    </rPh>
    <rPh sb="18" eb="19">
      <t>ガク</t>
    </rPh>
    <rPh sb="21" eb="22">
      <t>トウ</t>
    </rPh>
    <phoneticPr fontId="7"/>
  </si>
  <si>
    <t>商　　　　　店　　　　　数</t>
    <rPh sb="0" eb="1">
      <t>ショウ</t>
    </rPh>
    <rPh sb="6" eb="7">
      <t>ミセ</t>
    </rPh>
    <rPh sb="12" eb="13">
      <t>スウ</t>
    </rPh>
    <phoneticPr fontId="7"/>
  </si>
  <si>
    <t>従　　　　　業　　　　　者　　　　　数</t>
    <rPh sb="0" eb="1">
      <t>ジュウ</t>
    </rPh>
    <rPh sb="6" eb="7">
      <t>ギョウ</t>
    </rPh>
    <rPh sb="12" eb="13">
      <t>モノ</t>
    </rPh>
    <rPh sb="18" eb="19">
      <t>スウ</t>
    </rPh>
    <phoneticPr fontId="7"/>
  </si>
  <si>
    <t>卸　　　売　　　業</t>
    <rPh sb="0" eb="1">
      <t>オロシ</t>
    </rPh>
    <rPh sb="4" eb="5">
      <t>バイ</t>
    </rPh>
    <rPh sb="8" eb="9">
      <t>ギョウ</t>
    </rPh>
    <phoneticPr fontId="7"/>
  </si>
  <si>
    <t>小　　　売　　　業</t>
    <rPh sb="0" eb="1">
      <t>ショウ</t>
    </rPh>
    <rPh sb="4" eb="5">
      <t>バイ</t>
    </rPh>
    <rPh sb="8" eb="9">
      <t>ギョウ</t>
    </rPh>
    <phoneticPr fontId="7"/>
  </si>
  <si>
    <t>飲　　　食　　　店</t>
    <rPh sb="0" eb="1">
      <t>イン</t>
    </rPh>
    <rPh sb="4" eb="5">
      <t>ショク</t>
    </rPh>
    <rPh sb="8" eb="9">
      <t>テン</t>
    </rPh>
    <phoneticPr fontId="7"/>
  </si>
  <si>
    <t>計</t>
    <rPh sb="0" eb="1">
      <t>ケイ</t>
    </rPh>
    <phoneticPr fontId="7"/>
  </si>
  <si>
    <t>一般卸売業</t>
    <rPh sb="0" eb="2">
      <t>イッパン</t>
    </rPh>
    <rPh sb="2" eb="5">
      <t>オロシウリギョウ</t>
    </rPh>
    <phoneticPr fontId="7"/>
  </si>
  <si>
    <t>代理商、仲立業</t>
    <rPh sb="0" eb="2">
      <t>ダイリ</t>
    </rPh>
    <rPh sb="2" eb="3">
      <t>ショウ</t>
    </rPh>
    <rPh sb="4" eb="5">
      <t>ナカ</t>
    </rPh>
    <rPh sb="5" eb="6">
      <t>ダ</t>
    </rPh>
    <rPh sb="6" eb="7">
      <t>ギョウ</t>
    </rPh>
    <phoneticPr fontId="7"/>
  </si>
  <si>
    <t>各種商品
小売業</t>
    <rPh sb="0" eb="2">
      <t>カクシュ</t>
    </rPh>
    <rPh sb="2" eb="4">
      <t>ショウヒン</t>
    </rPh>
    <rPh sb="5" eb="8">
      <t>コウリギョウ</t>
    </rPh>
    <phoneticPr fontId="7"/>
  </si>
  <si>
    <t>織物・衣類身の
まわり品小売業</t>
    <rPh sb="0" eb="2">
      <t>オリモノ</t>
    </rPh>
    <rPh sb="3" eb="5">
      <t>イルイ</t>
    </rPh>
    <rPh sb="5" eb="6">
      <t>ミ</t>
    </rPh>
    <rPh sb="11" eb="12">
      <t>ヒン</t>
    </rPh>
    <rPh sb="12" eb="15">
      <t>コウリギョウ</t>
    </rPh>
    <phoneticPr fontId="7"/>
  </si>
  <si>
    <t>飲食料品
小売業</t>
    <rPh sb="0" eb="1">
      <t>イン</t>
    </rPh>
    <rPh sb="1" eb="4">
      <t>ショクリョウヒン</t>
    </rPh>
    <rPh sb="5" eb="8">
      <t>コウリギョウ</t>
    </rPh>
    <phoneticPr fontId="7"/>
  </si>
  <si>
    <t>自動車・自転車小売業</t>
    <rPh sb="0" eb="3">
      <t>ジドウシャ</t>
    </rPh>
    <rPh sb="4" eb="7">
      <t>ジテンシャ</t>
    </rPh>
    <rPh sb="7" eb="10">
      <t>コウリギョウ</t>
    </rPh>
    <phoneticPr fontId="7"/>
  </si>
  <si>
    <t>家具・建具
じゅう器小売業</t>
    <rPh sb="0" eb="2">
      <t>カグ</t>
    </rPh>
    <rPh sb="3" eb="5">
      <t>タテグ</t>
    </rPh>
    <rPh sb="9" eb="10">
      <t>キ</t>
    </rPh>
    <rPh sb="10" eb="13">
      <t>コウリギョウ</t>
    </rPh>
    <phoneticPr fontId="7"/>
  </si>
  <si>
    <t>その他の
小売業</t>
    <rPh sb="2" eb="3">
      <t>タ</t>
    </rPh>
    <rPh sb="5" eb="8">
      <t>コウリギョウ</t>
    </rPh>
    <phoneticPr fontId="7"/>
  </si>
  <si>
    <t>飲食店丙
（一般食堂等）</t>
    <rPh sb="0" eb="2">
      <t>インショク</t>
    </rPh>
    <rPh sb="2" eb="3">
      <t>テン</t>
    </rPh>
    <rPh sb="3" eb="4">
      <t>ヘイ</t>
    </rPh>
    <rPh sb="6" eb="8">
      <t>イッパン</t>
    </rPh>
    <rPh sb="8" eb="11">
      <t>ショクドウナド</t>
    </rPh>
    <phoneticPr fontId="7"/>
  </si>
  <si>
    <t>飲食店丙-2
（ﾊﾞｰ・ｷｬﾊﾞﾚｰ等）</t>
    <rPh sb="0" eb="2">
      <t>インショク</t>
    </rPh>
    <rPh sb="2" eb="3">
      <t>テン</t>
    </rPh>
    <rPh sb="3" eb="4">
      <t>ヘイ</t>
    </rPh>
    <phoneticPr fontId="7"/>
  </si>
  <si>
    <t>代理商仲立業</t>
    <rPh sb="0" eb="2">
      <t>ダイリ</t>
    </rPh>
    <rPh sb="2" eb="3">
      <t>ショウ</t>
    </rPh>
    <rPh sb="3" eb="4">
      <t>ナカ</t>
    </rPh>
    <rPh sb="4" eb="5">
      <t>ダ</t>
    </rPh>
    <rPh sb="5" eb="6">
      <t>ギョウ</t>
    </rPh>
    <phoneticPr fontId="7"/>
  </si>
  <si>
    <t>昭和　年</t>
    <rPh sb="0" eb="2">
      <t>ショウワ</t>
    </rPh>
    <rPh sb="3" eb="4">
      <t>ネン</t>
    </rPh>
    <phoneticPr fontId="7"/>
  </si>
  <si>
    <t>平成　年</t>
    <rPh sb="0" eb="2">
      <t>ヘイセイ</t>
    </rPh>
    <rPh sb="3" eb="4">
      <t>ネン</t>
    </rPh>
    <phoneticPr fontId="7"/>
  </si>
  <si>
    <t>…</t>
    <phoneticPr fontId="7"/>
  </si>
  <si>
    <t>・・・</t>
    <phoneticPr fontId="7"/>
  </si>
  <si>
    <t>-</t>
    <phoneticPr fontId="7"/>
  </si>
  <si>
    <t>x</t>
    <phoneticPr fontId="7"/>
  </si>
  <si>
    <t>平成　1</t>
    <rPh sb="0" eb="2">
      <t>ヘイセイ</t>
    </rPh>
    <phoneticPr fontId="7"/>
  </si>
  <si>
    <t>…</t>
    <phoneticPr fontId="7"/>
  </si>
  <si>
    <t>備　考</t>
    <rPh sb="0" eb="1">
      <t>ビ</t>
    </rPh>
    <rPh sb="2" eb="3">
      <t>コウ</t>
    </rPh>
    <phoneticPr fontId="7"/>
  </si>
  <si>
    <t>資料：</t>
    <rPh sb="0" eb="2">
      <t>シリョウ</t>
    </rPh>
    <phoneticPr fontId="7"/>
  </si>
  <si>
    <t>県調査統計課「商業統計調査結果報告書」「岩手県の飲食店」（一般飲食店調査結果）</t>
    <rPh sb="0" eb="1">
      <t>ケン</t>
    </rPh>
    <rPh sb="1" eb="6">
      <t>チョウサトウケイカ</t>
    </rPh>
    <rPh sb="7" eb="9">
      <t>ショウギョウ</t>
    </rPh>
    <rPh sb="9" eb="11">
      <t>トウケイ</t>
    </rPh>
    <rPh sb="11" eb="13">
      <t>チョウサ</t>
    </rPh>
    <rPh sb="13" eb="15">
      <t>ケッカ</t>
    </rPh>
    <rPh sb="15" eb="17">
      <t>ホウコク</t>
    </rPh>
    <rPh sb="17" eb="18">
      <t>ショ</t>
    </rPh>
    <rPh sb="20" eb="23">
      <t>イワテケン</t>
    </rPh>
    <rPh sb="24" eb="26">
      <t>インショク</t>
    </rPh>
    <rPh sb="26" eb="27">
      <t>テン</t>
    </rPh>
    <rPh sb="29" eb="31">
      <t>イッパン</t>
    </rPh>
    <rPh sb="31" eb="33">
      <t>インショク</t>
    </rPh>
    <rPh sb="33" eb="34">
      <t>テン</t>
    </rPh>
    <rPh sb="34" eb="36">
      <t>チョウサ</t>
    </rPh>
    <rPh sb="36" eb="38">
      <t>ケッカ</t>
    </rPh>
    <phoneticPr fontId="7"/>
  </si>
  <si>
    <t>年間商品販売額等には、修理料・サービス料・仲立手数料を含んでいる。</t>
    <rPh sb="0" eb="2">
      <t>ネンカン</t>
    </rPh>
    <rPh sb="2" eb="4">
      <t>ショウヒン</t>
    </rPh>
    <rPh sb="4" eb="6">
      <t>ハンバイ</t>
    </rPh>
    <rPh sb="6" eb="7">
      <t>ガク</t>
    </rPh>
    <rPh sb="7" eb="8">
      <t>トウ</t>
    </rPh>
    <rPh sb="11" eb="13">
      <t>シュウリ</t>
    </rPh>
    <rPh sb="13" eb="14">
      <t>リョウ</t>
    </rPh>
    <rPh sb="19" eb="20">
      <t>リョウ</t>
    </rPh>
    <rPh sb="21" eb="23">
      <t>ナカダチ</t>
    </rPh>
    <rPh sb="23" eb="26">
      <t>テスウリョウ</t>
    </rPh>
    <rPh sb="27" eb="28">
      <t>フク</t>
    </rPh>
    <phoneticPr fontId="7"/>
  </si>
  <si>
    <t>注：</t>
    <rPh sb="0" eb="1">
      <t>チュウ</t>
    </rPh>
    <phoneticPr fontId="7"/>
  </si>
  <si>
    <t>（卸売業、小売業とも。）</t>
    <rPh sb="1" eb="4">
      <t>オロシウリギョウ</t>
    </rPh>
    <rPh sb="5" eb="8">
      <t>コウリギョウ</t>
    </rPh>
    <phoneticPr fontId="7"/>
  </si>
  <si>
    <t>34　観光客入込数</t>
    <rPh sb="3" eb="6">
      <t>カンコウキャク</t>
    </rPh>
    <rPh sb="6" eb="8">
      <t>イリコ</t>
    </rPh>
    <rPh sb="8" eb="9">
      <t>スウ</t>
    </rPh>
    <phoneticPr fontId="7"/>
  </si>
  <si>
    <t>（単位：1,000人回）</t>
    <rPh sb="1" eb="3">
      <t>タンイ</t>
    </rPh>
    <rPh sb="9" eb="10">
      <t>ニン</t>
    </rPh>
    <rPh sb="10" eb="11">
      <t>カイ</t>
    </rPh>
    <phoneticPr fontId="7"/>
  </si>
  <si>
    <t>総数</t>
    <rPh sb="0" eb="2">
      <t>ソウスウ</t>
    </rPh>
    <phoneticPr fontId="7"/>
  </si>
  <si>
    <t>うち陸中海岸地域</t>
    <rPh sb="2" eb="4">
      <t>リクチュウ</t>
    </rPh>
    <rPh sb="4" eb="6">
      <t>カイガン</t>
    </rPh>
    <rPh sb="6" eb="8">
      <t>チイキ</t>
    </rPh>
    <phoneticPr fontId="7"/>
  </si>
  <si>
    <t>うち岩手山麓地域</t>
    <rPh sb="2" eb="4">
      <t>イワテ</t>
    </rPh>
    <rPh sb="4" eb="6">
      <t>サンロク</t>
    </rPh>
    <rPh sb="6" eb="8">
      <t>チイキ</t>
    </rPh>
    <phoneticPr fontId="7"/>
  </si>
  <si>
    <t>県内客</t>
    <rPh sb="0" eb="2">
      <t>ケンナイ</t>
    </rPh>
    <rPh sb="2" eb="3">
      <t>キャク</t>
    </rPh>
    <phoneticPr fontId="7"/>
  </si>
  <si>
    <t>県外客</t>
    <rPh sb="0" eb="2">
      <t>ケンガイ</t>
    </rPh>
    <rPh sb="2" eb="3">
      <t>キャク</t>
    </rPh>
    <phoneticPr fontId="7"/>
  </si>
  <si>
    <t>県観光課「岩手県観光統計概要」</t>
    <rPh sb="0" eb="1">
      <t>ケン</t>
    </rPh>
    <rPh sb="1" eb="3">
      <t>カンコウ</t>
    </rPh>
    <rPh sb="3" eb="4">
      <t>カ</t>
    </rPh>
    <rPh sb="5" eb="8">
      <t>イワテケン</t>
    </rPh>
    <rPh sb="8" eb="10">
      <t>カンコウ</t>
    </rPh>
    <rPh sb="10" eb="12">
      <t>トウケイ</t>
    </rPh>
    <rPh sb="12" eb="14">
      <t>ガイヨウ</t>
    </rPh>
    <phoneticPr fontId="7"/>
  </si>
  <si>
    <t>各年間数値による。</t>
    <rPh sb="0" eb="1">
      <t>カク</t>
    </rPh>
    <rPh sb="1" eb="3">
      <t>ネンカン</t>
    </rPh>
    <rPh sb="3" eb="5">
      <t>スウチ</t>
    </rPh>
    <phoneticPr fontId="7"/>
  </si>
  <si>
    <t>各入込数は、四捨五入のため、計数が一致しない場合がある。</t>
    <rPh sb="0" eb="1">
      <t>カク</t>
    </rPh>
    <rPh sb="1" eb="3">
      <t>イリコ</t>
    </rPh>
    <rPh sb="3" eb="4">
      <t>スウ</t>
    </rPh>
    <rPh sb="6" eb="10">
      <t>シシャゴニュウ</t>
    </rPh>
    <rPh sb="14" eb="16">
      <t>ケイスウ</t>
    </rPh>
    <rPh sb="17" eb="19">
      <t>イッチ</t>
    </rPh>
    <rPh sb="22" eb="24">
      <t>バアイ</t>
    </rPh>
    <phoneticPr fontId="7"/>
  </si>
  <si>
    <t>33　輸出実績</t>
    <rPh sb="3" eb="5">
      <t>ユシュツ</t>
    </rPh>
    <rPh sb="5" eb="7">
      <t>ジッセキ</t>
    </rPh>
    <phoneticPr fontId="7"/>
  </si>
  <si>
    <t>総　　数</t>
    <rPh sb="0" eb="1">
      <t>フサ</t>
    </rPh>
    <rPh sb="3" eb="4">
      <t>カズ</t>
    </rPh>
    <phoneticPr fontId="7"/>
  </si>
  <si>
    <t>う　ち
食料品</t>
    <rPh sb="4" eb="7">
      <t>ショクリョウヒン</t>
    </rPh>
    <phoneticPr fontId="7"/>
  </si>
  <si>
    <t>う　ち
繊維製品</t>
    <rPh sb="4" eb="6">
      <t>センイ</t>
    </rPh>
    <rPh sb="6" eb="8">
      <t>セイヒン</t>
    </rPh>
    <phoneticPr fontId="7"/>
  </si>
  <si>
    <t>う　ち
金　属
鉄鋼製品</t>
    <rPh sb="4" eb="5">
      <t>キン</t>
    </rPh>
    <rPh sb="6" eb="7">
      <t>ゾク</t>
    </rPh>
    <rPh sb="8" eb="10">
      <t>テッコウ</t>
    </rPh>
    <rPh sb="10" eb="12">
      <t>セイヒン</t>
    </rPh>
    <phoneticPr fontId="7"/>
  </si>
  <si>
    <t>う　ち
化学製品</t>
    <rPh sb="4" eb="6">
      <t>カガク</t>
    </rPh>
    <rPh sb="6" eb="8">
      <t>セイヒン</t>
    </rPh>
    <phoneticPr fontId="7"/>
  </si>
  <si>
    <t>う　ち
機械製品</t>
    <rPh sb="4" eb="6">
      <t>キカイ</t>
    </rPh>
    <rPh sb="6" eb="8">
      <t>セイヒン</t>
    </rPh>
    <phoneticPr fontId="7"/>
  </si>
  <si>
    <t>う　ち
電子（気）
機　器</t>
    <rPh sb="4" eb="6">
      <t>デンシ</t>
    </rPh>
    <rPh sb="7" eb="8">
      <t>キ</t>
    </rPh>
    <rPh sb="10" eb="11">
      <t>キ</t>
    </rPh>
    <rPh sb="12" eb="13">
      <t>ウツワ</t>
    </rPh>
    <phoneticPr fontId="7"/>
  </si>
  <si>
    <t>日本貿易振興会盛岡貿易情報センター「岩手の貿易」</t>
    <rPh sb="0" eb="2">
      <t>ニホン</t>
    </rPh>
    <rPh sb="2" eb="4">
      <t>ボウエキ</t>
    </rPh>
    <rPh sb="4" eb="7">
      <t>シンコウカイ</t>
    </rPh>
    <rPh sb="7" eb="9">
      <t>モリオカ</t>
    </rPh>
    <rPh sb="9" eb="11">
      <t>ボウエキ</t>
    </rPh>
    <rPh sb="11" eb="13">
      <t>ジョウホウ</t>
    </rPh>
    <rPh sb="18" eb="20">
      <t>イワテ</t>
    </rPh>
    <rPh sb="21" eb="23">
      <t>ボウエキ</t>
    </rPh>
    <phoneticPr fontId="7"/>
  </si>
  <si>
    <t>昭和27、28年は、年度数値である。その他は年間数値。</t>
    <rPh sb="0" eb="3">
      <t>ショウワニ</t>
    </rPh>
    <rPh sb="7" eb="8">
      <t>ネン</t>
    </rPh>
    <rPh sb="10" eb="12">
      <t>ネンド</t>
    </rPh>
    <rPh sb="12" eb="14">
      <t>スウチ</t>
    </rPh>
    <rPh sb="20" eb="21">
      <t>タ</t>
    </rPh>
    <rPh sb="22" eb="24">
      <t>ネンカン</t>
    </rPh>
    <rPh sb="24" eb="26">
      <t>スウチ</t>
    </rPh>
    <phoneticPr fontId="7"/>
  </si>
  <si>
    <t>-</t>
  </si>
  <si>
    <t>32　自動車営業状況</t>
    <rPh sb="3" eb="6">
      <t>ジドウシャ</t>
    </rPh>
    <rPh sb="6" eb="8">
      <t>エイギョウ</t>
    </rPh>
    <rPh sb="8" eb="10">
      <t>ジョウキョウ</t>
    </rPh>
    <phoneticPr fontId="7"/>
  </si>
  <si>
    <t>ジェイアール（国鉄）バス</t>
    <rPh sb="7" eb="9">
      <t>コクテツ</t>
    </rPh>
    <phoneticPr fontId="7"/>
  </si>
  <si>
    <t>一般乗合</t>
    <rPh sb="0" eb="2">
      <t>イッパン</t>
    </rPh>
    <rPh sb="2" eb="4">
      <t>ノリアイ</t>
    </rPh>
    <phoneticPr fontId="7"/>
  </si>
  <si>
    <t>一般貸切等</t>
    <rPh sb="0" eb="2">
      <t>イッパン</t>
    </rPh>
    <rPh sb="2" eb="4">
      <t>カシキリ</t>
    </rPh>
    <rPh sb="4" eb="5">
      <t>トウ</t>
    </rPh>
    <phoneticPr fontId="7"/>
  </si>
  <si>
    <t>輸送数</t>
    <rPh sb="0" eb="2">
      <t>ユソウ</t>
    </rPh>
    <rPh sb="2" eb="3">
      <t>スウ</t>
    </rPh>
    <phoneticPr fontId="7"/>
  </si>
  <si>
    <t>総収入</t>
    <rPh sb="0" eb="3">
      <t>ソウシュウニュウ</t>
    </rPh>
    <phoneticPr fontId="7"/>
  </si>
  <si>
    <t>走行
キロ</t>
    <rPh sb="0" eb="2">
      <t>ソウコウ</t>
    </rPh>
    <phoneticPr fontId="7"/>
  </si>
  <si>
    <t>輸送
人員</t>
    <rPh sb="0" eb="2">
      <t>ユソウ</t>
    </rPh>
    <rPh sb="3" eb="5">
      <t>ジンイン</t>
    </rPh>
    <phoneticPr fontId="7"/>
  </si>
  <si>
    <t>営業
収入</t>
    <rPh sb="0" eb="2">
      <t>エイギョウ</t>
    </rPh>
    <rPh sb="3" eb="5">
      <t>シュウニュウ</t>
    </rPh>
    <phoneticPr fontId="7"/>
  </si>
  <si>
    <t>乗客</t>
    <rPh sb="0" eb="2">
      <t>ジョウキャク</t>
    </rPh>
    <phoneticPr fontId="7"/>
  </si>
  <si>
    <t>手小荷
物等</t>
    <rPh sb="0" eb="1">
      <t>テ</t>
    </rPh>
    <rPh sb="1" eb="2">
      <t>ショウ</t>
    </rPh>
    <rPh sb="2" eb="3">
      <t>ニ</t>
    </rPh>
    <rPh sb="4" eb="5">
      <t>モノ</t>
    </rPh>
    <rPh sb="5" eb="6">
      <t>トウ</t>
    </rPh>
    <phoneticPr fontId="7"/>
  </si>
  <si>
    <t>うち
乗客</t>
    <rPh sb="3" eb="5">
      <t>ジョウキャク</t>
    </rPh>
    <phoneticPr fontId="7"/>
  </si>
  <si>
    <t>1,000人</t>
    <rPh sb="5" eb="6">
      <t>ニン</t>
    </rPh>
    <phoneticPr fontId="7"/>
  </si>
  <si>
    <t>個</t>
    <rPh sb="0" eb="1">
      <t>コ</t>
    </rPh>
    <phoneticPr fontId="7"/>
  </si>
  <si>
    <t>1,000円</t>
    <rPh sb="5" eb="6">
      <t>エン</t>
    </rPh>
    <phoneticPr fontId="7"/>
  </si>
  <si>
    <t>1,000㎞</t>
    <phoneticPr fontId="7"/>
  </si>
  <si>
    <t>100万円</t>
    <rPh sb="3" eb="5">
      <t>マンエン</t>
    </rPh>
    <phoneticPr fontId="7"/>
  </si>
  <si>
    <t>1,000㎞</t>
    <phoneticPr fontId="7"/>
  </si>
  <si>
    <t>…</t>
    <phoneticPr fontId="7"/>
  </si>
  <si>
    <t>-</t>
    <phoneticPr fontId="7"/>
  </si>
  <si>
    <t>-</t>
    <phoneticPr fontId="7"/>
  </si>
  <si>
    <t>各年度数値による。</t>
    <rPh sb="0" eb="1">
      <t>カク</t>
    </rPh>
    <rPh sb="1" eb="3">
      <t>ネンド</t>
    </rPh>
    <rPh sb="3" eb="5">
      <t>スウチ</t>
    </rPh>
    <phoneticPr fontId="7"/>
  </si>
  <si>
    <t>H10以降のジェイアールバスの数値は、一般乗合・一般貸切等に含む。</t>
    <rPh sb="3" eb="5">
      <t>イコウ</t>
    </rPh>
    <rPh sb="15" eb="17">
      <t>スウチ</t>
    </rPh>
    <rPh sb="19" eb="21">
      <t>イッパン</t>
    </rPh>
    <rPh sb="21" eb="23">
      <t>ノリアイ</t>
    </rPh>
    <rPh sb="24" eb="26">
      <t>イッパン</t>
    </rPh>
    <rPh sb="26" eb="28">
      <t>カシキリ</t>
    </rPh>
    <rPh sb="28" eb="29">
      <t>トウ</t>
    </rPh>
    <rPh sb="30" eb="31">
      <t>フク</t>
    </rPh>
    <phoneticPr fontId="7"/>
  </si>
  <si>
    <t>昭和61年までは、日本国有鉄道調、昭和62年からは、東日本旅客鉄道株式会社調、</t>
  </si>
  <si>
    <t>31　鉄道営業状況</t>
    <rPh sb="3" eb="5">
      <t>テツドウ</t>
    </rPh>
    <rPh sb="5" eb="7">
      <t>エイギョウ</t>
    </rPh>
    <rPh sb="7" eb="9">
      <t>ジョウキョウ</t>
    </rPh>
    <phoneticPr fontId="7"/>
  </si>
  <si>
    <t>旅　　客
（乗車人員）
（1,000人）</t>
    <rPh sb="0" eb="1">
      <t>タビ</t>
    </rPh>
    <rPh sb="3" eb="4">
      <t>キャク</t>
    </rPh>
    <rPh sb="6" eb="8">
      <t>ジョウシャ</t>
    </rPh>
    <rPh sb="8" eb="10">
      <t>ジンイン</t>
    </rPh>
    <rPh sb="18" eb="19">
      <t>ニン</t>
    </rPh>
    <phoneticPr fontId="7"/>
  </si>
  <si>
    <t>貨　　物　（t）</t>
    <rPh sb="0" eb="1">
      <t>カ</t>
    </rPh>
    <rPh sb="3" eb="4">
      <t>モノ</t>
    </rPh>
    <phoneticPr fontId="7"/>
  </si>
  <si>
    <t>取扱収入（1,000円）</t>
    <rPh sb="0" eb="2">
      <t>トリアツカイ</t>
    </rPh>
    <rPh sb="2" eb="4">
      <t>シュウニュウ</t>
    </rPh>
    <rPh sb="10" eb="11">
      <t>エン</t>
    </rPh>
    <phoneticPr fontId="7"/>
  </si>
  <si>
    <t>発　　送</t>
    <rPh sb="0" eb="1">
      <t>パツ</t>
    </rPh>
    <rPh sb="3" eb="4">
      <t>ソウ</t>
    </rPh>
    <phoneticPr fontId="7"/>
  </si>
  <si>
    <t>到　　着</t>
    <rPh sb="0" eb="1">
      <t>イタル</t>
    </rPh>
    <rPh sb="3" eb="4">
      <t>キ</t>
    </rPh>
    <phoneticPr fontId="7"/>
  </si>
  <si>
    <t>総　　額</t>
    <rPh sb="0" eb="1">
      <t>フサ</t>
    </rPh>
    <rPh sb="3" eb="4">
      <t>ガク</t>
    </rPh>
    <phoneticPr fontId="7"/>
  </si>
  <si>
    <t>うち旅客</t>
    <rPh sb="2" eb="4">
      <t>リョキャク</t>
    </rPh>
    <phoneticPr fontId="7"/>
  </si>
  <si>
    <t>うち荷物</t>
    <rPh sb="2" eb="4">
      <t>ニモツ</t>
    </rPh>
    <phoneticPr fontId="7"/>
  </si>
  <si>
    <t>うち貨物</t>
    <rPh sb="2" eb="4">
      <t>カモツ</t>
    </rPh>
    <phoneticPr fontId="7"/>
  </si>
  <si>
    <t>S62の取扱収入は、内訳のほかに「雑収入：112,195千円」が総額に含まれる。</t>
    <rPh sb="4" eb="6">
      <t>トリアツカイ</t>
    </rPh>
    <rPh sb="6" eb="8">
      <t>シュウニュウ</t>
    </rPh>
    <rPh sb="10" eb="12">
      <t>ウチワケ</t>
    </rPh>
    <rPh sb="17" eb="20">
      <t>ザツシュウニュウ</t>
    </rPh>
    <rPh sb="28" eb="30">
      <t>センエン</t>
    </rPh>
    <rPh sb="32" eb="34">
      <t>ソウガク</t>
    </rPh>
    <rPh sb="35" eb="36">
      <t>フク</t>
    </rPh>
    <phoneticPr fontId="7"/>
  </si>
  <si>
    <t>銀　　行</t>
    <rPh sb="0" eb="1">
      <t>ギン</t>
    </rPh>
    <rPh sb="3" eb="4">
      <t>ギョウ</t>
    </rPh>
    <phoneticPr fontId="7"/>
  </si>
  <si>
    <t>相互銀行</t>
    <rPh sb="0" eb="2">
      <t>ソウゴ</t>
    </rPh>
    <rPh sb="2" eb="4">
      <t>ギンコウ</t>
    </rPh>
    <phoneticPr fontId="7"/>
  </si>
  <si>
    <t>信用金庫
労働金庫</t>
    <rPh sb="0" eb="2">
      <t>シンヨウ</t>
    </rPh>
    <rPh sb="2" eb="4">
      <t>キンコ</t>
    </rPh>
    <rPh sb="5" eb="7">
      <t>ロウドウ</t>
    </rPh>
    <rPh sb="7" eb="9">
      <t>キンコ</t>
    </rPh>
    <phoneticPr fontId="7"/>
  </si>
  <si>
    <t>信用組合</t>
    <rPh sb="0" eb="2">
      <t>シンヨウ</t>
    </rPh>
    <rPh sb="2" eb="4">
      <t>クミアイ</t>
    </rPh>
    <phoneticPr fontId="7"/>
  </si>
  <si>
    <t>中央金庫
金融公庫</t>
    <rPh sb="0" eb="2">
      <t>チュウオウ</t>
    </rPh>
    <rPh sb="2" eb="4">
      <t>キンコ</t>
    </rPh>
    <rPh sb="5" eb="7">
      <t>キンユウ</t>
    </rPh>
    <rPh sb="7" eb="9">
      <t>コウコ</t>
    </rPh>
    <phoneticPr fontId="7"/>
  </si>
  <si>
    <t>協同組合
連合会</t>
    <rPh sb="0" eb="2">
      <t>キョウドウ</t>
    </rPh>
    <rPh sb="2" eb="4">
      <t>クミアイ</t>
    </rPh>
    <rPh sb="5" eb="8">
      <t>レンゴウカイ</t>
    </rPh>
    <phoneticPr fontId="7"/>
  </si>
  <si>
    <t>平成2年以降は年度、それ以前は各年12月末日現在。</t>
    <rPh sb="0" eb="2">
      <t>ヘイセイ</t>
    </rPh>
    <rPh sb="3" eb="4">
      <t>ネン</t>
    </rPh>
    <rPh sb="4" eb="6">
      <t>イコウ</t>
    </rPh>
    <rPh sb="7" eb="9">
      <t>ネンド</t>
    </rPh>
    <rPh sb="12" eb="14">
      <t>イゼン</t>
    </rPh>
    <rPh sb="15" eb="17">
      <t>カクネン</t>
    </rPh>
    <rPh sb="19" eb="20">
      <t>ガツ</t>
    </rPh>
    <rPh sb="20" eb="22">
      <t>マツジツ</t>
    </rPh>
    <rPh sb="22" eb="24">
      <t>ゲンザイ</t>
    </rPh>
    <phoneticPr fontId="7"/>
  </si>
  <si>
    <t>平成17年以降は、当調査結果について、公表されていない。</t>
    <rPh sb="0" eb="2">
      <t>ヘイセイ</t>
    </rPh>
    <rPh sb="4" eb="5">
      <t>ネン</t>
    </rPh>
    <rPh sb="5" eb="7">
      <t>イコウ</t>
    </rPh>
    <rPh sb="9" eb="10">
      <t>トウ</t>
    </rPh>
    <rPh sb="10" eb="12">
      <t>チョウサ</t>
    </rPh>
    <rPh sb="12" eb="14">
      <t>ケッカ</t>
    </rPh>
    <rPh sb="19" eb="21">
      <t>コウヒョウ</t>
    </rPh>
    <phoneticPr fontId="7"/>
  </si>
  <si>
    <t>郵便局</t>
    <rPh sb="0" eb="3">
      <t>ユウビンキョク</t>
    </rPh>
    <phoneticPr fontId="7"/>
  </si>
  <si>
    <t>（単位：1,000KWH）</t>
    <rPh sb="1" eb="3">
      <t>タンイ</t>
    </rPh>
    <phoneticPr fontId="7"/>
  </si>
  <si>
    <t>電　　灯</t>
    <rPh sb="0" eb="1">
      <t>デン</t>
    </rPh>
    <rPh sb="3" eb="4">
      <t>ヒ</t>
    </rPh>
    <phoneticPr fontId="7"/>
  </si>
  <si>
    <t>電　　　　　　　　　　　　　　　　力</t>
    <rPh sb="0" eb="1">
      <t>デン</t>
    </rPh>
    <rPh sb="17" eb="18">
      <t>チカラ</t>
    </rPh>
    <phoneticPr fontId="7"/>
  </si>
  <si>
    <t>業務用</t>
    <rPh sb="0" eb="3">
      <t>ギョウムヨウ</t>
    </rPh>
    <phoneticPr fontId="7"/>
  </si>
  <si>
    <t>小　　口</t>
    <rPh sb="0" eb="1">
      <t>ショウ</t>
    </rPh>
    <rPh sb="3" eb="4">
      <t>クチ</t>
    </rPh>
    <phoneticPr fontId="7"/>
  </si>
  <si>
    <t>大　　口</t>
    <rPh sb="0" eb="1">
      <t>ダイ</t>
    </rPh>
    <rPh sb="3" eb="4">
      <t>クチ</t>
    </rPh>
    <phoneticPr fontId="7"/>
  </si>
  <si>
    <t>その他</t>
    <rPh sb="2" eb="3">
      <t>タ</t>
    </rPh>
    <phoneticPr fontId="7"/>
  </si>
  <si>
    <t>各年度数値による。</t>
    <rPh sb="0" eb="3">
      <t>カクネンド</t>
    </rPh>
    <rPh sb="3" eb="5">
      <t>スウチ</t>
    </rPh>
    <phoneticPr fontId="7"/>
  </si>
  <si>
    <t>「他県より受電」欄の△は、他県への送電分を示す。</t>
  </si>
  <si>
    <t>各年度数値による。</t>
  </si>
  <si>
    <t>27　電力需給状況</t>
    <rPh sb="3" eb="5">
      <t>デンリョク</t>
    </rPh>
    <rPh sb="5" eb="7">
      <t>ジュキュウ</t>
    </rPh>
    <rPh sb="7" eb="9">
      <t>ジョウキョウ</t>
    </rPh>
    <phoneticPr fontId="7"/>
  </si>
  <si>
    <t>発受電総数</t>
    <rPh sb="0" eb="1">
      <t>ハツ</t>
    </rPh>
    <rPh sb="1" eb="3">
      <t>ジュデン</t>
    </rPh>
    <rPh sb="3" eb="5">
      <t>ソウスウ</t>
    </rPh>
    <phoneticPr fontId="7"/>
  </si>
  <si>
    <t>県内供給力</t>
    <rPh sb="0" eb="2">
      <t>ケンナイ</t>
    </rPh>
    <rPh sb="2" eb="5">
      <t>キョウキュウリョク</t>
    </rPh>
    <phoneticPr fontId="7"/>
  </si>
  <si>
    <t>他県より受電</t>
    <rPh sb="0" eb="2">
      <t>タケン</t>
    </rPh>
    <rPh sb="4" eb="6">
      <t>ジュデン</t>
    </rPh>
    <phoneticPr fontId="7"/>
  </si>
  <si>
    <t>総　　　数</t>
    <rPh sb="0" eb="1">
      <t>フサ</t>
    </rPh>
    <rPh sb="4" eb="5">
      <t>カズ</t>
    </rPh>
    <phoneticPr fontId="7"/>
  </si>
  <si>
    <t>東北電力</t>
    <rPh sb="0" eb="2">
      <t>トウホク</t>
    </rPh>
    <rPh sb="2" eb="4">
      <t>デンリョク</t>
    </rPh>
    <phoneticPr fontId="7"/>
  </si>
  <si>
    <r>
      <t>そ の</t>
    </r>
    <r>
      <rPr>
        <sz val="11"/>
        <rFont val="ＭＳ Ｐゴシック"/>
        <family val="3"/>
        <charset val="128"/>
      </rPr>
      <t xml:space="preserve"> </t>
    </r>
    <r>
      <rPr>
        <sz val="11"/>
        <rFont val="ＭＳ Ｐゴシック"/>
        <family val="3"/>
        <charset val="128"/>
      </rPr>
      <t>他</t>
    </r>
    <rPh sb="4" eb="5">
      <t>タ</t>
    </rPh>
    <phoneticPr fontId="7"/>
  </si>
  <si>
    <t>26　製造業（産業中分類別）</t>
    <rPh sb="3" eb="6">
      <t>セイゾウギョウ</t>
    </rPh>
    <rPh sb="7" eb="9">
      <t>サンギョウ</t>
    </rPh>
    <rPh sb="9" eb="10">
      <t>チュウ</t>
    </rPh>
    <rPh sb="10" eb="12">
      <t>ブンルイ</t>
    </rPh>
    <rPh sb="12" eb="13">
      <t>ベツ</t>
    </rPh>
    <phoneticPr fontId="7"/>
  </si>
  <si>
    <t>（単位：100万円）</t>
    <rPh sb="1" eb="3">
      <t>タンイ</t>
    </rPh>
    <rPh sb="7" eb="8">
      <t>マン</t>
    </rPh>
    <rPh sb="8" eb="9">
      <t>エン</t>
    </rPh>
    <phoneticPr fontId="7"/>
  </si>
  <si>
    <t>26　製造業（つづき）</t>
    <rPh sb="3" eb="6">
      <t>セイゾウギョウ</t>
    </rPh>
    <phoneticPr fontId="7"/>
  </si>
  <si>
    <t>　　　26　製造業（従業員規模別）</t>
    <rPh sb="6" eb="9">
      <t>セイゾウギョウ</t>
    </rPh>
    <rPh sb="10" eb="13">
      <t>ジュウギョウイン</t>
    </rPh>
    <rPh sb="13" eb="15">
      <t>キボ</t>
    </rPh>
    <rPh sb="15" eb="16">
      <t>ベツ</t>
    </rPh>
    <phoneticPr fontId="7"/>
  </si>
  <si>
    <t>製　　造　　品　　出　　荷　　額　　等</t>
    <rPh sb="0" eb="1">
      <t>セイ</t>
    </rPh>
    <rPh sb="3" eb="4">
      <t>ヅクリ</t>
    </rPh>
    <rPh sb="6" eb="7">
      <t>シナ</t>
    </rPh>
    <rPh sb="9" eb="10">
      <t>デ</t>
    </rPh>
    <rPh sb="12" eb="13">
      <t>ニ</t>
    </rPh>
    <rPh sb="15" eb="16">
      <t>ガク</t>
    </rPh>
    <rPh sb="18" eb="19">
      <t>トウ</t>
    </rPh>
    <phoneticPr fontId="7"/>
  </si>
  <si>
    <t>製　　造　　品　　出　　荷　　額　　等　　（　　つ　　づ　　き　　）</t>
    <rPh sb="0" eb="1">
      <t>セイ</t>
    </rPh>
    <rPh sb="3" eb="4">
      <t>ヅクリ</t>
    </rPh>
    <rPh sb="6" eb="7">
      <t>シナ</t>
    </rPh>
    <rPh sb="9" eb="10">
      <t>デ</t>
    </rPh>
    <rPh sb="12" eb="13">
      <t>ニ</t>
    </rPh>
    <rPh sb="15" eb="16">
      <t>ガク</t>
    </rPh>
    <rPh sb="18" eb="19">
      <t>トウ</t>
    </rPh>
    <phoneticPr fontId="7"/>
  </si>
  <si>
    <t>事　　　　　業　　　　　所　　　　　数</t>
    <rPh sb="0" eb="1">
      <t>コト</t>
    </rPh>
    <rPh sb="6" eb="7">
      <t>ギョウ</t>
    </rPh>
    <rPh sb="12" eb="13">
      <t>トコロ</t>
    </rPh>
    <rPh sb="18" eb="19">
      <t>スウ</t>
    </rPh>
    <phoneticPr fontId="7"/>
  </si>
  <si>
    <t>事　　　　業　　　　所　　　　数　　　　（　　　　つ　　　　づ　　　　き　　　　）</t>
    <rPh sb="0" eb="1">
      <t>コト</t>
    </rPh>
    <rPh sb="5" eb="6">
      <t>ギョウ</t>
    </rPh>
    <rPh sb="10" eb="11">
      <t>トコロ</t>
    </rPh>
    <rPh sb="15" eb="16">
      <t>スウ</t>
    </rPh>
    <phoneticPr fontId="7"/>
  </si>
  <si>
    <t>従　　　　業　　　　者　　　　数　　　　（　　　　つ　　　　づ　　　　き　　　　）</t>
    <rPh sb="0" eb="1">
      <t>ジュウ</t>
    </rPh>
    <rPh sb="5" eb="6">
      <t>ギョウ</t>
    </rPh>
    <rPh sb="10" eb="11">
      <t>モノ</t>
    </rPh>
    <rPh sb="15" eb="16">
      <t>スウ</t>
    </rPh>
    <phoneticPr fontId="7"/>
  </si>
  <si>
    <t>総　　　　　　　　数</t>
    <rPh sb="0" eb="1">
      <t>フサ</t>
    </rPh>
    <rPh sb="9" eb="10">
      <t>カズ</t>
    </rPh>
    <phoneticPr fontId="7"/>
  </si>
  <si>
    <t>3人以下</t>
    <rPh sb="1" eb="2">
      <t>ニン</t>
    </rPh>
    <rPh sb="2" eb="4">
      <t>イカ</t>
    </rPh>
    <phoneticPr fontId="7"/>
  </si>
  <si>
    <t>4人</t>
    <rPh sb="1" eb="2">
      <t>ニン</t>
    </rPh>
    <phoneticPr fontId="7"/>
  </si>
  <si>
    <t>～19人</t>
    <rPh sb="3" eb="4">
      <t>ニン</t>
    </rPh>
    <phoneticPr fontId="7"/>
  </si>
  <si>
    <t>20人～49人</t>
    <rPh sb="2" eb="3">
      <t>ニン</t>
    </rPh>
    <rPh sb="6" eb="7">
      <t>ニン</t>
    </rPh>
    <phoneticPr fontId="7"/>
  </si>
  <si>
    <t>50人～</t>
    <rPh sb="2" eb="3">
      <t>ニン</t>
    </rPh>
    <phoneticPr fontId="7"/>
  </si>
  <si>
    <t>99人</t>
    <rPh sb="2" eb="3">
      <t>ニン</t>
    </rPh>
    <phoneticPr fontId="7"/>
  </si>
  <si>
    <t>100人～299人</t>
    <rPh sb="3" eb="4">
      <t>ニン</t>
    </rPh>
    <rPh sb="8" eb="9">
      <t>ニン</t>
    </rPh>
    <phoneticPr fontId="7"/>
  </si>
  <si>
    <t>300人以上</t>
    <rPh sb="3" eb="4">
      <t>ニン</t>
    </rPh>
    <rPh sb="4" eb="6">
      <t>イジョウ</t>
    </rPh>
    <phoneticPr fontId="7"/>
  </si>
  <si>
    <t>総　額</t>
    <rPh sb="0" eb="1">
      <t>フサ</t>
    </rPh>
    <rPh sb="2" eb="3">
      <t>ガク</t>
    </rPh>
    <phoneticPr fontId="7"/>
  </si>
  <si>
    <t>食料品</t>
    <rPh sb="0" eb="3">
      <t>ショクリョウヒン</t>
    </rPh>
    <phoneticPr fontId="7"/>
  </si>
  <si>
    <t>飲料・飼料</t>
    <rPh sb="0" eb="2">
      <t>インリョウ</t>
    </rPh>
    <rPh sb="3" eb="5">
      <t>シリョウ</t>
    </rPh>
    <phoneticPr fontId="7"/>
  </si>
  <si>
    <t>繊　維</t>
    <rPh sb="0" eb="1">
      <t>カヨワ</t>
    </rPh>
    <rPh sb="2" eb="3">
      <t>ツナ</t>
    </rPh>
    <phoneticPr fontId="7"/>
  </si>
  <si>
    <t>衣服</t>
    <rPh sb="0" eb="2">
      <t>イフク</t>
    </rPh>
    <phoneticPr fontId="7"/>
  </si>
  <si>
    <t>木　材</t>
    <rPh sb="0" eb="1">
      <t>キ</t>
    </rPh>
    <rPh sb="2" eb="3">
      <t>ザイ</t>
    </rPh>
    <phoneticPr fontId="7"/>
  </si>
  <si>
    <t>家　具</t>
    <rPh sb="0" eb="1">
      <t>イエ</t>
    </rPh>
    <rPh sb="2" eb="3">
      <t>グ</t>
    </rPh>
    <phoneticPr fontId="7"/>
  </si>
  <si>
    <t>パルプ・紙</t>
    <rPh sb="4" eb="5">
      <t>カミ</t>
    </rPh>
    <phoneticPr fontId="7"/>
  </si>
  <si>
    <t>印　刷</t>
    <rPh sb="0" eb="1">
      <t>イン</t>
    </rPh>
    <rPh sb="2" eb="3">
      <t>サツ</t>
    </rPh>
    <phoneticPr fontId="7"/>
  </si>
  <si>
    <t>化　学</t>
    <rPh sb="0" eb="1">
      <t>カ</t>
    </rPh>
    <rPh sb="2" eb="3">
      <t>ガク</t>
    </rPh>
    <phoneticPr fontId="7"/>
  </si>
  <si>
    <t>石　油</t>
    <rPh sb="0" eb="1">
      <t>イシ</t>
    </rPh>
    <rPh sb="2" eb="3">
      <t>アブラ</t>
    </rPh>
    <phoneticPr fontId="7"/>
  </si>
  <si>
    <t>プラスチック</t>
    <phoneticPr fontId="7"/>
  </si>
  <si>
    <t>ゴム</t>
    <phoneticPr fontId="7"/>
  </si>
  <si>
    <t>皮　革</t>
    <rPh sb="0" eb="1">
      <t>カワ</t>
    </rPh>
    <rPh sb="2" eb="3">
      <t>カワ</t>
    </rPh>
    <phoneticPr fontId="7"/>
  </si>
  <si>
    <t>窯　業</t>
    <rPh sb="0" eb="1">
      <t>カマ</t>
    </rPh>
    <rPh sb="2" eb="3">
      <t>ギョウ</t>
    </rPh>
    <phoneticPr fontId="7"/>
  </si>
  <si>
    <t>鉄　鋼</t>
    <rPh sb="0" eb="1">
      <t>テツ</t>
    </rPh>
    <rPh sb="2" eb="3">
      <t>コウ</t>
    </rPh>
    <phoneticPr fontId="7"/>
  </si>
  <si>
    <t>非　鉄</t>
    <rPh sb="0" eb="1">
      <t>ヒ</t>
    </rPh>
    <rPh sb="2" eb="3">
      <t>テツ</t>
    </rPh>
    <phoneticPr fontId="7"/>
  </si>
  <si>
    <t>金　属</t>
    <rPh sb="0" eb="1">
      <t>キン</t>
    </rPh>
    <rPh sb="2" eb="3">
      <t>ゾク</t>
    </rPh>
    <phoneticPr fontId="7"/>
  </si>
  <si>
    <t>機　械</t>
    <rPh sb="0" eb="1">
      <t>キ</t>
    </rPh>
    <rPh sb="2" eb="3">
      <t>カセ</t>
    </rPh>
    <phoneticPr fontId="7"/>
  </si>
  <si>
    <t>電　気</t>
    <rPh sb="0" eb="1">
      <t>デン</t>
    </rPh>
    <rPh sb="2" eb="3">
      <t>キ</t>
    </rPh>
    <phoneticPr fontId="7"/>
  </si>
  <si>
    <t>輸　送</t>
    <rPh sb="0" eb="1">
      <t>ユ</t>
    </rPh>
    <rPh sb="2" eb="3">
      <t>ソウ</t>
    </rPh>
    <phoneticPr fontId="7"/>
  </si>
  <si>
    <t>精　密</t>
    <rPh sb="0" eb="1">
      <t>セイ</t>
    </rPh>
    <rPh sb="2" eb="3">
      <t>ミツ</t>
    </rPh>
    <phoneticPr fontId="7"/>
  </si>
  <si>
    <t>総　数</t>
    <rPh sb="0" eb="1">
      <t>フサ</t>
    </rPh>
    <rPh sb="2" eb="3">
      <t>カズ</t>
    </rPh>
    <phoneticPr fontId="7"/>
  </si>
  <si>
    <t>衣　服</t>
    <rPh sb="0" eb="1">
      <t>コロモ</t>
    </rPh>
    <rPh sb="2" eb="3">
      <t>フク</t>
    </rPh>
    <phoneticPr fontId="7"/>
  </si>
  <si>
    <t>石油</t>
    <rPh sb="0" eb="2">
      <t>セキユ</t>
    </rPh>
    <phoneticPr fontId="7"/>
  </si>
  <si>
    <t>プラスチック</t>
    <phoneticPr fontId="7"/>
  </si>
  <si>
    <t>ゴ　ム</t>
    <phoneticPr fontId="7"/>
  </si>
  <si>
    <t>製造品
出荷額等</t>
    <rPh sb="0" eb="3">
      <t>セイゾウヒン</t>
    </rPh>
    <rPh sb="4" eb="6">
      <t>シュッカ</t>
    </rPh>
    <rPh sb="6" eb="7">
      <t>ガク</t>
    </rPh>
    <rPh sb="7" eb="8">
      <t>トウ</t>
    </rPh>
    <phoneticPr fontId="7"/>
  </si>
  <si>
    <t>事業所数</t>
    <rPh sb="0" eb="3">
      <t>ジギョウショ</t>
    </rPh>
    <rPh sb="3" eb="4">
      <t>スウ</t>
    </rPh>
    <phoneticPr fontId="7"/>
  </si>
  <si>
    <t>従業者数</t>
    <rPh sb="0" eb="3">
      <t>ジュウギョウシャ</t>
    </rPh>
    <rPh sb="3" eb="4">
      <t>スウ</t>
    </rPh>
    <phoneticPr fontId="7"/>
  </si>
  <si>
    <t>人</t>
    <rPh sb="0" eb="1">
      <t>ニン</t>
    </rPh>
    <phoneticPr fontId="7"/>
  </si>
  <si>
    <t>一　般</t>
    <rPh sb="0" eb="1">
      <t>イチ</t>
    </rPh>
    <rPh sb="2" eb="3">
      <t>パン</t>
    </rPh>
    <phoneticPr fontId="7"/>
  </si>
  <si>
    <t>情　報</t>
    <rPh sb="0" eb="1">
      <t>ジョウ</t>
    </rPh>
    <rPh sb="2" eb="3">
      <t>ホウ</t>
    </rPh>
    <phoneticPr fontId="7"/>
  </si>
  <si>
    <t>電　子　</t>
    <rPh sb="0" eb="1">
      <t>デン</t>
    </rPh>
    <rPh sb="2" eb="3">
      <t>コ</t>
    </rPh>
    <phoneticPr fontId="7"/>
  </si>
  <si>
    <t>電　子</t>
    <rPh sb="0" eb="1">
      <t>デン</t>
    </rPh>
    <rPh sb="2" eb="3">
      <t>コ</t>
    </rPh>
    <phoneticPr fontId="7"/>
  </si>
  <si>
    <t>昭和２１年～平成１３年</t>
    <rPh sb="0" eb="2">
      <t>ショウワ</t>
    </rPh>
    <rPh sb="4" eb="5">
      <t>ネン</t>
    </rPh>
    <rPh sb="6" eb="8">
      <t>ヘイセイ</t>
    </rPh>
    <rPh sb="10" eb="11">
      <t>ネン</t>
    </rPh>
    <phoneticPr fontId="4"/>
  </si>
  <si>
    <t>平成１４年～</t>
    <rPh sb="0" eb="2">
      <t>ヘイセイ</t>
    </rPh>
    <rPh sb="4" eb="5">
      <t>ネン</t>
    </rPh>
    <phoneticPr fontId="4"/>
  </si>
  <si>
    <t>25　漁船隻数</t>
    <rPh sb="3" eb="5">
      <t>ギョセン</t>
    </rPh>
    <rPh sb="5" eb="7">
      <t>セキスウ</t>
    </rPh>
    <phoneticPr fontId="7"/>
  </si>
  <si>
    <t>（単位：隻）</t>
    <rPh sb="1" eb="3">
      <t>タンイ</t>
    </rPh>
    <rPh sb="4" eb="5">
      <t>セキ</t>
    </rPh>
    <phoneticPr fontId="7"/>
  </si>
  <si>
    <t>無動力船</t>
    <rPh sb="0" eb="1">
      <t>ム</t>
    </rPh>
    <rPh sb="1" eb="3">
      <t>ドウリョク</t>
    </rPh>
    <rPh sb="3" eb="4">
      <t>セン</t>
    </rPh>
    <phoneticPr fontId="7"/>
  </si>
  <si>
    <t>船外機付船</t>
    <rPh sb="0" eb="1">
      <t>セン</t>
    </rPh>
    <rPh sb="1" eb="2">
      <t>ガイ</t>
    </rPh>
    <rPh sb="2" eb="3">
      <t>キ</t>
    </rPh>
    <rPh sb="3" eb="4">
      <t>ツキ</t>
    </rPh>
    <rPh sb="4" eb="5">
      <t>フネ</t>
    </rPh>
    <phoneticPr fontId="7"/>
  </si>
  <si>
    <r>
      <t>動 力</t>
    </r>
    <r>
      <rPr>
        <sz val="11"/>
        <rFont val="ＭＳ Ｐゴシック"/>
        <family val="3"/>
        <charset val="128"/>
      </rPr>
      <t xml:space="preserve"> </t>
    </r>
    <r>
      <rPr>
        <sz val="11"/>
        <rFont val="ＭＳ Ｐゴシック"/>
        <family val="3"/>
        <charset val="128"/>
      </rPr>
      <t>船</t>
    </r>
    <rPh sb="0" eb="1">
      <t>ドウ</t>
    </rPh>
    <rPh sb="2" eb="3">
      <t>チカラ</t>
    </rPh>
    <rPh sb="4" eb="5">
      <t>セン</t>
    </rPh>
    <phoneticPr fontId="7"/>
  </si>
  <si>
    <t>うち1t未満</t>
    <rPh sb="4" eb="6">
      <t>ミマン</t>
    </rPh>
    <phoneticPr fontId="7"/>
  </si>
  <si>
    <t>うち1～3t</t>
    <phoneticPr fontId="7"/>
  </si>
  <si>
    <t>うち3～5t</t>
    <phoneticPr fontId="7"/>
  </si>
  <si>
    <t>うち5～10t</t>
    <phoneticPr fontId="7"/>
  </si>
  <si>
    <t>昭和28年以前は、県魚政課調による。</t>
    <rPh sb="0" eb="2">
      <t>ショウワ</t>
    </rPh>
    <rPh sb="4" eb="7">
      <t>ネンイゼン</t>
    </rPh>
    <rPh sb="9" eb="10">
      <t>ケン</t>
    </rPh>
    <rPh sb="10" eb="11">
      <t>サカナ</t>
    </rPh>
    <rPh sb="11" eb="12">
      <t>セイ</t>
    </rPh>
    <rPh sb="12" eb="13">
      <t>カ</t>
    </rPh>
    <rPh sb="13" eb="14">
      <t>チョウ</t>
    </rPh>
    <phoneticPr fontId="7"/>
  </si>
  <si>
    <t>24　経営組織別漁業経営体数</t>
    <rPh sb="3" eb="5">
      <t>ケイエイ</t>
    </rPh>
    <rPh sb="5" eb="7">
      <t>ソシキ</t>
    </rPh>
    <rPh sb="7" eb="8">
      <t>ベツ</t>
    </rPh>
    <rPh sb="8" eb="10">
      <t>ギョギョウ</t>
    </rPh>
    <rPh sb="10" eb="12">
      <t>ケイエイ</t>
    </rPh>
    <rPh sb="12" eb="13">
      <t>タイ</t>
    </rPh>
    <rPh sb="13" eb="14">
      <t>スウ</t>
    </rPh>
    <phoneticPr fontId="7"/>
  </si>
  <si>
    <t>個　　人</t>
    <rPh sb="0" eb="1">
      <t>コ</t>
    </rPh>
    <rPh sb="3" eb="4">
      <t>ヒト</t>
    </rPh>
    <phoneticPr fontId="7"/>
  </si>
  <si>
    <t>会　　社</t>
    <rPh sb="0" eb="1">
      <t>カイ</t>
    </rPh>
    <rPh sb="3" eb="4">
      <t>シャ</t>
    </rPh>
    <phoneticPr fontId="7"/>
  </si>
  <si>
    <t>漁協自営</t>
    <rPh sb="0" eb="2">
      <t>ギョキョウ</t>
    </rPh>
    <rPh sb="2" eb="4">
      <t>ジエイ</t>
    </rPh>
    <phoneticPr fontId="7"/>
  </si>
  <si>
    <t>漁業生産
組　合</t>
    <rPh sb="0" eb="2">
      <t>ギョギョウ</t>
    </rPh>
    <rPh sb="2" eb="4">
      <t>セイサン</t>
    </rPh>
    <rPh sb="5" eb="6">
      <t>クミ</t>
    </rPh>
    <rPh sb="7" eb="8">
      <t>ゴウ</t>
    </rPh>
    <phoneticPr fontId="7"/>
  </si>
  <si>
    <t>共同経営</t>
    <rPh sb="0" eb="2">
      <t>キョウドウ</t>
    </rPh>
    <rPh sb="2" eb="4">
      <t>ケイエイ</t>
    </rPh>
    <phoneticPr fontId="7"/>
  </si>
  <si>
    <t>官公庁学校試験場</t>
    <rPh sb="0" eb="3">
      <t>カンコウチョウ</t>
    </rPh>
    <rPh sb="3" eb="5">
      <t>ガッコウ</t>
    </rPh>
    <rPh sb="5" eb="8">
      <t>シケンジョウ</t>
    </rPh>
    <phoneticPr fontId="7"/>
  </si>
  <si>
    <t>各年1月1日現在</t>
    <rPh sb="0" eb="2">
      <t>カクネン</t>
    </rPh>
    <rPh sb="3" eb="4">
      <t>ガツ</t>
    </rPh>
    <rPh sb="5" eb="6">
      <t>ニチ</t>
    </rPh>
    <rPh sb="6" eb="8">
      <t>ゲンザイ</t>
    </rPh>
    <phoneticPr fontId="7"/>
  </si>
  <si>
    <t>昭和29年以前は、貫で表示されている数値を千貫＝3.75tで換算したものである。</t>
  </si>
  <si>
    <t>単位未満を四捨五入しているので、計と内訳とが合わない場合がある。</t>
  </si>
  <si>
    <t>23　内水面養殖業収穫量</t>
    <rPh sb="3" eb="6">
      <t>ナイスイメン</t>
    </rPh>
    <rPh sb="6" eb="9">
      <t>ヨウショクギョウ</t>
    </rPh>
    <rPh sb="9" eb="11">
      <t>シュウカク</t>
    </rPh>
    <rPh sb="11" eb="12">
      <t>リョウ</t>
    </rPh>
    <phoneticPr fontId="7"/>
  </si>
  <si>
    <t>（単位：t）</t>
    <rPh sb="1" eb="3">
      <t>タンイ</t>
    </rPh>
    <phoneticPr fontId="7"/>
  </si>
  <si>
    <t>合　計</t>
    <rPh sb="0" eb="1">
      <t>ゴウ</t>
    </rPh>
    <rPh sb="2" eb="3">
      <t>ケイ</t>
    </rPh>
    <phoneticPr fontId="7"/>
  </si>
  <si>
    <t>ま　す　類</t>
    <rPh sb="4" eb="5">
      <t>ルイ</t>
    </rPh>
    <phoneticPr fontId="7"/>
  </si>
  <si>
    <t>あ　ゆ</t>
    <phoneticPr fontId="7"/>
  </si>
  <si>
    <t>こ　い</t>
    <phoneticPr fontId="7"/>
  </si>
  <si>
    <t>ふ　な</t>
    <phoneticPr fontId="7"/>
  </si>
  <si>
    <t>うなぎ</t>
    <phoneticPr fontId="7"/>
  </si>
  <si>
    <t>どじょう</t>
    <phoneticPr fontId="7"/>
  </si>
  <si>
    <t>たにし</t>
    <phoneticPr fontId="7"/>
  </si>
  <si>
    <t>にじます</t>
    <phoneticPr fontId="7"/>
  </si>
  <si>
    <t>その他の
ます類</t>
    <rPh sb="2" eb="3">
      <t>タ</t>
    </rPh>
    <rPh sb="7" eb="8">
      <t>ルイ</t>
    </rPh>
    <phoneticPr fontId="7"/>
  </si>
  <si>
    <t>にじます</t>
    <phoneticPr fontId="7"/>
  </si>
  <si>
    <t>22　内水面漁業漁獲量</t>
    <rPh sb="3" eb="6">
      <t>ナイスイメン</t>
    </rPh>
    <rPh sb="6" eb="8">
      <t>ギョギョウ</t>
    </rPh>
    <rPh sb="8" eb="10">
      <t>ギョカク</t>
    </rPh>
    <rPh sb="10" eb="11">
      <t>リョウ</t>
    </rPh>
    <phoneticPr fontId="7"/>
  </si>
  <si>
    <t>さっか性
さ　け
ま　す</t>
    <rPh sb="3" eb="4">
      <t>セイ</t>
    </rPh>
    <phoneticPr fontId="7"/>
  </si>
  <si>
    <t>陸封性
さ　け
ま　す</t>
    <rPh sb="0" eb="1">
      <t>リク</t>
    </rPh>
    <rPh sb="1" eb="2">
      <t>フウ</t>
    </rPh>
    <rPh sb="2" eb="3">
      <t>セイ</t>
    </rPh>
    <phoneticPr fontId="7"/>
  </si>
  <si>
    <t>わかさぎ</t>
    <phoneticPr fontId="7"/>
  </si>
  <si>
    <t>あ　ゆ</t>
    <phoneticPr fontId="7"/>
  </si>
  <si>
    <t>こ　い</t>
    <phoneticPr fontId="7"/>
  </si>
  <si>
    <t>ふ　な</t>
    <phoneticPr fontId="7"/>
  </si>
  <si>
    <t>うぐい</t>
    <phoneticPr fontId="7"/>
  </si>
  <si>
    <t>うなぎ</t>
    <phoneticPr fontId="7"/>
  </si>
  <si>
    <t>昭和29年以前は、貫で表示されている数値を千貫＝3.75tで換算したものである。</t>
    <rPh sb="0" eb="2">
      <t>ショウワ</t>
    </rPh>
    <rPh sb="4" eb="5">
      <t>ネン</t>
    </rPh>
    <rPh sb="5" eb="7">
      <t>イゼン</t>
    </rPh>
    <rPh sb="9" eb="10">
      <t>カン</t>
    </rPh>
    <rPh sb="11" eb="13">
      <t>ヒョウジ</t>
    </rPh>
    <rPh sb="18" eb="20">
      <t>スウチ</t>
    </rPh>
    <rPh sb="21" eb="22">
      <t>セン</t>
    </rPh>
    <rPh sb="22" eb="23">
      <t>カン</t>
    </rPh>
    <rPh sb="30" eb="32">
      <t>カンザン</t>
    </rPh>
    <phoneticPr fontId="7"/>
  </si>
  <si>
    <t>その他は主として「テラピア」である。</t>
    <rPh sb="2" eb="3">
      <t>タ</t>
    </rPh>
    <rPh sb="4" eb="5">
      <t>オモ</t>
    </rPh>
    <phoneticPr fontId="7"/>
  </si>
  <si>
    <t>21　海面養殖業収穫量</t>
    <rPh sb="3" eb="5">
      <t>カイメン</t>
    </rPh>
    <rPh sb="5" eb="7">
      <t>ヨウショク</t>
    </rPh>
    <rPh sb="7" eb="8">
      <t>ギョウ</t>
    </rPh>
    <rPh sb="8" eb="10">
      <t>シュウカク</t>
    </rPh>
    <rPh sb="10" eb="11">
      <t>リョウ</t>
    </rPh>
    <phoneticPr fontId="7"/>
  </si>
  <si>
    <t>ほたて</t>
    <phoneticPr fontId="7"/>
  </si>
  <si>
    <t>その他の
貝 類</t>
    <rPh sb="2" eb="3">
      <t>タ</t>
    </rPh>
    <rPh sb="5" eb="6">
      <t>カイ</t>
    </rPh>
    <rPh sb="7" eb="8">
      <t>タグイ</t>
    </rPh>
    <phoneticPr fontId="7"/>
  </si>
  <si>
    <t>こんぶ</t>
    <phoneticPr fontId="7"/>
  </si>
  <si>
    <t>わかめ</t>
    <phoneticPr fontId="7"/>
  </si>
  <si>
    <t>むき身</t>
    <rPh sb="2" eb="3">
      <t>ミ</t>
    </rPh>
    <phoneticPr fontId="7"/>
  </si>
  <si>
    <t>から付換算</t>
    <rPh sb="2" eb="3">
      <t>ツキ</t>
    </rPh>
    <rPh sb="3" eb="5">
      <t>カンザン</t>
    </rPh>
    <phoneticPr fontId="7"/>
  </si>
  <si>
    <t>板のり</t>
    <rPh sb="0" eb="1">
      <t>イタ</t>
    </rPh>
    <phoneticPr fontId="7"/>
  </si>
  <si>
    <t>生重量換算</t>
    <rPh sb="0" eb="1">
      <t>ナマ</t>
    </rPh>
    <rPh sb="1" eb="3">
      <t>ジュウリョウ</t>
    </rPh>
    <rPh sb="3" eb="5">
      <t>カンザン</t>
    </rPh>
    <phoneticPr fontId="7"/>
  </si>
  <si>
    <t>t</t>
    <phoneticPr fontId="7"/>
  </si>
  <si>
    <t>1,000枚</t>
    <rPh sb="5" eb="6">
      <t>マイ</t>
    </rPh>
    <phoneticPr fontId="7"/>
  </si>
  <si>
    <t>t</t>
    <phoneticPr fontId="7"/>
  </si>
  <si>
    <t>X</t>
    <phoneticPr fontId="7"/>
  </si>
  <si>
    <t>20　海面漁業漁獲量</t>
    <rPh sb="3" eb="5">
      <t>カイメン</t>
    </rPh>
    <rPh sb="5" eb="7">
      <t>ギョギョウ</t>
    </rPh>
    <rPh sb="7" eb="9">
      <t>ギョカク</t>
    </rPh>
    <rPh sb="9" eb="10">
      <t>リョウ</t>
    </rPh>
    <phoneticPr fontId="7"/>
  </si>
  <si>
    <t>20　海面漁業漁獲量（つづき）</t>
    <rPh sb="3" eb="5">
      <t>カイメン</t>
    </rPh>
    <rPh sb="5" eb="7">
      <t>ギョギョウ</t>
    </rPh>
    <rPh sb="7" eb="9">
      <t>ギョカク</t>
    </rPh>
    <rPh sb="9" eb="10">
      <t>リョウ</t>
    </rPh>
    <phoneticPr fontId="7"/>
  </si>
  <si>
    <r>
      <t xml:space="preserve">合 </t>
    </r>
    <r>
      <rPr>
        <sz val="11"/>
        <rFont val="ＭＳ Ｐゴシック"/>
        <family val="3"/>
        <charset val="128"/>
      </rPr>
      <t xml:space="preserve">   </t>
    </r>
    <r>
      <rPr>
        <sz val="11"/>
        <rFont val="ＭＳ Ｐゴシック"/>
        <family val="3"/>
        <charset val="128"/>
      </rPr>
      <t>計</t>
    </r>
    <rPh sb="0" eb="1">
      <t>ゴウ</t>
    </rPh>
    <rPh sb="5" eb="6">
      <t>ケイ</t>
    </rPh>
    <phoneticPr fontId="7"/>
  </si>
  <si>
    <t>魚類合計</t>
    <rPh sb="0" eb="2">
      <t>ギョルイ</t>
    </rPh>
    <rPh sb="2" eb="4">
      <t>ゴウケイ</t>
    </rPh>
    <phoneticPr fontId="7"/>
  </si>
  <si>
    <t>水産
動物類
合計</t>
    <rPh sb="0" eb="2">
      <t>スイサン</t>
    </rPh>
    <rPh sb="3" eb="5">
      <t>ドウブツ</t>
    </rPh>
    <rPh sb="5" eb="6">
      <t>ルイ</t>
    </rPh>
    <rPh sb="7" eb="9">
      <t>ゴウケイ</t>
    </rPh>
    <phoneticPr fontId="7"/>
  </si>
  <si>
    <t>海 産
ほ乳類</t>
    <rPh sb="0" eb="1">
      <t>ウミ</t>
    </rPh>
    <rPh sb="2" eb="3">
      <t>サン</t>
    </rPh>
    <rPh sb="5" eb="6">
      <t>チチ</t>
    </rPh>
    <rPh sb="6" eb="7">
      <t>ルイ</t>
    </rPh>
    <phoneticPr fontId="7"/>
  </si>
  <si>
    <r>
      <t xml:space="preserve">貝 </t>
    </r>
    <r>
      <rPr>
        <sz val="11"/>
        <rFont val="ＭＳ Ｐゴシック"/>
        <family val="3"/>
        <charset val="128"/>
      </rPr>
      <t xml:space="preserve"> </t>
    </r>
    <r>
      <rPr>
        <sz val="11"/>
        <rFont val="ＭＳ Ｐゴシック"/>
        <family val="3"/>
        <charset val="128"/>
      </rPr>
      <t>類
合</t>
    </r>
    <r>
      <rPr>
        <sz val="11"/>
        <rFont val="ＭＳ Ｐゴシック"/>
        <family val="3"/>
        <charset val="128"/>
      </rPr>
      <t xml:space="preserve">  </t>
    </r>
    <r>
      <rPr>
        <sz val="11"/>
        <rFont val="ＭＳ Ｐゴシック"/>
        <family val="3"/>
        <charset val="128"/>
      </rPr>
      <t>計</t>
    </r>
    <rPh sb="0" eb="1">
      <t>カイ</t>
    </rPh>
    <rPh sb="3" eb="4">
      <t>タグイ</t>
    </rPh>
    <rPh sb="5" eb="6">
      <t>ゴウ</t>
    </rPh>
    <rPh sb="8" eb="9">
      <t>ケイ</t>
    </rPh>
    <phoneticPr fontId="7"/>
  </si>
  <si>
    <t>海草類
合 計</t>
    <rPh sb="0" eb="2">
      <t>カイソウ</t>
    </rPh>
    <rPh sb="2" eb="3">
      <t>ルイ</t>
    </rPh>
    <rPh sb="4" eb="5">
      <t>ゴウ</t>
    </rPh>
    <rPh sb="6" eb="7">
      <t>ケイ</t>
    </rPh>
    <phoneticPr fontId="7"/>
  </si>
  <si>
    <t>まぐろ</t>
    <phoneticPr fontId="7"/>
  </si>
  <si>
    <t>びんなが</t>
    <phoneticPr fontId="7"/>
  </si>
  <si>
    <t>めばち</t>
    <phoneticPr fontId="7"/>
  </si>
  <si>
    <t>きはだ</t>
    <phoneticPr fontId="7"/>
  </si>
  <si>
    <t>め  じ</t>
    <phoneticPr fontId="7"/>
  </si>
  <si>
    <t>まかじき</t>
    <phoneticPr fontId="7"/>
  </si>
  <si>
    <t>めかじき</t>
    <phoneticPr fontId="7"/>
  </si>
  <si>
    <t>くろか
じき類</t>
    <rPh sb="6" eb="7">
      <t>ルイ</t>
    </rPh>
    <phoneticPr fontId="7"/>
  </si>
  <si>
    <t>ばしょう
かじき</t>
    <phoneticPr fontId="7"/>
  </si>
  <si>
    <t>かつお</t>
    <phoneticPr fontId="7"/>
  </si>
  <si>
    <t>そうだ
かつお</t>
    <phoneticPr fontId="7"/>
  </si>
  <si>
    <t>さめ類</t>
    <rPh sb="2" eb="3">
      <t>ルイ</t>
    </rPh>
    <phoneticPr fontId="7"/>
  </si>
  <si>
    <t>さけ類</t>
    <rPh sb="2" eb="3">
      <t>ルイ</t>
    </rPh>
    <phoneticPr fontId="7"/>
  </si>
  <si>
    <t>ます類</t>
    <rPh sb="2" eb="3">
      <t>ルイ</t>
    </rPh>
    <phoneticPr fontId="7"/>
  </si>
  <si>
    <t>にしん</t>
    <phoneticPr fontId="7"/>
  </si>
  <si>
    <t>まいわし</t>
    <phoneticPr fontId="7"/>
  </si>
  <si>
    <t>かたくち
いわし</t>
    <phoneticPr fontId="7"/>
  </si>
  <si>
    <t>まあじ</t>
    <phoneticPr fontId="7"/>
  </si>
  <si>
    <t>さ  ば</t>
    <phoneticPr fontId="7"/>
  </si>
  <si>
    <t>さんま</t>
    <phoneticPr fontId="7"/>
  </si>
  <si>
    <t>ぶり類</t>
    <rPh sb="2" eb="3">
      <t>ルイ</t>
    </rPh>
    <phoneticPr fontId="7"/>
  </si>
  <si>
    <t>ひらめ</t>
    <phoneticPr fontId="7"/>
  </si>
  <si>
    <t>かれい類</t>
    <rPh sb="3" eb="4">
      <t>ルイ</t>
    </rPh>
    <phoneticPr fontId="7"/>
  </si>
  <si>
    <t>た  ら</t>
    <phoneticPr fontId="7"/>
  </si>
  <si>
    <t>すけとう
たら</t>
    <phoneticPr fontId="7"/>
  </si>
  <si>
    <t>めぬけ類</t>
    <rPh sb="3" eb="4">
      <t>ルイ</t>
    </rPh>
    <phoneticPr fontId="7"/>
  </si>
  <si>
    <t>きちじ</t>
    <phoneticPr fontId="7"/>
  </si>
  <si>
    <t>まだい</t>
    <phoneticPr fontId="7"/>
  </si>
  <si>
    <t>すずき</t>
    <phoneticPr fontId="7"/>
  </si>
  <si>
    <t>いかなご</t>
    <phoneticPr fontId="7"/>
  </si>
  <si>
    <t>その他
魚類</t>
    <rPh sb="2" eb="3">
      <t>タ</t>
    </rPh>
    <rPh sb="4" eb="6">
      <t>ギョルイ</t>
    </rPh>
    <phoneticPr fontId="7"/>
  </si>
  <si>
    <t>えび類</t>
    <rPh sb="2" eb="3">
      <t>ルイ</t>
    </rPh>
    <phoneticPr fontId="7"/>
  </si>
  <si>
    <t>かに類</t>
    <rPh sb="2" eb="3">
      <t>ルイ</t>
    </rPh>
    <phoneticPr fontId="7"/>
  </si>
  <si>
    <t>するめ
いか</t>
    <phoneticPr fontId="7"/>
  </si>
  <si>
    <t>その他の
いか類</t>
    <rPh sb="2" eb="3">
      <t>タ</t>
    </rPh>
    <rPh sb="7" eb="8">
      <t>ルイ</t>
    </rPh>
    <phoneticPr fontId="7"/>
  </si>
  <si>
    <t>たこ類</t>
    <rPh sb="2" eb="3">
      <t>ルイ</t>
    </rPh>
    <phoneticPr fontId="7"/>
  </si>
  <si>
    <t>うに類</t>
    <rPh sb="2" eb="3">
      <t>ルイ</t>
    </rPh>
    <phoneticPr fontId="7"/>
  </si>
  <si>
    <t>なまこ類</t>
    <rPh sb="3" eb="4">
      <t>ルイ</t>
    </rPh>
    <phoneticPr fontId="7"/>
  </si>
  <si>
    <t>その他の
水産動物類</t>
    <rPh sb="2" eb="3">
      <t>タ</t>
    </rPh>
    <rPh sb="5" eb="7">
      <t>スイサン</t>
    </rPh>
    <rPh sb="7" eb="9">
      <t>ドウブツ</t>
    </rPh>
    <rPh sb="9" eb="10">
      <t>ルイ</t>
    </rPh>
    <phoneticPr fontId="7"/>
  </si>
  <si>
    <t>あわび類</t>
    <rPh sb="3" eb="4">
      <t>ルイ</t>
    </rPh>
    <phoneticPr fontId="7"/>
  </si>
  <si>
    <t>あさり類</t>
    <rPh sb="3" eb="4">
      <t>ルイ</t>
    </rPh>
    <phoneticPr fontId="7"/>
  </si>
  <si>
    <t>ほたて
が い</t>
    <phoneticPr fontId="7"/>
  </si>
  <si>
    <t>ほっき
が い</t>
    <phoneticPr fontId="7"/>
  </si>
  <si>
    <t>その他
貝 類</t>
    <rPh sb="2" eb="3">
      <t>タ</t>
    </rPh>
    <rPh sb="4" eb="5">
      <t>カイ</t>
    </rPh>
    <rPh sb="6" eb="7">
      <t>タグイ</t>
    </rPh>
    <phoneticPr fontId="7"/>
  </si>
  <si>
    <t>こんぶ類</t>
    <rPh sb="3" eb="4">
      <t>ルイ</t>
    </rPh>
    <phoneticPr fontId="7"/>
  </si>
  <si>
    <t>わかめ類</t>
    <rPh sb="3" eb="4">
      <t>ルイ</t>
    </rPh>
    <phoneticPr fontId="7"/>
  </si>
  <si>
    <t>てんぐさ類</t>
    <rPh sb="4" eb="5">
      <t>ルイ</t>
    </rPh>
    <phoneticPr fontId="7"/>
  </si>
  <si>
    <t>ふのり</t>
    <phoneticPr fontId="7"/>
  </si>
  <si>
    <t>その他の
海草類</t>
    <rPh sb="2" eb="3">
      <t>タ</t>
    </rPh>
    <rPh sb="5" eb="7">
      <t>カイソウ</t>
    </rPh>
    <rPh sb="7" eb="8">
      <t>ルイ</t>
    </rPh>
    <phoneticPr fontId="7"/>
  </si>
  <si>
    <t>昭和37年以降は、属人統計（いずれの漁港に水揚げされたにかかわらず、その漁労体が県内に</t>
    <phoneticPr fontId="7"/>
  </si>
  <si>
    <t>木炭、普通まきの生産量は、販売用、業務用、自家用を含んでおり、林野庁統計による。</t>
  </si>
  <si>
    <t>昭和27年以前の素材生産量は、年度数値である。</t>
  </si>
  <si>
    <t>普通まきの束は、長さ48ｃｍ、胴回り76ｃｍのもの。</t>
  </si>
  <si>
    <t>19　林産物</t>
    <rPh sb="3" eb="5">
      <t>リンサン</t>
    </rPh>
    <rPh sb="5" eb="6">
      <t>ブツ</t>
    </rPh>
    <phoneticPr fontId="7"/>
  </si>
  <si>
    <t>19　林産物（つづき）</t>
    <rPh sb="3" eb="5">
      <t>リンサン</t>
    </rPh>
    <rPh sb="5" eb="6">
      <t>ブツ</t>
    </rPh>
    <phoneticPr fontId="7"/>
  </si>
  <si>
    <t>用　　　　途　　　　別　　　　素　　　　材　　　　生　　　　産　　　　量</t>
    <rPh sb="0" eb="1">
      <t>ヨウ</t>
    </rPh>
    <rPh sb="5" eb="6">
      <t>ト</t>
    </rPh>
    <rPh sb="10" eb="11">
      <t>ベツ</t>
    </rPh>
    <rPh sb="15" eb="16">
      <t>ス</t>
    </rPh>
    <rPh sb="20" eb="21">
      <t>ザイ</t>
    </rPh>
    <rPh sb="25" eb="26">
      <t>ショウ</t>
    </rPh>
    <rPh sb="30" eb="31">
      <t>サン</t>
    </rPh>
    <rPh sb="35" eb="36">
      <t>リョウ</t>
    </rPh>
    <phoneticPr fontId="7"/>
  </si>
  <si>
    <t>（1000㎥）</t>
    <phoneticPr fontId="7"/>
  </si>
  <si>
    <t>木炭生産量（t）</t>
    <rPh sb="0" eb="2">
      <t>モクタン</t>
    </rPh>
    <rPh sb="2" eb="4">
      <t>セイサン</t>
    </rPh>
    <rPh sb="4" eb="5">
      <t>リョウ</t>
    </rPh>
    <phoneticPr fontId="7"/>
  </si>
  <si>
    <r>
      <t xml:space="preserve">普 </t>
    </r>
    <r>
      <rPr>
        <sz val="11"/>
        <rFont val="ＭＳ Ｐゴシック"/>
        <family val="3"/>
        <charset val="128"/>
      </rPr>
      <t xml:space="preserve"> </t>
    </r>
    <r>
      <rPr>
        <sz val="11"/>
        <rFont val="ＭＳ Ｐゴシック"/>
        <family val="3"/>
        <charset val="128"/>
      </rPr>
      <t>通
まき
生産量</t>
    </r>
    <rPh sb="0" eb="1">
      <t>アマネ</t>
    </rPh>
    <rPh sb="3" eb="4">
      <t>ツウ</t>
    </rPh>
    <rPh sb="8" eb="10">
      <t>セイサン</t>
    </rPh>
    <rPh sb="10" eb="11">
      <t>リョウ</t>
    </rPh>
    <phoneticPr fontId="7"/>
  </si>
  <si>
    <t>しいたけ生産量（t）</t>
    <rPh sb="4" eb="6">
      <t>セイサン</t>
    </rPh>
    <rPh sb="6" eb="7">
      <t>リョウ</t>
    </rPh>
    <phoneticPr fontId="7"/>
  </si>
  <si>
    <t>合  計</t>
    <rPh sb="0" eb="1">
      <t>ゴウ</t>
    </rPh>
    <rPh sb="3" eb="4">
      <t>ケイ</t>
    </rPh>
    <phoneticPr fontId="7"/>
  </si>
  <si>
    <t>製材用</t>
    <rPh sb="0" eb="3">
      <t>セイザイヨウ</t>
    </rPh>
    <phoneticPr fontId="7"/>
  </si>
  <si>
    <t>パルプ用</t>
    <rPh sb="3" eb="4">
      <t>ヨウ</t>
    </rPh>
    <phoneticPr fontId="7"/>
  </si>
  <si>
    <t>合板用</t>
    <rPh sb="0" eb="2">
      <t>ゴウバン</t>
    </rPh>
    <rPh sb="2" eb="3">
      <t>ヨウ</t>
    </rPh>
    <phoneticPr fontId="7"/>
  </si>
  <si>
    <t>坑木用</t>
    <rPh sb="0" eb="2">
      <t>コウボク</t>
    </rPh>
    <rPh sb="2" eb="3">
      <t>ヨウ</t>
    </rPh>
    <phoneticPr fontId="7"/>
  </si>
  <si>
    <t>電柱用</t>
    <rPh sb="0" eb="2">
      <t>デンチュウ</t>
    </rPh>
    <rPh sb="2" eb="3">
      <t>ヨウ</t>
    </rPh>
    <phoneticPr fontId="7"/>
  </si>
  <si>
    <t>木材
チップ用</t>
    <rPh sb="0" eb="2">
      <t>モクザイ</t>
    </rPh>
    <rPh sb="6" eb="7">
      <t>ヨウ</t>
    </rPh>
    <phoneticPr fontId="7"/>
  </si>
  <si>
    <t>く い
丸太用</t>
    <rPh sb="4" eb="6">
      <t>マルタ</t>
    </rPh>
    <rPh sb="6" eb="7">
      <t>ヨウ</t>
    </rPh>
    <phoneticPr fontId="7"/>
  </si>
  <si>
    <t>足 場
丸太用</t>
    <rPh sb="0" eb="1">
      <t>アシ</t>
    </rPh>
    <rPh sb="2" eb="3">
      <t>バ</t>
    </rPh>
    <rPh sb="4" eb="7">
      <t>マルタヨウ</t>
    </rPh>
    <phoneticPr fontId="7"/>
  </si>
  <si>
    <t>繊維板用</t>
    <rPh sb="0" eb="2">
      <t>センイ</t>
    </rPh>
    <rPh sb="2" eb="3">
      <t>イタ</t>
    </rPh>
    <rPh sb="3" eb="4">
      <t>ヨウ</t>
    </rPh>
    <phoneticPr fontId="7"/>
  </si>
  <si>
    <t>その他用</t>
    <rPh sb="2" eb="3">
      <t>タ</t>
    </rPh>
    <rPh sb="3" eb="4">
      <t>ヨウ</t>
    </rPh>
    <phoneticPr fontId="7"/>
  </si>
  <si>
    <r>
      <t xml:space="preserve">合 </t>
    </r>
    <r>
      <rPr>
        <sz val="11"/>
        <rFont val="ＭＳ Ｐゴシック"/>
        <family val="3"/>
        <charset val="128"/>
      </rPr>
      <t xml:space="preserve"> </t>
    </r>
    <r>
      <rPr>
        <sz val="11"/>
        <rFont val="ＭＳ Ｐゴシック"/>
        <family val="3"/>
        <charset val="128"/>
      </rPr>
      <t>計</t>
    </r>
    <rPh sb="0" eb="1">
      <t>ゴウ</t>
    </rPh>
    <rPh sb="3" eb="4">
      <t>ケイ</t>
    </rPh>
    <phoneticPr fontId="7"/>
  </si>
  <si>
    <r>
      <t xml:space="preserve">黒 </t>
    </r>
    <r>
      <rPr>
        <sz val="11"/>
        <rFont val="ＭＳ Ｐゴシック"/>
        <family val="3"/>
        <charset val="128"/>
      </rPr>
      <t xml:space="preserve"> </t>
    </r>
    <r>
      <rPr>
        <sz val="11"/>
        <rFont val="ＭＳ Ｐゴシック"/>
        <family val="3"/>
        <charset val="128"/>
      </rPr>
      <t>炭</t>
    </r>
    <rPh sb="0" eb="1">
      <t>クロ</t>
    </rPh>
    <rPh sb="3" eb="4">
      <t>スミ</t>
    </rPh>
    <phoneticPr fontId="7"/>
  </si>
  <si>
    <r>
      <t xml:space="preserve">白 </t>
    </r>
    <r>
      <rPr>
        <sz val="11"/>
        <rFont val="ＭＳ Ｐゴシック"/>
        <family val="3"/>
        <charset val="128"/>
      </rPr>
      <t xml:space="preserve"> </t>
    </r>
    <r>
      <rPr>
        <sz val="11"/>
        <rFont val="ＭＳ Ｐゴシック"/>
        <family val="3"/>
        <charset val="128"/>
      </rPr>
      <t>炭</t>
    </r>
    <rPh sb="0" eb="1">
      <t>ハク</t>
    </rPh>
    <rPh sb="3" eb="4">
      <t>タン</t>
    </rPh>
    <phoneticPr fontId="7"/>
  </si>
  <si>
    <r>
      <t xml:space="preserve">乾 </t>
    </r>
    <r>
      <rPr>
        <sz val="11"/>
        <rFont val="ＭＳ Ｐゴシック"/>
        <family val="3"/>
        <charset val="128"/>
      </rPr>
      <t xml:space="preserve"> </t>
    </r>
    <r>
      <rPr>
        <sz val="11"/>
        <rFont val="ＭＳ Ｐゴシック"/>
        <family val="3"/>
        <charset val="128"/>
      </rPr>
      <t>燥</t>
    </r>
    <rPh sb="0" eb="1">
      <t>イヌイ</t>
    </rPh>
    <rPh sb="3" eb="4">
      <t>カワ</t>
    </rPh>
    <phoneticPr fontId="7"/>
  </si>
  <si>
    <t>生</t>
    <rPh sb="0" eb="1">
      <t>ナマ</t>
    </rPh>
    <phoneticPr fontId="7"/>
  </si>
  <si>
    <t>（1,000）</t>
    <phoneticPr fontId="7"/>
  </si>
  <si>
    <t>平成3年より飼養羽数300羽以上を対象。</t>
  </si>
  <si>
    <t>　18　家畜</t>
    <rPh sb="4" eb="6">
      <t>カチク</t>
    </rPh>
    <phoneticPr fontId="7"/>
  </si>
  <si>
    <t>（単位：頭）</t>
    <rPh sb="1" eb="3">
      <t>タンイ</t>
    </rPh>
    <rPh sb="4" eb="5">
      <t>アタマ</t>
    </rPh>
    <phoneticPr fontId="7"/>
  </si>
  <si>
    <t>乳　　用　　牛</t>
    <rPh sb="0" eb="1">
      <t>チチ</t>
    </rPh>
    <rPh sb="3" eb="4">
      <t>ヨウ</t>
    </rPh>
    <rPh sb="6" eb="7">
      <t>ウシ</t>
    </rPh>
    <phoneticPr fontId="7"/>
  </si>
  <si>
    <t>肉　　用　　牛</t>
    <rPh sb="0" eb="1">
      <t>ニク</t>
    </rPh>
    <rPh sb="3" eb="4">
      <t>ヨウ</t>
    </rPh>
    <rPh sb="6" eb="7">
      <t>ギュウ</t>
    </rPh>
    <phoneticPr fontId="7"/>
  </si>
  <si>
    <t>豚</t>
    <rPh sb="0" eb="1">
      <t>ブタ</t>
    </rPh>
    <phoneticPr fontId="7"/>
  </si>
  <si>
    <t>採　　卵　　鶏</t>
    <rPh sb="0" eb="1">
      <t>サイ</t>
    </rPh>
    <rPh sb="3" eb="4">
      <t>タマゴ</t>
    </rPh>
    <rPh sb="6" eb="7">
      <t>トリ</t>
    </rPh>
    <phoneticPr fontId="7"/>
  </si>
  <si>
    <t>飼養農家数</t>
    <rPh sb="0" eb="2">
      <t>シヨウ</t>
    </rPh>
    <rPh sb="2" eb="4">
      <t>ノウカ</t>
    </rPh>
    <rPh sb="4" eb="5">
      <t>スウ</t>
    </rPh>
    <phoneticPr fontId="7"/>
  </si>
  <si>
    <t>飼養頭数</t>
    <rPh sb="0" eb="2">
      <t>シヨウ</t>
    </rPh>
    <rPh sb="2" eb="4">
      <t>トウスウ</t>
    </rPh>
    <phoneticPr fontId="7"/>
  </si>
  <si>
    <t>飼養羽数
（1000羽）</t>
    <rPh sb="0" eb="2">
      <t>シヨウ</t>
    </rPh>
    <rPh sb="2" eb="3">
      <t>ハネ</t>
    </rPh>
    <rPh sb="3" eb="4">
      <t>スウ</t>
    </rPh>
    <rPh sb="10" eb="11">
      <t>ワ</t>
    </rPh>
    <phoneticPr fontId="7"/>
  </si>
  <si>
    <t>各年2月1日現在。採卵鶏には、種鶏も含む。昭和40年以前は、ブロイラーが含まれている。</t>
    <rPh sb="0" eb="2">
      <t>カクネン</t>
    </rPh>
    <rPh sb="3" eb="4">
      <t>ガツ</t>
    </rPh>
    <rPh sb="5" eb="6">
      <t>ニチ</t>
    </rPh>
    <rPh sb="6" eb="8">
      <t>ゲンザイ</t>
    </rPh>
    <rPh sb="9" eb="11">
      <t>サイラン</t>
    </rPh>
    <rPh sb="11" eb="12">
      <t>トリ</t>
    </rPh>
    <rPh sb="15" eb="16">
      <t>タネ</t>
    </rPh>
    <rPh sb="16" eb="17">
      <t>トリ</t>
    </rPh>
    <rPh sb="18" eb="19">
      <t>フク</t>
    </rPh>
    <rPh sb="21" eb="23">
      <t>ショウワ</t>
    </rPh>
    <rPh sb="25" eb="26">
      <t>ネン</t>
    </rPh>
    <rPh sb="26" eb="28">
      <t>イゼン</t>
    </rPh>
    <rPh sb="36" eb="37">
      <t>フク</t>
    </rPh>
    <phoneticPr fontId="7"/>
  </si>
  <si>
    <t>上記年報に記載されている面積は、一定のケタ数にラウンド（丸める）されたものである。</t>
  </si>
  <si>
    <t>S30年以前は、町で表示されている数値を1町＝0.992haで換算したものである。</t>
  </si>
  <si>
    <t>17　作付延べ面積</t>
    <rPh sb="3" eb="5">
      <t>サクツ</t>
    </rPh>
    <rPh sb="5" eb="6">
      <t>ノ</t>
    </rPh>
    <rPh sb="7" eb="9">
      <t>メンセキ</t>
    </rPh>
    <phoneticPr fontId="7"/>
  </si>
  <si>
    <t>（単位：ha）</t>
    <rPh sb="1" eb="3">
      <t>タンイ</t>
    </rPh>
    <phoneticPr fontId="7"/>
  </si>
  <si>
    <t>うち稲</t>
    <rPh sb="2" eb="3">
      <t>イネ</t>
    </rPh>
    <phoneticPr fontId="7"/>
  </si>
  <si>
    <t>うち豆類</t>
    <rPh sb="2" eb="4">
      <t>マメルイ</t>
    </rPh>
    <phoneticPr fontId="7"/>
  </si>
  <si>
    <t>うち野菜</t>
    <rPh sb="2" eb="4">
      <t>ヤサイ</t>
    </rPh>
    <phoneticPr fontId="7"/>
  </si>
  <si>
    <t>うち果樹</t>
    <rPh sb="2" eb="4">
      <t>カジュ</t>
    </rPh>
    <phoneticPr fontId="7"/>
  </si>
  <si>
    <t>うち桑</t>
    <rPh sb="2" eb="3">
      <t>クワ</t>
    </rPh>
    <phoneticPr fontId="7"/>
  </si>
  <si>
    <t>目次へ</t>
    <rPh sb="0" eb="2">
      <t>モクジ</t>
    </rPh>
    <phoneticPr fontId="7"/>
  </si>
  <si>
    <t>…</t>
    <phoneticPr fontId="7"/>
  </si>
  <si>
    <t>29-1　預貯金残高</t>
    <rPh sb="5" eb="8">
      <t>ヨチョキン</t>
    </rPh>
    <rPh sb="8" eb="10">
      <t>ザンダカ</t>
    </rPh>
    <phoneticPr fontId="7"/>
  </si>
  <si>
    <t>信用金庫</t>
    <rPh sb="0" eb="2">
      <t>シンヨウ</t>
    </rPh>
    <rPh sb="2" eb="4">
      <t>キンコ</t>
    </rPh>
    <phoneticPr fontId="7"/>
  </si>
  <si>
    <t>（単位：億円）</t>
    <rPh sb="1" eb="3">
      <t>タンイ</t>
    </rPh>
    <rPh sb="4" eb="5">
      <t>オク</t>
    </rPh>
    <rPh sb="5" eb="6">
      <t>エン</t>
    </rPh>
    <phoneticPr fontId="7"/>
  </si>
  <si>
    <t>資料：日本銀行盛岡事務所</t>
    <rPh sb="0" eb="2">
      <t>シリョウ</t>
    </rPh>
    <rPh sb="3" eb="5">
      <t>ニホン</t>
    </rPh>
    <rPh sb="5" eb="7">
      <t>ギンコウ</t>
    </rPh>
    <rPh sb="7" eb="9">
      <t>モリオカ</t>
    </rPh>
    <rPh sb="9" eb="11">
      <t>ジム</t>
    </rPh>
    <rPh sb="11" eb="12">
      <t>ショ</t>
    </rPh>
    <phoneticPr fontId="7"/>
  </si>
  <si>
    <t>(注2)銀行勘定を集計。ただし、オフショア勘定を除く。</t>
    <rPh sb="4" eb="6">
      <t>ギンコウ</t>
    </rPh>
    <rPh sb="6" eb="8">
      <t>カンジョウ</t>
    </rPh>
    <rPh sb="9" eb="11">
      <t>シュウケイ</t>
    </rPh>
    <rPh sb="21" eb="23">
      <t>カンジョウ</t>
    </rPh>
    <rPh sb="24" eb="25">
      <t>ノゾ</t>
    </rPh>
    <phoneticPr fontId="7"/>
  </si>
  <si>
    <t>(注1)岩手県に所在の国内銀行（ゆうちょ銀行を除く）、信用金庫の全店舗を集計。なお、11年11月までは信託を含み、15年12月までは信用組合を含む。</t>
    <rPh sb="8" eb="10">
      <t>ショザイ</t>
    </rPh>
    <rPh sb="11" eb="13">
      <t>コクナイ</t>
    </rPh>
    <rPh sb="13" eb="15">
      <t>ギンコウ</t>
    </rPh>
    <rPh sb="20" eb="22">
      <t>ギンコウ</t>
    </rPh>
    <rPh sb="23" eb="24">
      <t>ノゾ</t>
    </rPh>
    <rPh sb="27" eb="29">
      <t>シンヨウ</t>
    </rPh>
    <rPh sb="29" eb="31">
      <t>キンコ</t>
    </rPh>
    <rPh sb="32" eb="33">
      <t>ゼン</t>
    </rPh>
    <rPh sb="33" eb="35">
      <t>テンポ</t>
    </rPh>
    <rPh sb="36" eb="38">
      <t>シュウケイ</t>
    </rPh>
    <rPh sb="71" eb="72">
      <t>フク</t>
    </rPh>
    <phoneticPr fontId="7"/>
  </si>
  <si>
    <t>(注3)預金は、実質預金（表面預金から未決済の小切手・手形を引いたもの）と譲渡性預金の合計。</t>
    <rPh sb="4" eb="6">
      <t>ヨキン</t>
    </rPh>
    <rPh sb="13" eb="15">
      <t>ヒョウメン</t>
    </rPh>
    <rPh sb="15" eb="17">
      <t>ヨキン</t>
    </rPh>
    <rPh sb="19" eb="22">
      <t>ミケッサイ</t>
    </rPh>
    <rPh sb="30" eb="31">
      <t>ヒ</t>
    </rPh>
    <phoneticPr fontId="7"/>
  </si>
  <si>
    <t>(注4)合併、新規出店、撤退等による残高調整は行っていない。</t>
    <rPh sb="4" eb="6">
      <t>ガッペイ</t>
    </rPh>
    <rPh sb="7" eb="9">
      <t>シンキ</t>
    </rPh>
    <rPh sb="9" eb="11">
      <t>シュッテン</t>
    </rPh>
    <rPh sb="12" eb="14">
      <t>テッタイ</t>
    </rPh>
    <rPh sb="14" eb="15">
      <t>トウ</t>
    </rPh>
    <rPh sb="18" eb="20">
      <t>ザンダカ</t>
    </rPh>
    <rPh sb="20" eb="22">
      <t>チョウセイ</t>
    </rPh>
    <rPh sb="23" eb="24">
      <t>オコナ</t>
    </rPh>
    <phoneticPr fontId="7"/>
  </si>
  <si>
    <t>30-1　貸付金残高</t>
    <rPh sb="5" eb="7">
      <t>カシツケ</t>
    </rPh>
    <rPh sb="7" eb="8">
      <t>キン</t>
    </rPh>
    <rPh sb="8" eb="10">
      <t>ザンダカ</t>
    </rPh>
    <phoneticPr fontId="7"/>
  </si>
  <si>
    <t>３０－１．貸付金残高</t>
    <rPh sb="5" eb="7">
      <t>カシツケ</t>
    </rPh>
    <rPh sb="7" eb="8">
      <t>キン</t>
    </rPh>
    <rPh sb="8" eb="10">
      <t>ザンダカ</t>
    </rPh>
    <phoneticPr fontId="4"/>
  </si>
  <si>
    <t>２９－１．預貯金残高</t>
    <rPh sb="5" eb="8">
      <t>ヨチョキン</t>
    </rPh>
    <rPh sb="8" eb="10">
      <t>ザンダカ</t>
    </rPh>
    <phoneticPr fontId="4"/>
  </si>
  <si>
    <t>３０－２　金融機関実質貸出残高</t>
    <rPh sb="5" eb="7">
      <t>キンユウ</t>
    </rPh>
    <rPh sb="7" eb="9">
      <t>キカン</t>
    </rPh>
    <rPh sb="9" eb="11">
      <t>ジッシツ</t>
    </rPh>
    <rPh sb="11" eb="13">
      <t>カシダシ</t>
    </rPh>
    <rPh sb="13" eb="15">
      <t>ザンダカ</t>
    </rPh>
    <phoneticPr fontId="4"/>
  </si>
  <si>
    <t>２９－２　金融機関実質預金残高</t>
    <rPh sb="5" eb="7">
      <t>キンユウ</t>
    </rPh>
    <rPh sb="7" eb="9">
      <t>キカン</t>
    </rPh>
    <rPh sb="9" eb="11">
      <t>ジッシツ</t>
    </rPh>
    <rPh sb="11" eb="13">
      <t>ヨキン</t>
    </rPh>
    <rPh sb="13" eb="15">
      <t>ザンダカ</t>
    </rPh>
    <phoneticPr fontId="4"/>
  </si>
  <si>
    <t>うち工芸
農作物</t>
    <rPh sb="2" eb="4">
      <t>コウゲイ</t>
    </rPh>
    <rPh sb="5" eb="7">
      <t>ノウサク</t>
    </rPh>
    <rPh sb="7" eb="8">
      <t>モノ</t>
    </rPh>
    <phoneticPr fontId="7"/>
  </si>
  <si>
    <t>うち飼肥
料作物</t>
    <rPh sb="2" eb="3">
      <t>ジ</t>
    </rPh>
    <rPh sb="3" eb="4">
      <t>コエ</t>
    </rPh>
    <rPh sb="5" eb="6">
      <t>リョウ</t>
    </rPh>
    <rPh sb="6" eb="7">
      <t>サク</t>
    </rPh>
    <rPh sb="7" eb="8">
      <t>モノ</t>
    </rPh>
    <phoneticPr fontId="7"/>
  </si>
  <si>
    <t>すずき類</t>
    <rPh sb="3" eb="4">
      <t>ルイ</t>
    </rPh>
    <phoneticPr fontId="7"/>
  </si>
  <si>
    <t>X</t>
  </si>
  <si>
    <t>…</t>
    <phoneticPr fontId="7"/>
  </si>
  <si>
    <t>4人～19人</t>
    <rPh sb="5" eb="6">
      <t>ニン</t>
    </rPh>
    <phoneticPr fontId="7"/>
  </si>
  <si>
    <t>織物・衣類身のまわり品小売業</t>
    <rPh sb="0" eb="2">
      <t>オリモノ</t>
    </rPh>
    <rPh sb="3" eb="5">
      <t>イルイ</t>
    </rPh>
    <rPh sb="5" eb="6">
      <t>ミ</t>
    </rPh>
    <rPh sb="10" eb="11">
      <t>ヒン</t>
    </rPh>
    <rPh sb="11" eb="14">
      <t>コウリギョウ</t>
    </rPh>
    <phoneticPr fontId="7"/>
  </si>
  <si>
    <t>各年6月1日現在。ただし、昭和51年以前は5月1日、平成3年、6年、11年は7月1日現在。なお、61年以降の一般飲食店調査は10月1日現在。調査日前日までの1年間の数値であるが、31年以降は月額である。昭和51年以降、飲食店のうち料亭、バー、キャバレー等に係る分は調査対象外となっている。「年間商品販売額等」は、単位未満を四捨五入しているため、計と内訳とが合わない場合がある。</t>
    <rPh sb="0" eb="1">
      <t>カク</t>
    </rPh>
    <rPh sb="1" eb="2">
      <t>ネン</t>
    </rPh>
    <rPh sb="3" eb="4">
      <t>ガツ</t>
    </rPh>
    <rPh sb="5" eb="6">
      <t>ニチ</t>
    </rPh>
    <rPh sb="6" eb="8">
      <t>ゲンザイ</t>
    </rPh>
    <rPh sb="17" eb="18">
      <t>ネン</t>
    </rPh>
    <rPh sb="18" eb="20">
      <t>イゼン</t>
    </rPh>
    <rPh sb="22" eb="23">
      <t>ガツ</t>
    </rPh>
    <rPh sb="24" eb="25">
      <t>ニチ</t>
    </rPh>
    <rPh sb="29" eb="30">
      <t>ネン</t>
    </rPh>
    <rPh sb="32" eb="33">
      <t>ネン</t>
    </rPh>
    <rPh sb="36" eb="37">
      <t>ネン</t>
    </rPh>
    <rPh sb="39" eb="40">
      <t>ガツ</t>
    </rPh>
    <rPh sb="41" eb="42">
      <t>ニチ</t>
    </rPh>
    <rPh sb="42" eb="44">
      <t>ゲンザイ</t>
    </rPh>
    <rPh sb="50" eb="51">
      <t>ネン</t>
    </rPh>
    <rPh sb="51" eb="53">
      <t>イコウ</t>
    </rPh>
    <rPh sb="54" eb="56">
      <t>イッパン</t>
    </rPh>
    <rPh sb="56" eb="58">
      <t>インショク</t>
    </rPh>
    <rPh sb="58" eb="59">
      <t>テン</t>
    </rPh>
    <rPh sb="59" eb="61">
      <t>チョウサ</t>
    </rPh>
    <rPh sb="64" eb="65">
      <t>ガツ</t>
    </rPh>
    <rPh sb="66" eb="67">
      <t>ニチ</t>
    </rPh>
    <rPh sb="67" eb="69">
      <t>ゲンザイ</t>
    </rPh>
    <rPh sb="70" eb="72">
      <t>チョウサ</t>
    </rPh>
    <rPh sb="72" eb="73">
      <t>ビ</t>
    </rPh>
    <rPh sb="73" eb="75">
      <t>ゼンジツ</t>
    </rPh>
    <rPh sb="79" eb="81">
      <t>ネンカン</t>
    </rPh>
    <rPh sb="82" eb="84">
      <t>スウチ</t>
    </rPh>
    <rPh sb="91" eb="92">
      <t>ネン</t>
    </rPh>
    <rPh sb="92" eb="94">
      <t>イコウ</t>
    </rPh>
    <rPh sb="95" eb="97">
      <t>ゲツガク</t>
    </rPh>
    <rPh sb="101" eb="103">
      <t>ショウワ</t>
    </rPh>
    <rPh sb="105" eb="108">
      <t>ネンイコウ</t>
    </rPh>
    <rPh sb="109" eb="111">
      <t>インショク</t>
    </rPh>
    <rPh sb="111" eb="112">
      <t>テン</t>
    </rPh>
    <rPh sb="115" eb="117">
      <t>リョウテイ</t>
    </rPh>
    <rPh sb="126" eb="127">
      <t>トウ</t>
    </rPh>
    <rPh sb="128" eb="129">
      <t>カカ</t>
    </rPh>
    <rPh sb="130" eb="131">
      <t>ブン</t>
    </rPh>
    <rPh sb="132" eb="134">
      <t>チョウサ</t>
    </rPh>
    <rPh sb="134" eb="136">
      <t>タイショウ</t>
    </rPh>
    <rPh sb="136" eb="137">
      <t>ガイ</t>
    </rPh>
    <rPh sb="145" eb="147">
      <t>ネンカン</t>
    </rPh>
    <rPh sb="147" eb="149">
      <t>ショウヒン</t>
    </rPh>
    <rPh sb="149" eb="151">
      <t>ハンバイ</t>
    </rPh>
    <rPh sb="151" eb="152">
      <t>ガク</t>
    </rPh>
    <rPh sb="152" eb="153">
      <t>トウ</t>
    </rPh>
    <rPh sb="156" eb="158">
      <t>タンイ</t>
    </rPh>
    <rPh sb="158" eb="160">
      <t>ミマン</t>
    </rPh>
    <rPh sb="161" eb="165">
      <t>シシャゴニュウ</t>
    </rPh>
    <rPh sb="172" eb="173">
      <t>ケイ</t>
    </rPh>
    <rPh sb="174" eb="176">
      <t>ウチワケ</t>
    </rPh>
    <rPh sb="178" eb="179">
      <t>ア</t>
    </rPh>
    <rPh sb="182" eb="184">
      <t>バアイ</t>
    </rPh>
    <phoneticPr fontId="7"/>
  </si>
  <si>
    <t>各年6月1日現在。ただし、昭和51年以前は5月1日、平成3年、6年、11年は7月1日現在。なお、61年以降の一般飲食店調査は10月1日現在。
平成6年の数値は日本標準産業分類の改訂後の産業分類により作成している。</t>
    <rPh sb="50" eb="51">
      <t>ネン</t>
    </rPh>
    <rPh sb="51" eb="53">
      <t>イコウ</t>
    </rPh>
    <rPh sb="54" eb="56">
      <t>イッパン</t>
    </rPh>
    <rPh sb="56" eb="58">
      <t>インショク</t>
    </rPh>
    <rPh sb="58" eb="59">
      <t>テン</t>
    </rPh>
    <rPh sb="59" eb="61">
      <t>チョウサ</t>
    </rPh>
    <rPh sb="64" eb="65">
      <t>ガツ</t>
    </rPh>
    <rPh sb="66" eb="67">
      <t>ニチ</t>
    </rPh>
    <rPh sb="67" eb="69">
      <t>ゲンザイ</t>
    </rPh>
    <rPh sb="71" eb="73">
      <t>ヘイセイ</t>
    </rPh>
    <rPh sb="74" eb="75">
      <t>ネン</t>
    </rPh>
    <rPh sb="76" eb="78">
      <t>スウチ</t>
    </rPh>
    <rPh sb="79" eb="81">
      <t>ニホン</t>
    </rPh>
    <rPh sb="81" eb="83">
      <t>ヒョウジュン</t>
    </rPh>
    <rPh sb="83" eb="85">
      <t>サンギョウ</t>
    </rPh>
    <rPh sb="85" eb="87">
      <t>ブンルイ</t>
    </rPh>
    <rPh sb="88" eb="90">
      <t>カイテイ</t>
    </rPh>
    <rPh sb="90" eb="91">
      <t>ゴ</t>
    </rPh>
    <rPh sb="92" eb="94">
      <t>サンギョウ</t>
    </rPh>
    <rPh sb="94" eb="96">
      <t>ブンルイ</t>
    </rPh>
    <rPh sb="99" eb="101">
      <t>サクセイ</t>
    </rPh>
    <phoneticPr fontId="7"/>
  </si>
  <si>
    <t>各年6月1日現在。ただし、昭和51年以前は5月1日、平成3年、6年、11年は7月1日現在。なお、61年以降の一般飲食店調査は10月1日現在。
昭和51年以降、飲食店のうち料亭、バー、キャバレー等に係る分は調査対象外となっている。</t>
    <rPh sb="50" eb="51">
      <t>ネン</t>
    </rPh>
    <rPh sb="51" eb="53">
      <t>イコウ</t>
    </rPh>
    <rPh sb="54" eb="56">
      <t>イッパン</t>
    </rPh>
    <rPh sb="56" eb="58">
      <t>インショク</t>
    </rPh>
    <rPh sb="58" eb="59">
      <t>テン</t>
    </rPh>
    <rPh sb="59" eb="61">
      <t>チョウサ</t>
    </rPh>
    <rPh sb="64" eb="65">
      <t>ガツ</t>
    </rPh>
    <rPh sb="66" eb="67">
      <t>ニチ</t>
    </rPh>
    <rPh sb="67" eb="69">
      <t>ゲンザイ</t>
    </rPh>
    <rPh sb="71" eb="73">
      <t>ショウワ</t>
    </rPh>
    <rPh sb="75" eb="78">
      <t>ネンイコウ</t>
    </rPh>
    <rPh sb="79" eb="81">
      <t>インショク</t>
    </rPh>
    <rPh sb="81" eb="82">
      <t>テン</t>
    </rPh>
    <rPh sb="85" eb="87">
      <t>リョウテイ</t>
    </rPh>
    <rPh sb="96" eb="97">
      <t>トウ</t>
    </rPh>
    <rPh sb="98" eb="99">
      <t>カカ</t>
    </rPh>
    <rPh sb="100" eb="101">
      <t>ブン</t>
    </rPh>
    <rPh sb="102" eb="104">
      <t>チョウサ</t>
    </rPh>
    <rPh sb="104" eb="106">
      <t>タイショウ</t>
    </rPh>
    <rPh sb="106" eb="107">
      <t>ガイ</t>
    </rPh>
    <phoneticPr fontId="7"/>
  </si>
  <si>
    <t>34年以前の面積は、町で表示されている数値を1町＝0.992haで換算したものである。29年以前</t>
    <rPh sb="2" eb="3">
      <t>ネン</t>
    </rPh>
    <rPh sb="3" eb="5">
      <t>イゼン</t>
    </rPh>
    <rPh sb="6" eb="8">
      <t>メンセキ</t>
    </rPh>
    <rPh sb="10" eb="11">
      <t>マチ</t>
    </rPh>
    <rPh sb="12" eb="14">
      <t>ヒョウジ</t>
    </rPh>
    <rPh sb="19" eb="21">
      <t>スウチ</t>
    </rPh>
    <rPh sb="23" eb="24">
      <t>チョウ</t>
    </rPh>
    <rPh sb="33" eb="35">
      <t>カンザン</t>
    </rPh>
    <rPh sb="45" eb="46">
      <t>ネン</t>
    </rPh>
    <rPh sb="46" eb="48">
      <t>イゼン</t>
    </rPh>
    <phoneticPr fontId="7"/>
  </si>
  <si>
    <t>の収穫量は、石で表示されている数値を6.6667石＝1tで換算したものである。</t>
    <phoneticPr fontId="7"/>
  </si>
  <si>
    <t>各年1月1日現在。ただし、ｾﾝｻｽ年は2月1日現在、平成3年から農家総数は販売農家のみ対象。</t>
    <rPh sb="0" eb="2">
      <t>カクネン</t>
    </rPh>
    <rPh sb="3" eb="4">
      <t>ガツ</t>
    </rPh>
    <rPh sb="5" eb="6">
      <t>ニチ</t>
    </rPh>
    <rPh sb="6" eb="8">
      <t>ゲンザイ</t>
    </rPh>
    <rPh sb="17" eb="18">
      <t>ネン</t>
    </rPh>
    <rPh sb="20" eb="21">
      <t>ガツ</t>
    </rPh>
    <rPh sb="22" eb="23">
      <t>ニチ</t>
    </rPh>
    <rPh sb="23" eb="25">
      <t>ゲンザイ</t>
    </rPh>
    <rPh sb="26" eb="28">
      <t>ヘイセイ</t>
    </rPh>
    <rPh sb="29" eb="30">
      <t>ネン</t>
    </rPh>
    <rPh sb="32" eb="34">
      <t>ノウカ</t>
    </rPh>
    <rPh sb="34" eb="36">
      <t>ソウスウ</t>
    </rPh>
    <rPh sb="37" eb="39">
      <t>ハンバイ</t>
    </rPh>
    <rPh sb="39" eb="41">
      <t>ノウカ</t>
    </rPh>
    <rPh sb="43" eb="45">
      <t>タイショウ</t>
    </rPh>
    <phoneticPr fontId="7"/>
  </si>
  <si>
    <t>センサス年以外の数値は「農業構造動態調査」による。同調査は10人未満を四捨五入して</t>
    <rPh sb="4" eb="5">
      <t>ネン</t>
    </rPh>
    <rPh sb="5" eb="7">
      <t>イガイ</t>
    </rPh>
    <rPh sb="8" eb="10">
      <t>スウチ</t>
    </rPh>
    <rPh sb="12" eb="14">
      <t>ノウギョウ</t>
    </rPh>
    <rPh sb="14" eb="16">
      <t>コウゾウ</t>
    </rPh>
    <rPh sb="16" eb="18">
      <t>ドウタイ</t>
    </rPh>
    <rPh sb="18" eb="20">
      <t>チョウサ</t>
    </rPh>
    <rPh sb="25" eb="28">
      <t>ドウチョウサ</t>
    </rPh>
    <rPh sb="31" eb="32">
      <t>ニン</t>
    </rPh>
    <rPh sb="32" eb="34">
      <t>ミマン</t>
    </rPh>
    <rPh sb="35" eb="39">
      <t>シシャゴニュウ</t>
    </rPh>
    <phoneticPr fontId="7"/>
  </si>
  <si>
    <t>センサス年以外の数値は「農業構造動態調査」による。同調査及びS60以前の農業センサス</t>
    <rPh sb="4" eb="5">
      <t>ネン</t>
    </rPh>
    <rPh sb="5" eb="7">
      <t>イガイ</t>
    </rPh>
    <rPh sb="8" eb="10">
      <t>スウチ</t>
    </rPh>
    <rPh sb="12" eb="14">
      <t>ノウギョウ</t>
    </rPh>
    <rPh sb="14" eb="16">
      <t>コウゾウ</t>
    </rPh>
    <rPh sb="16" eb="18">
      <t>ドウタイ</t>
    </rPh>
    <rPh sb="18" eb="20">
      <t>チョウサ</t>
    </rPh>
    <rPh sb="25" eb="28">
      <t>ドウチョウサ</t>
    </rPh>
    <rPh sb="28" eb="29">
      <t>オヨ</t>
    </rPh>
    <rPh sb="33" eb="35">
      <t>イゼン</t>
    </rPh>
    <rPh sb="36" eb="38">
      <t>ノウギョウ</t>
    </rPh>
    <phoneticPr fontId="7"/>
  </si>
  <si>
    <t>は10人未満を四捨五入しているため、総数と内訳が必ずしも一致しない。</t>
    <phoneticPr fontId="7"/>
  </si>
  <si>
    <t>昭和29年以前の素材生産量は、石で表示されている数値を千石＝0.278千㎥で換算したもの</t>
    <phoneticPr fontId="7"/>
  </si>
  <si>
    <t>である。</t>
    <phoneticPr fontId="7"/>
  </si>
  <si>
    <t>所属していれば計上する。）による。それ以前は、属地統計。昭和27年以前は、貫で表示されて</t>
    <phoneticPr fontId="7"/>
  </si>
  <si>
    <t>いる数値を千貫＝3.75tに換算したものである。</t>
    <phoneticPr fontId="7"/>
  </si>
  <si>
    <t>…</t>
    <phoneticPr fontId="7"/>
  </si>
  <si>
    <t>はん用</t>
    <rPh sb="2" eb="3">
      <t>ヨウ</t>
    </rPh>
    <phoneticPr fontId="7"/>
  </si>
  <si>
    <t>生産用</t>
    <rPh sb="0" eb="3">
      <t>セイサンヨウ</t>
    </rPh>
    <phoneticPr fontId="7"/>
  </si>
  <si>
    <t>30年以前の「まあじ」は、あじ類としてその他に計上されている。</t>
    <rPh sb="2" eb="3">
      <t>ネン</t>
    </rPh>
    <rPh sb="3" eb="5">
      <t>イゼン</t>
    </rPh>
    <rPh sb="15" eb="16">
      <t>ルイ</t>
    </rPh>
    <rPh sb="21" eb="22">
      <t>タ</t>
    </rPh>
    <rPh sb="23" eb="25">
      <t>ケイジョウ</t>
    </rPh>
    <phoneticPr fontId="7"/>
  </si>
  <si>
    <t>平成19年調査から、以下の魚種分類の見直しが行われている。</t>
    <rPh sb="0" eb="2">
      <t>ヘイセイ</t>
    </rPh>
    <rPh sb="4" eb="5">
      <t>ネン</t>
    </rPh>
    <rPh sb="5" eb="7">
      <t>チョウサ</t>
    </rPh>
    <rPh sb="10" eb="12">
      <t>イカ</t>
    </rPh>
    <rPh sb="13" eb="15">
      <t>ギョシュ</t>
    </rPh>
    <rPh sb="15" eb="17">
      <t>ブンルイ</t>
    </rPh>
    <rPh sb="18" eb="20">
      <t>ミナオ</t>
    </rPh>
    <rPh sb="22" eb="23">
      <t>オコナ</t>
    </rPh>
    <phoneticPr fontId="7"/>
  </si>
  <si>
    <t>1)は、「めぬけ類」、「その他の魚類」が統合され、「その他の魚類」となっている。</t>
    <phoneticPr fontId="7"/>
  </si>
  <si>
    <t>2)は、「なまこ類」、「その他の水産動物類」が統合され、「その他の水産動物類」となっている。</t>
    <phoneticPr fontId="7"/>
  </si>
  <si>
    <t>3)は、「わかめ類」、「てんぐさ類」、「その他の海藻類」が統合され、「その他の海藻類」となって</t>
    <phoneticPr fontId="7"/>
  </si>
  <si>
    <t>いる。</t>
    <phoneticPr fontId="7"/>
  </si>
  <si>
    <t>全事業所数</t>
    <rPh sb="0" eb="1">
      <t>ゼン</t>
    </rPh>
    <rPh sb="1" eb="4">
      <t>ジギョウショ</t>
    </rPh>
    <rPh sb="4" eb="5">
      <t>スウ</t>
    </rPh>
    <phoneticPr fontId="7"/>
  </si>
  <si>
    <t>うち民営事業所</t>
    <rPh sb="2" eb="4">
      <t>ミンエイ</t>
    </rPh>
    <rPh sb="4" eb="7">
      <t>ジギョウショ</t>
    </rPh>
    <phoneticPr fontId="7"/>
  </si>
  <si>
    <t xml:space="preserve">
市町村名</t>
    <rPh sb="1" eb="4">
      <t>シチョウソン</t>
    </rPh>
    <rPh sb="4" eb="5">
      <t>メイ</t>
    </rPh>
    <phoneticPr fontId="7"/>
  </si>
  <si>
    <t xml:space="preserve">
事業所数</t>
    <rPh sb="1" eb="4">
      <t>ジギョウショ</t>
    </rPh>
    <rPh sb="4" eb="5">
      <t>スウ</t>
    </rPh>
    <phoneticPr fontId="7"/>
  </si>
  <si>
    <t xml:space="preserve">
従業者数</t>
    <rPh sb="1" eb="4">
      <t>ジュウギョウシャ</t>
    </rPh>
    <rPh sb="4" eb="5">
      <t>スウ</t>
    </rPh>
    <phoneticPr fontId="7"/>
  </si>
  <si>
    <t>１事業所
当たり
従業者数</t>
    <rPh sb="1" eb="4">
      <t>ジギョウショ</t>
    </rPh>
    <rPh sb="5" eb="6">
      <t>ア</t>
    </rPh>
    <rPh sb="9" eb="10">
      <t>ジュウ</t>
    </rPh>
    <rPh sb="10" eb="13">
      <t>ギョウシャスウ</t>
    </rPh>
    <phoneticPr fontId="7"/>
  </si>
  <si>
    <t>岩手県に
占める
割  合</t>
    <rPh sb="0" eb="3">
      <t>イワテケン</t>
    </rPh>
    <rPh sb="5" eb="6">
      <t>シ</t>
    </rPh>
    <rPh sb="9" eb="10">
      <t>ワリ</t>
    </rPh>
    <rPh sb="12" eb="13">
      <t>ゴウ</t>
    </rPh>
    <phoneticPr fontId="7"/>
  </si>
  <si>
    <r>
      <t>県　計</t>
    </r>
    <r>
      <rPr>
        <sz val="7"/>
        <color indexed="8"/>
        <rFont val="ＭＳ 明朝"/>
        <family val="1"/>
        <charset val="128"/>
      </rPr>
      <t>(注）</t>
    </r>
    <rPh sb="0" eb="1">
      <t>ケン</t>
    </rPh>
    <rPh sb="2" eb="3">
      <t>ケイ</t>
    </rPh>
    <rPh sb="4" eb="5">
      <t>チュウ</t>
    </rPh>
    <phoneticPr fontId="7"/>
  </si>
  <si>
    <t>県計</t>
    <rPh sb="0" eb="1">
      <t>ケン</t>
    </rPh>
    <rPh sb="1" eb="2">
      <t>ケイ</t>
    </rPh>
    <phoneticPr fontId="7"/>
  </si>
  <si>
    <t>盛岡市</t>
    <phoneticPr fontId="7"/>
  </si>
  <si>
    <t>宮古市</t>
    <phoneticPr fontId="7"/>
  </si>
  <si>
    <t>大船渡市</t>
    <phoneticPr fontId="7"/>
  </si>
  <si>
    <t>花巻市</t>
    <phoneticPr fontId="7"/>
  </si>
  <si>
    <t>北上市</t>
    <phoneticPr fontId="7"/>
  </si>
  <si>
    <t>久慈市</t>
    <phoneticPr fontId="7"/>
  </si>
  <si>
    <t>遠野市</t>
    <phoneticPr fontId="7"/>
  </si>
  <si>
    <t>一関市</t>
    <phoneticPr fontId="7"/>
  </si>
  <si>
    <t>陸前高田市</t>
  </si>
  <si>
    <t>釜石市</t>
    <phoneticPr fontId="7"/>
  </si>
  <si>
    <t>二戸市</t>
    <phoneticPr fontId="7"/>
  </si>
  <si>
    <t>八幡平市</t>
    <phoneticPr fontId="7"/>
  </si>
  <si>
    <t>奥州市</t>
    <phoneticPr fontId="7"/>
  </si>
  <si>
    <t>雫石町</t>
    <phoneticPr fontId="7"/>
  </si>
  <si>
    <t>葛巻町</t>
    <phoneticPr fontId="7"/>
  </si>
  <si>
    <t>岩手町</t>
    <phoneticPr fontId="7"/>
  </si>
  <si>
    <t>滝沢村</t>
    <phoneticPr fontId="7"/>
  </si>
  <si>
    <t>紫波町</t>
    <phoneticPr fontId="7"/>
  </si>
  <si>
    <t>矢巾町</t>
    <phoneticPr fontId="7"/>
  </si>
  <si>
    <t>西和賀町</t>
    <phoneticPr fontId="7"/>
  </si>
  <si>
    <t>金ケ崎町</t>
    <phoneticPr fontId="7"/>
  </si>
  <si>
    <t>平泉町</t>
    <phoneticPr fontId="7"/>
  </si>
  <si>
    <t>藤沢町</t>
    <phoneticPr fontId="7"/>
  </si>
  <si>
    <t>住田町</t>
    <phoneticPr fontId="7"/>
  </si>
  <si>
    <t>大槌町</t>
    <phoneticPr fontId="7"/>
  </si>
  <si>
    <t>山田町</t>
    <phoneticPr fontId="7"/>
  </si>
  <si>
    <t>岩泉町</t>
    <phoneticPr fontId="7"/>
  </si>
  <si>
    <t>田野畑村</t>
    <phoneticPr fontId="7"/>
  </si>
  <si>
    <t>普代村</t>
    <phoneticPr fontId="7"/>
  </si>
  <si>
    <t>川井村</t>
    <phoneticPr fontId="7"/>
  </si>
  <si>
    <t>軽米町</t>
    <phoneticPr fontId="7"/>
  </si>
  <si>
    <t>野田村</t>
    <phoneticPr fontId="7"/>
  </si>
  <si>
    <t>九戸村</t>
    <phoneticPr fontId="7"/>
  </si>
  <si>
    <t>洋野町</t>
    <phoneticPr fontId="7"/>
  </si>
  <si>
    <t>一戸町</t>
    <phoneticPr fontId="7"/>
  </si>
  <si>
    <t>（注）事業内容等が不詳の事業を含みます。</t>
    <rPh sb="1" eb="2">
      <t>チュウ</t>
    </rPh>
    <rPh sb="3" eb="5">
      <t>ジギョウ</t>
    </rPh>
    <rPh sb="5" eb="8">
      <t>ナイヨウトウ</t>
    </rPh>
    <rPh sb="9" eb="11">
      <t>フショウ</t>
    </rPh>
    <rPh sb="12" eb="14">
      <t>ジギョウ</t>
    </rPh>
    <rPh sb="15" eb="16">
      <t>フク</t>
    </rPh>
    <phoneticPr fontId="7"/>
  </si>
  <si>
    <t>資料：県調査統計課「平成21年経済センサス‐基礎調査　結果の概要」</t>
    <rPh sb="0" eb="2">
      <t>シリョウ</t>
    </rPh>
    <rPh sb="3" eb="4">
      <t>ケン</t>
    </rPh>
    <rPh sb="4" eb="6">
      <t>チョウサ</t>
    </rPh>
    <rPh sb="6" eb="8">
      <t>トウケイ</t>
    </rPh>
    <rPh sb="8" eb="9">
      <t>カ</t>
    </rPh>
    <rPh sb="10" eb="12">
      <t>ヘイセイ</t>
    </rPh>
    <rPh sb="14" eb="15">
      <t>ネン</t>
    </rPh>
    <rPh sb="15" eb="17">
      <t>ケイザイ</t>
    </rPh>
    <rPh sb="22" eb="24">
      <t>キソ</t>
    </rPh>
    <rPh sb="24" eb="26">
      <t>チョウサ</t>
    </rPh>
    <rPh sb="27" eb="29">
      <t>ケッカ</t>
    </rPh>
    <rPh sb="30" eb="32">
      <t>ガイヨウ</t>
    </rPh>
    <phoneticPr fontId="7"/>
  </si>
  <si>
    <t>平成２１年</t>
    <rPh sb="0" eb="2">
      <t>ヘイセイ</t>
    </rPh>
    <rPh sb="4" eb="5">
      <t>ネン</t>
    </rPh>
    <phoneticPr fontId="4"/>
  </si>
  <si>
    <t>（単位：事業所、％、人）　　</t>
    <rPh sb="1" eb="3">
      <t>タンイ</t>
    </rPh>
    <rPh sb="4" eb="7">
      <t>ジギョウショ</t>
    </rPh>
    <rPh sb="10" eb="11">
      <t>ヒト</t>
    </rPh>
    <phoneticPr fontId="7"/>
  </si>
  <si>
    <t>・従業者数（民営）　　</t>
    <rPh sb="1" eb="4">
      <t>ジュウギョウシャ</t>
    </rPh>
    <rPh sb="4" eb="5">
      <t>スウ</t>
    </rPh>
    <rPh sb="6" eb="8">
      <t>ミンエイ</t>
    </rPh>
    <phoneticPr fontId="7"/>
  </si>
  <si>
    <t>・従業者数（民営）（続き）　　</t>
    <phoneticPr fontId="7"/>
  </si>
  <si>
    <t>(単位：事業所・人）    平成21年7月1日現在</t>
    <rPh sb="14" eb="16">
      <t>ヘイセイ</t>
    </rPh>
    <rPh sb="18" eb="19">
      <t>ネン</t>
    </rPh>
    <rPh sb="20" eb="21">
      <t>ガツ</t>
    </rPh>
    <rPh sb="22" eb="23">
      <t>ニチ</t>
    </rPh>
    <rPh sb="23" eb="25">
      <t>ゲンザイ</t>
    </rPh>
    <phoneticPr fontId="7"/>
  </si>
  <si>
    <t>産　　業　　中　　分　　類</t>
    <rPh sb="0" eb="1">
      <t>サン</t>
    </rPh>
    <rPh sb="3" eb="4">
      <t>ギョウ</t>
    </rPh>
    <rPh sb="6" eb="7">
      <t>チュウ</t>
    </rPh>
    <rPh sb="9" eb="10">
      <t>ブン</t>
    </rPh>
    <rPh sb="12" eb="13">
      <t>タグイ</t>
    </rPh>
    <phoneticPr fontId="7"/>
  </si>
  <si>
    <t>総  数</t>
    <rPh sb="0" eb="4">
      <t>ソウスウ</t>
    </rPh>
    <phoneticPr fontId="7"/>
  </si>
  <si>
    <t>1～4人</t>
  </si>
  <si>
    <t>5～</t>
    <phoneticPr fontId="7"/>
  </si>
  <si>
    <t xml:space="preserve"> 9人   </t>
    <phoneticPr fontId="7"/>
  </si>
  <si>
    <t>10～19人</t>
  </si>
  <si>
    <t>20～29人</t>
  </si>
  <si>
    <t>30～49人</t>
  </si>
  <si>
    <t>50～99人</t>
  </si>
  <si>
    <t>100～199人</t>
  </si>
  <si>
    <t>200～299人</t>
  </si>
  <si>
    <t>300人以上</t>
  </si>
  <si>
    <t>派遣従業者のみ</t>
    <phoneticPr fontId="7"/>
  </si>
  <si>
    <t>従業者数</t>
    <rPh sb="0" eb="4">
      <t>ジュウギョウシャスウ</t>
    </rPh>
    <phoneticPr fontId="7"/>
  </si>
  <si>
    <t>A～R</t>
    <phoneticPr fontId="4"/>
  </si>
  <si>
    <t>全　　　　産　　　　業</t>
    <phoneticPr fontId="4"/>
  </si>
  <si>
    <t>A～B</t>
    <phoneticPr fontId="4"/>
  </si>
  <si>
    <t>農林漁業</t>
    <rPh sb="0" eb="2">
      <t>ノウリン</t>
    </rPh>
    <rPh sb="2" eb="4">
      <t>ギョギョウ</t>
    </rPh>
    <phoneticPr fontId="4"/>
  </si>
  <si>
    <t>Ａ</t>
    <phoneticPr fontId="4"/>
  </si>
  <si>
    <t>農業,林業</t>
    <rPh sb="0" eb="2">
      <t>ノウギョウ</t>
    </rPh>
    <rPh sb="3" eb="5">
      <t>リンギョウ</t>
    </rPh>
    <phoneticPr fontId="4"/>
  </si>
  <si>
    <t>01</t>
    <phoneticPr fontId="4"/>
  </si>
  <si>
    <t>農業</t>
    <rPh sb="0" eb="2">
      <t>ノウギョウ</t>
    </rPh>
    <phoneticPr fontId="4"/>
  </si>
  <si>
    <t>02</t>
    <phoneticPr fontId="4"/>
  </si>
  <si>
    <t>林業</t>
    <rPh sb="0" eb="2">
      <t>リンギョウ</t>
    </rPh>
    <phoneticPr fontId="4"/>
  </si>
  <si>
    <t>Ｂ</t>
    <phoneticPr fontId="4"/>
  </si>
  <si>
    <t>漁業</t>
    <rPh sb="0" eb="2">
      <t>ギョギョウ</t>
    </rPh>
    <phoneticPr fontId="4"/>
  </si>
  <si>
    <t>03</t>
    <phoneticPr fontId="4"/>
  </si>
  <si>
    <t>漁業(水産養殖業を除く）</t>
    <rPh sb="0" eb="2">
      <t>ギョギョウ</t>
    </rPh>
    <rPh sb="3" eb="5">
      <t>スイサン</t>
    </rPh>
    <rPh sb="5" eb="7">
      <t>ヨウショク</t>
    </rPh>
    <rPh sb="7" eb="8">
      <t>ギョウ</t>
    </rPh>
    <rPh sb="9" eb="10">
      <t>ノゾ</t>
    </rPh>
    <phoneticPr fontId="4"/>
  </si>
  <si>
    <t>04</t>
    <phoneticPr fontId="4"/>
  </si>
  <si>
    <t>水産養殖業</t>
    <rPh sb="0" eb="2">
      <t>スイサン</t>
    </rPh>
    <rPh sb="2" eb="5">
      <t>ヨウショクギョウ</t>
    </rPh>
    <phoneticPr fontId="4"/>
  </si>
  <si>
    <t>C～R</t>
    <phoneticPr fontId="4"/>
  </si>
  <si>
    <t>非農林漁業</t>
    <rPh sb="0" eb="1">
      <t>ヒ</t>
    </rPh>
    <rPh sb="1" eb="3">
      <t>ノウリン</t>
    </rPh>
    <rPh sb="3" eb="5">
      <t>ギョギョウ</t>
    </rPh>
    <phoneticPr fontId="4"/>
  </si>
  <si>
    <t>Ｃ</t>
    <phoneticPr fontId="4"/>
  </si>
  <si>
    <t>鉱業，採石業，　砂利採取業</t>
    <rPh sb="0" eb="2">
      <t>コウギョウ</t>
    </rPh>
    <rPh sb="3" eb="5">
      <t>サイセキ</t>
    </rPh>
    <rPh sb="5" eb="6">
      <t>ギョウ</t>
    </rPh>
    <rPh sb="8" eb="10">
      <t>ジャリ</t>
    </rPh>
    <rPh sb="10" eb="12">
      <t>サイシュ</t>
    </rPh>
    <rPh sb="12" eb="13">
      <t>ギョウ</t>
    </rPh>
    <phoneticPr fontId="4"/>
  </si>
  <si>
    <t>05</t>
    <phoneticPr fontId="4"/>
  </si>
  <si>
    <t>Ｄ　</t>
    <phoneticPr fontId="4"/>
  </si>
  <si>
    <t>建設業</t>
    <rPh sb="0" eb="3">
      <t>ケンセツギョウ</t>
    </rPh>
    <phoneticPr fontId="4"/>
  </si>
  <si>
    <t>06</t>
    <phoneticPr fontId="4"/>
  </si>
  <si>
    <t>総合工事業</t>
    <rPh sb="0" eb="2">
      <t>ソウゴウ</t>
    </rPh>
    <rPh sb="2" eb="4">
      <t>コウジ</t>
    </rPh>
    <rPh sb="4" eb="5">
      <t>ギョウ</t>
    </rPh>
    <phoneticPr fontId="4"/>
  </si>
  <si>
    <t>07</t>
    <phoneticPr fontId="4"/>
  </si>
  <si>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4"/>
  </si>
  <si>
    <t>08</t>
    <phoneticPr fontId="4"/>
  </si>
  <si>
    <t>設備工事業</t>
    <rPh sb="0" eb="2">
      <t>セツビ</t>
    </rPh>
    <rPh sb="2" eb="4">
      <t>コウジ</t>
    </rPh>
    <rPh sb="4" eb="5">
      <t>ギョウ</t>
    </rPh>
    <phoneticPr fontId="4"/>
  </si>
  <si>
    <t>Ｅ</t>
    <phoneticPr fontId="4"/>
  </si>
  <si>
    <t>製造業</t>
    <rPh sb="0" eb="3">
      <t>セイゾウギョウ</t>
    </rPh>
    <phoneticPr fontId="4"/>
  </si>
  <si>
    <t>09</t>
    <phoneticPr fontId="4"/>
  </si>
  <si>
    <t>食料品製造業</t>
    <rPh sb="0" eb="3">
      <t>ショクリョウヒン</t>
    </rPh>
    <rPh sb="3" eb="6">
      <t>セイゾウギョウ</t>
    </rPh>
    <phoneticPr fontId="4"/>
  </si>
  <si>
    <t>10</t>
    <phoneticPr fontId="4"/>
  </si>
  <si>
    <t>飲料・たばこ・飼料製造業</t>
    <rPh sb="0" eb="2">
      <t>インリョウ</t>
    </rPh>
    <rPh sb="7" eb="9">
      <t>シリョウ</t>
    </rPh>
    <rPh sb="9" eb="12">
      <t>セイゾウギョウ</t>
    </rPh>
    <phoneticPr fontId="4"/>
  </si>
  <si>
    <t>11</t>
    <phoneticPr fontId="4"/>
  </si>
  <si>
    <t>繊維工業</t>
    <rPh sb="0" eb="2">
      <t>センイ</t>
    </rPh>
    <rPh sb="2" eb="4">
      <t>コウギョウ</t>
    </rPh>
    <phoneticPr fontId="4"/>
  </si>
  <si>
    <t>12</t>
    <phoneticPr fontId="4"/>
  </si>
  <si>
    <t>木材・木製品製造業（家具を除く）</t>
    <rPh sb="0" eb="2">
      <t>モクザイ</t>
    </rPh>
    <rPh sb="3" eb="6">
      <t>モクセイヒン</t>
    </rPh>
    <rPh sb="6" eb="9">
      <t>セイゾウギョウ</t>
    </rPh>
    <rPh sb="10" eb="12">
      <t>カグ</t>
    </rPh>
    <rPh sb="13" eb="14">
      <t>ノゾ</t>
    </rPh>
    <phoneticPr fontId="4"/>
  </si>
  <si>
    <t>13</t>
    <phoneticPr fontId="4"/>
  </si>
  <si>
    <t>家具・装備品製造業</t>
    <rPh sb="0" eb="2">
      <t>カグ</t>
    </rPh>
    <rPh sb="3" eb="6">
      <t>ソウビヒン</t>
    </rPh>
    <rPh sb="6" eb="9">
      <t>セイゾウギョウ</t>
    </rPh>
    <phoneticPr fontId="4"/>
  </si>
  <si>
    <t>14</t>
    <phoneticPr fontId="4"/>
  </si>
  <si>
    <t>パルプ・紙・紙加工品製造業</t>
    <rPh sb="4" eb="5">
      <t>カミ</t>
    </rPh>
    <rPh sb="6" eb="10">
      <t>カミカコウヒン</t>
    </rPh>
    <rPh sb="10" eb="13">
      <t>セイゾウギョウ</t>
    </rPh>
    <phoneticPr fontId="4"/>
  </si>
  <si>
    <t>15</t>
    <phoneticPr fontId="4"/>
  </si>
  <si>
    <t>印刷・同関連業</t>
    <rPh sb="0" eb="2">
      <t>インサツ</t>
    </rPh>
    <rPh sb="3" eb="4">
      <t>ドウ</t>
    </rPh>
    <rPh sb="4" eb="6">
      <t>カンレン</t>
    </rPh>
    <rPh sb="6" eb="7">
      <t>ギョウ</t>
    </rPh>
    <phoneticPr fontId="4"/>
  </si>
  <si>
    <t>16</t>
    <phoneticPr fontId="4"/>
  </si>
  <si>
    <t>化学工業</t>
    <rPh sb="0" eb="2">
      <t>カガク</t>
    </rPh>
    <rPh sb="2" eb="4">
      <t>コウギョウ</t>
    </rPh>
    <phoneticPr fontId="4"/>
  </si>
  <si>
    <t>17</t>
    <phoneticPr fontId="4"/>
  </si>
  <si>
    <t>石油製品・石炭製品製造業</t>
    <rPh sb="0" eb="2">
      <t>セキユ</t>
    </rPh>
    <rPh sb="2" eb="4">
      <t>セイヒン</t>
    </rPh>
    <rPh sb="5" eb="7">
      <t>セキタン</t>
    </rPh>
    <rPh sb="7" eb="9">
      <t>セイヒン</t>
    </rPh>
    <rPh sb="9" eb="12">
      <t>セイゾウギョウ</t>
    </rPh>
    <phoneticPr fontId="4"/>
  </si>
  <si>
    <t>18</t>
    <phoneticPr fontId="4"/>
  </si>
  <si>
    <t>プラスチック製品製造業</t>
    <rPh sb="6" eb="8">
      <t>セイヒン</t>
    </rPh>
    <rPh sb="8" eb="11">
      <t>セイゾウギョウ</t>
    </rPh>
    <phoneticPr fontId="4"/>
  </si>
  <si>
    <t>19</t>
    <phoneticPr fontId="4"/>
  </si>
  <si>
    <t>ゴム製品製造業</t>
    <rPh sb="2" eb="4">
      <t>セイヒン</t>
    </rPh>
    <rPh sb="4" eb="7">
      <t>セイゾウギョウ</t>
    </rPh>
    <phoneticPr fontId="4"/>
  </si>
  <si>
    <t>20</t>
    <phoneticPr fontId="4"/>
  </si>
  <si>
    <t>なめし革・同製品・毛皮製造業</t>
    <rPh sb="3" eb="4">
      <t>カワ</t>
    </rPh>
    <rPh sb="5" eb="6">
      <t>ドウ</t>
    </rPh>
    <rPh sb="6" eb="8">
      <t>セイヒン</t>
    </rPh>
    <rPh sb="9" eb="11">
      <t>ケガワ</t>
    </rPh>
    <rPh sb="11" eb="14">
      <t>セイゾウギョウ</t>
    </rPh>
    <phoneticPr fontId="4"/>
  </si>
  <si>
    <t>21</t>
    <phoneticPr fontId="4"/>
  </si>
  <si>
    <t>窯業・土石製品製造業</t>
    <rPh sb="0" eb="2">
      <t>ヨウギョウ</t>
    </rPh>
    <rPh sb="3" eb="5">
      <t>ドセキ</t>
    </rPh>
    <rPh sb="5" eb="7">
      <t>セイヒン</t>
    </rPh>
    <rPh sb="7" eb="10">
      <t>セイゾウギョウ</t>
    </rPh>
    <phoneticPr fontId="4"/>
  </si>
  <si>
    <t>22</t>
    <phoneticPr fontId="4"/>
  </si>
  <si>
    <t>鉄鋼業</t>
    <rPh sb="0" eb="2">
      <t>テッコウ</t>
    </rPh>
    <rPh sb="2" eb="3">
      <t>ギョウ</t>
    </rPh>
    <phoneticPr fontId="4"/>
  </si>
  <si>
    <t>23</t>
    <phoneticPr fontId="4"/>
  </si>
  <si>
    <t>非鉄金属製造業</t>
    <rPh sb="0" eb="2">
      <t>ヒテツ</t>
    </rPh>
    <rPh sb="2" eb="4">
      <t>キンゾク</t>
    </rPh>
    <rPh sb="4" eb="7">
      <t>セイゾウギョウ</t>
    </rPh>
    <phoneticPr fontId="4"/>
  </si>
  <si>
    <t>24</t>
    <phoneticPr fontId="4"/>
  </si>
  <si>
    <t>金属製品製造業</t>
    <rPh sb="0" eb="2">
      <t>キンゾク</t>
    </rPh>
    <rPh sb="2" eb="4">
      <t>セイヒン</t>
    </rPh>
    <rPh sb="4" eb="7">
      <t>セイゾウギョウ</t>
    </rPh>
    <phoneticPr fontId="4"/>
  </si>
  <si>
    <t>25</t>
    <phoneticPr fontId="7"/>
  </si>
  <si>
    <t>はん用機械器具製造業</t>
    <rPh sb="2" eb="3">
      <t>ヨウ</t>
    </rPh>
    <rPh sb="3" eb="5">
      <t>キカイ</t>
    </rPh>
    <rPh sb="5" eb="7">
      <t>キグ</t>
    </rPh>
    <rPh sb="7" eb="10">
      <t>セイゾウギョウ</t>
    </rPh>
    <phoneticPr fontId="7"/>
  </si>
  <si>
    <t>26</t>
    <phoneticPr fontId="7"/>
  </si>
  <si>
    <t>生産用機械器具製造業</t>
    <rPh sb="0" eb="3">
      <t>セイサンヨウ</t>
    </rPh>
    <rPh sb="3" eb="5">
      <t>キカイ</t>
    </rPh>
    <rPh sb="5" eb="7">
      <t>キグ</t>
    </rPh>
    <rPh sb="7" eb="10">
      <t>セイゾウギョウ</t>
    </rPh>
    <phoneticPr fontId="7"/>
  </si>
  <si>
    <t>27</t>
    <phoneticPr fontId="4"/>
  </si>
  <si>
    <t>業務用機械器具製造業</t>
    <rPh sb="0" eb="3">
      <t>ギョウムヨウ</t>
    </rPh>
    <rPh sb="3" eb="5">
      <t>キカイ</t>
    </rPh>
    <rPh sb="5" eb="7">
      <t>キグ</t>
    </rPh>
    <rPh sb="7" eb="10">
      <t>セイゾウギョウ</t>
    </rPh>
    <phoneticPr fontId="4"/>
  </si>
  <si>
    <t>28</t>
    <phoneticPr fontId="4"/>
  </si>
  <si>
    <t>電子部品・デバイス・電子回路製造業</t>
    <rPh sb="0" eb="2">
      <t>デンシ</t>
    </rPh>
    <rPh sb="2" eb="4">
      <t>ブヒン</t>
    </rPh>
    <rPh sb="10" eb="12">
      <t>デンシ</t>
    </rPh>
    <rPh sb="12" eb="14">
      <t>カイロ</t>
    </rPh>
    <rPh sb="14" eb="17">
      <t>セイゾウギョウ</t>
    </rPh>
    <phoneticPr fontId="4"/>
  </si>
  <si>
    <t>29</t>
    <phoneticPr fontId="4"/>
  </si>
  <si>
    <t>電気機械器具製造業</t>
    <rPh sb="0" eb="2">
      <t>デンキ</t>
    </rPh>
    <rPh sb="2" eb="4">
      <t>キカイ</t>
    </rPh>
    <rPh sb="4" eb="6">
      <t>キグ</t>
    </rPh>
    <rPh sb="6" eb="9">
      <t>セイゾウギョウ</t>
    </rPh>
    <phoneticPr fontId="4"/>
  </si>
  <si>
    <t>30</t>
    <phoneticPr fontId="4"/>
  </si>
  <si>
    <t>情報通信機械器具製造業</t>
    <rPh sb="0" eb="2">
      <t>ジョウホウ</t>
    </rPh>
    <rPh sb="2" eb="4">
      <t>ツウシン</t>
    </rPh>
    <rPh sb="4" eb="6">
      <t>キカイ</t>
    </rPh>
    <rPh sb="6" eb="8">
      <t>キグ</t>
    </rPh>
    <rPh sb="8" eb="11">
      <t>セイゾウギョウ</t>
    </rPh>
    <phoneticPr fontId="4"/>
  </si>
  <si>
    <t>31</t>
    <phoneticPr fontId="4"/>
  </si>
  <si>
    <t>輸送用機械器具製造業</t>
    <rPh sb="0" eb="3">
      <t>ユソウヨウ</t>
    </rPh>
    <rPh sb="3" eb="5">
      <t>キカイ</t>
    </rPh>
    <rPh sb="5" eb="7">
      <t>キグ</t>
    </rPh>
    <rPh sb="7" eb="10">
      <t>セイゾウギョウ</t>
    </rPh>
    <phoneticPr fontId="4"/>
  </si>
  <si>
    <t>32</t>
    <phoneticPr fontId="4"/>
  </si>
  <si>
    <t>その他の製造業</t>
    <rPh sb="2" eb="3">
      <t>タ</t>
    </rPh>
    <rPh sb="4" eb="7">
      <t>セイゾウギョウ</t>
    </rPh>
    <phoneticPr fontId="4"/>
  </si>
  <si>
    <t>Ｆ</t>
    <phoneticPr fontId="4"/>
  </si>
  <si>
    <t>電気・ガス・熱供給・水道業</t>
    <rPh sb="0" eb="2">
      <t>デンキ</t>
    </rPh>
    <rPh sb="6" eb="7">
      <t>ネツ</t>
    </rPh>
    <rPh sb="7" eb="9">
      <t>キョウキュウ</t>
    </rPh>
    <rPh sb="10" eb="12">
      <t>スイドウ</t>
    </rPh>
    <rPh sb="12" eb="13">
      <t>ギョウ</t>
    </rPh>
    <phoneticPr fontId="4"/>
  </si>
  <si>
    <t>33</t>
    <phoneticPr fontId="4"/>
  </si>
  <si>
    <t>電気業</t>
    <rPh sb="0" eb="2">
      <t>デンキ</t>
    </rPh>
    <rPh sb="2" eb="3">
      <t>ギョウ</t>
    </rPh>
    <phoneticPr fontId="4"/>
  </si>
  <si>
    <t>34</t>
    <phoneticPr fontId="4"/>
  </si>
  <si>
    <t>ガス業</t>
    <rPh sb="2" eb="3">
      <t>ギョウ</t>
    </rPh>
    <phoneticPr fontId="4"/>
  </si>
  <si>
    <t>35</t>
    <phoneticPr fontId="4"/>
  </si>
  <si>
    <t>熱供給業</t>
    <rPh sb="0" eb="1">
      <t>ネツ</t>
    </rPh>
    <rPh sb="1" eb="3">
      <t>キョウキュウ</t>
    </rPh>
    <rPh sb="3" eb="4">
      <t>ギョウ</t>
    </rPh>
    <phoneticPr fontId="4"/>
  </si>
  <si>
    <t>36</t>
    <phoneticPr fontId="4"/>
  </si>
  <si>
    <t>水道業</t>
    <rPh sb="0" eb="3">
      <t>スイドウギョウ</t>
    </rPh>
    <phoneticPr fontId="4"/>
  </si>
  <si>
    <t>Ｇ</t>
    <phoneticPr fontId="4"/>
  </si>
  <si>
    <t>情報通信業</t>
    <rPh sb="0" eb="2">
      <t>ジョウホウ</t>
    </rPh>
    <rPh sb="2" eb="5">
      <t>ツウシンギョウ</t>
    </rPh>
    <phoneticPr fontId="4"/>
  </si>
  <si>
    <t>37</t>
    <phoneticPr fontId="4"/>
  </si>
  <si>
    <t>通信業</t>
    <rPh sb="0" eb="3">
      <t>ツウシンギョウ</t>
    </rPh>
    <phoneticPr fontId="4"/>
  </si>
  <si>
    <t>38</t>
    <phoneticPr fontId="4"/>
  </si>
  <si>
    <t>放送業</t>
    <rPh sb="0" eb="3">
      <t>ホウソウギョウ</t>
    </rPh>
    <phoneticPr fontId="4"/>
  </si>
  <si>
    <t>39</t>
    <phoneticPr fontId="4"/>
  </si>
  <si>
    <t>情報サービス業</t>
    <rPh sb="0" eb="2">
      <t>ジョウホウ</t>
    </rPh>
    <rPh sb="6" eb="7">
      <t>ギョウ</t>
    </rPh>
    <phoneticPr fontId="4"/>
  </si>
  <si>
    <t>40</t>
    <phoneticPr fontId="4"/>
  </si>
  <si>
    <t>インターネット附随サービス業</t>
    <rPh sb="7" eb="9">
      <t>フズイ</t>
    </rPh>
    <rPh sb="13" eb="14">
      <t>ギョウ</t>
    </rPh>
    <phoneticPr fontId="4"/>
  </si>
  <si>
    <t>41</t>
    <phoneticPr fontId="4"/>
  </si>
  <si>
    <t>映像・音声・文字情報制作業</t>
    <rPh sb="0" eb="2">
      <t>エイゾウ</t>
    </rPh>
    <rPh sb="3" eb="5">
      <t>オンセイ</t>
    </rPh>
    <rPh sb="6" eb="8">
      <t>モジ</t>
    </rPh>
    <rPh sb="8" eb="10">
      <t>ジョウホウ</t>
    </rPh>
    <rPh sb="10" eb="12">
      <t>セイサク</t>
    </rPh>
    <rPh sb="12" eb="13">
      <t>ギョウ</t>
    </rPh>
    <phoneticPr fontId="4"/>
  </si>
  <si>
    <t>Ｈ</t>
    <phoneticPr fontId="4"/>
  </si>
  <si>
    <t>運輸業，郵便業</t>
    <rPh sb="0" eb="3">
      <t>ウンユギョウ</t>
    </rPh>
    <rPh sb="4" eb="6">
      <t>ユウビン</t>
    </rPh>
    <rPh sb="6" eb="7">
      <t>ギョウ</t>
    </rPh>
    <phoneticPr fontId="4"/>
  </si>
  <si>
    <t>42</t>
    <phoneticPr fontId="4"/>
  </si>
  <si>
    <t>鉄道業</t>
    <rPh sb="0" eb="3">
      <t>テツドウギョウ</t>
    </rPh>
    <phoneticPr fontId="4"/>
  </si>
  <si>
    <t>43</t>
    <phoneticPr fontId="4"/>
  </si>
  <si>
    <t>道路旅客運送業</t>
    <rPh sb="0" eb="2">
      <t>ドウロ</t>
    </rPh>
    <rPh sb="2" eb="4">
      <t>リョキャク</t>
    </rPh>
    <rPh sb="4" eb="7">
      <t>ウンソウギョウ</t>
    </rPh>
    <phoneticPr fontId="4"/>
  </si>
  <si>
    <t>44</t>
    <phoneticPr fontId="4"/>
  </si>
  <si>
    <t>道路貨物運送業</t>
    <rPh sb="0" eb="2">
      <t>ドウロ</t>
    </rPh>
    <rPh sb="2" eb="4">
      <t>カモツ</t>
    </rPh>
    <rPh sb="4" eb="7">
      <t>ウンソウギョウ</t>
    </rPh>
    <phoneticPr fontId="4"/>
  </si>
  <si>
    <t>45</t>
    <phoneticPr fontId="4"/>
  </si>
  <si>
    <t>水運業</t>
    <rPh sb="0" eb="2">
      <t>スイウン</t>
    </rPh>
    <rPh sb="2" eb="3">
      <t>ギョウ</t>
    </rPh>
    <phoneticPr fontId="4"/>
  </si>
  <si>
    <t>46</t>
    <phoneticPr fontId="4"/>
  </si>
  <si>
    <t>航空運輸業</t>
    <rPh sb="0" eb="2">
      <t>コウクウ</t>
    </rPh>
    <rPh sb="2" eb="5">
      <t>ウンユギョウ</t>
    </rPh>
    <phoneticPr fontId="4"/>
  </si>
  <si>
    <t>47</t>
    <phoneticPr fontId="4"/>
  </si>
  <si>
    <t>倉庫業</t>
    <rPh sb="0" eb="2">
      <t>ソウコ</t>
    </rPh>
    <rPh sb="2" eb="3">
      <t>ギョウ</t>
    </rPh>
    <phoneticPr fontId="4"/>
  </si>
  <si>
    <t>48</t>
    <phoneticPr fontId="4"/>
  </si>
  <si>
    <t>運輸に附帯するサービス業</t>
    <rPh sb="0" eb="2">
      <t>ウンユ</t>
    </rPh>
    <rPh sb="3" eb="5">
      <t>フタイ</t>
    </rPh>
    <rPh sb="11" eb="12">
      <t>ギョウ</t>
    </rPh>
    <phoneticPr fontId="4"/>
  </si>
  <si>
    <t>49</t>
    <phoneticPr fontId="7"/>
  </si>
  <si>
    <t>郵便業（信書便事業を含む）</t>
    <rPh sb="0" eb="2">
      <t>ユウビン</t>
    </rPh>
    <rPh sb="2" eb="3">
      <t>ギョウ</t>
    </rPh>
    <rPh sb="4" eb="6">
      <t>シンショ</t>
    </rPh>
    <rPh sb="6" eb="7">
      <t>ビン</t>
    </rPh>
    <rPh sb="7" eb="9">
      <t>ジギョウ</t>
    </rPh>
    <rPh sb="10" eb="11">
      <t>フク</t>
    </rPh>
    <phoneticPr fontId="7"/>
  </si>
  <si>
    <t>注）全産業の数値はＳ)公務を除く。</t>
    <phoneticPr fontId="7"/>
  </si>
  <si>
    <t>資料：総務省統計局「平成21年経済センサス-基礎調査」</t>
    <rPh sb="0" eb="2">
      <t>シリョウ</t>
    </rPh>
    <rPh sb="3" eb="5">
      <t>ソウム</t>
    </rPh>
    <rPh sb="5" eb="6">
      <t>ショウ</t>
    </rPh>
    <rPh sb="6" eb="8">
      <t>トウケイ</t>
    </rPh>
    <rPh sb="8" eb="9">
      <t>キョク</t>
    </rPh>
    <rPh sb="10" eb="12">
      <t>ヘイセイ</t>
    </rPh>
    <rPh sb="14" eb="15">
      <t>ネン</t>
    </rPh>
    <rPh sb="15" eb="17">
      <t>ケイザイ</t>
    </rPh>
    <rPh sb="22" eb="24">
      <t>キソ</t>
    </rPh>
    <rPh sb="24" eb="26">
      <t>チョウサ</t>
    </rPh>
    <phoneticPr fontId="7"/>
  </si>
  <si>
    <t>Ｉ</t>
    <phoneticPr fontId="4"/>
  </si>
  <si>
    <t>卸売業，小売業</t>
    <rPh sb="0" eb="2">
      <t>オロシウリ</t>
    </rPh>
    <rPh sb="2" eb="3">
      <t>ギョウ</t>
    </rPh>
    <rPh sb="4" eb="7">
      <t>コウリギョウ</t>
    </rPh>
    <phoneticPr fontId="4"/>
  </si>
  <si>
    <t>50</t>
    <phoneticPr fontId="4"/>
  </si>
  <si>
    <t>各種商品卸売業</t>
    <rPh sb="0" eb="2">
      <t>カクシュ</t>
    </rPh>
    <rPh sb="2" eb="4">
      <t>ショウヒン</t>
    </rPh>
    <rPh sb="4" eb="7">
      <t>オロシウリギョウ</t>
    </rPh>
    <phoneticPr fontId="4"/>
  </si>
  <si>
    <t>51</t>
    <phoneticPr fontId="4"/>
  </si>
  <si>
    <t>繊維・衣服等卸売業</t>
    <rPh sb="0" eb="2">
      <t>センイ</t>
    </rPh>
    <rPh sb="3" eb="5">
      <t>イフク</t>
    </rPh>
    <rPh sb="5" eb="6">
      <t>トウ</t>
    </rPh>
    <rPh sb="6" eb="9">
      <t>オロシウリギョウ</t>
    </rPh>
    <phoneticPr fontId="4"/>
  </si>
  <si>
    <t>52</t>
    <phoneticPr fontId="4"/>
  </si>
  <si>
    <t>飲食料品卸売業</t>
    <rPh sb="0" eb="2">
      <t>インショク</t>
    </rPh>
    <rPh sb="2" eb="3">
      <t>リョウ</t>
    </rPh>
    <rPh sb="3" eb="4">
      <t>シナ</t>
    </rPh>
    <rPh sb="4" eb="7">
      <t>オロシウリギョウ</t>
    </rPh>
    <phoneticPr fontId="4"/>
  </si>
  <si>
    <t>53</t>
    <phoneticPr fontId="4"/>
  </si>
  <si>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</si>
  <si>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54</t>
    <phoneticPr fontId="4"/>
  </si>
  <si>
    <t>機械器具卸売業</t>
    <rPh sb="0" eb="2">
      <t>キカイ</t>
    </rPh>
    <rPh sb="2" eb="4">
      <t>キグ</t>
    </rPh>
    <rPh sb="4" eb="7">
      <t>オロシウリギョウ</t>
    </rPh>
    <phoneticPr fontId="4"/>
  </si>
  <si>
    <t>55</t>
    <phoneticPr fontId="4"/>
  </si>
  <si>
    <t>その他の卸売業</t>
    <rPh sb="2" eb="3">
      <t>タ</t>
    </rPh>
    <rPh sb="4" eb="7">
      <t>オロシウリギョウ</t>
    </rPh>
    <phoneticPr fontId="4"/>
  </si>
  <si>
    <t>56</t>
    <phoneticPr fontId="4"/>
  </si>
  <si>
    <t>各種商品小売業</t>
    <rPh sb="0" eb="2">
      <t>カクシュ</t>
    </rPh>
    <rPh sb="2" eb="4">
      <t>ショウヒン</t>
    </rPh>
    <rPh sb="4" eb="7">
      <t>コウリギョウ</t>
    </rPh>
    <phoneticPr fontId="4"/>
  </si>
  <si>
    <t>57</t>
    <phoneticPr fontId="4"/>
  </si>
  <si>
    <t>織物・衣服・身の回り品小売業</t>
    <rPh sb="0" eb="2">
      <t>オリモノ</t>
    </rPh>
    <rPh sb="3" eb="5">
      <t>イフク</t>
    </rPh>
    <rPh sb="6" eb="7">
      <t>ミ</t>
    </rPh>
    <rPh sb="8" eb="9">
      <t>マワ</t>
    </rPh>
    <rPh sb="10" eb="11">
      <t>ヒン</t>
    </rPh>
    <rPh sb="11" eb="14">
      <t>コウリギョウ</t>
    </rPh>
    <phoneticPr fontId="4"/>
  </si>
  <si>
    <t>58</t>
    <phoneticPr fontId="4"/>
  </si>
  <si>
    <t>飲食料品小売業</t>
    <rPh sb="0" eb="2">
      <t>インショク</t>
    </rPh>
    <rPh sb="2" eb="3">
      <t>リョウ</t>
    </rPh>
    <rPh sb="3" eb="4">
      <t>シナ</t>
    </rPh>
    <rPh sb="4" eb="7">
      <t>コウリギョウ</t>
    </rPh>
    <phoneticPr fontId="4"/>
  </si>
  <si>
    <t>59</t>
    <phoneticPr fontId="4"/>
  </si>
  <si>
    <t>機械器具小売業</t>
    <rPh sb="0" eb="2">
      <t>キカイ</t>
    </rPh>
    <rPh sb="2" eb="4">
      <t>キグ</t>
    </rPh>
    <rPh sb="4" eb="6">
      <t>コウ</t>
    </rPh>
    <rPh sb="6" eb="7">
      <t>ギョウ</t>
    </rPh>
    <phoneticPr fontId="4"/>
  </si>
  <si>
    <t>60</t>
  </si>
  <si>
    <t>その他の小売業</t>
    <rPh sb="2" eb="3">
      <t>タ</t>
    </rPh>
    <rPh sb="4" eb="7">
      <t>コウリギョウ</t>
    </rPh>
    <phoneticPr fontId="4"/>
  </si>
  <si>
    <t>61</t>
    <phoneticPr fontId="4"/>
  </si>
  <si>
    <t>無店舗小売業</t>
    <rPh sb="0" eb="3">
      <t>ムテンポ</t>
    </rPh>
    <rPh sb="3" eb="6">
      <t>コウリギョウ</t>
    </rPh>
    <phoneticPr fontId="4"/>
  </si>
  <si>
    <t>　Ｊ　　</t>
    <phoneticPr fontId="4"/>
  </si>
  <si>
    <t>金融業，保険業</t>
    <rPh sb="0" eb="2">
      <t>キンユウ</t>
    </rPh>
    <rPh sb="2" eb="3">
      <t>ギョウ</t>
    </rPh>
    <rPh sb="4" eb="7">
      <t>ホケンギョウ</t>
    </rPh>
    <phoneticPr fontId="4"/>
  </si>
  <si>
    <t>62</t>
    <phoneticPr fontId="4"/>
  </si>
  <si>
    <t>銀行業</t>
    <rPh sb="0" eb="3">
      <t>ギンコウギョウ</t>
    </rPh>
    <phoneticPr fontId="4"/>
  </si>
  <si>
    <t>63</t>
    <phoneticPr fontId="4"/>
  </si>
  <si>
    <t>協同組織金融業</t>
    <rPh sb="0" eb="2">
      <t>キョウドウ</t>
    </rPh>
    <rPh sb="2" eb="4">
      <t>ソシキ</t>
    </rPh>
    <rPh sb="4" eb="7">
      <t>キンユウギョウ</t>
    </rPh>
    <phoneticPr fontId="4"/>
  </si>
  <si>
    <t>64</t>
    <phoneticPr fontId="4"/>
  </si>
  <si>
    <t>クレジットカード業等非預金信用機関</t>
    <rPh sb="8" eb="9">
      <t>ギョウ</t>
    </rPh>
    <rPh sb="9" eb="10">
      <t>トウ</t>
    </rPh>
    <rPh sb="10" eb="11">
      <t>ヒ</t>
    </rPh>
    <rPh sb="11" eb="13">
      <t>ヨキン</t>
    </rPh>
    <rPh sb="13" eb="15">
      <t>シンヨウ</t>
    </rPh>
    <rPh sb="15" eb="17">
      <t>キカン</t>
    </rPh>
    <phoneticPr fontId="4"/>
  </si>
  <si>
    <t>65</t>
    <phoneticPr fontId="4"/>
  </si>
  <si>
    <t>金融商品取引業，商品先物取引業</t>
    <rPh sb="0" eb="2">
      <t>キンユウ</t>
    </rPh>
    <rPh sb="2" eb="4">
      <t>ショウヒン</t>
    </rPh>
    <rPh sb="4" eb="7">
      <t>トリヒキギョウ</t>
    </rPh>
    <rPh sb="8" eb="10">
      <t>ショウヒン</t>
    </rPh>
    <rPh sb="10" eb="11">
      <t>サキ</t>
    </rPh>
    <rPh sb="11" eb="12">
      <t>モノ</t>
    </rPh>
    <rPh sb="12" eb="15">
      <t>トリヒキギョウ</t>
    </rPh>
    <phoneticPr fontId="4"/>
  </si>
  <si>
    <t>66</t>
    <phoneticPr fontId="4"/>
  </si>
  <si>
    <t>補助的金融業等</t>
    <rPh sb="0" eb="3">
      <t>ホジョテキ</t>
    </rPh>
    <rPh sb="3" eb="6">
      <t>キンユウギョウ</t>
    </rPh>
    <rPh sb="6" eb="7">
      <t>トウ</t>
    </rPh>
    <phoneticPr fontId="4"/>
  </si>
  <si>
    <t>67</t>
    <phoneticPr fontId="4"/>
  </si>
  <si>
    <r>
      <t>保険業</t>
    </r>
    <r>
      <rPr>
        <sz val="9"/>
        <color indexed="8"/>
        <rFont val="ＭＳ 明朝"/>
        <family val="1"/>
        <charset val="128"/>
      </rPr>
      <t>（保険媒介代理業等を含む）</t>
    </r>
    <rPh sb="0" eb="3">
      <t>ホケンギョウ</t>
    </rPh>
    <rPh sb="4" eb="6">
      <t>ホケン</t>
    </rPh>
    <rPh sb="6" eb="8">
      <t>バイカイ</t>
    </rPh>
    <rPh sb="8" eb="10">
      <t>ダイリ</t>
    </rPh>
    <rPh sb="10" eb="11">
      <t>ギョウ</t>
    </rPh>
    <rPh sb="11" eb="12">
      <t>トウ</t>
    </rPh>
    <rPh sb="13" eb="14">
      <t>フク</t>
    </rPh>
    <phoneticPr fontId="4"/>
  </si>
  <si>
    <t>Ｋ</t>
    <phoneticPr fontId="4"/>
  </si>
  <si>
    <t>不動産業，物品賃貸業</t>
    <rPh sb="0" eb="3">
      <t>フドウサン</t>
    </rPh>
    <rPh sb="3" eb="4">
      <t>ギョウ</t>
    </rPh>
    <rPh sb="5" eb="7">
      <t>ブッピン</t>
    </rPh>
    <rPh sb="7" eb="10">
      <t>チンタイギョウ</t>
    </rPh>
    <phoneticPr fontId="4"/>
  </si>
  <si>
    <t>68</t>
    <phoneticPr fontId="4"/>
  </si>
  <si>
    <t>不動産取引業</t>
    <rPh sb="0" eb="3">
      <t>フドウサン</t>
    </rPh>
    <rPh sb="3" eb="5">
      <t>トリヒキ</t>
    </rPh>
    <rPh sb="5" eb="6">
      <t>ギョウ</t>
    </rPh>
    <phoneticPr fontId="4"/>
  </si>
  <si>
    <t>69</t>
    <phoneticPr fontId="4"/>
  </si>
  <si>
    <t>不動産賃貸業・管理業</t>
    <rPh sb="0" eb="3">
      <t>フドウサン</t>
    </rPh>
    <rPh sb="3" eb="6">
      <t>チンタイギョウ</t>
    </rPh>
    <rPh sb="7" eb="9">
      <t>カンリ</t>
    </rPh>
    <rPh sb="9" eb="10">
      <t>ギョウ</t>
    </rPh>
    <phoneticPr fontId="4"/>
  </si>
  <si>
    <t>70</t>
    <phoneticPr fontId="7"/>
  </si>
  <si>
    <t>物品賃貸業</t>
    <rPh sb="0" eb="2">
      <t>ブッピン</t>
    </rPh>
    <rPh sb="2" eb="5">
      <t>チンタイギョウ</t>
    </rPh>
    <phoneticPr fontId="7"/>
  </si>
  <si>
    <t>Ｌ</t>
    <phoneticPr fontId="4"/>
  </si>
  <si>
    <t>学術研究，専門・技術サービス業</t>
    <rPh sb="0" eb="2">
      <t>ガクジュツ</t>
    </rPh>
    <rPh sb="2" eb="4">
      <t>ケンキュウ</t>
    </rPh>
    <rPh sb="5" eb="7">
      <t>センモン</t>
    </rPh>
    <rPh sb="8" eb="10">
      <t>ギジュツ</t>
    </rPh>
    <rPh sb="14" eb="15">
      <t>ギョウ</t>
    </rPh>
    <phoneticPr fontId="4"/>
  </si>
  <si>
    <t>71</t>
    <phoneticPr fontId="4"/>
  </si>
  <si>
    <t>学術・開発研究機関</t>
    <rPh sb="0" eb="2">
      <t>ガクジュツ</t>
    </rPh>
    <rPh sb="3" eb="5">
      <t>カイハツ</t>
    </rPh>
    <rPh sb="5" eb="7">
      <t>ケンキュウ</t>
    </rPh>
    <rPh sb="7" eb="9">
      <t>キカン</t>
    </rPh>
    <phoneticPr fontId="4"/>
  </si>
  <si>
    <t>72</t>
    <phoneticPr fontId="4"/>
  </si>
  <si>
    <t>専門サービス業</t>
    <rPh sb="0" eb="2">
      <t>センモン</t>
    </rPh>
    <rPh sb="6" eb="7">
      <t>ギョウ</t>
    </rPh>
    <phoneticPr fontId="4"/>
  </si>
  <si>
    <t>73</t>
    <phoneticPr fontId="7"/>
  </si>
  <si>
    <t>広告業</t>
    <rPh sb="0" eb="2">
      <t>コウコク</t>
    </rPh>
    <rPh sb="2" eb="3">
      <t>ギョウ</t>
    </rPh>
    <phoneticPr fontId="7"/>
  </si>
  <si>
    <t>74</t>
    <phoneticPr fontId="7"/>
  </si>
  <si>
    <t>技術サービス業</t>
    <rPh sb="0" eb="2">
      <t>ギジュツ</t>
    </rPh>
    <rPh sb="6" eb="7">
      <t>ギョウ</t>
    </rPh>
    <phoneticPr fontId="7"/>
  </si>
  <si>
    <t>Ｍ</t>
    <phoneticPr fontId="4"/>
  </si>
  <si>
    <t>宿泊業，飲食サービス業</t>
    <rPh sb="0" eb="2">
      <t>シュクハク</t>
    </rPh>
    <rPh sb="2" eb="3">
      <t>ギョウ</t>
    </rPh>
    <rPh sb="4" eb="6">
      <t>インショク</t>
    </rPh>
    <rPh sb="10" eb="11">
      <t>ギョウ</t>
    </rPh>
    <phoneticPr fontId="4"/>
  </si>
  <si>
    <t>75</t>
    <phoneticPr fontId="4"/>
  </si>
  <si>
    <t>宿泊業</t>
    <rPh sb="0" eb="2">
      <t>シュクハク</t>
    </rPh>
    <rPh sb="2" eb="3">
      <t>ギョウ</t>
    </rPh>
    <phoneticPr fontId="4"/>
  </si>
  <si>
    <t>76</t>
    <phoneticPr fontId="4"/>
  </si>
  <si>
    <t>飲食業</t>
    <rPh sb="0" eb="3">
      <t>インショクギョウ</t>
    </rPh>
    <phoneticPr fontId="4"/>
  </si>
  <si>
    <t>77</t>
    <phoneticPr fontId="4"/>
  </si>
  <si>
    <t>持ち帰り・配達飲食サービス業</t>
    <rPh sb="0" eb="1">
      <t>モ</t>
    </rPh>
    <rPh sb="2" eb="3">
      <t>カエ</t>
    </rPh>
    <rPh sb="5" eb="7">
      <t>ハイタツ</t>
    </rPh>
    <rPh sb="7" eb="9">
      <t>インショク</t>
    </rPh>
    <rPh sb="13" eb="14">
      <t>ギョウ</t>
    </rPh>
    <phoneticPr fontId="4"/>
  </si>
  <si>
    <t>Ｎ</t>
    <phoneticPr fontId="4"/>
  </si>
  <si>
    <t>生活関連サービス業,娯楽業</t>
    <rPh sb="0" eb="2">
      <t>セイカツ</t>
    </rPh>
    <rPh sb="2" eb="4">
      <t>カンレン</t>
    </rPh>
    <rPh sb="8" eb="9">
      <t>ギョウ</t>
    </rPh>
    <rPh sb="10" eb="13">
      <t>ゴラクギョウ</t>
    </rPh>
    <phoneticPr fontId="4"/>
  </si>
  <si>
    <t>78</t>
    <phoneticPr fontId="4"/>
  </si>
  <si>
    <t>洗濯・理容・美容・浴場業</t>
    <rPh sb="0" eb="2">
      <t>センタク</t>
    </rPh>
    <rPh sb="3" eb="5">
      <t>リヨウ</t>
    </rPh>
    <rPh sb="6" eb="8">
      <t>ビヨウ</t>
    </rPh>
    <rPh sb="9" eb="11">
      <t>ヨクジョウ</t>
    </rPh>
    <rPh sb="11" eb="12">
      <t>ギョウ</t>
    </rPh>
    <phoneticPr fontId="4"/>
  </si>
  <si>
    <t>79</t>
    <phoneticPr fontId="4"/>
  </si>
  <si>
    <t>その他の生活関連サービス業</t>
    <rPh sb="2" eb="3">
      <t>タ</t>
    </rPh>
    <rPh sb="4" eb="6">
      <t>セイカツ</t>
    </rPh>
    <rPh sb="6" eb="8">
      <t>カンレン</t>
    </rPh>
    <rPh sb="12" eb="13">
      <t>ギョウ</t>
    </rPh>
    <phoneticPr fontId="4"/>
  </si>
  <si>
    <t>80</t>
    <phoneticPr fontId="4"/>
  </si>
  <si>
    <t>娯楽業</t>
    <rPh sb="0" eb="3">
      <t>ゴラクギョウ</t>
    </rPh>
    <phoneticPr fontId="4"/>
  </si>
  <si>
    <t>Ｏ</t>
    <phoneticPr fontId="4"/>
  </si>
  <si>
    <t>教育，学習支援業</t>
    <rPh sb="0" eb="2">
      <t>キョウイク</t>
    </rPh>
    <rPh sb="3" eb="5">
      <t>ガクシュウ</t>
    </rPh>
    <rPh sb="5" eb="7">
      <t>シエン</t>
    </rPh>
    <rPh sb="7" eb="8">
      <t>ギョウ</t>
    </rPh>
    <phoneticPr fontId="4"/>
  </si>
  <si>
    <t>81</t>
    <phoneticPr fontId="4"/>
  </si>
  <si>
    <t>学校教育</t>
    <rPh sb="0" eb="2">
      <t>ガッコウ</t>
    </rPh>
    <rPh sb="2" eb="4">
      <t>キョウイク</t>
    </rPh>
    <phoneticPr fontId="4"/>
  </si>
  <si>
    <t>82</t>
    <phoneticPr fontId="7"/>
  </si>
  <si>
    <t>その他の教育，学習支援業</t>
    <rPh sb="2" eb="3">
      <t>タ</t>
    </rPh>
    <rPh sb="4" eb="6">
      <t>キョウイク</t>
    </rPh>
    <rPh sb="7" eb="9">
      <t>ガクシュウ</t>
    </rPh>
    <rPh sb="9" eb="11">
      <t>シエン</t>
    </rPh>
    <rPh sb="11" eb="12">
      <t>ギョウ</t>
    </rPh>
    <phoneticPr fontId="4"/>
  </si>
  <si>
    <t>Ｐ</t>
    <phoneticPr fontId="4"/>
  </si>
  <si>
    <t>医療，福祉</t>
    <rPh sb="0" eb="2">
      <t>イリョウ</t>
    </rPh>
    <rPh sb="3" eb="5">
      <t>フクシ</t>
    </rPh>
    <phoneticPr fontId="4"/>
  </si>
  <si>
    <t>83</t>
    <phoneticPr fontId="4"/>
  </si>
  <si>
    <t>医療業</t>
    <rPh sb="0" eb="2">
      <t>イリョウ</t>
    </rPh>
    <rPh sb="2" eb="3">
      <t>ギョウ</t>
    </rPh>
    <phoneticPr fontId="4"/>
  </si>
  <si>
    <t>84</t>
    <phoneticPr fontId="4"/>
  </si>
  <si>
    <t>保健衛生</t>
    <rPh sb="0" eb="2">
      <t>ホケン</t>
    </rPh>
    <rPh sb="2" eb="4">
      <t>エイセイ</t>
    </rPh>
    <phoneticPr fontId="4"/>
  </si>
  <si>
    <t>85</t>
    <phoneticPr fontId="4"/>
  </si>
  <si>
    <t>社会保険・社会福祉・介護事業</t>
    <rPh sb="0" eb="2">
      <t>シャカイ</t>
    </rPh>
    <rPh sb="2" eb="4">
      <t>ホケン</t>
    </rPh>
    <rPh sb="5" eb="7">
      <t>シャカイ</t>
    </rPh>
    <rPh sb="7" eb="9">
      <t>フクシ</t>
    </rPh>
    <rPh sb="10" eb="12">
      <t>カイゴ</t>
    </rPh>
    <rPh sb="12" eb="14">
      <t>ジギョウ</t>
    </rPh>
    <phoneticPr fontId="4"/>
  </si>
  <si>
    <t>Ｑ</t>
    <phoneticPr fontId="4"/>
  </si>
  <si>
    <t>複合サービス事業</t>
    <rPh sb="0" eb="2">
      <t>フクゴウ</t>
    </rPh>
    <rPh sb="6" eb="7">
      <t>コト</t>
    </rPh>
    <rPh sb="7" eb="8">
      <t>ギョウ</t>
    </rPh>
    <phoneticPr fontId="4"/>
  </si>
  <si>
    <t>86</t>
    <phoneticPr fontId="7"/>
  </si>
  <si>
    <t>郵便局</t>
    <rPh sb="0" eb="3">
      <t>ユウビンキョク</t>
    </rPh>
    <phoneticPr fontId="4"/>
  </si>
  <si>
    <t>87</t>
    <phoneticPr fontId="7"/>
  </si>
  <si>
    <t>協同組合（他に分類されないもの）</t>
    <rPh sb="0" eb="2">
      <t>キョウドウ</t>
    </rPh>
    <rPh sb="2" eb="4">
      <t>クミアイ</t>
    </rPh>
    <rPh sb="5" eb="6">
      <t>タ</t>
    </rPh>
    <rPh sb="7" eb="9">
      <t>ブンルイ</t>
    </rPh>
    <phoneticPr fontId="4"/>
  </si>
  <si>
    <t>Ｒ</t>
    <phoneticPr fontId="4"/>
  </si>
  <si>
    <t>サービス業（他に分類されないもの）</t>
    <rPh sb="4" eb="5">
      <t>ギョウ</t>
    </rPh>
    <rPh sb="6" eb="7">
      <t>タ</t>
    </rPh>
    <rPh sb="8" eb="10">
      <t>ブンルイ</t>
    </rPh>
    <phoneticPr fontId="4"/>
  </si>
  <si>
    <t>88</t>
    <phoneticPr fontId="7"/>
  </si>
  <si>
    <t>廃棄物処理業</t>
    <rPh sb="0" eb="3">
      <t>ハイキブツ</t>
    </rPh>
    <rPh sb="3" eb="5">
      <t>ショリ</t>
    </rPh>
    <rPh sb="5" eb="6">
      <t>ギョウ</t>
    </rPh>
    <phoneticPr fontId="4"/>
  </si>
  <si>
    <t>89</t>
    <phoneticPr fontId="7"/>
  </si>
  <si>
    <t>自動車整備業</t>
    <rPh sb="0" eb="3">
      <t>ジドウシャ</t>
    </rPh>
    <rPh sb="3" eb="5">
      <t>セイビ</t>
    </rPh>
    <rPh sb="5" eb="6">
      <t>ギョウ</t>
    </rPh>
    <phoneticPr fontId="4"/>
  </si>
  <si>
    <t>90</t>
    <phoneticPr fontId="7"/>
  </si>
  <si>
    <t>機械等修理業（別掲を除く）</t>
    <rPh sb="0" eb="2">
      <t>キカイ</t>
    </rPh>
    <rPh sb="2" eb="3">
      <t>トウ</t>
    </rPh>
    <rPh sb="3" eb="5">
      <t>シュウリ</t>
    </rPh>
    <rPh sb="5" eb="6">
      <t>ギョウ</t>
    </rPh>
    <rPh sb="7" eb="9">
      <t>ベッケイ</t>
    </rPh>
    <rPh sb="10" eb="11">
      <t>ノゾ</t>
    </rPh>
    <phoneticPr fontId="4"/>
  </si>
  <si>
    <t>91</t>
    <phoneticPr fontId="7"/>
  </si>
  <si>
    <t>職業紹介・労働者派遣業</t>
    <rPh sb="0" eb="2">
      <t>ショクギョウ</t>
    </rPh>
    <rPh sb="2" eb="4">
      <t>ショウカイ</t>
    </rPh>
    <rPh sb="5" eb="7">
      <t>ロウドウ</t>
    </rPh>
    <rPh sb="7" eb="8">
      <t>モノ</t>
    </rPh>
    <rPh sb="8" eb="10">
      <t>ハケン</t>
    </rPh>
    <rPh sb="10" eb="11">
      <t>ギョウ</t>
    </rPh>
    <phoneticPr fontId="4"/>
  </si>
  <si>
    <t>92</t>
    <phoneticPr fontId="7"/>
  </si>
  <si>
    <t>その他の事業サービス業</t>
    <rPh sb="2" eb="3">
      <t>タ</t>
    </rPh>
    <rPh sb="4" eb="6">
      <t>ジギョウ</t>
    </rPh>
    <rPh sb="10" eb="11">
      <t>ギョウ</t>
    </rPh>
    <phoneticPr fontId="4"/>
  </si>
  <si>
    <t>93</t>
    <phoneticPr fontId="7"/>
  </si>
  <si>
    <t>政治・経済・文化団体</t>
    <rPh sb="0" eb="2">
      <t>セイジ</t>
    </rPh>
    <rPh sb="3" eb="5">
      <t>ケイザイ</t>
    </rPh>
    <rPh sb="6" eb="8">
      <t>ブンカ</t>
    </rPh>
    <rPh sb="8" eb="10">
      <t>ダンタイ</t>
    </rPh>
    <phoneticPr fontId="4"/>
  </si>
  <si>
    <t>94</t>
    <phoneticPr fontId="7"/>
  </si>
  <si>
    <t>宗教</t>
    <rPh sb="0" eb="2">
      <t>シュウキョウ</t>
    </rPh>
    <phoneticPr fontId="4"/>
  </si>
  <si>
    <t>95</t>
    <phoneticPr fontId="7"/>
  </si>
  <si>
    <t>その他のサービス業</t>
    <rPh sb="2" eb="3">
      <t>タ</t>
    </rPh>
    <rPh sb="8" eb="9">
      <t>ギョウ</t>
    </rPh>
    <phoneticPr fontId="4"/>
  </si>
  <si>
    <t>９　産業（中分類）、規模別事業所数</t>
    <rPh sb="2" eb="4">
      <t>サンギョウ</t>
    </rPh>
    <rPh sb="5" eb="6">
      <t>チュウ</t>
    </rPh>
    <rPh sb="6" eb="8">
      <t>ブンルイ</t>
    </rPh>
    <rPh sb="10" eb="12">
      <t>キボ</t>
    </rPh>
    <rPh sb="12" eb="13">
      <t>ベツ</t>
    </rPh>
    <rPh sb="13" eb="14">
      <t>ゴト</t>
    </rPh>
    <rPh sb="14" eb="15">
      <t>ギョウ</t>
    </rPh>
    <rPh sb="15" eb="16">
      <t>ショ</t>
    </rPh>
    <rPh sb="16" eb="17">
      <t>スウ</t>
    </rPh>
    <phoneticPr fontId="7"/>
  </si>
  <si>
    <t>目次へ</t>
    <rPh sb="0" eb="2">
      <t>モクジ</t>
    </rPh>
    <phoneticPr fontId="4"/>
  </si>
  <si>
    <t>県調査統計課「農業センサス結果報告書」H17から販売農家のみ。</t>
    <rPh sb="0" eb="1">
      <t>ケン</t>
    </rPh>
    <rPh sb="1" eb="3">
      <t>チョウサ</t>
    </rPh>
    <rPh sb="3" eb="6">
      <t>トウケイカ</t>
    </rPh>
    <rPh sb="7" eb="9">
      <t>ノウギョウ</t>
    </rPh>
    <rPh sb="13" eb="15">
      <t>ケッカ</t>
    </rPh>
    <rPh sb="15" eb="17">
      <t>ホウコク</t>
    </rPh>
    <rPh sb="17" eb="18">
      <t>ショ</t>
    </rPh>
    <rPh sb="24" eb="26">
      <t>ハンバイ</t>
    </rPh>
    <rPh sb="26" eb="28">
      <t>ノウカ</t>
    </rPh>
    <phoneticPr fontId="7"/>
  </si>
  <si>
    <t>平成２４年（事業所数、従業者数）</t>
  </si>
  <si>
    <t>８ 経営組織別事業所数・従業者数・１事業所当たり従業者数（市町村別）</t>
    <rPh sb="2" eb="4">
      <t>ケイエイ</t>
    </rPh>
    <rPh sb="4" eb="6">
      <t>ソシキ</t>
    </rPh>
    <rPh sb="6" eb="7">
      <t>ベツ</t>
    </rPh>
    <rPh sb="7" eb="10">
      <t>ジギョウショ</t>
    </rPh>
    <rPh sb="10" eb="11">
      <t>スウ</t>
    </rPh>
    <rPh sb="12" eb="15">
      <t>ジュウギョウシャ</t>
    </rPh>
    <rPh sb="15" eb="16">
      <t>スウ</t>
    </rPh>
    <rPh sb="18" eb="21">
      <t>ジギョウショ</t>
    </rPh>
    <rPh sb="21" eb="22">
      <t>ア</t>
    </rPh>
    <rPh sb="24" eb="25">
      <t>ジュウ</t>
    </rPh>
    <rPh sb="25" eb="28">
      <t>ギョウシャスウ</t>
    </rPh>
    <rPh sb="27" eb="28">
      <t>スウ</t>
    </rPh>
    <phoneticPr fontId="7"/>
  </si>
  <si>
    <t>８ 事業所数、従業者数（市町村別、民営）</t>
    <rPh sb="2" eb="5">
      <t>ジギョウショ</t>
    </rPh>
    <rPh sb="5" eb="6">
      <t>スウ</t>
    </rPh>
    <rPh sb="7" eb="8">
      <t>ジュウ</t>
    </rPh>
    <rPh sb="8" eb="11">
      <t>ギョウシャスウ</t>
    </rPh>
    <rPh sb="10" eb="11">
      <t>スウ</t>
    </rPh>
    <rPh sb="17" eb="19">
      <t>ミンエイ</t>
    </rPh>
    <phoneticPr fontId="7"/>
  </si>
  <si>
    <t>民営事業所</t>
    <rPh sb="0" eb="2">
      <t>ミンエイ</t>
    </rPh>
    <rPh sb="2" eb="5">
      <t>ジギョウショ</t>
    </rPh>
    <phoneticPr fontId="7"/>
  </si>
  <si>
    <t>資料：総務省「平成24年経済センサス‐活動調査」</t>
    <rPh sb="0" eb="2">
      <t>シリョウ</t>
    </rPh>
    <rPh sb="3" eb="6">
      <t>ソウムショウ</t>
    </rPh>
    <rPh sb="7" eb="9">
      <t>ヘイセイ</t>
    </rPh>
    <rPh sb="11" eb="12">
      <t>ネン</t>
    </rPh>
    <rPh sb="12" eb="14">
      <t>ケイザイ</t>
    </rPh>
    <rPh sb="19" eb="21">
      <t>カツドウ</t>
    </rPh>
    <rPh sb="21" eb="23">
      <t>チョウサ</t>
    </rPh>
    <phoneticPr fontId="7"/>
  </si>
  <si>
    <t>-</t>
    <phoneticPr fontId="7"/>
  </si>
  <si>
    <t>平成２４年</t>
  </si>
  <si>
    <t>(単位：事業所・人）    平成24年2月1日現在</t>
    <rPh sb="14" eb="16">
      <t>ヘイセイ</t>
    </rPh>
    <rPh sb="18" eb="19">
      <t>ネン</t>
    </rPh>
    <rPh sb="20" eb="21">
      <t>ガツ</t>
    </rPh>
    <rPh sb="22" eb="23">
      <t>ニチ</t>
    </rPh>
    <rPh sb="23" eb="25">
      <t>ゲンザイ</t>
    </rPh>
    <phoneticPr fontId="7"/>
  </si>
  <si>
    <t>出向・派遣</t>
    <rPh sb="0" eb="2">
      <t>シュッコウ</t>
    </rPh>
    <phoneticPr fontId="7"/>
  </si>
  <si>
    <t>全産業（S公務を除く）</t>
    <rPh sb="5" eb="7">
      <t>コウム</t>
    </rPh>
    <rPh sb="8" eb="9">
      <t>ノゾ</t>
    </rPh>
    <phoneticPr fontId="4"/>
  </si>
  <si>
    <t>格付不能</t>
    <rPh sb="0" eb="1">
      <t>カク</t>
    </rPh>
    <rPh sb="1" eb="2">
      <t>ヅケ</t>
    </rPh>
    <rPh sb="2" eb="4">
      <t>フノウ</t>
    </rPh>
    <phoneticPr fontId="7"/>
  </si>
  <si>
    <t>非農林漁業（S公務を除く）</t>
    <rPh sb="0" eb="1">
      <t>ヒ</t>
    </rPh>
    <rPh sb="1" eb="3">
      <t>ノウリン</t>
    </rPh>
    <rPh sb="3" eb="5">
      <t>ギョギョウ</t>
    </rPh>
    <phoneticPr fontId="4"/>
  </si>
  <si>
    <t>Ｄ　</t>
    <phoneticPr fontId="4"/>
  </si>
  <si>
    <t>-</t>
    <phoneticPr fontId="7"/>
  </si>
  <si>
    <t>06</t>
    <phoneticPr fontId="4"/>
  </si>
  <si>
    <t>07</t>
    <phoneticPr fontId="4"/>
  </si>
  <si>
    <t>08</t>
    <phoneticPr fontId="4"/>
  </si>
  <si>
    <t>Ｅ</t>
    <phoneticPr fontId="4"/>
  </si>
  <si>
    <t>09</t>
    <phoneticPr fontId="4"/>
  </si>
  <si>
    <t>10</t>
    <phoneticPr fontId="4"/>
  </si>
  <si>
    <t>11</t>
    <phoneticPr fontId="4"/>
  </si>
  <si>
    <t>12</t>
    <phoneticPr fontId="4"/>
  </si>
  <si>
    <t>13</t>
    <phoneticPr fontId="4"/>
  </si>
  <si>
    <t>14</t>
    <phoneticPr fontId="4"/>
  </si>
  <si>
    <t>15</t>
    <phoneticPr fontId="4"/>
  </si>
  <si>
    <t>16</t>
    <phoneticPr fontId="4"/>
  </si>
  <si>
    <t>17</t>
    <phoneticPr fontId="4"/>
  </si>
  <si>
    <t>18</t>
    <phoneticPr fontId="4"/>
  </si>
  <si>
    <t>19</t>
    <phoneticPr fontId="4"/>
  </si>
  <si>
    <t>20</t>
    <phoneticPr fontId="4"/>
  </si>
  <si>
    <t>21</t>
    <phoneticPr fontId="4"/>
  </si>
  <si>
    <t>22</t>
    <phoneticPr fontId="4"/>
  </si>
  <si>
    <t>23</t>
    <phoneticPr fontId="4"/>
  </si>
  <si>
    <t>24</t>
    <phoneticPr fontId="4"/>
  </si>
  <si>
    <t>25</t>
    <phoneticPr fontId="7"/>
  </si>
  <si>
    <t>26</t>
    <phoneticPr fontId="7"/>
  </si>
  <si>
    <t>27</t>
    <phoneticPr fontId="4"/>
  </si>
  <si>
    <t>28</t>
    <phoneticPr fontId="4"/>
  </si>
  <si>
    <t>29</t>
    <phoneticPr fontId="4"/>
  </si>
  <si>
    <t>30</t>
    <phoneticPr fontId="4"/>
  </si>
  <si>
    <t>31</t>
    <phoneticPr fontId="4"/>
  </si>
  <si>
    <t>32</t>
    <phoneticPr fontId="4"/>
  </si>
  <si>
    <t>Ｆ</t>
    <phoneticPr fontId="4"/>
  </si>
  <si>
    <t>33</t>
    <phoneticPr fontId="4"/>
  </si>
  <si>
    <t>34</t>
    <phoneticPr fontId="4"/>
  </si>
  <si>
    <t>35</t>
    <phoneticPr fontId="4"/>
  </si>
  <si>
    <t>36</t>
    <phoneticPr fontId="4"/>
  </si>
  <si>
    <t>Ｇ</t>
    <phoneticPr fontId="4"/>
  </si>
  <si>
    <t>37</t>
    <phoneticPr fontId="4"/>
  </si>
  <si>
    <t>38</t>
    <phoneticPr fontId="4"/>
  </si>
  <si>
    <t>39</t>
    <phoneticPr fontId="4"/>
  </si>
  <si>
    <t>40</t>
    <phoneticPr fontId="4"/>
  </si>
  <si>
    <t>41</t>
    <phoneticPr fontId="4"/>
  </si>
  <si>
    <t>Ｈ</t>
    <phoneticPr fontId="4"/>
  </si>
  <si>
    <t>42</t>
    <phoneticPr fontId="4"/>
  </si>
  <si>
    <t>43</t>
    <phoneticPr fontId="4"/>
  </si>
  <si>
    <t>44</t>
    <phoneticPr fontId="4"/>
  </si>
  <si>
    <t>45</t>
    <phoneticPr fontId="4"/>
  </si>
  <si>
    <t>46</t>
    <phoneticPr fontId="4"/>
  </si>
  <si>
    <t>47</t>
    <phoneticPr fontId="4"/>
  </si>
  <si>
    <t>48</t>
    <phoneticPr fontId="4"/>
  </si>
  <si>
    <t>49</t>
    <phoneticPr fontId="7"/>
  </si>
  <si>
    <t>（注）事業内容等が不詳の事業を除く。</t>
    <rPh sb="3" eb="5">
      <t>ジギョウ</t>
    </rPh>
    <rPh sb="5" eb="8">
      <t>ナイヨウトウ</t>
    </rPh>
    <rPh sb="9" eb="10">
      <t>フ</t>
    </rPh>
    <rPh sb="12" eb="14">
      <t>ジギョウ</t>
    </rPh>
    <rPh sb="15" eb="16">
      <t>ノゾ</t>
    </rPh>
    <phoneticPr fontId="7"/>
  </si>
  <si>
    <t>資料：総務省統計局・経済産業省「平成24年経済センサス-活動調査」</t>
    <rPh sb="0" eb="2">
      <t>シリョウ</t>
    </rPh>
    <rPh sb="3" eb="5">
      <t>ソウム</t>
    </rPh>
    <rPh sb="5" eb="6">
      <t>ショウ</t>
    </rPh>
    <rPh sb="6" eb="8">
      <t>トウケイ</t>
    </rPh>
    <rPh sb="8" eb="9">
      <t>キョク</t>
    </rPh>
    <rPh sb="10" eb="12">
      <t>ケイザイ</t>
    </rPh>
    <rPh sb="12" eb="15">
      <t>サンギョウショウ</t>
    </rPh>
    <rPh sb="16" eb="18">
      <t>ヘイセイ</t>
    </rPh>
    <rPh sb="20" eb="21">
      <t>ネン</t>
    </rPh>
    <rPh sb="21" eb="23">
      <t>ケイザイ</t>
    </rPh>
    <rPh sb="28" eb="30">
      <t>カツドウ</t>
    </rPh>
    <rPh sb="30" eb="32">
      <t>チョウサ</t>
    </rPh>
    <phoneticPr fontId="7"/>
  </si>
  <si>
    <t>事業所　109</t>
    <rPh sb="0" eb="3">
      <t>ジギョウショ</t>
    </rPh>
    <phoneticPr fontId="7"/>
  </si>
  <si>
    <t>110　事業所</t>
    <rPh sb="4" eb="7">
      <t>ジギョウショ</t>
    </rPh>
    <phoneticPr fontId="7"/>
  </si>
  <si>
    <t>事業所　111</t>
    <rPh sb="0" eb="3">
      <t>ジギョウショ</t>
    </rPh>
    <phoneticPr fontId="7"/>
  </si>
  <si>
    <t>・従業者数（民営）（続き）　　</t>
    <phoneticPr fontId="7"/>
  </si>
  <si>
    <t>5～</t>
    <phoneticPr fontId="7"/>
  </si>
  <si>
    <t xml:space="preserve"> 9人   </t>
    <phoneticPr fontId="7"/>
  </si>
  <si>
    <t>Ｉ</t>
    <phoneticPr fontId="4"/>
  </si>
  <si>
    <t>50</t>
    <phoneticPr fontId="4"/>
  </si>
  <si>
    <t>51</t>
    <phoneticPr fontId="4"/>
  </si>
  <si>
    <t>52</t>
    <phoneticPr fontId="4"/>
  </si>
  <si>
    <t>53</t>
    <phoneticPr fontId="4"/>
  </si>
  <si>
    <t>54</t>
    <phoneticPr fontId="4"/>
  </si>
  <si>
    <t>55</t>
    <phoneticPr fontId="4"/>
  </si>
  <si>
    <t>56</t>
    <phoneticPr fontId="4"/>
  </si>
  <si>
    <t>57</t>
    <phoneticPr fontId="4"/>
  </si>
  <si>
    <t>58</t>
    <phoneticPr fontId="4"/>
  </si>
  <si>
    <t>59</t>
    <phoneticPr fontId="4"/>
  </si>
  <si>
    <t>61</t>
    <phoneticPr fontId="4"/>
  </si>
  <si>
    <t>　Ｊ　　</t>
    <phoneticPr fontId="4"/>
  </si>
  <si>
    <t>62</t>
    <phoneticPr fontId="4"/>
  </si>
  <si>
    <t>63</t>
    <phoneticPr fontId="4"/>
  </si>
  <si>
    <t>64</t>
    <phoneticPr fontId="4"/>
  </si>
  <si>
    <t>貸金業,ｸﾚｼﾞｯﾄｶｰﾄﾞ業等非預金信用機関</t>
    <rPh sb="0" eb="2">
      <t>カシキン</t>
    </rPh>
    <rPh sb="2" eb="3">
      <t>ギョウ</t>
    </rPh>
    <rPh sb="14" eb="15">
      <t>ギョウ</t>
    </rPh>
    <rPh sb="15" eb="16">
      <t>トウ</t>
    </rPh>
    <rPh sb="16" eb="17">
      <t>ヒ</t>
    </rPh>
    <rPh sb="17" eb="19">
      <t>ヨキン</t>
    </rPh>
    <rPh sb="19" eb="21">
      <t>シンヨウ</t>
    </rPh>
    <rPh sb="21" eb="23">
      <t>キカン</t>
    </rPh>
    <phoneticPr fontId="4"/>
  </si>
  <si>
    <t>65</t>
    <phoneticPr fontId="4"/>
  </si>
  <si>
    <t>66</t>
    <phoneticPr fontId="4"/>
  </si>
  <si>
    <t>67</t>
    <phoneticPr fontId="4"/>
  </si>
  <si>
    <t>保険業(保険媒介代理業,保険ｻｰﾋﾞｽ業を含む)</t>
    <rPh sb="0" eb="3">
      <t>ホケンギョウ</t>
    </rPh>
    <rPh sb="4" eb="6">
      <t>ホケン</t>
    </rPh>
    <rPh sb="6" eb="8">
      <t>バイカイ</t>
    </rPh>
    <rPh sb="8" eb="10">
      <t>ダイリ</t>
    </rPh>
    <rPh sb="10" eb="11">
      <t>ギョウ</t>
    </rPh>
    <rPh sb="12" eb="14">
      <t>ホケン</t>
    </rPh>
    <rPh sb="19" eb="20">
      <t>ギョウ</t>
    </rPh>
    <rPh sb="21" eb="22">
      <t>フク</t>
    </rPh>
    <phoneticPr fontId="4"/>
  </si>
  <si>
    <t>Ｋ</t>
    <phoneticPr fontId="4"/>
  </si>
  <si>
    <t>68</t>
    <phoneticPr fontId="4"/>
  </si>
  <si>
    <t>69</t>
    <phoneticPr fontId="4"/>
  </si>
  <si>
    <t>70</t>
    <phoneticPr fontId="7"/>
  </si>
  <si>
    <t>Ｌ</t>
    <phoneticPr fontId="4"/>
  </si>
  <si>
    <t>71</t>
    <phoneticPr fontId="4"/>
  </si>
  <si>
    <t>72</t>
    <phoneticPr fontId="4"/>
  </si>
  <si>
    <r>
      <t>専門サービス業</t>
    </r>
    <r>
      <rPr>
        <sz val="9"/>
        <rFont val="ＭＳ 明朝"/>
        <family val="1"/>
        <charset val="128"/>
      </rPr>
      <t>（他に分類されないもの）</t>
    </r>
    <rPh sb="0" eb="2">
      <t>センモン</t>
    </rPh>
    <rPh sb="6" eb="7">
      <t>ギョウ</t>
    </rPh>
    <phoneticPr fontId="4"/>
  </si>
  <si>
    <t>73</t>
    <phoneticPr fontId="7"/>
  </si>
  <si>
    <t>74</t>
    <phoneticPr fontId="7"/>
  </si>
  <si>
    <r>
      <t>技術サービス業</t>
    </r>
    <r>
      <rPr>
        <sz val="9"/>
        <rFont val="ＭＳ 明朝"/>
        <family val="1"/>
        <charset val="128"/>
      </rPr>
      <t>(他に分類されないもの)</t>
    </r>
    <rPh sb="0" eb="2">
      <t>ギジュツ</t>
    </rPh>
    <rPh sb="6" eb="7">
      <t>ギョウ</t>
    </rPh>
    <phoneticPr fontId="7"/>
  </si>
  <si>
    <t>Ｍ</t>
    <phoneticPr fontId="4"/>
  </si>
  <si>
    <t>75</t>
    <phoneticPr fontId="4"/>
  </si>
  <si>
    <t>76</t>
    <phoneticPr fontId="4"/>
  </si>
  <si>
    <t>77</t>
    <phoneticPr fontId="4"/>
  </si>
  <si>
    <t>Ｎ</t>
    <phoneticPr fontId="4"/>
  </si>
  <si>
    <t>78</t>
    <phoneticPr fontId="4"/>
  </si>
  <si>
    <t>79</t>
    <phoneticPr fontId="4"/>
  </si>
  <si>
    <t>80</t>
    <phoneticPr fontId="4"/>
  </si>
  <si>
    <t>Ｏ</t>
    <phoneticPr fontId="4"/>
  </si>
  <si>
    <t>81</t>
    <phoneticPr fontId="4"/>
  </si>
  <si>
    <t>82</t>
    <phoneticPr fontId="7"/>
  </si>
  <si>
    <t>Ｐ</t>
    <phoneticPr fontId="4"/>
  </si>
  <si>
    <t>83</t>
    <phoneticPr fontId="4"/>
  </si>
  <si>
    <t>84</t>
    <phoneticPr fontId="4"/>
  </si>
  <si>
    <t>85</t>
    <phoneticPr fontId="4"/>
  </si>
  <si>
    <t>Ｑ</t>
    <phoneticPr fontId="4"/>
  </si>
  <si>
    <t>86</t>
    <phoneticPr fontId="7"/>
  </si>
  <si>
    <t>87</t>
    <phoneticPr fontId="7"/>
  </si>
  <si>
    <t>Ｒ</t>
    <phoneticPr fontId="4"/>
  </si>
  <si>
    <t>88</t>
    <phoneticPr fontId="7"/>
  </si>
  <si>
    <t>89</t>
    <phoneticPr fontId="7"/>
  </si>
  <si>
    <t>90</t>
    <phoneticPr fontId="7"/>
  </si>
  <si>
    <t>91</t>
    <phoneticPr fontId="7"/>
  </si>
  <si>
    <t>92</t>
    <phoneticPr fontId="7"/>
  </si>
  <si>
    <t>93</t>
    <phoneticPr fontId="7"/>
  </si>
  <si>
    <t>94</t>
    <phoneticPr fontId="7"/>
  </si>
  <si>
    <t>95</t>
    <phoneticPr fontId="7"/>
  </si>
  <si>
    <t>日本貿易振興機構盛岡貿易情報センター「岩手の貿易」</t>
    <rPh sb="0" eb="2">
      <t>ニホン</t>
    </rPh>
    <rPh sb="2" eb="4">
      <t>ボウエキ</t>
    </rPh>
    <rPh sb="4" eb="6">
      <t>シンコウ</t>
    </rPh>
    <rPh sb="6" eb="8">
      <t>キコウ</t>
    </rPh>
    <rPh sb="8" eb="10">
      <t>モリオカ</t>
    </rPh>
    <rPh sb="10" eb="12">
      <t>ボウエキ</t>
    </rPh>
    <rPh sb="12" eb="14">
      <t>ジョウホウ</t>
    </rPh>
    <rPh sb="19" eb="21">
      <t>イワテ</t>
    </rPh>
    <rPh sb="22" eb="24">
      <t>ボウエキ</t>
    </rPh>
    <phoneticPr fontId="7"/>
  </si>
  <si>
    <t>東北農政局統計部「岩手農林水産統計年報」</t>
    <rPh sb="9" eb="11">
      <t>イワテ</t>
    </rPh>
    <rPh sb="11" eb="13">
      <t>ノウリン</t>
    </rPh>
    <rPh sb="13" eb="15">
      <t>スイサン</t>
    </rPh>
    <rPh sb="15" eb="17">
      <t>トウケイ</t>
    </rPh>
    <rPh sb="17" eb="19">
      <t>ネンポウ</t>
    </rPh>
    <phoneticPr fontId="7"/>
  </si>
  <si>
    <t>東北農政局統計部「岩手農林水産統計年報」、29年～34年は「農水省統計表」</t>
    <rPh sb="9" eb="11">
      <t>イワテ</t>
    </rPh>
    <rPh sb="11" eb="13">
      <t>ノウリン</t>
    </rPh>
    <rPh sb="13" eb="15">
      <t>スイサン</t>
    </rPh>
    <rPh sb="15" eb="17">
      <t>トウケイ</t>
    </rPh>
    <rPh sb="17" eb="19">
      <t>ネンポウ</t>
    </rPh>
    <rPh sb="23" eb="24">
      <t>ネン</t>
    </rPh>
    <rPh sb="27" eb="28">
      <t>ネン</t>
    </rPh>
    <rPh sb="30" eb="33">
      <t>ノウスイショウ</t>
    </rPh>
    <rPh sb="33" eb="35">
      <t>トウケイ</t>
    </rPh>
    <rPh sb="35" eb="36">
      <t>ヒョウ</t>
    </rPh>
    <phoneticPr fontId="7"/>
  </si>
  <si>
    <t>東北農政局統計部「岩手農林水産統計年報」、29年～34年は「農林省統計表」</t>
    <rPh sb="9" eb="11">
      <t>イワテ</t>
    </rPh>
    <rPh sb="11" eb="13">
      <t>ノウリン</t>
    </rPh>
    <rPh sb="13" eb="15">
      <t>スイサン</t>
    </rPh>
    <rPh sb="15" eb="17">
      <t>トウケイ</t>
    </rPh>
    <rPh sb="17" eb="19">
      <t>ネンポウ</t>
    </rPh>
    <rPh sb="23" eb="24">
      <t>ネン</t>
    </rPh>
    <rPh sb="27" eb="28">
      <t>ネン</t>
    </rPh>
    <rPh sb="30" eb="33">
      <t>ノウリンショウ</t>
    </rPh>
    <rPh sb="33" eb="35">
      <t>トウケイ</t>
    </rPh>
    <rPh sb="35" eb="36">
      <t>ヒョウ</t>
    </rPh>
    <phoneticPr fontId="7"/>
  </si>
  <si>
    <t>東北農政局統計部「岩手農林水産統計年報」、昭和27年以前は「農林省統計表」</t>
    <rPh sb="9" eb="11">
      <t>イワテ</t>
    </rPh>
    <rPh sb="11" eb="13">
      <t>ノウリン</t>
    </rPh>
    <rPh sb="13" eb="15">
      <t>スイサン</t>
    </rPh>
    <rPh sb="15" eb="17">
      <t>トウケイ</t>
    </rPh>
    <rPh sb="17" eb="19">
      <t>ネンポウ</t>
    </rPh>
    <rPh sb="21" eb="23">
      <t>ショウワ</t>
    </rPh>
    <rPh sb="25" eb="26">
      <t>ネン</t>
    </rPh>
    <rPh sb="26" eb="28">
      <t>イゼン</t>
    </rPh>
    <rPh sb="30" eb="33">
      <t>ノウリンショウ</t>
    </rPh>
    <rPh sb="33" eb="35">
      <t>トウケイ</t>
    </rPh>
    <rPh sb="35" eb="36">
      <t>ヒョウ</t>
    </rPh>
    <phoneticPr fontId="7"/>
  </si>
  <si>
    <t>東北農政局統計部「岩手農林水産統計年報」、24、25年は「農林省統計表」</t>
    <rPh sb="9" eb="11">
      <t>イワテ</t>
    </rPh>
    <rPh sb="11" eb="13">
      <t>ノウリン</t>
    </rPh>
    <rPh sb="13" eb="15">
      <t>スイサン</t>
    </rPh>
    <rPh sb="15" eb="17">
      <t>トウケイ</t>
    </rPh>
    <rPh sb="17" eb="19">
      <t>ネンポウ</t>
    </rPh>
    <rPh sb="26" eb="27">
      <t>ネン</t>
    </rPh>
    <rPh sb="29" eb="32">
      <t>ノウリンショウ</t>
    </rPh>
    <rPh sb="32" eb="34">
      <t>トウケイ</t>
    </rPh>
    <rPh sb="34" eb="35">
      <t>ヒョウ</t>
    </rPh>
    <phoneticPr fontId="7"/>
  </si>
  <si>
    <t>東北農政局統計部「岩手農林水産統計年報」、29年以前は「農林省統計表」</t>
    <rPh sb="9" eb="11">
      <t>イワテ</t>
    </rPh>
    <rPh sb="11" eb="13">
      <t>ノウリン</t>
    </rPh>
    <rPh sb="13" eb="15">
      <t>スイサン</t>
    </rPh>
    <rPh sb="15" eb="17">
      <t>トウケイ</t>
    </rPh>
    <rPh sb="17" eb="19">
      <t>ネンポウ</t>
    </rPh>
    <rPh sb="23" eb="24">
      <t>ネン</t>
    </rPh>
    <rPh sb="24" eb="26">
      <t>イゼン</t>
    </rPh>
    <rPh sb="28" eb="31">
      <t>ノウリンショウ</t>
    </rPh>
    <rPh sb="31" eb="33">
      <t>トウケイ</t>
    </rPh>
    <rPh sb="33" eb="34">
      <t>ヒョウ</t>
    </rPh>
    <phoneticPr fontId="7"/>
  </si>
  <si>
    <t>東北農政局統計部「岩手農林水産統計年報」昭和30年～34年は「農林省統計表」</t>
    <rPh sb="20" eb="22">
      <t>ショウワ</t>
    </rPh>
    <rPh sb="24" eb="25">
      <t>ネン</t>
    </rPh>
    <rPh sb="28" eb="29">
      <t>ネン</t>
    </rPh>
    <rPh sb="31" eb="34">
      <t>ノウリンショウ</t>
    </rPh>
    <rPh sb="34" eb="36">
      <t>トウケイ</t>
    </rPh>
    <rPh sb="36" eb="37">
      <t>ヒョウ</t>
    </rPh>
    <phoneticPr fontId="7"/>
  </si>
  <si>
    <t>…</t>
    <phoneticPr fontId="7"/>
  </si>
  <si>
    <t>ブロイラー</t>
    <phoneticPr fontId="7"/>
  </si>
  <si>
    <t>飼養戸数</t>
    <rPh sb="0" eb="2">
      <t>シヨウ</t>
    </rPh>
    <rPh sb="2" eb="3">
      <t>コ</t>
    </rPh>
    <rPh sb="3" eb="4">
      <t>スウ</t>
    </rPh>
    <phoneticPr fontId="7"/>
  </si>
  <si>
    <t>…</t>
    <phoneticPr fontId="7"/>
  </si>
  <si>
    <t>-</t>
    <phoneticPr fontId="7"/>
  </si>
  <si>
    <t>平成26年から、一部の大口品目についてアンケートに回答頂けなかったもの。</t>
    <rPh sb="0" eb="2">
      <t>ヘイセイ</t>
    </rPh>
    <rPh sb="4" eb="5">
      <t>ネン</t>
    </rPh>
    <rPh sb="8" eb="10">
      <t>イチブ</t>
    </rPh>
    <rPh sb="11" eb="13">
      <t>オオクチ</t>
    </rPh>
    <rPh sb="13" eb="15">
      <t>ヒンモク</t>
    </rPh>
    <rPh sb="25" eb="27">
      <t>カイトウ</t>
    </rPh>
    <rPh sb="27" eb="28">
      <t>イタダ</t>
    </rPh>
    <phoneticPr fontId="7"/>
  </si>
  <si>
    <t>ブロイラー調査は、平成25年2月1日現在調査より調査を開始した。年間出荷羽数3,000羽以上の飼養者の飼養・出荷羽数を計上。</t>
    <rPh sb="5" eb="7">
      <t>チョウサ</t>
    </rPh>
    <rPh sb="9" eb="11">
      <t>ヘイセイ</t>
    </rPh>
    <rPh sb="13" eb="14">
      <t>ネン</t>
    </rPh>
    <rPh sb="15" eb="16">
      <t>ガツ</t>
    </rPh>
    <rPh sb="17" eb="18">
      <t>ニチ</t>
    </rPh>
    <rPh sb="18" eb="20">
      <t>ゲンザイ</t>
    </rPh>
    <rPh sb="20" eb="22">
      <t>チョウサ</t>
    </rPh>
    <rPh sb="24" eb="26">
      <t>チョウサ</t>
    </rPh>
    <rPh sb="27" eb="29">
      <t>カイシ</t>
    </rPh>
    <rPh sb="32" eb="34">
      <t>ネンカン</t>
    </rPh>
    <rPh sb="34" eb="36">
      <t>シュッカ</t>
    </rPh>
    <rPh sb="36" eb="37">
      <t>ハ</t>
    </rPh>
    <rPh sb="37" eb="38">
      <t>スウ</t>
    </rPh>
    <rPh sb="43" eb="44">
      <t>ハ</t>
    </rPh>
    <rPh sb="44" eb="46">
      <t>イジョウ</t>
    </rPh>
    <rPh sb="47" eb="49">
      <t>シヨウ</t>
    </rPh>
    <rPh sb="49" eb="50">
      <t>シャ</t>
    </rPh>
    <rPh sb="51" eb="53">
      <t>シヨウ</t>
    </rPh>
    <rPh sb="54" eb="56">
      <t>シュッカ</t>
    </rPh>
    <rPh sb="56" eb="57">
      <t>ハ</t>
    </rPh>
    <rPh sb="57" eb="58">
      <t>スウ</t>
    </rPh>
    <rPh sb="59" eb="61">
      <t>ケイジョウ</t>
    </rPh>
    <phoneticPr fontId="7"/>
  </si>
  <si>
    <t>…</t>
    <phoneticPr fontId="7"/>
  </si>
  <si>
    <t>X</t>
    <phoneticPr fontId="7"/>
  </si>
  <si>
    <t>x</t>
    <phoneticPr fontId="7"/>
  </si>
  <si>
    <t>-</t>
    <phoneticPr fontId="7"/>
  </si>
  <si>
    <t>（88</t>
    <phoneticPr fontId="7"/>
  </si>
  <si>
    <t>4415017）</t>
    <phoneticPr fontId="7"/>
  </si>
  <si>
    <t>（213</t>
    <phoneticPr fontId="7"/>
  </si>
  <si>
    <t>116541991）</t>
    <phoneticPr fontId="7"/>
  </si>
  <si>
    <t>飼養羽数
（3000羽）</t>
    <rPh sb="0" eb="2">
      <t>シヨウ</t>
    </rPh>
    <rPh sb="2" eb="3">
      <t>ハネ</t>
    </rPh>
    <rPh sb="3" eb="4">
      <t>スウ</t>
    </rPh>
    <rPh sb="10" eb="11">
      <t>ワ</t>
    </rPh>
    <phoneticPr fontId="7"/>
  </si>
  <si>
    <t>また、採卵鶏は1,000羽未満、ブロイラーは3,000羽未満も含む。）</t>
    <rPh sb="12" eb="13">
      <t>ハネ</t>
    </rPh>
    <rPh sb="13" eb="15">
      <t>ミマン</t>
    </rPh>
    <phoneticPr fontId="7"/>
  </si>
  <si>
    <t>1/8</t>
    <phoneticPr fontId="7"/>
  </si>
  <si>
    <t>2/8</t>
    <phoneticPr fontId="7"/>
  </si>
  <si>
    <t>3/8</t>
    <phoneticPr fontId="7"/>
  </si>
  <si>
    <t>4/8</t>
    <phoneticPr fontId="7"/>
  </si>
  <si>
    <t>(単位：事業所・人）    平成26年7月1日現在</t>
    <rPh sb="14" eb="16">
      <t>ヘイセイ</t>
    </rPh>
    <rPh sb="18" eb="19">
      <t>ネン</t>
    </rPh>
    <rPh sb="20" eb="21">
      <t>ガツ</t>
    </rPh>
    <rPh sb="22" eb="23">
      <t>ニチ</t>
    </rPh>
    <rPh sb="23" eb="25">
      <t>ゲンザイ</t>
    </rPh>
    <phoneticPr fontId="7"/>
  </si>
  <si>
    <t>A～R</t>
  </si>
  <si>
    <t>A～B</t>
  </si>
  <si>
    <t>Ａ</t>
  </si>
  <si>
    <t>01</t>
    <phoneticPr fontId="4"/>
  </si>
  <si>
    <t>01</t>
  </si>
  <si>
    <t>02</t>
    <phoneticPr fontId="4"/>
  </si>
  <si>
    <t>02</t>
  </si>
  <si>
    <t>Ｂ</t>
    <phoneticPr fontId="4"/>
  </si>
  <si>
    <t>Ｂ</t>
  </si>
  <si>
    <t>03</t>
    <phoneticPr fontId="4"/>
  </si>
  <si>
    <t>03</t>
  </si>
  <si>
    <t>04</t>
  </si>
  <si>
    <t>C～R</t>
  </si>
  <si>
    <t>Ｃ</t>
  </si>
  <si>
    <t>05</t>
  </si>
  <si>
    <t>Ｄ　</t>
  </si>
  <si>
    <t>06</t>
  </si>
  <si>
    <t>07</t>
  </si>
  <si>
    <t>08</t>
  </si>
  <si>
    <t>Ｅ</t>
  </si>
  <si>
    <t>09</t>
  </si>
  <si>
    <t>10</t>
  </si>
  <si>
    <t>11</t>
  </si>
  <si>
    <t>12</t>
  </si>
  <si>
    <t>13</t>
  </si>
  <si>
    <t>14</t>
  </si>
  <si>
    <t>15</t>
  </si>
  <si>
    <t>16</t>
  </si>
  <si>
    <t>17</t>
  </si>
  <si>
    <t>プラスチック製品製造業（別掲を除く）</t>
    <rPh sb="6" eb="8">
      <t>セイヒン</t>
    </rPh>
    <rPh sb="8" eb="11">
      <t>セイゾウギョウ</t>
    </rPh>
    <rPh sb="12" eb="13">
      <t>ベツ</t>
    </rPh>
    <rPh sb="15" eb="16">
      <t>ノゾ</t>
    </rPh>
    <phoneticPr fontId="4"/>
  </si>
  <si>
    <t>18</t>
  </si>
  <si>
    <t>19</t>
  </si>
  <si>
    <t>20</t>
  </si>
  <si>
    <t>21</t>
  </si>
  <si>
    <t>22</t>
  </si>
  <si>
    <t>23</t>
  </si>
  <si>
    <t>24</t>
  </si>
  <si>
    <t>25</t>
  </si>
  <si>
    <t>26</t>
  </si>
  <si>
    <t>27</t>
  </si>
  <si>
    <t>28</t>
  </si>
  <si>
    <t>29</t>
  </si>
  <si>
    <t>30</t>
  </si>
  <si>
    <t>31</t>
  </si>
  <si>
    <t>32</t>
  </si>
  <si>
    <t>Ｆ</t>
  </si>
  <si>
    <t>33</t>
  </si>
  <si>
    <t>34</t>
  </si>
  <si>
    <t>35</t>
  </si>
  <si>
    <t>36</t>
  </si>
  <si>
    <t>Ｇ</t>
  </si>
  <si>
    <t>37</t>
  </si>
  <si>
    <t>38</t>
  </si>
  <si>
    <t>39</t>
  </si>
  <si>
    <t>40</t>
  </si>
  <si>
    <t>41</t>
  </si>
  <si>
    <t>Ｈ</t>
  </si>
  <si>
    <t>42</t>
  </si>
  <si>
    <t>43</t>
  </si>
  <si>
    <t>44</t>
  </si>
  <si>
    <t>45</t>
  </si>
  <si>
    <t>46</t>
  </si>
  <si>
    <t>47</t>
  </si>
  <si>
    <t>48</t>
  </si>
  <si>
    <t>49</t>
  </si>
  <si>
    <t>資料：総務省統計局・経済産業省「平成26年経済センサス-基礎調査」</t>
    <rPh sb="0" eb="2">
      <t>シリョウ</t>
    </rPh>
    <rPh sb="3" eb="5">
      <t>ソウム</t>
    </rPh>
    <rPh sb="5" eb="6">
      <t>ショウ</t>
    </rPh>
    <rPh sb="6" eb="8">
      <t>トウケイ</t>
    </rPh>
    <rPh sb="8" eb="9">
      <t>キョク</t>
    </rPh>
    <rPh sb="10" eb="12">
      <t>ケイザイ</t>
    </rPh>
    <rPh sb="12" eb="15">
      <t>サンギョウショウ</t>
    </rPh>
    <rPh sb="16" eb="18">
      <t>ヘイセイ</t>
    </rPh>
    <rPh sb="20" eb="21">
      <t>ネン</t>
    </rPh>
    <rPh sb="21" eb="23">
      <t>ケイザイ</t>
    </rPh>
    <rPh sb="28" eb="30">
      <t>キソ</t>
    </rPh>
    <rPh sb="30" eb="32">
      <t>チョウサ</t>
    </rPh>
    <phoneticPr fontId="7"/>
  </si>
  <si>
    <t>Ｉ</t>
  </si>
  <si>
    <t>50</t>
  </si>
  <si>
    <t>51</t>
  </si>
  <si>
    <t>52</t>
  </si>
  <si>
    <t>53</t>
  </si>
  <si>
    <t>54</t>
  </si>
  <si>
    <t>55</t>
  </si>
  <si>
    <t>56</t>
  </si>
  <si>
    <t>57</t>
  </si>
  <si>
    <t>58</t>
  </si>
  <si>
    <t>59</t>
  </si>
  <si>
    <t>61</t>
  </si>
  <si>
    <t>　Ｊ　　</t>
  </si>
  <si>
    <t>62</t>
  </si>
  <si>
    <t>63</t>
  </si>
  <si>
    <t>64</t>
  </si>
  <si>
    <t>65</t>
  </si>
  <si>
    <t>66</t>
  </si>
  <si>
    <t>67</t>
  </si>
  <si>
    <t>Ｋ</t>
  </si>
  <si>
    <t>68</t>
  </si>
  <si>
    <t>69</t>
  </si>
  <si>
    <t>70</t>
  </si>
  <si>
    <t>Ｌ</t>
  </si>
  <si>
    <t>71</t>
  </si>
  <si>
    <t>72</t>
  </si>
  <si>
    <t>73</t>
  </si>
  <si>
    <t>74</t>
  </si>
  <si>
    <t>Ｍ</t>
  </si>
  <si>
    <t>75</t>
  </si>
  <si>
    <t>76</t>
  </si>
  <si>
    <t>77</t>
  </si>
  <si>
    <t>Ｎ</t>
  </si>
  <si>
    <t>78</t>
  </si>
  <si>
    <t>79</t>
  </si>
  <si>
    <t>80</t>
  </si>
  <si>
    <t>Ｏ</t>
  </si>
  <si>
    <t>81</t>
  </si>
  <si>
    <t>82</t>
  </si>
  <si>
    <t>Ｐ</t>
  </si>
  <si>
    <t>83</t>
  </si>
  <si>
    <t>84</t>
  </si>
  <si>
    <t>85</t>
  </si>
  <si>
    <t>Ｑ</t>
  </si>
  <si>
    <t>86</t>
  </si>
  <si>
    <t>87</t>
  </si>
  <si>
    <t>Ｒ</t>
  </si>
  <si>
    <t>88</t>
  </si>
  <si>
    <t>89</t>
  </si>
  <si>
    <t>90</t>
  </si>
  <si>
    <t>91</t>
  </si>
  <si>
    <t>92</t>
  </si>
  <si>
    <t>93</t>
  </si>
  <si>
    <t>94</t>
  </si>
  <si>
    <t>95</t>
  </si>
  <si>
    <t>5/8</t>
    <phoneticPr fontId="7"/>
  </si>
  <si>
    <t>6/8</t>
    <phoneticPr fontId="7"/>
  </si>
  <si>
    <t>7/8</t>
    <phoneticPr fontId="7"/>
  </si>
  <si>
    <t>8/8</t>
    <phoneticPr fontId="7"/>
  </si>
  <si>
    <t>（単位：事業所、％、人）　　平成26年7月1日</t>
    <rPh sb="1" eb="3">
      <t>タンイ</t>
    </rPh>
    <rPh sb="4" eb="7">
      <t>ジギョウショ</t>
    </rPh>
    <rPh sb="10" eb="11">
      <t>ヒト</t>
    </rPh>
    <rPh sb="14" eb="16">
      <t>ヘイセイ</t>
    </rPh>
    <rPh sb="18" eb="19">
      <t>ネン</t>
    </rPh>
    <rPh sb="20" eb="21">
      <t>ガツ</t>
    </rPh>
    <rPh sb="22" eb="23">
      <t>ニチ</t>
    </rPh>
    <phoneticPr fontId="7"/>
  </si>
  <si>
    <t>県計(注）</t>
    <rPh sb="0" eb="1">
      <t>ケン</t>
    </rPh>
    <rPh sb="1" eb="2">
      <t>ケイ</t>
    </rPh>
    <rPh sb="3" eb="4">
      <t>チュウ</t>
    </rPh>
    <phoneticPr fontId="7"/>
  </si>
  <si>
    <t>北上市</t>
    <phoneticPr fontId="7"/>
  </si>
  <si>
    <t>久慈市</t>
    <phoneticPr fontId="7"/>
  </si>
  <si>
    <t>一関市</t>
    <phoneticPr fontId="7"/>
  </si>
  <si>
    <t>二戸市</t>
    <phoneticPr fontId="7"/>
  </si>
  <si>
    <t>奥州市</t>
    <phoneticPr fontId="7"/>
  </si>
  <si>
    <t>滝沢市</t>
    <rPh sb="2" eb="3">
      <t>シ</t>
    </rPh>
    <phoneticPr fontId="7"/>
  </si>
  <si>
    <t>矢巾町</t>
    <phoneticPr fontId="7"/>
  </si>
  <si>
    <t>金ケ崎町</t>
    <phoneticPr fontId="7"/>
  </si>
  <si>
    <t>平泉町</t>
    <phoneticPr fontId="7"/>
  </si>
  <si>
    <t>普代村</t>
    <phoneticPr fontId="7"/>
  </si>
  <si>
    <t>資料：県調査統計課「平成26年経済センサス‐基礎調査（確報）結果の概要」</t>
    <rPh sb="0" eb="2">
      <t>シリョウ</t>
    </rPh>
    <rPh sb="3" eb="4">
      <t>ケン</t>
    </rPh>
    <rPh sb="4" eb="6">
      <t>チョウサ</t>
    </rPh>
    <rPh sb="6" eb="8">
      <t>トウケイ</t>
    </rPh>
    <rPh sb="8" eb="9">
      <t>カ</t>
    </rPh>
    <rPh sb="10" eb="12">
      <t>ヘイセイ</t>
    </rPh>
    <rPh sb="14" eb="15">
      <t>ネン</t>
    </rPh>
    <rPh sb="15" eb="17">
      <t>ケイザイ</t>
    </rPh>
    <rPh sb="22" eb="24">
      <t>キソ</t>
    </rPh>
    <rPh sb="24" eb="26">
      <t>チョウサ</t>
    </rPh>
    <rPh sb="27" eb="29">
      <t>カクホウ</t>
    </rPh>
    <rPh sb="30" eb="32">
      <t>ケッカ</t>
    </rPh>
    <rPh sb="33" eb="35">
      <t>ガイヨウ</t>
    </rPh>
    <phoneticPr fontId="7"/>
  </si>
  <si>
    <t>平成26年から東北農政局統計部「東北農林水産統計年報」</t>
    <rPh sb="0" eb="2">
      <t>ヘイセイ</t>
    </rPh>
    <rPh sb="4" eb="5">
      <t>ネン</t>
    </rPh>
    <rPh sb="16" eb="18">
      <t>トウホク</t>
    </rPh>
    <rPh sb="18" eb="20">
      <t>ノウリン</t>
    </rPh>
    <rPh sb="20" eb="22">
      <t>スイサン</t>
    </rPh>
    <rPh sb="22" eb="24">
      <t>トウケイ</t>
    </rPh>
    <rPh sb="24" eb="26">
      <t>ネンポウ</t>
    </rPh>
    <phoneticPr fontId="7"/>
  </si>
  <si>
    <t>…</t>
    <phoneticPr fontId="7"/>
  </si>
  <si>
    <t>平成27年は農林水産省大臣官房統計部「2015年農林業センサス結果の概要（確定値）」</t>
    <rPh sb="0" eb="2">
      <t>ヘイセイ</t>
    </rPh>
    <rPh sb="4" eb="5">
      <t>ネン</t>
    </rPh>
    <rPh sb="6" eb="8">
      <t>ノウリン</t>
    </rPh>
    <rPh sb="8" eb="11">
      <t>スイサンショウ</t>
    </rPh>
    <rPh sb="11" eb="13">
      <t>ダイジン</t>
    </rPh>
    <rPh sb="13" eb="15">
      <t>カンボウ</t>
    </rPh>
    <rPh sb="15" eb="17">
      <t>トウケイ</t>
    </rPh>
    <rPh sb="17" eb="18">
      <t>ブ</t>
    </rPh>
    <rPh sb="23" eb="24">
      <t>ネン</t>
    </rPh>
    <rPh sb="24" eb="27">
      <t>ノウリンギョウ</t>
    </rPh>
    <rPh sb="31" eb="33">
      <t>ケッカ</t>
    </rPh>
    <rPh sb="34" eb="36">
      <t>ガイヨウ</t>
    </rPh>
    <rPh sb="37" eb="40">
      <t>カクテイチ</t>
    </rPh>
    <phoneticPr fontId="7"/>
  </si>
  <si>
    <r>
      <t xml:space="preserve">（16～29歳）
</t>
    </r>
    <r>
      <rPr>
        <sz val="8"/>
        <rFont val="ＭＳ Ｐゴシック"/>
        <family val="3"/>
        <charset val="128"/>
      </rPr>
      <t>ｾﾝｻｽ：15～29歳</t>
    </r>
    <rPh sb="6" eb="7">
      <t>サイ</t>
    </rPh>
    <rPh sb="19" eb="20">
      <t>サイ</t>
    </rPh>
    <phoneticPr fontId="7"/>
  </si>
  <si>
    <t xml:space="preserve">（自家農業
だけに従事）
自営農業が主
</t>
    <rPh sb="1" eb="3">
      <t>ジカ</t>
    </rPh>
    <rPh sb="3" eb="5">
      <t>ノウギョウ</t>
    </rPh>
    <rPh sb="9" eb="11">
      <t>ジュウジ</t>
    </rPh>
    <rPh sb="13" eb="15">
      <t>ジエイ</t>
    </rPh>
    <rPh sb="15" eb="17">
      <t>ノウギョウ</t>
    </rPh>
    <rPh sb="18" eb="19">
      <t>シュ</t>
    </rPh>
    <phoneticPr fontId="7"/>
  </si>
  <si>
    <t>（自家農業が主）
勤務が主</t>
    <rPh sb="1" eb="3">
      <t>ジカ</t>
    </rPh>
    <rPh sb="3" eb="5">
      <t>ノウギョウ</t>
    </rPh>
    <rPh sb="6" eb="7">
      <t>オモ</t>
    </rPh>
    <rPh sb="9" eb="11">
      <t>キンム</t>
    </rPh>
    <rPh sb="12" eb="13">
      <t>シュ</t>
    </rPh>
    <phoneticPr fontId="7"/>
  </si>
  <si>
    <t>（その他の仕事が主）
農業以外の自営業が主</t>
    <rPh sb="3" eb="4">
      <t>タ</t>
    </rPh>
    <rPh sb="5" eb="7">
      <t>シゴト</t>
    </rPh>
    <rPh sb="8" eb="9">
      <t>オモ</t>
    </rPh>
    <rPh sb="11" eb="13">
      <t>ノウギョウ</t>
    </rPh>
    <rPh sb="13" eb="15">
      <t>イガイ</t>
    </rPh>
    <rPh sb="16" eb="19">
      <t>ジエイギョウ</t>
    </rPh>
    <rPh sb="20" eb="21">
      <t>シュ</t>
    </rPh>
    <phoneticPr fontId="7"/>
  </si>
  <si>
    <t>（農業従事者）主に仕事</t>
    <rPh sb="1" eb="2">
      <t>ノウ</t>
    </rPh>
    <rPh sb="2" eb="3">
      <t>ギョウ</t>
    </rPh>
    <rPh sb="3" eb="4">
      <t>ジュウ</t>
    </rPh>
    <rPh sb="4" eb="5">
      <t>コト</t>
    </rPh>
    <rPh sb="5" eb="6">
      <t>モノ</t>
    </rPh>
    <rPh sb="7" eb="8">
      <t>オモ</t>
    </rPh>
    <rPh sb="9" eb="11">
      <t>シゴト</t>
    </rPh>
    <phoneticPr fontId="7"/>
  </si>
  <si>
    <t>（仕事に従事しない）
主に家事・育児、学生</t>
    <rPh sb="1" eb="3">
      <t>シゴト</t>
    </rPh>
    <rPh sb="4" eb="6">
      <t>ジュウジ</t>
    </rPh>
    <rPh sb="11" eb="12">
      <t>オモ</t>
    </rPh>
    <rPh sb="13" eb="15">
      <t>カジ</t>
    </rPh>
    <rPh sb="16" eb="18">
      <t>イクジ</t>
    </rPh>
    <rPh sb="19" eb="21">
      <t>ガクセイ</t>
    </rPh>
    <phoneticPr fontId="7"/>
  </si>
  <si>
    <t>その他</t>
    <rPh sb="2" eb="3">
      <t>タ</t>
    </rPh>
    <phoneticPr fontId="7"/>
  </si>
  <si>
    <t>-</t>
    <phoneticPr fontId="7"/>
  </si>
  <si>
    <t>男（15歳以上）</t>
    <rPh sb="0" eb="1">
      <t>オトコ</t>
    </rPh>
    <rPh sb="4" eb="7">
      <t>サイイジョウ</t>
    </rPh>
    <phoneticPr fontId="7"/>
  </si>
  <si>
    <t>女（15歳以上）</t>
    <rPh sb="0" eb="1">
      <t>オンナ</t>
    </rPh>
    <rPh sb="4" eb="7">
      <t>サイイジョウ</t>
    </rPh>
    <phoneticPr fontId="7"/>
  </si>
  <si>
    <t>(16歳以上
の世帯員)
ｾﾝｻｽ：15歳以上</t>
    <rPh sb="3" eb="4">
      <t>サイ</t>
    </rPh>
    <rPh sb="4" eb="6">
      <t>イジョウ</t>
    </rPh>
    <rPh sb="8" eb="11">
      <t>セタイイン</t>
    </rPh>
    <rPh sb="20" eb="23">
      <t>サイイジョウ</t>
    </rPh>
    <phoneticPr fontId="7"/>
  </si>
  <si>
    <t>昭和30年以前の「まあじ」は、あじ類としてその他に計上されている。</t>
    <rPh sb="0" eb="2">
      <t>ショウワ</t>
    </rPh>
    <rPh sb="4" eb="5">
      <t>ネン</t>
    </rPh>
    <rPh sb="5" eb="7">
      <t>イゼン</t>
    </rPh>
    <rPh sb="17" eb="18">
      <t>ルイ</t>
    </rPh>
    <rPh sb="23" eb="24">
      <t>タ</t>
    </rPh>
    <rPh sb="25" eb="27">
      <t>ケイジョウ</t>
    </rPh>
    <phoneticPr fontId="7"/>
  </si>
  <si>
    <t>（め じ）その他のまぐろ類</t>
    <rPh sb="7" eb="8">
      <t>タ</t>
    </rPh>
    <rPh sb="12" eb="13">
      <t>ルイ</t>
    </rPh>
    <phoneticPr fontId="7"/>
  </si>
  <si>
    <t>（ばしょうかじき）その他のかじき類</t>
    <rPh sb="11" eb="12">
      <t>タ</t>
    </rPh>
    <rPh sb="16" eb="17">
      <t>ルイ</t>
    </rPh>
    <phoneticPr fontId="7"/>
  </si>
  <si>
    <t>さ ば類</t>
    <rPh sb="3" eb="4">
      <t>ルイ</t>
    </rPh>
    <phoneticPr fontId="7"/>
  </si>
  <si>
    <t>-</t>
    <phoneticPr fontId="7"/>
  </si>
  <si>
    <t>-</t>
    <phoneticPr fontId="7"/>
  </si>
  <si>
    <t xml:space="preserve"> ８．産業大分類別・経営組織別事業所数、従業者数</t>
    <rPh sb="3" eb="6">
      <t>サンギョウダイ</t>
    </rPh>
    <rPh sb="6" eb="8">
      <t>ブンルイ</t>
    </rPh>
    <rPh sb="8" eb="9">
      <t>ベツ</t>
    </rPh>
    <rPh sb="10" eb="12">
      <t>ケイエイ</t>
    </rPh>
    <rPh sb="12" eb="14">
      <t>ソシキ</t>
    </rPh>
    <rPh sb="14" eb="15">
      <t>ベツ</t>
    </rPh>
    <rPh sb="15" eb="19">
      <t>ジギョウショスウ</t>
    </rPh>
    <rPh sb="20" eb="21">
      <t>ジュウ</t>
    </rPh>
    <rPh sb="21" eb="24">
      <t>ギョウシャスウ</t>
    </rPh>
    <phoneticPr fontId="4"/>
  </si>
  <si>
    <t xml:space="preserve"> ９．産業大分類別・経営組織別事業所数、従業者数(民営）</t>
    <rPh sb="3" eb="6">
      <t>サンギョウダイ</t>
    </rPh>
    <rPh sb="6" eb="8">
      <t>ブンルイ</t>
    </rPh>
    <rPh sb="8" eb="9">
      <t>ベツ</t>
    </rPh>
    <rPh sb="10" eb="12">
      <t>ケイエイ</t>
    </rPh>
    <rPh sb="12" eb="14">
      <t>ソシキ</t>
    </rPh>
    <rPh sb="14" eb="15">
      <t>ベツ</t>
    </rPh>
    <rPh sb="15" eb="19">
      <t>ジギョウショスウ</t>
    </rPh>
    <rPh sb="20" eb="21">
      <t>ジュウ</t>
    </rPh>
    <rPh sb="21" eb="24">
      <t>ギョウシャスウ</t>
    </rPh>
    <rPh sb="25" eb="27">
      <t>ミンエイ</t>
    </rPh>
    <phoneticPr fontId="4"/>
  </si>
  <si>
    <t>（自動車・自転車小売業）機械器具小売業</t>
    <rPh sb="1" eb="4">
      <t>ジドウシャ</t>
    </rPh>
    <rPh sb="5" eb="8">
      <t>ジテンシャ</t>
    </rPh>
    <rPh sb="8" eb="11">
      <t>コウリギョウ</t>
    </rPh>
    <rPh sb="12" eb="14">
      <t>キカイ</t>
    </rPh>
    <rPh sb="14" eb="16">
      <t>キグ</t>
    </rPh>
    <rPh sb="16" eb="19">
      <t>コウリギョウ</t>
    </rPh>
    <phoneticPr fontId="7"/>
  </si>
  <si>
    <t>無店舗小売業</t>
    <rPh sb="0" eb="1">
      <t>ム</t>
    </rPh>
    <rPh sb="1" eb="3">
      <t>テンポ</t>
    </rPh>
    <rPh sb="3" eb="6">
      <t>コウリギョウ</t>
    </rPh>
    <phoneticPr fontId="7"/>
  </si>
  <si>
    <t>平成26年から「家具・建具・じゅう器小売り業」は「その他の小売り業」に含む。</t>
    <rPh sb="0" eb="2">
      <t>ヘイセイ</t>
    </rPh>
    <rPh sb="4" eb="5">
      <t>ネン</t>
    </rPh>
    <rPh sb="8" eb="10">
      <t>カグ</t>
    </rPh>
    <rPh sb="11" eb="13">
      <t>タテグ</t>
    </rPh>
    <rPh sb="17" eb="18">
      <t>キ</t>
    </rPh>
    <rPh sb="18" eb="20">
      <t>コウ</t>
    </rPh>
    <rPh sb="21" eb="22">
      <t>ギョウ</t>
    </rPh>
    <rPh sb="27" eb="28">
      <t>タ</t>
    </rPh>
    <rPh sb="29" eb="31">
      <t>コウ</t>
    </rPh>
    <rPh sb="32" eb="33">
      <t>ギョウ</t>
    </rPh>
    <rPh sb="35" eb="36">
      <t>フク</t>
    </rPh>
    <phoneticPr fontId="7"/>
  </si>
  <si>
    <t>-</t>
    <phoneticPr fontId="7"/>
  </si>
  <si>
    <t>…</t>
    <phoneticPr fontId="7"/>
  </si>
  <si>
    <t>平成２６年</t>
    <rPh sb="0" eb="2">
      <t>ヘイセイ</t>
    </rPh>
    <rPh sb="4" eb="5">
      <t>ネン</t>
    </rPh>
    <phoneticPr fontId="4"/>
  </si>
  <si>
    <t>-</t>
    <phoneticPr fontId="7"/>
  </si>
  <si>
    <t>…</t>
    <phoneticPr fontId="7"/>
  </si>
  <si>
    <t>２３．内水面養殖業収穫量</t>
    <rPh sb="3" eb="6">
      <t>ナイスイメン</t>
    </rPh>
    <rPh sb="6" eb="8">
      <t>ヨウショク</t>
    </rPh>
    <rPh sb="8" eb="9">
      <t>ギョウ</t>
    </rPh>
    <rPh sb="9" eb="11">
      <t>シュウカク</t>
    </rPh>
    <rPh sb="11" eb="12">
      <t>リョウ</t>
    </rPh>
    <phoneticPr fontId="4"/>
  </si>
  <si>
    <t>平成26年からは東北農政局統計部「東北農林水産統計年報」</t>
    <rPh sb="0" eb="2">
      <t>ヘイセイ</t>
    </rPh>
    <rPh sb="4" eb="5">
      <t>ネン</t>
    </rPh>
    <rPh sb="8" eb="10">
      <t>トウホク</t>
    </rPh>
    <rPh sb="10" eb="13">
      <t>ノウセイキョク</t>
    </rPh>
    <rPh sb="13" eb="15">
      <t>トウケイ</t>
    </rPh>
    <rPh sb="15" eb="16">
      <t>ブ</t>
    </rPh>
    <rPh sb="17" eb="19">
      <t>トウホク</t>
    </rPh>
    <rPh sb="19" eb="21">
      <t>ノウリン</t>
    </rPh>
    <rPh sb="21" eb="23">
      <t>スイサン</t>
    </rPh>
    <rPh sb="23" eb="25">
      <t>トウケイ</t>
    </rPh>
    <rPh sb="25" eb="27">
      <t>ネンポウ</t>
    </rPh>
    <phoneticPr fontId="7"/>
  </si>
  <si>
    <t>…</t>
    <phoneticPr fontId="7"/>
  </si>
  <si>
    <t>…</t>
    <phoneticPr fontId="7"/>
  </si>
  <si>
    <t>…</t>
    <phoneticPr fontId="7"/>
  </si>
  <si>
    <t>…</t>
    <phoneticPr fontId="7"/>
  </si>
  <si>
    <t>…</t>
    <phoneticPr fontId="7"/>
  </si>
  <si>
    <t>…</t>
    <phoneticPr fontId="7"/>
  </si>
  <si>
    <t>X</t>
    <phoneticPr fontId="7"/>
  </si>
  <si>
    <t>…</t>
    <phoneticPr fontId="7"/>
  </si>
  <si>
    <t>—</t>
    <phoneticPr fontId="7"/>
  </si>
  <si>
    <t>…</t>
    <phoneticPr fontId="7"/>
  </si>
  <si>
    <t>‐</t>
    <phoneticPr fontId="7"/>
  </si>
  <si>
    <t>…</t>
    <phoneticPr fontId="7"/>
  </si>
  <si>
    <t>…</t>
    <phoneticPr fontId="7"/>
  </si>
  <si>
    <t>う　ち
農林水産物・食料品</t>
    <rPh sb="4" eb="6">
      <t>ノウリン</t>
    </rPh>
    <rPh sb="6" eb="9">
      <t>スイサンブツ</t>
    </rPh>
    <rPh sb="10" eb="13">
      <t>ショクリョウヒン</t>
    </rPh>
    <phoneticPr fontId="7"/>
  </si>
  <si>
    <t>う　ち
輸送用機器</t>
    <rPh sb="4" eb="7">
      <t>ユソウヨウ</t>
    </rPh>
    <rPh sb="7" eb="9">
      <t>キキ</t>
    </rPh>
    <phoneticPr fontId="7"/>
  </si>
  <si>
    <t>う　ち
精密機器</t>
    <rPh sb="4" eb="6">
      <t>セイミツ</t>
    </rPh>
    <rPh sb="6" eb="8">
      <t>キキ</t>
    </rPh>
    <phoneticPr fontId="7"/>
  </si>
  <si>
    <t>その他</t>
    <rPh sb="2" eb="3">
      <t>タ</t>
    </rPh>
    <phoneticPr fontId="7"/>
  </si>
  <si>
    <t>う　ち
一般機械</t>
    <rPh sb="4" eb="6">
      <t>イッパン</t>
    </rPh>
    <rPh sb="6" eb="8">
      <t>キカイ</t>
    </rPh>
    <phoneticPr fontId="7"/>
  </si>
  <si>
    <t>平成18年から「食料品」を「農林水産物・食料品」に変更した。</t>
    <rPh sb="0" eb="2">
      <t>ヘイセイ</t>
    </rPh>
    <rPh sb="4" eb="5">
      <t>ネン</t>
    </rPh>
    <rPh sb="8" eb="11">
      <t>ショクリョウヒン</t>
    </rPh>
    <rPh sb="14" eb="15">
      <t>ノウ</t>
    </rPh>
    <rPh sb="15" eb="16">
      <t>リン</t>
    </rPh>
    <rPh sb="16" eb="19">
      <t>スイサンブツ</t>
    </rPh>
    <rPh sb="20" eb="23">
      <t>ショクリョウヒン</t>
    </rPh>
    <rPh sb="25" eb="27">
      <t>ヘンコウ</t>
    </rPh>
    <phoneticPr fontId="7"/>
  </si>
  <si>
    <t>平成15年から「繊維製品」を削除、「機械製品」を「一般機械」、「輸送用機械」、「精密機器」に分類し、「その他」の項を設けた。</t>
    <rPh sb="0" eb="2">
      <t>ヘイセイ</t>
    </rPh>
    <rPh sb="4" eb="5">
      <t>ネン</t>
    </rPh>
    <rPh sb="18" eb="20">
      <t>キカイ</t>
    </rPh>
    <rPh sb="20" eb="22">
      <t>セイヒン</t>
    </rPh>
    <rPh sb="25" eb="27">
      <t>イッパン</t>
    </rPh>
    <rPh sb="27" eb="29">
      <t>キカイ</t>
    </rPh>
    <rPh sb="32" eb="35">
      <t>ユソウヨウ</t>
    </rPh>
    <rPh sb="35" eb="37">
      <t>キカイ</t>
    </rPh>
    <rPh sb="40" eb="42">
      <t>セイミツ</t>
    </rPh>
    <rPh sb="42" eb="44">
      <t>キキ</t>
    </rPh>
    <rPh sb="46" eb="48">
      <t>ブンルイ</t>
    </rPh>
    <rPh sb="53" eb="54">
      <t>タ</t>
    </rPh>
    <rPh sb="56" eb="57">
      <t>コウ</t>
    </rPh>
    <rPh sb="58" eb="59">
      <t>モウ</t>
    </rPh>
    <phoneticPr fontId="7"/>
  </si>
  <si>
    <t>総数</t>
    <rPh sb="0" eb="2">
      <t>ソウスウ</t>
    </rPh>
    <phoneticPr fontId="7"/>
  </si>
  <si>
    <t>県央エリア</t>
    <rPh sb="0" eb="2">
      <t>ケンオウ</t>
    </rPh>
    <phoneticPr fontId="7"/>
  </si>
  <si>
    <t>県南エリア</t>
    <rPh sb="0" eb="2">
      <t>ケンナン</t>
    </rPh>
    <phoneticPr fontId="7"/>
  </si>
  <si>
    <t>沿岸エリア</t>
    <rPh sb="0" eb="2">
      <t>エンガン</t>
    </rPh>
    <phoneticPr fontId="7"/>
  </si>
  <si>
    <t>県北エリア</t>
    <rPh sb="0" eb="2">
      <t>ケンポク</t>
    </rPh>
    <phoneticPr fontId="7"/>
  </si>
  <si>
    <t>H22から観光庁の共通基準を導入したため集計方法が異なる。</t>
    <rPh sb="5" eb="7">
      <t>カンコウ</t>
    </rPh>
    <rPh sb="7" eb="8">
      <t>チョウ</t>
    </rPh>
    <rPh sb="9" eb="11">
      <t>キョウツウ</t>
    </rPh>
    <rPh sb="11" eb="13">
      <t>キジュン</t>
    </rPh>
    <rPh sb="14" eb="16">
      <t>ドウニュウ</t>
    </rPh>
    <rPh sb="20" eb="22">
      <t>シュウケイ</t>
    </rPh>
    <rPh sb="22" eb="24">
      <t>ホウホウ</t>
    </rPh>
    <rPh sb="25" eb="26">
      <t>コト</t>
    </rPh>
    <phoneticPr fontId="7"/>
  </si>
  <si>
    <t>-</t>
    <phoneticPr fontId="7"/>
  </si>
  <si>
    <t>-</t>
    <phoneticPr fontId="7"/>
  </si>
  <si>
    <t>-</t>
    <phoneticPr fontId="7"/>
  </si>
  <si>
    <t>-</t>
    <phoneticPr fontId="7"/>
  </si>
  <si>
    <t>…</t>
    <phoneticPr fontId="7"/>
  </si>
  <si>
    <t>※Ｈ28からデータ提供終了</t>
    <rPh sb="9" eb="11">
      <t>テイキョウ</t>
    </rPh>
    <rPh sb="11" eb="13">
      <t>シュウリョウ</t>
    </rPh>
    <phoneticPr fontId="7"/>
  </si>
  <si>
    <t>…</t>
    <phoneticPr fontId="7"/>
  </si>
  <si>
    <t>…</t>
    <phoneticPr fontId="7"/>
  </si>
  <si>
    <t>X</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</si>
  <si>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</si>
  <si>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</si>
  <si>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</si>
  <si>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</si>
  <si>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</si>
  <si>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</si>
  <si>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</si>
  <si>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</si>
  <si>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</si>
  <si>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</si>
  <si>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</si>
  <si>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</si>
  <si>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平成24年は平成24年2月1日現在「経済センサス-活動調査」、平成26年は7月1日現在「商業統計</t>
    <rPh sb="0" eb="2">
      <t>ヘイセイ</t>
    </rPh>
    <rPh sb="4" eb="5">
      <t>ネン</t>
    </rPh>
    <rPh sb="6" eb="8">
      <t>ヘイセイ</t>
    </rPh>
    <rPh sb="10" eb="11">
      <t>ネン</t>
    </rPh>
    <rPh sb="12" eb="13">
      <t>ガツ</t>
    </rPh>
    <rPh sb="14" eb="15">
      <t>ニチ</t>
    </rPh>
    <rPh sb="15" eb="17">
      <t>ゲンザイ</t>
    </rPh>
    <rPh sb="18" eb="20">
      <t>ケイザイ</t>
    </rPh>
    <rPh sb="25" eb="27">
      <t>カツドウ</t>
    </rPh>
    <rPh sb="27" eb="29">
      <t>チョウサ</t>
    </rPh>
    <rPh sb="31" eb="33">
      <t>ヘイセイ</t>
    </rPh>
    <rPh sb="35" eb="36">
      <t>ネン</t>
    </rPh>
    <rPh sb="38" eb="39">
      <t>ガツ</t>
    </rPh>
    <rPh sb="40" eb="41">
      <t>ニチ</t>
    </rPh>
    <rPh sb="41" eb="43">
      <t>ゲンザイ</t>
    </rPh>
    <rPh sb="44" eb="46">
      <t>ショウギョウ</t>
    </rPh>
    <rPh sb="46" eb="48">
      <t>トウケイ</t>
    </rPh>
    <phoneticPr fontId="7"/>
  </si>
  <si>
    <t>…</t>
    <phoneticPr fontId="7"/>
  </si>
  <si>
    <t>…</t>
    <phoneticPr fontId="7"/>
  </si>
  <si>
    <t>東北農政局統計部「岩手農林水産統計年報」。平成26年から「東北農林水産統計年報」</t>
    <rPh sb="9" eb="11">
      <t>イワテ</t>
    </rPh>
    <rPh sb="11" eb="13">
      <t>ノウリン</t>
    </rPh>
    <rPh sb="13" eb="15">
      <t>スイサン</t>
    </rPh>
    <rPh sb="15" eb="17">
      <t>トウケイ</t>
    </rPh>
    <rPh sb="17" eb="19">
      <t>ネンポウ</t>
    </rPh>
    <phoneticPr fontId="7"/>
  </si>
  <si>
    <t>県調査統計課「農林業センサス結果報告書」</t>
    <rPh sb="0" eb="1">
      <t>ケン</t>
    </rPh>
    <rPh sb="1" eb="3">
      <t>チョウサ</t>
    </rPh>
    <rPh sb="3" eb="6">
      <t>トウケイカ</t>
    </rPh>
    <rPh sb="7" eb="10">
      <t>ノウリンギョウ</t>
    </rPh>
    <rPh sb="14" eb="16">
      <t>ケッカ</t>
    </rPh>
    <rPh sb="16" eb="18">
      <t>ホウコク</t>
    </rPh>
    <rPh sb="18" eb="19">
      <t>ショ</t>
    </rPh>
    <phoneticPr fontId="7"/>
  </si>
  <si>
    <t>しているため、総数と内訳とが必ずしも一致しない。</t>
    <phoneticPr fontId="7"/>
  </si>
  <si>
    <t>（単位：千円）</t>
    <rPh sb="1" eb="3">
      <t>タンイ</t>
    </rPh>
    <rPh sb="4" eb="5">
      <t>セン</t>
    </rPh>
    <rPh sb="5" eb="6">
      <t>エン</t>
    </rPh>
    <phoneticPr fontId="7"/>
  </si>
  <si>
    <t>-</t>
    <phoneticPr fontId="7"/>
  </si>
  <si>
    <t>平成28年からは農林水産省「海面漁業生産統計調査」</t>
    <rPh sb="0" eb="2">
      <t>ヘイセイ</t>
    </rPh>
    <rPh sb="4" eb="5">
      <t>ネン</t>
    </rPh>
    <rPh sb="8" eb="10">
      <t>ノウリン</t>
    </rPh>
    <rPh sb="10" eb="13">
      <t>スイサンショウ</t>
    </rPh>
    <rPh sb="14" eb="16">
      <t>カイメン</t>
    </rPh>
    <rPh sb="16" eb="18">
      <t>ギョギョウ</t>
    </rPh>
    <rPh sb="18" eb="20">
      <t>セイサン</t>
    </rPh>
    <rPh sb="20" eb="22">
      <t>トウケイ</t>
    </rPh>
    <rPh sb="22" eb="24">
      <t>チョウサ</t>
    </rPh>
    <phoneticPr fontId="7"/>
  </si>
  <si>
    <t>X</t>
    <phoneticPr fontId="7"/>
  </si>
  <si>
    <t>…</t>
    <phoneticPr fontId="7"/>
  </si>
  <si>
    <t>…</t>
    <phoneticPr fontId="7"/>
  </si>
  <si>
    <t>X</t>
    <phoneticPr fontId="7"/>
  </si>
  <si>
    <t>X</t>
    <phoneticPr fontId="7"/>
  </si>
  <si>
    <t>…</t>
    <phoneticPr fontId="7"/>
  </si>
  <si>
    <t>…</t>
    <phoneticPr fontId="7"/>
  </si>
  <si>
    <t>-</t>
    <phoneticPr fontId="7"/>
  </si>
  <si>
    <t>-</t>
    <phoneticPr fontId="7"/>
  </si>
  <si>
    <t>資料：</t>
    <rPh sb="0" eb="2">
      <t>シリョウ</t>
    </rPh>
    <phoneticPr fontId="7"/>
  </si>
  <si>
    <t>28　電灯電力消費量・電力需要量</t>
    <rPh sb="3" eb="5">
      <t>デントウ</t>
    </rPh>
    <rPh sb="5" eb="7">
      <t>デンリョク</t>
    </rPh>
    <rPh sb="7" eb="10">
      <t>ショウヒリョウ</t>
    </rPh>
    <rPh sb="11" eb="13">
      <t>デンリョク</t>
    </rPh>
    <rPh sb="13" eb="15">
      <t>ジュヨウ</t>
    </rPh>
    <rPh sb="15" eb="16">
      <t>リョウ</t>
    </rPh>
    <phoneticPr fontId="7"/>
  </si>
  <si>
    <t>年度</t>
    <rPh sb="0" eb="2">
      <t>ネンド</t>
    </rPh>
    <phoneticPr fontId="7"/>
  </si>
  <si>
    <t>電力需要量</t>
    <rPh sb="0" eb="2">
      <t>デンリョク</t>
    </rPh>
    <rPh sb="2" eb="4">
      <t>ジュヨウ</t>
    </rPh>
    <rPh sb="4" eb="5">
      <t>リョウ</t>
    </rPh>
    <phoneticPr fontId="7"/>
  </si>
  <si>
    <t>合計</t>
    <rPh sb="0" eb="2">
      <t>ゴウケイ</t>
    </rPh>
    <phoneticPr fontId="7"/>
  </si>
  <si>
    <t>…</t>
    <phoneticPr fontId="7"/>
  </si>
  <si>
    <t>その他作物</t>
    <rPh sb="2" eb="3">
      <t>タ</t>
    </rPh>
    <rPh sb="3" eb="5">
      <t>サクモツ</t>
    </rPh>
    <phoneticPr fontId="7"/>
  </si>
  <si>
    <t>…</t>
    <phoneticPr fontId="7"/>
  </si>
  <si>
    <t>…</t>
    <phoneticPr fontId="7"/>
  </si>
  <si>
    <t>…</t>
    <phoneticPr fontId="7"/>
  </si>
  <si>
    <t>…</t>
    <phoneticPr fontId="7"/>
  </si>
  <si>
    <t>令和　1</t>
    <rPh sb="0" eb="2">
      <t>レイワ</t>
    </rPh>
    <phoneticPr fontId="7"/>
  </si>
  <si>
    <t>…</t>
    <phoneticPr fontId="7"/>
  </si>
  <si>
    <t>…</t>
    <phoneticPr fontId="7"/>
  </si>
  <si>
    <t>…</t>
    <phoneticPr fontId="7"/>
  </si>
  <si>
    <t>…</t>
    <phoneticPr fontId="7"/>
  </si>
  <si>
    <t>「木炭」及び「しいたけ」はＨ18より農林水産省「特用林産物生産統計調査」による。</t>
    <rPh sb="18" eb="20">
      <t>ノウリン</t>
    </rPh>
    <rPh sb="20" eb="23">
      <t>スイサンショウ</t>
    </rPh>
    <rPh sb="29" eb="31">
      <t>セイサン</t>
    </rPh>
    <rPh sb="33" eb="35">
      <t>チョウサ</t>
    </rPh>
    <phoneticPr fontId="7"/>
  </si>
  <si>
    <t>「用途別素材生産量」は農林水産省「木材統計調査」による。</t>
    <rPh sb="1" eb="3">
      <t>ヨウト</t>
    </rPh>
    <rPh sb="3" eb="4">
      <t>ベツ</t>
    </rPh>
    <rPh sb="4" eb="6">
      <t>ソザイ</t>
    </rPh>
    <rPh sb="6" eb="8">
      <t>セイサン</t>
    </rPh>
    <rPh sb="8" eb="9">
      <t>リョウ</t>
    </rPh>
    <rPh sb="11" eb="13">
      <t>ノウリン</t>
    </rPh>
    <rPh sb="13" eb="16">
      <t>スイサンショウ</t>
    </rPh>
    <rPh sb="17" eb="19">
      <t>モクザイ</t>
    </rPh>
    <rPh sb="19" eb="21">
      <t>トウケイ</t>
    </rPh>
    <rPh sb="21" eb="23">
      <t>チョウサ</t>
    </rPh>
    <phoneticPr fontId="7"/>
  </si>
  <si>
    <t>-</t>
    <phoneticPr fontId="7"/>
  </si>
  <si>
    <t>…</t>
    <phoneticPr fontId="7"/>
  </si>
  <si>
    <t>…</t>
    <phoneticPr fontId="7"/>
  </si>
  <si>
    <t>X</t>
    <phoneticPr fontId="7"/>
  </si>
  <si>
    <t>…</t>
    <phoneticPr fontId="7"/>
  </si>
  <si>
    <t>…</t>
    <phoneticPr fontId="7"/>
  </si>
  <si>
    <t>う　ち
電気・電子
機　器</t>
    <rPh sb="4" eb="5">
      <t>デン</t>
    </rPh>
    <rPh sb="5" eb="6">
      <t>キ</t>
    </rPh>
    <rPh sb="7" eb="9">
      <t>デンシ</t>
    </rPh>
    <rPh sb="10" eb="11">
      <t>キ</t>
    </rPh>
    <rPh sb="12" eb="13">
      <t>ウツワ</t>
    </rPh>
    <phoneticPr fontId="7"/>
  </si>
  <si>
    <t>-</t>
    <phoneticPr fontId="7"/>
  </si>
  <si>
    <t>-</t>
    <phoneticPr fontId="7"/>
  </si>
  <si>
    <t>令和　1</t>
    <rPh sb="0" eb="2">
      <t>レイワ</t>
    </rPh>
    <phoneticPr fontId="7"/>
  </si>
  <si>
    <t xml:space="preserve">  </t>
    <phoneticPr fontId="7"/>
  </si>
  <si>
    <t>令和　1</t>
    <rPh sb="0" eb="2">
      <t>レイワ</t>
    </rPh>
    <phoneticPr fontId="7"/>
  </si>
  <si>
    <t>-</t>
    <phoneticPr fontId="7"/>
  </si>
  <si>
    <t>令和　1</t>
    <rPh sb="0" eb="2">
      <t>レイワ</t>
    </rPh>
    <phoneticPr fontId="7"/>
  </si>
  <si>
    <t>東北農政局統計部「岩手農林水産統計年報」（但し、平成27年の豚、採卵鶏、ブロイラーは2015年農林業センサスによる。</t>
    <rPh sb="9" eb="11">
      <t>イワテ</t>
    </rPh>
    <rPh sb="11" eb="13">
      <t>ノウリン</t>
    </rPh>
    <rPh sb="13" eb="15">
      <t>スイサン</t>
    </rPh>
    <rPh sb="15" eb="17">
      <t>トウケイ</t>
    </rPh>
    <rPh sb="17" eb="19">
      <t>ネンポウ</t>
    </rPh>
    <rPh sb="21" eb="22">
      <t>タダ</t>
    </rPh>
    <rPh sb="24" eb="26">
      <t>ヘイセイ</t>
    </rPh>
    <rPh sb="28" eb="29">
      <t>ネン</t>
    </rPh>
    <rPh sb="30" eb="31">
      <t>トン</t>
    </rPh>
    <rPh sb="32" eb="34">
      <t>サイラン</t>
    </rPh>
    <rPh sb="34" eb="35">
      <t>ニワトリ</t>
    </rPh>
    <rPh sb="46" eb="47">
      <t>ネン</t>
    </rPh>
    <rPh sb="47" eb="50">
      <t>ノウリンギョウ</t>
    </rPh>
    <phoneticPr fontId="7"/>
  </si>
  <si>
    <t>令和　1</t>
    <rPh sb="0" eb="2">
      <t>レイワ</t>
    </rPh>
    <phoneticPr fontId="7"/>
  </si>
  <si>
    <t>平成　1</t>
    <rPh sb="0" eb="2">
      <t>ヘイセイ</t>
    </rPh>
    <phoneticPr fontId="7"/>
  </si>
  <si>
    <t>令和　1</t>
    <rPh sb="0" eb="2">
      <t>レイワ</t>
    </rPh>
    <phoneticPr fontId="7"/>
  </si>
  <si>
    <t>令和　1</t>
    <rPh sb="0" eb="2">
      <t>レイワ</t>
    </rPh>
    <phoneticPr fontId="7"/>
  </si>
  <si>
    <t>29-2　金融機関実質預金残高</t>
    <rPh sb="5" eb="7">
      <t>キンユウ</t>
    </rPh>
    <rPh sb="7" eb="9">
      <t>キカン</t>
    </rPh>
    <rPh sb="9" eb="11">
      <t>ジッシツ</t>
    </rPh>
    <rPh sb="11" eb="13">
      <t>ヨキン</t>
    </rPh>
    <rPh sb="13" eb="15">
      <t>ザンダカ</t>
    </rPh>
    <phoneticPr fontId="7"/>
  </si>
  <si>
    <t>30-2　金融機関実質貸出残高</t>
    <rPh sb="5" eb="7">
      <t>キンユウ</t>
    </rPh>
    <rPh sb="7" eb="9">
      <t>キカン</t>
    </rPh>
    <rPh sb="9" eb="11">
      <t>ジッシツ</t>
    </rPh>
    <rPh sb="11" eb="13">
      <t>カシダシ</t>
    </rPh>
    <rPh sb="13" eb="15">
      <t>ザンダカ</t>
    </rPh>
    <phoneticPr fontId="7"/>
  </si>
  <si>
    <t>-</t>
    <phoneticPr fontId="7"/>
  </si>
  <si>
    <t>９ 産業（中分類）、規模別事業所数</t>
    <rPh sb="16" eb="17">
      <t>スウ</t>
    </rPh>
    <phoneticPr fontId="7"/>
  </si>
  <si>
    <t>12　農家（つづき）</t>
    <rPh sb="3" eb="5">
      <t>ノウカ</t>
    </rPh>
    <phoneticPr fontId="7"/>
  </si>
  <si>
    <t>13　農家人口（つづき）</t>
    <rPh sb="3" eb="5">
      <t>ノウカ</t>
    </rPh>
    <rPh sb="5" eb="7">
      <t>ジンコウ</t>
    </rPh>
    <phoneticPr fontId="7"/>
  </si>
  <si>
    <t>-</t>
    <phoneticPr fontId="7"/>
  </si>
  <si>
    <t>また、H19～H21の専兼別農家数（総数）は参考値。</t>
  </si>
  <si>
    <t>令和２年の「農家人口」は、「農業経営体（個人経営体）の世帯員数」である。</t>
    <rPh sb="0" eb="2">
      <t>レイワ</t>
    </rPh>
    <rPh sb="3" eb="4">
      <t>ネン</t>
    </rPh>
    <rPh sb="6" eb="8">
      <t>ノウカ</t>
    </rPh>
    <rPh sb="8" eb="10">
      <t>ジンコウ</t>
    </rPh>
    <rPh sb="14" eb="16">
      <t>ノウギョウ</t>
    </rPh>
    <rPh sb="16" eb="19">
      <t>ケイエイタイ</t>
    </rPh>
    <rPh sb="20" eb="22">
      <t>コジン</t>
    </rPh>
    <rPh sb="22" eb="24">
      <t>ケイエイ</t>
    </rPh>
    <rPh sb="24" eb="25">
      <t>タイ</t>
    </rPh>
    <rPh sb="27" eb="30">
      <t>セタイイン</t>
    </rPh>
    <rPh sb="30" eb="31">
      <t>スウ</t>
    </rPh>
    <phoneticPr fontId="7"/>
  </si>
  <si>
    <t>2020年農林業センサスは専兼業別の分類に関する調査項目を削減</t>
    <rPh sb="4" eb="5">
      <t>ネン</t>
    </rPh>
    <rPh sb="5" eb="8">
      <t>ノウリンギョウ</t>
    </rPh>
    <rPh sb="13" eb="14">
      <t>セン</t>
    </rPh>
    <rPh sb="14" eb="16">
      <t>ケンギョウ</t>
    </rPh>
    <rPh sb="16" eb="17">
      <t>ベツ</t>
    </rPh>
    <rPh sb="18" eb="20">
      <t>ブンルイ</t>
    </rPh>
    <rPh sb="21" eb="22">
      <t>カン</t>
    </rPh>
    <rPh sb="24" eb="26">
      <t>チョウサ</t>
    </rPh>
    <rPh sb="26" eb="28">
      <t>コウモク</t>
    </rPh>
    <rPh sb="29" eb="31">
      <t>サクゲン</t>
    </rPh>
    <phoneticPr fontId="7"/>
  </si>
  <si>
    <t>令和２年の「基幹的農業従事者」は、農業経営体（個人経営体）の数値である。</t>
    <phoneticPr fontId="7"/>
  </si>
  <si>
    <t xml:space="preserve">      </t>
    <phoneticPr fontId="7"/>
  </si>
  <si>
    <t>いるため、総数と内訳とが必ずしも一致しない。</t>
    <phoneticPr fontId="7"/>
  </si>
  <si>
    <t>平成22年から販売農家のうち15歳以上の世帯員</t>
    <phoneticPr fontId="7"/>
  </si>
  <si>
    <t>令和２年の「就業状態別農家世帯員」は、農業経営体（個人経営体）の数値である。</t>
    <phoneticPr fontId="7"/>
  </si>
  <si>
    <t>26　製造業（つづき）</t>
    <phoneticPr fontId="7"/>
  </si>
  <si>
    <t>　　　26　製造業（従業員規模別）</t>
    <rPh sb="6" eb="9">
      <t>セイゾウギョウ</t>
    </rPh>
    <phoneticPr fontId="7"/>
  </si>
  <si>
    <t>令和　1</t>
    <rPh sb="0" eb="2">
      <t>レイワ</t>
    </rPh>
    <phoneticPr fontId="7"/>
  </si>
  <si>
    <r>
      <t xml:space="preserve">県   内
総生産
</t>
    </r>
    <r>
      <rPr>
        <b/>
        <sz val="11"/>
        <rFont val="ＭＳ Ｐゴシック"/>
        <family val="3"/>
        <charset val="128"/>
      </rPr>
      <t>（名目）</t>
    </r>
    <rPh sb="0" eb="1">
      <t>ケン</t>
    </rPh>
    <rPh sb="4" eb="5">
      <t>ウチ</t>
    </rPh>
    <rPh sb="6" eb="7">
      <t>ソウ</t>
    </rPh>
    <rPh sb="7" eb="9">
      <t>セイサン</t>
    </rPh>
    <rPh sb="11" eb="13">
      <t>メイモク</t>
    </rPh>
    <phoneticPr fontId="7"/>
  </si>
  <si>
    <t>-</t>
    <phoneticPr fontId="7"/>
  </si>
  <si>
    <t>県調査統計課「岩手県の工業」「工業統計調査結果報告書」</t>
    <rPh sb="0" eb="1">
      <t>ケン</t>
    </rPh>
    <rPh sb="1" eb="6">
      <t>チョウサトウケイカ</t>
    </rPh>
    <rPh sb="7" eb="10">
      <t>イワテケン</t>
    </rPh>
    <rPh sb="11" eb="13">
      <t>コウギョウ</t>
    </rPh>
    <rPh sb="15" eb="17">
      <t>コウギョウ</t>
    </rPh>
    <rPh sb="17" eb="19">
      <t>トウケイ</t>
    </rPh>
    <rPh sb="19" eb="21">
      <t>チョウサ</t>
    </rPh>
    <rPh sb="21" eb="23">
      <t>ケッカ</t>
    </rPh>
    <rPh sb="23" eb="25">
      <t>ホウコク</t>
    </rPh>
    <rPh sb="25" eb="26">
      <t>ショ</t>
    </rPh>
    <phoneticPr fontId="7"/>
  </si>
  <si>
    <t>「産業中分類」及び「業種」は、表示年次の「日本標準産業分類」による。</t>
    <rPh sb="1" eb="3">
      <t>サンギョウ</t>
    </rPh>
    <rPh sb="3" eb="6">
      <t>チュウブンルイ</t>
    </rPh>
    <rPh sb="7" eb="8">
      <t>オヨ</t>
    </rPh>
    <rPh sb="10" eb="12">
      <t>ギョウシュ</t>
    </rPh>
    <rPh sb="15" eb="17">
      <t>ヒョウジ</t>
    </rPh>
    <rPh sb="17" eb="19">
      <t>ネンジ</t>
    </rPh>
    <rPh sb="21" eb="23">
      <t>ニホン</t>
    </rPh>
    <rPh sb="23" eb="25">
      <t>ヒョウジュン</t>
    </rPh>
    <rPh sb="25" eb="27">
      <t>サンギョウ</t>
    </rPh>
    <rPh sb="27" eb="29">
      <t>ブンルイ</t>
    </rPh>
    <phoneticPr fontId="7"/>
  </si>
  <si>
    <t>単位未満を四捨五入しているため、内訳の計と合計が一致しない場合がある。</t>
    <rPh sb="19" eb="20">
      <t>ケイ</t>
    </rPh>
    <rPh sb="21" eb="23">
      <t>ゴウケイ</t>
    </rPh>
    <rPh sb="24" eb="26">
      <t>イッチ</t>
    </rPh>
    <phoneticPr fontId="7"/>
  </si>
  <si>
    <t>「産業中分類」及び「業種」は、表示年次の「日本標準産業分類」による。</t>
    <phoneticPr fontId="7"/>
  </si>
  <si>
    <t>平成14年から平成22年及び平成24年から平成26年は表示年次の12月31日現在、</t>
    <rPh sb="0" eb="2">
      <t>ヘイセイ</t>
    </rPh>
    <rPh sb="4" eb="5">
      <t>ネン</t>
    </rPh>
    <rPh sb="7" eb="9">
      <t>ヘイセイ</t>
    </rPh>
    <rPh sb="11" eb="12">
      <t>ネン</t>
    </rPh>
    <rPh sb="12" eb="13">
      <t>オヨ</t>
    </rPh>
    <rPh sb="27" eb="29">
      <t>ヒョウジ</t>
    </rPh>
    <rPh sb="29" eb="31">
      <t>ネンジ</t>
    </rPh>
    <phoneticPr fontId="7"/>
  </si>
  <si>
    <t>（年次について、調査時点が異なるため製造品出荷額等の年次に統一して表記）</t>
    <rPh sb="1" eb="3">
      <t>ネンジ</t>
    </rPh>
    <rPh sb="8" eb="10">
      <t>チョウサ</t>
    </rPh>
    <rPh sb="10" eb="12">
      <t>ジテン</t>
    </rPh>
    <rPh sb="13" eb="14">
      <t>コト</t>
    </rPh>
    <rPh sb="18" eb="20">
      <t>セイゾウ</t>
    </rPh>
    <rPh sb="20" eb="21">
      <t>ヒン</t>
    </rPh>
    <rPh sb="21" eb="24">
      <t>シュッカガク</t>
    </rPh>
    <rPh sb="24" eb="25">
      <t>トウ</t>
    </rPh>
    <rPh sb="26" eb="28">
      <t>ネンジ</t>
    </rPh>
    <rPh sb="29" eb="31">
      <t>トウイツ</t>
    </rPh>
    <rPh sb="33" eb="35">
      <t>ヒョウキ</t>
    </rPh>
    <phoneticPr fontId="7"/>
  </si>
  <si>
    <t>（年次について、調査時点が異なるため製造品出荷額等の年次に統一して表記）</t>
    <rPh sb="1" eb="3">
      <t>ネンジ</t>
    </rPh>
    <rPh sb="8" eb="10">
      <t>チョウサ</t>
    </rPh>
    <rPh sb="10" eb="12">
      <t>ジテン</t>
    </rPh>
    <rPh sb="13" eb="14">
      <t>コト</t>
    </rPh>
    <rPh sb="18" eb="21">
      <t>セイゾウヒン</t>
    </rPh>
    <rPh sb="21" eb="24">
      <t>シュッカガク</t>
    </rPh>
    <rPh sb="24" eb="25">
      <t>トウ</t>
    </rPh>
    <rPh sb="26" eb="28">
      <t>ネンジ</t>
    </rPh>
    <rPh sb="29" eb="31">
      <t>トウイツ</t>
    </rPh>
    <rPh sb="33" eb="35">
      <t>ヒョウキ</t>
    </rPh>
    <phoneticPr fontId="7"/>
  </si>
  <si>
    <t>事業所数及び従業者数は、平成14年から平成22年及び平成24年から平成26年は表示年次</t>
    <rPh sb="12" eb="14">
      <t>ヘイセイ</t>
    </rPh>
    <rPh sb="16" eb="17">
      <t>ネン</t>
    </rPh>
    <rPh sb="19" eb="21">
      <t>ヘイセイ</t>
    </rPh>
    <rPh sb="23" eb="24">
      <t>ネン</t>
    </rPh>
    <rPh sb="24" eb="25">
      <t>オヨ</t>
    </rPh>
    <rPh sb="39" eb="41">
      <t>ヒョウジ</t>
    </rPh>
    <rPh sb="41" eb="43">
      <t>ネンジ</t>
    </rPh>
    <phoneticPr fontId="7"/>
  </si>
  <si>
    <t>の12月31日現在、平成23年は平成24年2月1日現在、平成27年以降は表示年次の翌年</t>
    <rPh sb="36" eb="38">
      <t>ヒョウジ</t>
    </rPh>
    <rPh sb="38" eb="40">
      <t>ネンジ</t>
    </rPh>
    <phoneticPr fontId="7"/>
  </si>
  <si>
    <t>6月1日現在。</t>
    <phoneticPr fontId="7"/>
  </si>
  <si>
    <t>表示年次の12月31日現在</t>
    <phoneticPr fontId="7"/>
  </si>
  <si>
    <t>表示年次の１年間の数値</t>
    <rPh sb="0" eb="2">
      <t>ヒョウジ</t>
    </rPh>
    <rPh sb="2" eb="4">
      <t>ネンジ</t>
    </rPh>
    <rPh sb="6" eb="8">
      <t>ネンカン</t>
    </rPh>
    <rPh sb="9" eb="11">
      <t>スウチ</t>
    </rPh>
    <phoneticPr fontId="7"/>
  </si>
  <si>
    <t>製造品出荷額等は、表示年次の１年間の数値</t>
    <phoneticPr fontId="7"/>
  </si>
  <si>
    <t>事業所数及び従業者数は、表示年次の12月31日現在</t>
    <phoneticPr fontId="7"/>
  </si>
  <si>
    <t>「100人以上」の数値</t>
    <phoneticPr fontId="7"/>
  </si>
  <si>
    <t>単位未満を四捨五入しているため、内訳の計と合計が一致しない場合がある。</t>
    <rPh sb="19" eb="20">
      <t>ケイ</t>
    </rPh>
    <rPh sb="21" eb="23">
      <t>ゴウケイ</t>
    </rPh>
    <rPh sb="24" eb="26">
      <t>イッチ</t>
    </rPh>
    <phoneticPr fontId="7"/>
  </si>
  <si>
    <t>昭和29年以前の「4人～19人」は「19人以下」、「100人～299人」は</t>
    <phoneticPr fontId="7"/>
  </si>
  <si>
    <t>昭和56年以降は、従業者4人以上の事業所の数値</t>
    <rPh sb="11" eb="12">
      <t>シャ</t>
    </rPh>
    <rPh sb="21" eb="23">
      <t>スウチ</t>
    </rPh>
    <phoneticPr fontId="7"/>
  </si>
  <si>
    <t>昭和56年以降は、従業者4人以上の事業所の数値</t>
    <rPh sb="0" eb="2">
      <t>ショウワ</t>
    </rPh>
    <rPh sb="4" eb="5">
      <t>ネン</t>
    </rPh>
    <rPh sb="5" eb="7">
      <t>イコウ</t>
    </rPh>
    <rPh sb="9" eb="12">
      <t>ジュウギョウシャ</t>
    </rPh>
    <rPh sb="13" eb="14">
      <t>ニン</t>
    </rPh>
    <rPh sb="14" eb="16">
      <t>イジョウ</t>
    </rPh>
    <rPh sb="17" eb="19">
      <t>ジギョウ</t>
    </rPh>
    <rPh sb="19" eb="20">
      <t>ショ</t>
    </rPh>
    <rPh sb="21" eb="23">
      <t>スウチ</t>
    </rPh>
    <phoneticPr fontId="7"/>
  </si>
  <si>
    <t>表示年次の１年間の数値</t>
    <rPh sb="0" eb="4">
      <t>ヒョウジネンジ</t>
    </rPh>
    <rPh sb="6" eb="8">
      <t>ネンカン</t>
    </rPh>
    <rPh sb="9" eb="11">
      <t>スウチ</t>
    </rPh>
    <phoneticPr fontId="7"/>
  </si>
  <si>
    <t>平成23年は平成24年2月1日現在、平成27年以降は表示年次の翌年6月1日現在</t>
    <rPh sb="26" eb="28">
      <t>ヒョウジ</t>
    </rPh>
    <rPh sb="28" eb="30">
      <t>ネンジ</t>
    </rPh>
    <phoneticPr fontId="7"/>
  </si>
  <si>
    <t>昭和56年以降の「総数」は、従業者4人以上の事業所の数値</t>
    <rPh sb="0" eb="2">
      <t>ショウワ</t>
    </rPh>
    <rPh sb="4" eb="5">
      <t>ネン</t>
    </rPh>
    <rPh sb="5" eb="7">
      <t>イコウ</t>
    </rPh>
    <rPh sb="9" eb="11">
      <t>ソウスウ</t>
    </rPh>
    <rPh sb="14" eb="17">
      <t>ジュウギョウシャ</t>
    </rPh>
    <rPh sb="18" eb="21">
      <t>ニンイジョウ</t>
    </rPh>
    <rPh sb="22" eb="25">
      <t>ジギョウショ</t>
    </rPh>
    <rPh sb="26" eb="28">
      <t>スウチ</t>
    </rPh>
    <phoneticPr fontId="7"/>
  </si>
  <si>
    <t>昭和29年以前の「4人～19人」は「19人以下」、「100人～299人」は「100人以上」の数値</t>
    <phoneticPr fontId="7"/>
  </si>
  <si>
    <t>製造品出荷額等は、表示年次の１年間の数値</t>
    <rPh sb="11" eb="13">
      <t>ネンジ</t>
    </rPh>
    <phoneticPr fontId="7"/>
  </si>
  <si>
    <t>平成13～17年度：県調査統計課「平成26年度岩手県県民経済計算年報」</t>
    <phoneticPr fontId="7"/>
  </si>
  <si>
    <t>平成18～22年度：県調査統計課「平成30年度岩手県県民経済計算年報」</t>
    <phoneticPr fontId="7"/>
  </si>
  <si>
    <t>平成8～12年度：県調査統計課「平成21年度岩手県県民経済計算年報」</t>
    <rPh sb="0" eb="2">
      <t>ヘイセイ</t>
    </rPh>
    <rPh sb="6" eb="8">
      <t>ネンド</t>
    </rPh>
    <rPh sb="9" eb="10">
      <t>ケン</t>
    </rPh>
    <rPh sb="10" eb="12">
      <t>チョウサ</t>
    </rPh>
    <rPh sb="12" eb="14">
      <t>トウケイ</t>
    </rPh>
    <rPh sb="14" eb="15">
      <t>カ</t>
    </rPh>
    <rPh sb="16" eb="18">
      <t>ヘイセイ</t>
    </rPh>
    <rPh sb="20" eb="22">
      <t>ネンド</t>
    </rPh>
    <rPh sb="22" eb="24">
      <t>イワテ</t>
    </rPh>
    <rPh sb="24" eb="25">
      <t>ケン</t>
    </rPh>
    <rPh sb="25" eb="27">
      <t>ケンミン</t>
    </rPh>
    <rPh sb="27" eb="29">
      <t>ケイザイ</t>
    </rPh>
    <rPh sb="29" eb="31">
      <t>ケイサン</t>
    </rPh>
    <rPh sb="31" eb="33">
      <t>ネンポウ</t>
    </rPh>
    <phoneticPr fontId="7"/>
  </si>
  <si>
    <t>しており、過去の公表値と異なる場合がある。</t>
    <rPh sb="5" eb="7">
      <t>カコ</t>
    </rPh>
    <rPh sb="8" eb="11">
      <t>コウヒョウチ</t>
    </rPh>
    <rPh sb="12" eb="13">
      <t>コト</t>
    </rPh>
    <rPh sb="15" eb="17">
      <t>バアイ</t>
    </rPh>
    <phoneticPr fontId="7"/>
  </si>
  <si>
    <t>実質値は、平成27暦年を参照年（デフレーター＝100となる年）とする連鎖方式により算定</t>
    <rPh sb="0" eb="2">
      <t>ジッシツ</t>
    </rPh>
    <rPh sb="2" eb="3">
      <t>アタイ</t>
    </rPh>
    <rPh sb="5" eb="7">
      <t>ヘイセイ</t>
    </rPh>
    <rPh sb="9" eb="11">
      <t>レキネン</t>
    </rPh>
    <rPh sb="12" eb="14">
      <t>サンショウ</t>
    </rPh>
    <rPh sb="14" eb="15">
      <t>トシ</t>
    </rPh>
    <rPh sb="29" eb="30">
      <t>トシ</t>
    </rPh>
    <rPh sb="34" eb="36">
      <t>レンサ</t>
    </rPh>
    <rPh sb="36" eb="38">
      <t>ホウシキ</t>
    </rPh>
    <rPh sb="41" eb="43">
      <t>サンテイ</t>
    </rPh>
    <phoneticPr fontId="7"/>
  </si>
  <si>
    <t>（単位：事業所）</t>
    <rPh sb="1" eb="3">
      <t>タンイ</t>
    </rPh>
    <rPh sb="4" eb="6">
      <t>ジギョウ</t>
    </rPh>
    <rPh sb="6" eb="7">
      <t>トコロ</t>
    </rPh>
    <phoneticPr fontId="7"/>
  </si>
  <si>
    <t>事業所</t>
    <rPh sb="0" eb="2">
      <t>ジギョウ</t>
    </rPh>
    <rPh sb="2" eb="3">
      <t>ショ</t>
    </rPh>
    <phoneticPr fontId="7"/>
  </si>
  <si>
    <t>調査」による。平成28年以降は6月1日現在「経済センサス-活動調査」による。</t>
    <phoneticPr fontId="7"/>
  </si>
  <si>
    <t>事業所</t>
    <rPh sb="0" eb="3">
      <t>ジギョウショショ</t>
    </rPh>
    <phoneticPr fontId="7"/>
  </si>
  <si>
    <t>令和６年版　岩手県累年統計書</t>
    <rPh sb="0" eb="2">
      <t>レイワ</t>
    </rPh>
    <rPh sb="3" eb="5">
      <t>ネンバン</t>
    </rPh>
    <rPh sb="6" eb="9">
      <t>イワテケン</t>
    </rPh>
    <rPh sb="9" eb="11">
      <t>ルイネン</t>
    </rPh>
    <rPh sb="11" eb="14">
      <t>トウケイショ</t>
    </rPh>
    <phoneticPr fontId="4"/>
  </si>
  <si>
    <r>
      <rPr>
        <sz val="9"/>
        <rFont val="ＭＳ Ｐゴシック"/>
        <family val="3"/>
        <charset val="128"/>
      </rPr>
      <t>令和</t>
    </r>
    <r>
      <rPr>
        <b/>
        <sz val="9"/>
        <rFont val="ＭＳ Ｐゴシック"/>
        <family val="3"/>
        <charset val="128"/>
      </rPr>
      <t>２</t>
    </r>
    <r>
      <rPr>
        <sz val="9"/>
        <rFont val="ＭＳ Ｐゴシック"/>
        <family val="3"/>
        <charset val="128"/>
      </rPr>
      <t>年度以前の計数については、推計方法の変更や新しい統計結果等により遡及改訂</t>
    </r>
    <rPh sb="0" eb="2">
      <t>レイワ</t>
    </rPh>
    <rPh sb="3" eb="5">
      <t>ネンド</t>
    </rPh>
    <rPh sb="5" eb="7">
      <t>イゼン</t>
    </rPh>
    <rPh sb="8" eb="10">
      <t>ケイスウ</t>
    </rPh>
    <rPh sb="16" eb="18">
      <t>スイケイ</t>
    </rPh>
    <rPh sb="18" eb="20">
      <t>ホウホウ</t>
    </rPh>
    <rPh sb="21" eb="23">
      <t>ヘンコウ</t>
    </rPh>
    <rPh sb="24" eb="25">
      <t>アタラ</t>
    </rPh>
    <rPh sb="27" eb="29">
      <t>トウケイ</t>
    </rPh>
    <rPh sb="29" eb="31">
      <t>ケッカ</t>
    </rPh>
    <rPh sb="31" eb="32">
      <t>トウ</t>
    </rPh>
    <rPh sb="35" eb="37">
      <t>ソキュウ</t>
    </rPh>
    <rPh sb="37" eb="39">
      <t>カイテイ</t>
    </rPh>
    <phoneticPr fontId="7"/>
  </si>
  <si>
    <r>
      <rPr>
        <sz val="9"/>
        <rFont val="ＭＳ Ｐゴシック"/>
        <family val="3"/>
        <charset val="128"/>
      </rPr>
      <t>平成23～令和</t>
    </r>
    <r>
      <rPr>
        <b/>
        <sz val="9"/>
        <rFont val="ＭＳ Ｐゴシック"/>
        <family val="3"/>
        <charset val="128"/>
      </rPr>
      <t>３</t>
    </r>
    <r>
      <rPr>
        <sz val="9"/>
        <rFont val="ＭＳ Ｐゴシック"/>
        <family val="3"/>
        <charset val="128"/>
      </rPr>
      <t>年度：県調査統計課「令和</t>
    </r>
    <r>
      <rPr>
        <b/>
        <sz val="9"/>
        <rFont val="ＭＳ Ｐゴシック"/>
        <family val="3"/>
        <charset val="128"/>
      </rPr>
      <t>３</t>
    </r>
    <r>
      <rPr>
        <sz val="9"/>
        <rFont val="ＭＳ Ｐゴシック"/>
        <family val="3"/>
        <charset val="128"/>
      </rPr>
      <t>年度岩手県県民経済計算年報」</t>
    </r>
    <rPh sb="0" eb="2">
      <t>ヘイセイ</t>
    </rPh>
    <rPh sb="5" eb="7">
      <t>レイワ</t>
    </rPh>
    <rPh sb="8" eb="10">
      <t>ネンド</t>
    </rPh>
    <rPh sb="18" eb="20">
      <t>レイワ</t>
    </rPh>
    <phoneticPr fontId="7"/>
  </si>
  <si>
    <t>…</t>
    <phoneticPr fontId="7"/>
  </si>
  <si>
    <t>X</t>
    <phoneticPr fontId="7"/>
  </si>
  <si>
    <t>昭和61年までは、日本国有鉄道調、昭和62年からは、東日本旅客鉄道株式会社調</t>
    <rPh sb="0" eb="2">
      <t>ショウワ</t>
    </rPh>
    <rPh sb="4" eb="5">
      <t>ネン</t>
    </rPh>
    <rPh sb="9" eb="11">
      <t>ニホン</t>
    </rPh>
    <rPh sb="11" eb="13">
      <t>コクユウ</t>
    </rPh>
    <rPh sb="13" eb="15">
      <t>テツドウ</t>
    </rPh>
    <rPh sb="15" eb="16">
      <t>チョウ</t>
    </rPh>
    <rPh sb="17" eb="19">
      <t>ショウワ</t>
    </rPh>
    <rPh sb="20" eb="22">
      <t>ニネン</t>
    </rPh>
    <rPh sb="26" eb="29">
      <t>ヒガシニホン</t>
    </rPh>
    <rPh sb="29" eb="31">
      <t>リョカク</t>
    </rPh>
    <rPh sb="31" eb="33">
      <t>テツドウ</t>
    </rPh>
    <rPh sb="33" eb="37">
      <t>カブシキガイシャ</t>
    </rPh>
    <rPh sb="37" eb="38">
      <t>チョウ</t>
    </rPh>
    <phoneticPr fontId="7"/>
  </si>
  <si>
    <t>国土交通省東北運輸局岩手運輸支局</t>
    <rPh sb="0" eb="5">
      <t>コクドコウツウショウ</t>
    </rPh>
    <rPh sb="5" eb="7">
      <t>トウホク</t>
    </rPh>
    <rPh sb="7" eb="9">
      <t>ウンユ</t>
    </rPh>
    <rPh sb="9" eb="10">
      <t>キョク</t>
    </rPh>
    <rPh sb="10" eb="12">
      <t>イワテ</t>
    </rPh>
    <rPh sb="12" eb="14">
      <t>ウンユ</t>
    </rPh>
    <rPh sb="14" eb="16">
      <t>シキョク</t>
    </rPh>
    <phoneticPr fontId="7"/>
  </si>
  <si>
    <t>国土交通省東北運輸局岩手運輸支局</t>
    <phoneticPr fontId="7"/>
  </si>
  <si>
    <t>東北電力株式会社岩手支店調</t>
    <rPh sb="0" eb="2">
      <t>トウホク</t>
    </rPh>
    <rPh sb="2" eb="4">
      <t>デンリョク</t>
    </rPh>
    <rPh sb="4" eb="8">
      <t>カブシキガイシャ</t>
    </rPh>
    <rPh sb="8" eb="10">
      <t>イワテ</t>
    </rPh>
    <rPh sb="10" eb="12">
      <t>シテン</t>
    </rPh>
    <rPh sb="12" eb="13">
      <t>シラ</t>
    </rPh>
    <phoneticPr fontId="7"/>
  </si>
  <si>
    <t>東北電力株式会社岩手支店調</t>
    <rPh sb="0" eb="2">
      <t>トウホク</t>
    </rPh>
    <rPh sb="2" eb="4">
      <t>デンリョク</t>
    </rPh>
    <rPh sb="4" eb="8">
      <t>カブシキガイシャ</t>
    </rPh>
    <rPh sb="8" eb="10">
      <t>イワテ</t>
    </rPh>
    <rPh sb="10" eb="12">
      <t>シテン</t>
    </rPh>
    <rPh sb="12" eb="13">
      <t>チョウ</t>
    </rPh>
    <phoneticPr fontId="7"/>
  </si>
  <si>
    <t>平成29年度から経済産業省資源エネルギー庁「都道府県別電力需要実績」</t>
    <rPh sb="0" eb="2">
      <t>ヘイセイ</t>
    </rPh>
    <rPh sb="4" eb="6">
      <t>ネンド</t>
    </rPh>
    <rPh sb="8" eb="10">
      <t>ケイザイ</t>
    </rPh>
    <rPh sb="10" eb="13">
      <t>サンギョウショウ</t>
    </rPh>
    <rPh sb="13" eb="15">
      <t>シゲン</t>
    </rPh>
    <rPh sb="20" eb="21">
      <t>チョウ</t>
    </rPh>
    <rPh sb="22" eb="26">
      <t>トドウフケン</t>
    </rPh>
    <rPh sb="26" eb="27">
      <t>ベツ</t>
    </rPh>
    <rPh sb="27" eb="29">
      <t>デンリョク</t>
    </rPh>
    <rPh sb="29" eb="31">
      <t>ジュヨウ</t>
    </rPh>
    <rPh sb="31" eb="33">
      <t>ジッセキ</t>
    </rPh>
    <phoneticPr fontId="7"/>
  </si>
  <si>
    <t>各金融機関調</t>
    <rPh sb="0" eb="1">
      <t>カク</t>
    </rPh>
    <rPh sb="1" eb="3">
      <t>キンユウ</t>
    </rPh>
    <rPh sb="3" eb="5">
      <t>キカン</t>
    </rPh>
    <rPh sb="5" eb="6">
      <t>シラベ</t>
    </rPh>
    <phoneticPr fontId="7"/>
  </si>
  <si>
    <t>平成18年から「貨物」は日本貨物鉄道株式会社調</t>
    <rPh sb="0" eb="2">
      <t>ヘイセイ</t>
    </rPh>
    <rPh sb="4" eb="5">
      <t>ネン</t>
    </rPh>
    <rPh sb="8" eb="10">
      <t>カモツ</t>
    </rPh>
    <rPh sb="12" eb="14">
      <t>ニホン</t>
    </rPh>
    <rPh sb="14" eb="16">
      <t>カモツ</t>
    </rPh>
    <rPh sb="16" eb="18">
      <t>テツドウ</t>
    </rPh>
    <rPh sb="18" eb="22">
      <t>カブシキガイシャ</t>
    </rPh>
    <rPh sb="22" eb="23">
      <t>シラ</t>
    </rPh>
    <phoneticPr fontId="7"/>
  </si>
  <si>
    <t>令和３年以降は、全事業所の数値</t>
    <rPh sb="0" eb="2">
      <t>レイワ</t>
    </rPh>
    <rPh sb="3" eb="6">
      <t>トシイコウ</t>
    </rPh>
    <rPh sb="8" eb="9">
      <t>ゼン</t>
    </rPh>
    <rPh sb="13" eb="15">
      <t>スウチ</t>
    </rPh>
    <phoneticPr fontId="7"/>
  </si>
  <si>
    <t>令和３年以降の「4人～19人」は「19人以下」の数値</t>
    <rPh sb="0" eb="2">
      <t>レイワ</t>
    </rPh>
    <rPh sb="3" eb="4">
      <t>ネン</t>
    </rPh>
    <rPh sb="4" eb="6">
      <t>イコウ</t>
    </rPh>
    <phoneticPr fontId="7"/>
  </si>
  <si>
    <t>令和３年以降は経済構造実態調査　製造業事業所調査の集計結果を用いているため推計値を含む</t>
    <rPh sb="0" eb="2">
      <t>レイワ</t>
    </rPh>
    <rPh sb="3" eb="6">
      <t>ネンイコウ</t>
    </rPh>
    <rPh sb="7" eb="11">
      <t>ケイザイコウゾウ</t>
    </rPh>
    <rPh sb="11" eb="15">
      <t>ジッタイチョウサ</t>
    </rPh>
    <rPh sb="16" eb="21">
      <t>セイゾウギョウジギョウ</t>
    </rPh>
    <rPh sb="21" eb="22">
      <t>ショ</t>
    </rPh>
    <rPh sb="22" eb="24">
      <t>チョウサ</t>
    </rPh>
    <rPh sb="25" eb="29">
      <t>シュウケイケッカ</t>
    </rPh>
    <rPh sb="30" eb="31">
      <t>モチ</t>
    </rPh>
    <rPh sb="37" eb="40">
      <t>スイケイチ</t>
    </rPh>
    <rPh sb="41" eb="42">
      <t>フク</t>
    </rPh>
    <phoneticPr fontId="7"/>
  </si>
  <si>
    <t>もの。</t>
    <phoneticPr fontId="7"/>
  </si>
  <si>
    <t>個人経営を含まない。</t>
  </si>
  <si>
    <t>もの。</t>
  </si>
  <si>
    <t>９ 産業（中分類）、規模別事業所数</t>
    <rPh sb="2" eb="4">
      <t>サンギョウ</t>
    </rPh>
    <rPh sb="5" eb="6">
      <t>チュウ</t>
    </rPh>
    <rPh sb="6" eb="8">
      <t>ブンルイ</t>
    </rPh>
    <rPh sb="10" eb="12">
      <t>キボ</t>
    </rPh>
    <rPh sb="12" eb="13">
      <t>ベツ</t>
    </rPh>
    <rPh sb="13" eb="14">
      <t>ゴト</t>
    </rPh>
    <rPh sb="14" eb="15">
      <t>ギョウ</t>
    </rPh>
    <rPh sb="15" eb="16">
      <t>ショ</t>
    </rPh>
    <rPh sb="16" eb="17">
      <t>スウ</t>
    </rPh>
    <phoneticPr fontId="7"/>
  </si>
  <si>
    <t>ほ  や</t>
    <phoneticPr fontId="7"/>
  </si>
  <si>
    <t>か        き</t>
    <phoneticPr fontId="7"/>
  </si>
  <si>
    <t>の       り</t>
    <phoneticPr fontId="7"/>
  </si>
  <si>
    <t>平成27年及び令和２年以降の数値は、個人経営を含まない。</t>
    <rPh sb="0" eb="2">
      <t>ヘイセイ</t>
    </rPh>
    <rPh sb="4" eb="5">
      <t>ネン</t>
    </rPh>
    <rPh sb="5" eb="6">
      <t>オヨ</t>
    </rPh>
    <rPh sb="7" eb="9">
      <t>レイワ</t>
    </rPh>
    <rPh sb="10" eb="11">
      <t>ネン</t>
    </rPh>
    <rPh sb="11" eb="13">
      <t>イコウ</t>
    </rPh>
    <rPh sb="14" eb="16">
      <t>スウチ</t>
    </rPh>
    <rPh sb="18" eb="20">
      <t>コジン</t>
    </rPh>
    <rPh sb="20" eb="22">
      <t>ケイエイ</t>
    </rPh>
    <rPh sb="23" eb="24">
      <t>フク</t>
    </rPh>
    <phoneticPr fontId="7"/>
  </si>
  <si>
    <t>令和２年以降の数値は、個人経営を含まない。</t>
    <rPh sb="4" eb="6">
      <t>イコウ</t>
    </rPh>
    <phoneticPr fontId="7"/>
  </si>
  <si>
    <t>平成27年度及び令和２年以降の製造品出荷額等、令和２年以降の事業所数及び従業者数の数値は、</t>
    <rPh sb="6" eb="7">
      <t>オヨ</t>
    </rPh>
    <rPh sb="12" eb="14">
      <t>イコウ</t>
    </rPh>
    <rPh sb="23" eb="25">
      <t>レイワ</t>
    </rPh>
    <rPh sb="26" eb="27">
      <t>ネン</t>
    </rPh>
    <rPh sb="27" eb="29">
      <t>イコウ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</si>
</sst>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 ###\ ##0"/>
    <numFmt numFmtId="177" formatCode="_ * #,##0_ ;_ * &quot;△&quot;#\ ##0;_ * &quot;-&quot;_ ;_ @_ "/>
    <numFmt numFmtId="178" formatCode="0.0_);[Red]\(0.0\)"/>
    <numFmt numFmtId="179" formatCode="_ * #,##0.0_ ;_ * &quot;△&quot;#,##0.0\ ;_ * &quot;-&quot;??_ ;_ @_ "/>
    <numFmt numFmtId="180" formatCode="#\ ###\ ##0.0"/>
    <numFmt numFmtId="181" formatCode="#\ ##0"/>
    <numFmt numFmtId="182" formatCode="0.0_ "/>
    <numFmt numFmtId="183" formatCode="#,##0.0_ "/>
    <numFmt numFmtId="184" formatCode="#\ ##0.0;\-#\ ##0.0;\-"/>
    <numFmt numFmtId="185" formatCode="#0;&quot;-&quot;0"/>
    <numFmt numFmtId="186" formatCode="##,###,##0;&quot;-&quot;#,###,##0"/>
    <numFmt numFmtId="187" formatCode="\ ###,###,##0;&quot;-&quot;###,###,##0"/>
    <numFmt numFmtId="188" formatCode="#,###,##0;&quot; -&quot;###,##0"/>
    <numFmt numFmtId="189" formatCode="###,###,##0;&quot;-&quot;##,###,##0"/>
  </numFmts>
  <fonts count="42" x14ac:knownFonts="1">
    <font>
      <sz val="12"/>
      <name val="ＭＳ 明朝"/>
      <family val="1"/>
      <charset val="128"/>
    </font>
    <font>
      <sz val="12"/>
      <name val="ＭＳ 明朝"/>
      <family val="1"/>
      <charset val="128"/>
    </font>
    <font>
      <u/>
      <sz val="11"/>
      <color indexed="12"/>
      <name val="ＭＳ Ｐゴシック"/>
      <family val="3"/>
      <charset val="128"/>
    </font>
    <font>
      <b/>
      <sz val="14"/>
      <name val="HGS創英角ｺﾞｼｯｸUB"/>
      <family val="3"/>
      <charset val="128"/>
    </font>
    <font>
      <sz val="6"/>
      <name val="ＭＳ 明朝"/>
      <family val="1"/>
      <charset val="128"/>
    </font>
    <font>
      <sz val="12"/>
      <name val="HGS創英角ｺﾞｼｯｸUB"/>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9"/>
      <color indexed="8"/>
      <name val="ＭＳ Ｐゴシック"/>
      <family val="3"/>
      <charset val="128"/>
    </font>
    <font>
      <sz val="10"/>
      <name val="ＭＳ Ｐゴシック"/>
      <family val="3"/>
      <charset val="128"/>
    </font>
    <font>
      <sz val="7"/>
      <name val="ＭＳ Ｐゴシック"/>
      <family val="3"/>
      <charset val="128"/>
    </font>
    <font>
      <sz val="10"/>
      <name val="ＭＳ 明朝"/>
      <family val="1"/>
      <charset val="128"/>
    </font>
    <font>
      <b/>
      <sz val="14"/>
      <name val="ＭＳ 明朝"/>
      <family val="1"/>
      <charset val="128"/>
    </font>
    <font>
      <sz val="20"/>
      <name val="ＭＳ 明朝"/>
      <family val="1"/>
      <charset val="128"/>
    </font>
    <font>
      <sz val="10"/>
      <color indexed="8"/>
      <name val="ＭＳ 明朝"/>
      <family val="1"/>
      <charset val="128"/>
    </font>
    <font>
      <sz val="9"/>
      <color indexed="8"/>
      <name val="ＭＳ 明朝"/>
      <family val="1"/>
      <charset val="128"/>
    </font>
    <font>
      <sz val="8"/>
      <color indexed="8"/>
      <name val="ＭＳ 明朝"/>
      <family val="1"/>
      <charset val="128"/>
    </font>
    <font>
      <sz val="7"/>
      <color indexed="8"/>
      <name val="ＭＳ 明朝"/>
      <family val="1"/>
      <charset val="128"/>
    </font>
    <font>
      <b/>
      <sz val="10"/>
      <name val="ＭＳ 明朝"/>
      <family val="1"/>
      <charset val="128"/>
    </font>
    <font>
      <sz val="11"/>
      <color indexed="8"/>
      <name val="ＭＳ 明朝"/>
      <family val="1"/>
      <charset val="128"/>
    </font>
    <font>
      <sz val="8"/>
      <name val="ＭＳ 明朝"/>
      <family val="1"/>
      <charset val="128"/>
    </font>
    <font>
      <b/>
      <sz val="16"/>
      <name val="ＭＳ 明朝"/>
      <family val="1"/>
      <charset val="128"/>
    </font>
    <font>
      <sz val="16"/>
      <name val="ＭＳ 明朝"/>
      <family val="1"/>
      <charset val="128"/>
    </font>
    <font>
      <sz val="9"/>
      <name val="ＭＳ 明朝"/>
      <family val="1"/>
      <charset val="128"/>
    </font>
    <font>
      <sz val="10"/>
      <name val="ＭＳ Ｐ明朝"/>
      <family val="1"/>
      <charset val="128"/>
    </font>
    <font>
      <b/>
      <sz val="9"/>
      <name val="ＭＳ 明朝"/>
      <family val="1"/>
      <charset val="128"/>
    </font>
    <font>
      <b/>
      <sz val="10"/>
      <color indexed="8"/>
      <name val="ＭＳ 明朝"/>
      <family val="1"/>
      <charset val="128"/>
    </font>
    <font>
      <b/>
      <sz val="9"/>
      <color indexed="8"/>
      <name val="ＭＳ 明朝"/>
      <family val="1"/>
      <charset val="128"/>
    </font>
    <font>
      <sz val="11"/>
      <name val="ＭＳ 明朝"/>
      <family val="1"/>
      <charset val="128"/>
    </font>
    <font>
      <sz val="9"/>
      <name val="ＭＳ Ｐ明朝"/>
      <family val="1"/>
      <charset val="128"/>
    </font>
    <font>
      <b/>
      <sz val="9"/>
      <name val="ＭＳ Ｐゴシック"/>
      <family val="3"/>
      <charset val="128"/>
    </font>
    <font>
      <b/>
      <sz val="11"/>
      <color indexed="8"/>
      <name val="ＭＳ 明朝"/>
      <family val="1"/>
      <charset val="128"/>
    </font>
    <font>
      <b/>
      <sz val="11"/>
      <name val="ＭＳ Ｐゴシック"/>
      <family val="3"/>
      <charset val="128"/>
    </font>
    <font>
      <sz val="10"/>
      <color theme="1"/>
      <name val="ＭＳ 明朝"/>
      <family val="1"/>
      <charset val="128"/>
    </font>
    <font>
      <sz val="9"/>
      <color rgb="FFFF0000"/>
      <name val="ＭＳ Ｐゴシック"/>
      <family val="3"/>
      <charset val="128"/>
    </font>
    <font>
      <b/>
      <sz val="10"/>
      <color theme="1"/>
      <name val="ＭＳ 明朝"/>
      <family val="1"/>
      <charset val="128"/>
    </font>
    <font>
      <sz val="11"/>
      <color rgb="FFFF0000"/>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2">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0" fontId="37"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2668">
    <xf numFmtId="0" fontId="0" fillId="0" borderId="0" xfId="0"/>
    <xf numFmtId="0" fontId="3" fillId="0" borderId="0" xfId="0" applyFont="1"/>
    <xf numFmtId="0" fontId="5" fillId="0" borderId="0" xfId="0" applyFont="1"/>
    <xf numFmtId="0" fontId="6" fillId="0" borderId="0" xfId="31" applyFont="1"/>
    <xf numFmtId="0" fontId="8" fillId="0" borderId="0" xfId="31" applyFont="1"/>
    <xf numFmtId="0" fontId="9" fillId="0" borderId="0" xfId="31" applyFont="1"/>
    <xf numFmtId="0" fontId="10" fillId="0" borderId="0" xfId="31" applyFont="1"/>
    <xf numFmtId="0" fontId="6" fillId="0" borderId="1" xfId="31" applyFont="1" applyBorder="1" applyAlignment="1">
      <alignment horizontal="center" vertical="center"/>
    </xf>
    <xf numFmtId="0" fontId="10" fillId="0" borderId="2" xfId="31" applyFont="1" applyBorder="1" applyAlignment="1">
      <alignment horizontal="right"/>
    </xf>
    <xf numFmtId="0" fontId="10" fillId="0" borderId="0" xfId="31" applyFont="1" applyBorder="1" applyAlignment="1">
      <alignment horizontal="right"/>
    </xf>
    <xf numFmtId="0" fontId="10" fillId="0" borderId="3" xfId="31" applyFont="1" applyFill="1" applyBorder="1" applyAlignment="1">
      <alignment horizontal="right"/>
    </xf>
    <xf numFmtId="0" fontId="6" fillId="0" borderId="1" xfId="31" applyFont="1" applyBorder="1" applyAlignment="1">
      <alignment vertical="center"/>
    </xf>
    <xf numFmtId="0" fontId="10" fillId="0" borderId="4" xfId="31" applyFont="1" applyBorder="1" applyAlignment="1">
      <alignment vertical="center"/>
    </xf>
    <xf numFmtId="0" fontId="6" fillId="0" borderId="2" xfId="31" applyFont="1" applyBorder="1"/>
    <xf numFmtId="0" fontId="6" fillId="0" borderId="0" xfId="31" applyFont="1" applyBorder="1"/>
    <xf numFmtId="0" fontId="6" fillId="0" borderId="3" xfId="31" applyFont="1" applyBorder="1"/>
    <xf numFmtId="0" fontId="6" fillId="0" borderId="2" xfId="31" applyFont="1" applyBorder="1" applyAlignment="1"/>
    <xf numFmtId="0" fontId="6" fillId="0" borderId="0" xfId="31" applyFont="1" applyBorder="1" applyAlignment="1"/>
    <xf numFmtId="0" fontId="6" fillId="0" borderId="3" xfId="31" applyFont="1" applyBorder="1" applyAlignment="1"/>
    <xf numFmtId="0" fontId="10" fillId="0" borderId="4" xfId="31" applyFont="1" applyBorder="1" applyAlignment="1">
      <alignment horizontal="center"/>
    </xf>
    <xf numFmtId="176" fontId="10" fillId="0" borderId="2" xfId="31" applyNumberFormat="1" applyFont="1" applyBorder="1" applyAlignment="1">
      <alignment horizontal="right"/>
    </xf>
    <xf numFmtId="176" fontId="10" fillId="0" borderId="0" xfId="31" applyNumberFormat="1" applyFont="1" applyBorder="1" applyAlignment="1">
      <alignment horizontal="right"/>
    </xf>
    <xf numFmtId="176" fontId="10" fillId="0" borderId="3" xfId="31" applyNumberFormat="1" applyFont="1" applyBorder="1" applyAlignment="1">
      <alignment horizontal="right"/>
    </xf>
    <xf numFmtId="0" fontId="10" fillId="0" borderId="5" xfId="31" applyFont="1" applyBorder="1" applyAlignment="1">
      <alignment horizontal="center"/>
    </xf>
    <xf numFmtId="176" fontId="10" fillId="0" borderId="6" xfId="31" applyNumberFormat="1" applyFont="1" applyBorder="1" applyAlignment="1">
      <alignment horizontal="right"/>
    </xf>
    <xf numFmtId="176" fontId="10" fillId="0" borderId="7" xfId="31" applyNumberFormat="1" applyFont="1" applyBorder="1" applyAlignment="1">
      <alignment horizontal="right"/>
    </xf>
    <xf numFmtId="176" fontId="10" fillId="0" borderId="8" xfId="31" applyNumberFormat="1" applyFont="1" applyBorder="1" applyAlignment="1">
      <alignment horizontal="right"/>
    </xf>
    <xf numFmtId="176" fontId="10" fillId="0" borderId="9" xfId="31" applyNumberFormat="1" applyFont="1" applyBorder="1" applyAlignment="1">
      <alignment horizontal="right"/>
    </xf>
    <xf numFmtId="176" fontId="10" fillId="0" borderId="10" xfId="31" applyNumberFormat="1" applyFont="1" applyBorder="1" applyAlignment="1">
      <alignment horizontal="right"/>
    </xf>
    <xf numFmtId="176" fontId="10" fillId="0" borderId="11" xfId="31" applyNumberFormat="1" applyFont="1" applyBorder="1" applyAlignment="1">
      <alignment horizontal="right"/>
    </xf>
    <xf numFmtId="0" fontId="10" fillId="0" borderId="12" xfId="31" applyFont="1" applyBorder="1" applyAlignment="1">
      <alignment horizontal="center"/>
    </xf>
    <xf numFmtId="0" fontId="10" fillId="0" borderId="4" xfId="31" applyFont="1" applyBorder="1" applyAlignment="1">
      <alignment horizontal="left"/>
    </xf>
    <xf numFmtId="0" fontId="10" fillId="0" borderId="13" xfId="31" applyFont="1" applyBorder="1" applyAlignment="1">
      <alignment horizontal="center"/>
    </xf>
    <xf numFmtId="176" fontId="10" fillId="0" borderId="14" xfId="31" applyNumberFormat="1" applyFont="1" applyBorder="1" applyAlignment="1">
      <alignment horizontal="right"/>
    </xf>
    <xf numFmtId="176" fontId="10" fillId="0" borderId="15" xfId="31" applyNumberFormat="1" applyFont="1" applyBorder="1" applyAlignment="1">
      <alignment horizontal="right"/>
    </xf>
    <xf numFmtId="0" fontId="10" fillId="0" borderId="16" xfId="31" applyFont="1" applyBorder="1" applyAlignment="1">
      <alignment horizontal="right"/>
    </xf>
    <xf numFmtId="0" fontId="11" fillId="0" borderId="17" xfId="31" applyFont="1" applyBorder="1" applyAlignment="1"/>
    <xf numFmtId="0" fontId="11" fillId="0" borderId="17" xfId="31" applyFont="1" applyBorder="1" applyAlignment="1">
      <alignment wrapText="1"/>
    </xf>
    <xf numFmtId="0" fontId="10" fillId="0" borderId="17" xfId="31" applyFont="1" applyBorder="1" applyAlignment="1"/>
    <xf numFmtId="0" fontId="6" fillId="0" borderId="17" xfId="31" applyBorder="1" applyAlignment="1">
      <alignment wrapText="1"/>
    </xf>
    <xf numFmtId="0" fontId="6" fillId="0" borderId="18" xfId="31" applyBorder="1" applyAlignment="1">
      <alignment wrapText="1"/>
    </xf>
    <xf numFmtId="0" fontId="6" fillId="0" borderId="17" xfId="31" applyFont="1" applyBorder="1" applyAlignment="1">
      <alignment wrapText="1"/>
    </xf>
    <xf numFmtId="0" fontId="6" fillId="0" borderId="18" xfId="31" applyFont="1" applyBorder="1" applyAlignment="1">
      <alignment wrapText="1"/>
    </xf>
    <xf numFmtId="0" fontId="10" fillId="0" borderId="0" xfId="31" applyFont="1" applyBorder="1" applyAlignment="1"/>
    <xf numFmtId="0" fontId="6" fillId="0" borderId="3" xfId="31" applyBorder="1" applyAlignment="1">
      <alignment wrapText="1"/>
    </xf>
    <xf numFmtId="0" fontId="6" fillId="0" borderId="3" xfId="31" applyFont="1" applyBorder="1" applyAlignment="1">
      <alignment wrapText="1"/>
    </xf>
    <xf numFmtId="0" fontId="6" fillId="0" borderId="0" xfId="31" applyFont="1" applyBorder="1" applyAlignment="1">
      <alignment vertical="top" wrapText="1"/>
    </xf>
    <xf numFmtId="0" fontId="6" fillId="0" borderId="3" xfId="31" applyFont="1" applyBorder="1" applyAlignment="1">
      <alignment vertical="top" wrapText="1"/>
    </xf>
    <xf numFmtId="0" fontId="10" fillId="0" borderId="19" xfId="31" applyFont="1" applyBorder="1"/>
    <xf numFmtId="0" fontId="10" fillId="0" borderId="14" xfId="31" applyFont="1" applyBorder="1" applyAlignment="1"/>
    <xf numFmtId="0" fontId="6" fillId="0" borderId="14" xfId="31" applyFont="1" applyBorder="1" applyAlignment="1">
      <alignment vertical="top" wrapText="1"/>
    </xf>
    <xf numFmtId="0" fontId="6" fillId="0" borderId="15" xfId="31" applyFont="1" applyBorder="1" applyAlignment="1">
      <alignment vertical="top" wrapText="1"/>
    </xf>
    <xf numFmtId="0" fontId="9" fillId="0" borderId="0" xfId="30" applyFont="1"/>
    <xf numFmtId="0" fontId="8" fillId="0" borderId="0" xfId="30" applyFont="1"/>
    <xf numFmtId="0" fontId="6" fillId="0" borderId="0" xfId="30" applyFont="1"/>
    <xf numFmtId="0" fontId="10" fillId="0" borderId="0" xfId="30" applyFont="1"/>
    <xf numFmtId="0" fontId="6" fillId="0" borderId="17" xfId="30" applyFont="1" applyBorder="1" applyAlignment="1">
      <alignment horizontal="center" vertical="center"/>
    </xf>
    <xf numFmtId="0" fontId="6" fillId="0" borderId="17" xfId="30" applyFont="1" applyBorder="1" applyAlignment="1">
      <alignment horizontal="center" vertical="center" wrapText="1"/>
    </xf>
    <xf numFmtId="0" fontId="6" fillId="0" borderId="18" xfId="30" applyFont="1" applyBorder="1" applyAlignment="1">
      <alignment horizontal="center" vertical="center"/>
    </xf>
    <xf numFmtId="0" fontId="6" fillId="0" borderId="20" xfId="30" applyFont="1" applyBorder="1" applyAlignment="1">
      <alignment horizontal="center" vertical="center"/>
    </xf>
    <xf numFmtId="0" fontId="6" fillId="0" borderId="0" xfId="30" applyFont="1" applyBorder="1" applyAlignment="1">
      <alignment horizontal="center" vertical="center"/>
    </xf>
    <xf numFmtId="0" fontId="6" fillId="0" borderId="3" xfId="30" applyFont="1" applyBorder="1" applyAlignment="1">
      <alignment horizontal="center" vertical="center"/>
    </xf>
    <xf numFmtId="0" fontId="6" fillId="0" borderId="1" xfId="30" applyFont="1" applyBorder="1" applyAlignment="1">
      <alignment horizontal="center" vertical="center"/>
    </xf>
    <xf numFmtId="0" fontId="10" fillId="0" borderId="2" xfId="30" applyFont="1" applyBorder="1" applyAlignment="1">
      <alignment horizontal="right"/>
    </xf>
    <xf numFmtId="0" fontId="10" fillId="0" borderId="0" xfId="30" applyFont="1" applyBorder="1" applyAlignment="1">
      <alignment horizontal="right"/>
    </xf>
    <xf numFmtId="0" fontId="10" fillId="0" borderId="3" xfId="30" applyFont="1" applyFill="1" applyBorder="1" applyAlignment="1">
      <alignment horizontal="right"/>
    </xf>
    <xf numFmtId="0" fontId="10" fillId="0" borderId="4" xfId="30" applyFont="1" applyBorder="1" applyAlignment="1">
      <alignment vertical="center"/>
    </xf>
    <xf numFmtId="0" fontId="6" fillId="0" borderId="2" xfId="30" applyFont="1" applyBorder="1"/>
    <xf numFmtId="0" fontId="6" fillId="0" borderId="0" xfId="30" applyFont="1" applyBorder="1"/>
    <xf numFmtId="0" fontId="6" fillId="0" borderId="3" xfId="30" applyFont="1" applyBorder="1"/>
    <xf numFmtId="0" fontId="10" fillId="0" borderId="4" xfId="30" applyFont="1" applyBorder="1" applyAlignment="1">
      <alignment horizontal="center"/>
    </xf>
    <xf numFmtId="176" fontId="10" fillId="0" borderId="2" xfId="30" applyNumberFormat="1" applyFont="1" applyBorder="1" applyAlignment="1">
      <alignment horizontal="right"/>
    </xf>
    <xf numFmtId="176" fontId="10" fillId="0" borderId="0" xfId="30" applyNumberFormat="1" applyFont="1" applyBorder="1" applyAlignment="1">
      <alignment horizontal="right"/>
    </xf>
    <xf numFmtId="176" fontId="10" fillId="0" borderId="3" xfId="30" applyNumberFormat="1" applyFont="1" applyBorder="1" applyAlignment="1">
      <alignment horizontal="right"/>
    </xf>
    <xf numFmtId="0" fontId="10" fillId="0" borderId="5" xfId="30" applyFont="1" applyBorder="1" applyAlignment="1">
      <alignment horizontal="center"/>
    </xf>
    <xf numFmtId="176" fontId="10" fillId="0" borderId="6" xfId="30" applyNumberFormat="1" applyFont="1" applyBorder="1" applyAlignment="1">
      <alignment horizontal="right"/>
    </xf>
    <xf numFmtId="176" fontId="10" fillId="0" borderId="7" xfId="30" applyNumberFormat="1" applyFont="1" applyBorder="1" applyAlignment="1">
      <alignment horizontal="right"/>
    </xf>
    <xf numFmtId="176" fontId="10" fillId="0" borderId="8" xfId="30" applyNumberFormat="1" applyFont="1" applyBorder="1" applyAlignment="1">
      <alignment horizontal="right"/>
    </xf>
    <xf numFmtId="176" fontId="10" fillId="0" borderId="9" xfId="30" applyNumberFormat="1" applyFont="1" applyBorder="1" applyAlignment="1">
      <alignment horizontal="right"/>
    </xf>
    <xf numFmtId="176" fontId="10" fillId="0" borderId="10" xfId="30" applyNumberFormat="1" applyFont="1" applyBorder="1" applyAlignment="1">
      <alignment horizontal="right"/>
    </xf>
    <xf numFmtId="176" fontId="10" fillId="0" borderId="11" xfId="30" applyNumberFormat="1" applyFont="1" applyBorder="1" applyAlignment="1">
      <alignment horizontal="right"/>
    </xf>
    <xf numFmtId="0" fontId="10" fillId="0" borderId="12" xfId="30" applyFont="1" applyBorder="1" applyAlignment="1">
      <alignment horizontal="center"/>
    </xf>
    <xf numFmtId="176" fontId="12" fillId="0" borderId="2" xfId="30" applyNumberFormat="1" applyFont="1" applyBorder="1" applyAlignment="1">
      <alignment horizontal="right"/>
    </xf>
    <xf numFmtId="176" fontId="12" fillId="0" borderId="0" xfId="30" applyNumberFormat="1" applyFont="1" applyBorder="1" applyAlignment="1">
      <alignment horizontal="right"/>
    </xf>
    <xf numFmtId="176" fontId="12" fillId="0" borderId="7" xfId="30" applyNumberFormat="1" applyFont="1" applyBorder="1" applyAlignment="1">
      <alignment horizontal="right"/>
    </xf>
    <xf numFmtId="176" fontId="12" fillId="0" borderId="10" xfId="30" applyNumberFormat="1" applyFont="1" applyBorder="1" applyAlignment="1">
      <alignment horizontal="right"/>
    </xf>
    <xf numFmtId="0" fontId="10" fillId="0" borderId="4" xfId="30" applyFont="1" applyBorder="1" applyAlignment="1">
      <alignment horizontal="left"/>
    </xf>
    <xf numFmtId="176" fontId="12" fillId="0" borderId="6" xfId="30" applyNumberFormat="1" applyFont="1" applyBorder="1" applyAlignment="1">
      <alignment horizontal="right"/>
    </xf>
    <xf numFmtId="176" fontId="12" fillId="0" borderId="9" xfId="30" applyNumberFormat="1" applyFont="1" applyBorder="1" applyAlignment="1"/>
    <xf numFmtId="0" fontId="10" fillId="0" borderId="13" xfId="30" applyFont="1" applyBorder="1" applyAlignment="1">
      <alignment horizontal="center"/>
    </xf>
    <xf numFmtId="176" fontId="10" fillId="0" borderId="14" xfId="30" applyNumberFormat="1" applyFont="1" applyBorder="1" applyAlignment="1">
      <alignment horizontal="right"/>
    </xf>
    <xf numFmtId="176" fontId="10" fillId="0" borderId="15" xfId="30" applyNumberFormat="1" applyFont="1" applyBorder="1" applyAlignment="1">
      <alignment horizontal="right"/>
    </xf>
    <xf numFmtId="0" fontId="10" fillId="0" borderId="16" xfId="30" applyFont="1" applyBorder="1" applyAlignment="1">
      <alignment horizontal="right"/>
    </xf>
    <xf numFmtId="0" fontId="10" fillId="0" borderId="17" xfId="30" applyFont="1" applyBorder="1" applyAlignment="1"/>
    <xf numFmtId="0" fontId="6" fillId="0" borderId="17" xfId="30" applyBorder="1" applyAlignment="1">
      <alignment wrapText="1"/>
    </xf>
    <xf numFmtId="0" fontId="6" fillId="0" borderId="18" xfId="30" applyBorder="1" applyAlignment="1">
      <alignment wrapText="1"/>
    </xf>
    <xf numFmtId="0" fontId="10" fillId="0" borderId="0" xfId="30" applyFont="1" applyAlignment="1"/>
    <xf numFmtId="0" fontId="6" fillId="0" borderId="0" xfId="30" applyAlignment="1">
      <alignment wrapText="1"/>
    </xf>
    <xf numFmtId="0" fontId="6" fillId="0" borderId="3" xfId="30" applyBorder="1" applyAlignment="1">
      <alignment wrapText="1"/>
    </xf>
    <xf numFmtId="0" fontId="10" fillId="0" borderId="0" xfId="30" applyFont="1" applyBorder="1" applyAlignment="1"/>
    <xf numFmtId="0" fontId="6" fillId="0" borderId="0" xfId="30" applyFont="1" applyBorder="1" applyAlignment="1">
      <alignment vertical="top" wrapText="1"/>
    </xf>
    <xf numFmtId="0" fontId="6" fillId="0" borderId="3" xfId="30" applyFont="1" applyBorder="1" applyAlignment="1">
      <alignment vertical="top" wrapText="1"/>
    </xf>
    <xf numFmtId="0" fontId="10" fillId="0" borderId="19" xfId="30" applyFont="1" applyBorder="1"/>
    <xf numFmtId="0" fontId="10" fillId="0" borderId="14" xfId="30" applyFont="1" applyBorder="1" applyAlignment="1"/>
    <xf numFmtId="0" fontId="6" fillId="0" borderId="14" xfId="30" applyFont="1" applyBorder="1" applyAlignment="1">
      <alignment vertical="top" wrapText="1"/>
    </xf>
    <xf numFmtId="0" fontId="6" fillId="0" borderId="15" xfId="30" applyFont="1" applyBorder="1" applyAlignment="1">
      <alignment vertical="top" wrapText="1"/>
    </xf>
    <xf numFmtId="0" fontId="6" fillId="0" borderId="0" xfId="29" applyFont="1"/>
    <xf numFmtId="0" fontId="8" fillId="0" borderId="0" xfId="29" applyFont="1"/>
    <xf numFmtId="0" fontId="10" fillId="0" borderId="0" xfId="29" applyFont="1"/>
    <xf numFmtId="0" fontId="6" fillId="0" borderId="17" xfId="29" applyFont="1" applyBorder="1" applyAlignment="1">
      <alignment horizontal="center" vertical="center" wrapText="1"/>
    </xf>
    <xf numFmtId="0" fontId="6" fillId="0" borderId="17" xfId="29" applyBorder="1" applyAlignment="1">
      <alignment horizontal="center" vertical="center"/>
    </xf>
    <xf numFmtId="0" fontId="6" fillId="0" borderId="18" xfId="29" applyBorder="1" applyAlignment="1">
      <alignment horizontal="center" vertical="center"/>
    </xf>
    <xf numFmtId="0" fontId="6" fillId="0" borderId="1" xfId="29" applyFont="1" applyBorder="1" applyAlignment="1">
      <alignment horizontal="center" vertical="center"/>
    </xf>
    <xf numFmtId="0" fontId="10" fillId="0" borderId="2" xfId="29" applyFont="1" applyBorder="1" applyAlignment="1">
      <alignment horizontal="right"/>
    </xf>
    <xf numFmtId="0" fontId="10" fillId="0" borderId="0" xfId="29" applyFont="1" applyBorder="1" applyAlignment="1">
      <alignment horizontal="right"/>
    </xf>
    <xf numFmtId="0" fontId="10" fillId="0" borderId="3" xfId="29" applyFont="1" applyFill="1" applyBorder="1" applyAlignment="1">
      <alignment horizontal="right"/>
    </xf>
    <xf numFmtId="0" fontId="10" fillId="0" borderId="4" xfId="29" applyFont="1" applyBorder="1" applyAlignment="1">
      <alignment vertical="center"/>
    </xf>
    <xf numFmtId="0" fontId="6" fillId="0" borderId="2" xfId="29" applyFont="1" applyBorder="1"/>
    <xf numFmtId="0" fontId="6" fillId="0" borderId="0" xfId="29" applyFont="1" applyBorder="1"/>
    <xf numFmtId="0" fontId="6" fillId="0" borderId="3" xfId="29" applyFont="1" applyBorder="1"/>
    <xf numFmtId="0" fontId="10" fillId="0" borderId="4" xfId="29" applyFont="1" applyBorder="1" applyAlignment="1">
      <alignment horizontal="center"/>
    </xf>
    <xf numFmtId="176" fontId="10" fillId="0" borderId="2" xfId="29" applyNumberFormat="1" applyFont="1" applyBorder="1" applyAlignment="1">
      <alignment horizontal="right"/>
    </xf>
    <xf numFmtId="176" fontId="10" fillId="0" borderId="0" xfId="29" applyNumberFormat="1" applyFont="1" applyBorder="1" applyAlignment="1">
      <alignment horizontal="right"/>
    </xf>
    <xf numFmtId="176" fontId="10" fillId="0" borderId="3" xfId="29" applyNumberFormat="1" applyFont="1" applyBorder="1" applyAlignment="1">
      <alignment horizontal="right"/>
    </xf>
    <xf numFmtId="0" fontId="10" fillId="0" borderId="5" xfId="29" applyFont="1" applyBorder="1" applyAlignment="1">
      <alignment horizontal="center"/>
    </xf>
    <xf numFmtId="176" fontId="10" fillId="0" borderId="6" xfId="29" applyNumberFormat="1" applyFont="1" applyBorder="1" applyAlignment="1">
      <alignment horizontal="right"/>
    </xf>
    <xf numFmtId="176" fontId="10" fillId="0" borderId="7" xfId="29" applyNumberFormat="1" applyFont="1" applyBorder="1" applyAlignment="1">
      <alignment horizontal="right"/>
    </xf>
    <xf numFmtId="176" fontId="10" fillId="0" borderId="8" xfId="29" applyNumberFormat="1" applyFont="1" applyBorder="1" applyAlignment="1">
      <alignment horizontal="right"/>
    </xf>
    <xf numFmtId="176" fontId="10" fillId="0" borderId="9" xfId="29" applyNumberFormat="1" applyFont="1" applyBorder="1" applyAlignment="1">
      <alignment horizontal="right"/>
    </xf>
    <xf numFmtId="176" fontId="10" fillId="0" borderId="10" xfId="29" applyNumberFormat="1" applyFont="1" applyBorder="1" applyAlignment="1">
      <alignment horizontal="right"/>
    </xf>
    <xf numFmtId="176" fontId="10" fillId="0" borderId="11" xfId="29" applyNumberFormat="1" applyFont="1" applyBorder="1" applyAlignment="1">
      <alignment horizontal="right"/>
    </xf>
    <xf numFmtId="0" fontId="10" fillId="0" borderId="12" xfId="29" applyFont="1" applyBorder="1" applyAlignment="1">
      <alignment horizontal="center"/>
    </xf>
    <xf numFmtId="0" fontId="10" fillId="0" borderId="4" xfId="29" applyFont="1" applyBorder="1" applyAlignment="1">
      <alignment horizontal="left"/>
    </xf>
    <xf numFmtId="0" fontId="10" fillId="0" borderId="16" xfId="29" applyFont="1" applyBorder="1" applyAlignment="1">
      <alignment horizontal="right"/>
    </xf>
    <xf numFmtId="0" fontId="10" fillId="0" borderId="17" xfId="29" applyFont="1" applyBorder="1" applyAlignment="1"/>
    <xf numFmtId="0" fontId="6" fillId="0" borderId="17" xfId="29" applyBorder="1" applyAlignment="1"/>
    <xf numFmtId="0" fontId="6" fillId="0" borderId="18" xfId="29" applyBorder="1" applyAlignment="1"/>
    <xf numFmtId="0" fontId="10" fillId="0" borderId="0" xfId="29" applyFont="1" applyBorder="1" applyAlignment="1"/>
    <xf numFmtId="0" fontId="6" fillId="0" borderId="0" xfId="29" applyAlignment="1"/>
    <xf numFmtId="0" fontId="6" fillId="0" borderId="3" xfId="29" applyBorder="1" applyAlignment="1"/>
    <xf numFmtId="0" fontId="6" fillId="0" borderId="0" xfId="29" applyFont="1" applyBorder="1" applyAlignment="1">
      <alignment vertical="top" wrapText="1"/>
    </xf>
    <xf numFmtId="0" fontId="6" fillId="0" borderId="3" xfId="29" applyFont="1" applyBorder="1" applyAlignment="1">
      <alignment vertical="top" wrapText="1"/>
    </xf>
    <xf numFmtId="0" fontId="10" fillId="0" borderId="19" xfId="29" applyFont="1" applyBorder="1"/>
    <xf numFmtId="0" fontId="10" fillId="0" borderId="14" xfId="29" applyFont="1" applyBorder="1" applyAlignment="1"/>
    <xf numFmtId="0" fontId="6" fillId="0" borderId="14" xfId="29" applyFont="1" applyBorder="1" applyAlignment="1">
      <alignment vertical="top" wrapText="1"/>
    </xf>
    <xf numFmtId="0" fontId="6" fillId="0" borderId="15" xfId="29" applyFont="1" applyBorder="1" applyAlignment="1">
      <alignment vertical="top" wrapText="1"/>
    </xf>
    <xf numFmtId="0" fontId="6" fillId="0" borderId="0" xfId="28" applyFont="1"/>
    <xf numFmtId="0" fontId="8" fillId="0" borderId="0" xfId="28" applyFont="1"/>
    <xf numFmtId="0" fontId="10" fillId="0" borderId="0" xfId="28" applyFont="1"/>
    <xf numFmtId="0" fontId="6" fillId="0" borderId="0" xfId="28" applyFont="1" applyBorder="1" applyAlignment="1">
      <alignment horizontal="center" vertical="center" wrapText="1"/>
    </xf>
    <xf numFmtId="0" fontId="6" fillId="0" borderId="1" xfId="28" applyFont="1" applyBorder="1" applyAlignment="1">
      <alignment horizontal="center" vertical="center"/>
    </xf>
    <xf numFmtId="0" fontId="10" fillId="0" borderId="2" xfId="28" applyFont="1" applyBorder="1" applyAlignment="1">
      <alignment horizontal="right"/>
    </xf>
    <xf numFmtId="0" fontId="10" fillId="0" borderId="0" xfId="28" applyFont="1" applyBorder="1" applyAlignment="1">
      <alignment horizontal="right"/>
    </xf>
    <xf numFmtId="0" fontId="10" fillId="0" borderId="17" xfId="28" applyFont="1" applyBorder="1" applyAlignment="1">
      <alignment horizontal="right"/>
    </xf>
    <xf numFmtId="0" fontId="10" fillId="0" borderId="0" xfId="28" applyFont="1" applyFill="1" applyBorder="1" applyAlignment="1">
      <alignment horizontal="right"/>
    </xf>
    <xf numFmtId="0" fontId="10" fillId="0" borderId="3" xfId="28" applyFont="1" applyFill="1" applyBorder="1" applyAlignment="1">
      <alignment horizontal="right"/>
    </xf>
    <xf numFmtId="0" fontId="10" fillId="0" borderId="4" xfId="28" applyFont="1" applyBorder="1" applyAlignment="1">
      <alignment vertical="center"/>
    </xf>
    <xf numFmtId="0" fontId="6" fillId="0" borderId="2" xfId="28" applyFont="1" applyBorder="1"/>
    <xf numFmtId="0" fontId="6" fillId="0" borderId="0" xfId="28" applyFont="1" applyBorder="1"/>
    <xf numFmtId="0" fontId="6" fillId="0" borderId="3" xfId="28" applyFont="1" applyBorder="1"/>
    <xf numFmtId="0" fontId="10" fillId="0" borderId="4" xfId="28" applyFont="1" applyBorder="1" applyAlignment="1">
      <alignment horizontal="center"/>
    </xf>
    <xf numFmtId="176" fontId="10" fillId="0" borderId="2" xfId="28" applyNumberFormat="1" applyFont="1" applyBorder="1" applyAlignment="1">
      <alignment horizontal="right"/>
    </xf>
    <xf numFmtId="176" fontId="10" fillId="0" borderId="0" xfId="28" applyNumberFormat="1" applyFont="1" applyBorder="1" applyAlignment="1">
      <alignment horizontal="right"/>
    </xf>
    <xf numFmtId="176" fontId="10" fillId="0" borderId="3" xfId="28" applyNumberFormat="1" applyFont="1" applyBorder="1" applyAlignment="1">
      <alignment horizontal="right"/>
    </xf>
    <xf numFmtId="0" fontId="10" fillId="0" borderId="5" xfId="28" applyFont="1" applyBorder="1" applyAlignment="1">
      <alignment horizontal="center"/>
    </xf>
    <xf numFmtId="176" fontId="10" fillId="0" borderId="6" xfId="28" applyNumberFormat="1" applyFont="1" applyBorder="1" applyAlignment="1">
      <alignment horizontal="right"/>
    </xf>
    <xf numFmtId="176" fontId="10" fillId="0" borderId="7" xfId="28" applyNumberFormat="1" applyFont="1" applyBorder="1" applyAlignment="1">
      <alignment horizontal="right"/>
    </xf>
    <xf numFmtId="176" fontId="10" fillId="0" borderId="8" xfId="28" applyNumberFormat="1" applyFont="1" applyBorder="1" applyAlignment="1">
      <alignment horizontal="right"/>
    </xf>
    <xf numFmtId="176" fontId="10" fillId="0" borderId="9" xfId="28" applyNumberFormat="1" applyFont="1" applyBorder="1" applyAlignment="1">
      <alignment horizontal="right"/>
    </xf>
    <xf numFmtId="176" fontId="10" fillId="0" borderId="10" xfId="28" applyNumberFormat="1" applyFont="1" applyBorder="1" applyAlignment="1">
      <alignment horizontal="right"/>
    </xf>
    <xf numFmtId="176" fontId="10" fillId="0" borderId="11" xfId="28" applyNumberFormat="1" applyFont="1" applyBorder="1" applyAlignment="1">
      <alignment horizontal="right"/>
    </xf>
    <xf numFmtId="0" fontId="10" fillId="0" borderId="12" xfId="28" applyFont="1" applyBorder="1" applyAlignment="1">
      <alignment horizontal="center"/>
    </xf>
    <xf numFmtId="176" fontId="10" fillId="0" borderId="0" xfId="28" applyNumberFormat="1" applyFont="1" applyBorder="1" applyAlignment="1"/>
    <xf numFmtId="0" fontId="10" fillId="0" borderId="4" xfId="28" applyFont="1" applyBorder="1" applyAlignment="1">
      <alignment horizontal="left"/>
    </xf>
    <xf numFmtId="176" fontId="10" fillId="0" borderId="0" xfId="28" applyNumberFormat="1" applyFont="1" applyFill="1" applyBorder="1" applyAlignment="1">
      <alignment horizontal="right"/>
    </xf>
    <xf numFmtId="176" fontId="10" fillId="0" borderId="7" xfId="28" applyNumberFormat="1" applyFont="1" applyFill="1" applyBorder="1" applyAlignment="1">
      <alignment horizontal="right"/>
    </xf>
    <xf numFmtId="176" fontId="10" fillId="0" borderId="10" xfId="28" applyNumberFormat="1" applyFont="1" applyFill="1" applyBorder="1" applyAlignment="1">
      <alignment horizontal="right"/>
    </xf>
    <xf numFmtId="0" fontId="10" fillId="0" borderId="16" xfId="28" applyFont="1" applyBorder="1" applyAlignment="1">
      <alignment horizontal="right" vertical="center"/>
    </xf>
    <xf numFmtId="0" fontId="10" fillId="0" borderId="17" xfId="28" applyFont="1" applyBorder="1" applyAlignment="1">
      <alignment vertical="center"/>
    </xf>
    <xf numFmtId="0" fontId="6" fillId="0" borderId="17" xfId="28" applyFont="1" applyBorder="1" applyAlignment="1"/>
    <xf numFmtId="0" fontId="6" fillId="0" borderId="18" xfId="28" applyFont="1" applyBorder="1" applyAlignment="1"/>
    <xf numFmtId="0" fontId="10" fillId="0" borderId="2" xfId="28" applyFont="1" applyBorder="1" applyAlignment="1">
      <alignment horizontal="right" vertical="center"/>
    </xf>
    <xf numFmtId="0" fontId="6" fillId="0" borderId="0" xfId="28" applyFont="1" applyAlignment="1"/>
    <xf numFmtId="0" fontId="6" fillId="0" borderId="0" xfId="28" applyFont="1" applyBorder="1" applyAlignment="1"/>
    <xf numFmtId="0" fontId="6" fillId="0" borderId="3" xfId="28" applyFont="1" applyBorder="1" applyAlignment="1"/>
    <xf numFmtId="0" fontId="10" fillId="0" borderId="0" xfId="28" applyFont="1" applyBorder="1" applyAlignment="1">
      <alignment vertical="center"/>
    </xf>
    <xf numFmtId="0" fontId="10" fillId="0" borderId="0" xfId="28" applyFont="1" applyBorder="1" applyAlignment="1"/>
    <xf numFmtId="0" fontId="6" fillId="0" borderId="0" xfId="28" applyFont="1" applyBorder="1" applyAlignment="1">
      <alignment vertical="top" wrapText="1"/>
    </xf>
    <xf numFmtId="0" fontId="10" fillId="0" borderId="3" xfId="28" applyFont="1" applyBorder="1" applyAlignment="1"/>
    <xf numFmtId="0" fontId="10" fillId="0" borderId="19" xfId="28" applyFont="1" applyBorder="1"/>
    <xf numFmtId="0" fontId="10" fillId="0" borderId="14" xfId="28" applyFont="1" applyBorder="1" applyAlignment="1"/>
    <xf numFmtId="0" fontId="10" fillId="0" borderId="15" xfId="28" applyFont="1" applyBorder="1" applyAlignment="1"/>
    <xf numFmtId="0" fontId="6" fillId="0" borderId="0" xfId="27" applyFont="1"/>
    <xf numFmtId="0" fontId="8" fillId="0" borderId="0" xfId="27" applyFont="1"/>
    <xf numFmtId="0" fontId="6" fillId="0" borderId="0" xfId="27" applyFont="1" applyAlignment="1">
      <alignment horizontal="right"/>
    </xf>
    <xf numFmtId="0" fontId="10" fillId="0" borderId="0" xfId="27" applyFont="1"/>
    <xf numFmtId="0" fontId="6" fillId="0" borderId="0" xfId="27" applyFont="1" applyBorder="1" applyAlignment="1">
      <alignment horizontal="center" vertical="center"/>
    </xf>
    <xf numFmtId="0" fontId="6" fillId="0" borderId="0" xfId="27" applyFont="1" applyBorder="1" applyAlignment="1">
      <alignment horizontal="center" vertical="center" wrapText="1"/>
    </xf>
    <xf numFmtId="0" fontId="6" fillId="0" borderId="3" xfId="27" applyFont="1" applyBorder="1" applyAlignment="1">
      <alignment horizontal="center" vertical="center"/>
    </xf>
    <xf numFmtId="0" fontId="6" fillId="0" borderId="1" xfId="27" applyFont="1" applyBorder="1" applyAlignment="1">
      <alignment horizontal="center" vertical="center"/>
    </xf>
    <xf numFmtId="0" fontId="10" fillId="0" borderId="2" xfId="27" applyFont="1" applyBorder="1" applyAlignment="1">
      <alignment horizontal="right"/>
    </xf>
    <xf numFmtId="0" fontId="10" fillId="0" borderId="0" xfId="27" applyFont="1" applyBorder="1" applyAlignment="1">
      <alignment horizontal="right"/>
    </xf>
    <xf numFmtId="0" fontId="10" fillId="0" borderId="3" xfId="27" applyFont="1" applyFill="1" applyBorder="1" applyAlignment="1">
      <alignment horizontal="right"/>
    </xf>
    <xf numFmtId="0" fontId="10" fillId="0" borderId="4" xfId="27" applyFont="1" applyBorder="1" applyAlignment="1">
      <alignment vertical="center"/>
    </xf>
    <xf numFmtId="0" fontId="6" fillId="0" borderId="2" xfId="27" applyFont="1" applyBorder="1"/>
    <xf numFmtId="0" fontId="6" fillId="0" borderId="0" xfId="27" applyFont="1" applyBorder="1"/>
    <xf numFmtId="0" fontId="6" fillId="0" borderId="3" xfId="27" applyFont="1" applyBorder="1"/>
    <xf numFmtId="0" fontId="10" fillId="0" borderId="4" xfId="27" applyFont="1" applyBorder="1" applyAlignment="1">
      <alignment horizontal="center"/>
    </xf>
    <xf numFmtId="176" fontId="10" fillId="0" borderId="2" xfId="27" applyNumberFormat="1" applyFont="1" applyBorder="1" applyAlignment="1">
      <alignment horizontal="right"/>
    </xf>
    <xf numFmtId="176" fontId="10" fillId="0" borderId="0" xfId="27" applyNumberFormat="1" applyFont="1" applyBorder="1" applyAlignment="1">
      <alignment horizontal="right"/>
    </xf>
    <xf numFmtId="176" fontId="10" fillId="0" borderId="3" xfId="27" applyNumberFormat="1" applyFont="1" applyBorder="1" applyAlignment="1">
      <alignment horizontal="right"/>
    </xf>
    <xf numFmtId="0" fontId="10" fillId="0" borderId="5" xfId="27" applyFont="1" applyBorder="1" applyAlignment="1">
      <alignment horizontal="center"/>
    </xf>
    <xf numFmtId="176" fontId="10" fillId="0" borderId="6" xfId="27" applyNumberFormat="1" applyFont="1" applyBorder="1" applyAlignment="1">
      <alignment horizontal="right"/>
    </xf>
    <xf numFmtId="176" fontId="10" fillId="0" borderId="7" xfId="27" applyNumberFormat="1" applyFont="1" applyBorder="1" applyAlignment="1">
      <alignment horizontal="right"/>
    </xf>
    <xf numFmtId="176" fontId="10" fillId="0" borderId="8" xfId="27" applyNumberFormat="1" applyFont="1" applyBorder="1" applyAlignment="1">
      <alignment horizontal="right"/>
    </xf>
    <xf numFmtId="176" fontId="10" fillId="0" borderId="9" xfId="27" applyNumberFormat="1" applyFont="1" applyBorder="1" applyAlignment="1">
      <alignment horizontal="right"/>
    </xf>
    <xf numFmtId="176" fontId="10" fillId="0" borderId="10" xfId="27" applyNumberFormat="1" applyFont="1" applyBorder="1" applyAlignment="1">
      <alignment horizontal="right"/>
    </xf>
    <xf numFmtId="176" fontId="10" fillId="0" borderId="11" xfId="27" applyNumberFormat="1" applyFont="1" applyBorder="1" applyAlignment="1">
      <alignment horizontal="right"/>
    </xf>
    <xf numFmtId="0" fontId="10" fillId="0" borderId="12" xfId="27" applyFont="1" applyBorder="1" applyAlignment="1">
      <alignment horizontal="center"/>
    </xf>
    <xf numFmtId="0" fontId="6" fillId="0" borderId="7" xfId="27" applyFont="1" applyBorder="1" applyAlignment="1">
      <alignment horizontal="right"/>
    </xf>
    <xf numFmtId="176" fontId="10" fillId="0" borderId="0" xfId="27" applyNumberFormat="1" applyFont="1" applyFill="1" applyBorder="1" applyAlignment="1">
      <alignment horizontal="right"/>
    </xf>
    <xf numFmtId="0" fontId="10" fillId="0" borderId="4" xfId="27" applyFont="1" applyBorder="1" applyAlignment="1">
      <alignment horizontal="left"/>
    </xf>
    <xf numFmtId="0" fontId="6" fillId="0" borderId="10" xfId="27" applyFont="1" applyBorder="1" applyAlignment="1">
      <alignment horizontal="right"/>
    </xf>
    <xf numFmtId="0" fontId="10" fillId="0" borderId="13" xfId="27" applyFont="1" applyBorder="1" applyAlignment="1">
      <alignment horizontal="center"/>
    </xf>
    <xf numFmtId="176" fontId="10" fillId="0" borderId="14" xfId="27" applyNumberFormat="1" applyFont="1" applyBorder="1" applyAlignment="1">
      <alignment horizontal="right"/>
    </xf>
    <xf numFmtId="176" fontId="10" fillId="0" borderId="15" xfId="27" applyNumberFormat="1" applyFont="1" applyBorder="1" applyAlignment="1">
      <alignment horizontal="right"/>
    </xf>
    <xf numFmtId="0" fontId="10" fillId="0" borderId="16" xfId="27" applyFont="1" applyBorder="1" applyAlignment="1">
      <alignment horizontal="right" vertical="center"/>
    </xf>
    <xf numFmtId="0" fontId="10" fillId="0" borderId="17" xfId="27" applyFont="1" applyBorder="1" applyAlignment="1">
      <alignment vertical="center"/>
    </xf>
    <xf numFmtId="0" fontId="10" fillId="0" borderId="18" xfId="27" applyFont="1" applyBorder="1" applyAlignment="1">
      <alignment vertical="center"/>
    </xf>
    <xf numFmtId="0" fontId="10" fillId="0" borderId="2" xfId="27" applyFont="1" applyBorder="1" applyAlignment="1">
      <alignment horizontal="right" vertical="center"/>
    </xf>
    <xf numFmtId="0" fontId="10" fillId="0" borderId="0" xfId="27" applyFont="1" applyAlignment="1">
      <alignment vertical="center"/>
    </xf>
    <xf numFmtId="0" fontId="10" fillId="0" borderId="3" xfId="27" applyFont="1" applyBorder="1" applyAlignment="1">
      <alignment vertical="center"/>
    </xf>
    <xf numFmtId="0" fontId="10" fillId="0" borderId="0" xfId="27" applyFont="1" applyBorder="1" applyAlignment="1">
      <alignment vertical="center"/>
    </xf>
    <xf numFmtId="0" fontId="10" fillId="0" borderId="0" xfId="27" applyFont="1" applyBorder="1" applyAlignment="1">
      <alignment vertical="center" wrapText="1"/>
    </xf>
    <xf numFmtId="0" fontId="10" fillId="0" borderId="3" xfId="27" applyFont="1" applyBorder="1" applyAlignment="1">
      <alignment vertical="center" wrapText="1"/>
    </xf>
    <xf numFmtId="0" fontId="10" fillId="0" borderId="19" xfId="27" applyFont="1" applyBorder="1" applyAlignment="1">
      <alignment vertical="center"/>
    </xf>
    <xf numFmtId="0" fontId="10" fillId="0" borderId="14" xfId="27" applyFont="1" applyBorder="1" applyAlignment="1">
      <alignment vertical="center"/>
    </xf>
    <xf numFmtId="0" fontId="10" fillId="0" borderId="14" xfId="27" applyFont="1" applyBorder="1" applyAlignment="1">
      <alignment vertical="center" wrapText="1"/>
    </xf>
    <xf numFmtId="0" fontId="10" fillId="0" borderId="15" xfId="27" applyFont="1" applyBorder="1" applyAlignment="1">
      <alignment vertical="center" wrapText="1"/>
    </xf>
    <xf numFmtId="0" fontId="6" fillId="0" borderId="0" xfId="26" applyFont="1" applyAlignment="1">
      <alignment horizontal="right"/>
    </xf>
    <xf numFmtId="0" fontId="8" fillId="0" borderId="0" xfId="26" applyFont="1"/>
    <xf numFmtId="0" fontId="6" fillId="0" borderId="0" xfId="26" applyFont="1"/>
    <xf numFmtId="0" fontId="10" fillId="0" borderId="0" xfId="26" applyFont="1"/>
    <xf numFmtId="0" fontId="6" fillId="0" borderId="17" xfId="26" applyFont="1" applyBorder="1" applyAlignment="1">
      <alignment horizontal="center" vertical="center"/>
    </xf>
    <xf numFmtId="0" fontId="6" fillId="0" borderId="18" xfId="26" applyFont="1" applyBorder="1" applyAlignment="1">
      <alignment horizontal="center" vertical="center"/>
    </xf>
    <xf numFmtId="0" fontId="6" fillId="0" borderId="1" xfId="26" applyFont="1" applyBorder="1" applyAlignment="1">
      <alignment horizontal="center" vertical="center"/>
    </xf>
    <xf numFmtId="0" fontId="10" fillId="0" borderId="2" xfId="26" applyFont="1" applyBorder="1" applyAlignment="1">
      <alignment horizontal="right"/>
    </xf>
    <xf numFmtId="0" fontId="10" fillId="0" borderId="0" xfId="26" applyFont="1" applyBorder="1" applyAlignment="1">
      <alignment horizontal="right"/>
    </xf>
    <xf numFmtId="0" fontId="10" fillId="0" borderId="0" xfId="26" applyFont="1" applyFill="1" applyBorder="1" applyAlignment="1">
      <alignment horizontal="right"/>
    </xf>
    <xf numFmtId="0" fontId="10" fillId="0" borderId="3" xfId="26" applyFont="1" applyFill="1" applyBorder="1" applyAlignment="1">
      <alignment horizontal="right"/>
    </xf>
    <xf numFmtId="0" fontId="10" fillId="0" borderId="4" xfId="26" applyFont="1" applyBorder="1" applyAlignment="1">
      <alignment vertical="center"/>
    </xf>
    <xf numFmtId="0" fontId="6" fillId="0" borderId="2" xfId="26" applyFont="1" applyBorder="1"/>
    <xf numFmtId="0" fontId="6" fillId="0" borderId="0" xfId="26" applyFont="1" applyBorder="1"/>
    <xf numFmtId="0" fontId="6" fillId="0" borderId="3" xfId="26" applyFont="1" applyBorder="1"/>
    <xf numFmtId="0" fontId="10" fillId="0" borderId="4" xfId="26" applyFont="1" applyBorder="1" applyAlignment="1">
      <alignment horizontal="center"/>
    </xf>
    <xf numFmtId="176" fontId="10" fillId="0" borderId="2" xfId="26" applyNumberFormat="1" applyFont="1" applyBorder="1" applyAlignment="1">
      <alignment horizontal="right"/>
    </xf>
    <xf numFmtId="176" fontId="10" fillId="0" borderId="0" xfId="26" applyNumberFormat="1" applyFont="1" applyBorder="1" applyAlignment="1">
      <alignment horizontal="right"/>
    </xf>
    <xf numFmtId="176" fontId="10" fillId="0" borderId="3" xfId="26" applyNumberFormat="1" applyFont="1" applyBorder="1" applyAlignment="1">
      <alignment horizontal="right"/>
    </xf>
    <xf numFmtId="0" fontId="10" fillId="0" borderId="5" xfId="26" applyFont="1" applyBorder="1" applyAlignment="1">
      <alignment horizontal="center"/>
    </xf>
    <xf numFmtId="176" fontId="10" fillId="0" borderId="6" xfId="26" applyNumberFormat="1" applyFont="1" applyBorder="1" applyAlignment="1">
      <alignment horizontal="right"/>
    </xf>
    <xf numFmtId="176" fontId="10" fillId="0" borderId="7" xfId="26" applyNumberFormat="1" applyFont="1" applyBorder="1" applyAlignment="1">
      <alignment horizontal="right"/>
    </xf>
    <xf numFmtId="176" fontId="10" fillId="0" borderId="8" xfId="26" applyNumberFormat="1" applyFont="1" applyBorder="1" applyAlignment="1">
      <alignment horizontal="right"/>
    </xf>
    <xf numFmtId="176" fontId="10" fillId="0" borderId="9" xfId="26" applyNumberFormat="1" applyFont="1" applyBorder="1" applyAlignment="1">
      <alignment horizontal="right"/>
    </xf>
    <xf numFmtId="176" fontId="10" fillId="0" borderId="10" xfId="26" applyNumberFormat="1" applyFont="1" applyBorder="1" applyAlignment="1">
      <alignment horizontal="right"/>
    </xf>
    <xf numFmtId="176" fontId="10" fillId="0" borderId="11" xfId="26" applyNumberFormat="1" applyFont="1" applyBorder="1" applyAlignment="1">
      <alignment horizontal="right"/>
    </xf>
    <xf numFmtId="0" fontId="10" fillId="0" borderId="12" xfId="26" applyFont="1" applyBorder="1" applyAlignment="1">
      <alignment horizontal="center"/>
    </xf>
    <xf numFmtId="0" fontId="10" fillId="0" borderId="4" xfId="26" applyFont="1" applyBorder="1" applyAlignment="1">
      <alignment horizontal="left"/>
    </xf>
    <xf numFmtId="0" fontId="10" fillId="0" borderId="13" xfId="26" applyFont="1" applyBorder="1" applyAlignment="1">
      <alignment horizontal="center"/>
    </xf>
    <xf numFmtId="176" fontId="10" fillId="0" borderId="14" xfId="26" applyNumberFormat="1" applyFont="1" applyBorder="1" applyAlignment="1">
      <alignment horizontal="right"/>
    </xf>
    <xf numFmtId="176" fontId="10" fillId="0" borderId="15" xfId="26" applyNumberFormat="1" applyFont="1" applyBorder="1" applyAlignment="1">
      <alignment horizontal="right"/>
    </xf>
    <xf numFmtId="0" fontId="10" fillId="0" borderId="16" xfId="26" applyFont="1" applyBorder="1" applyAlignment="1">
      <alignment horizontal="right"/>
    </xf>
    <xf numFmtId="0" fontId="10" fillId="0" borderId="17" xfId="26" applyFont="1" applyBorder="1" applyAlignment="1"/>
    <xf numFmtId="0" fontId="10" fillId="0" borderId="0" xfId="26" applyFont="1" applyBorder="1" applyAlignment="1"/>
    <xf numFmtId="0" fontId="10" fillId="0" borderId="2" xfId="26" applyFont="1" applyBorder="1"/>
    <xf numFmtId="0" fontId="10" fillId="0" borderId="3" xfId="26" applyFont="1" applyBorder="1" applyAlignment="1"/>
    <xf numFmtId="0" fontId="10" fillId="0" borderId="19" xfId="26" applyFont="1" applyBorder="1"/>
    <xf numFmtId="0" fontId="10" fillId="0" borderId="14" xfId="26" applyFont="1" applyBorder="1" applyAlignment="1"/>
    <xf numFmtId="0" fontId="10" fillId="0" borderId="15" xfId="26" applyFont="1" applyBorder="1" applyAlignment="1"/>
    <xf numFmtId="0" fontId="6" fillId="0" borderId="0" xfId="25" applyFont="1"/>
    <xf numFmtId="0" fontId="8" fillId="0" borderId="0" xfId="25" applyFont="1"/>
    <xf numFmtId="0" fontId="10" fillId="0" borderId="0" xfId="25" applyFont="1"/>
    <xf numFmtId="0" fontId="6" fillId="0" borderId="17" xfId="25" applyFont="1" applyBorder="1" applyAlignment="1">
      <alignment horizontal="center" vertical="center" wrapText="1"/>
    </xf>
    <xf numFmtId="0" fontId="6" fillId="0" borderId="17" xfId="25" applyFont="1" applyBorder="1" applyAlignment="1">
      <alignment horizontal="center" vertical="center"/>
    </xf>
    <xf numFmtId="0" fontId="6" fillId="0" borderId="1" xfId="25" applyFont="1" applyBorder="1" applyAlignment="1">
      <alignment horizontal="center" vertical="center"/>
    </xf>
    <xf numFmtId="0" fontId="10" fillId="0" borderId="2" xfId="25" applyFont="1" applyBorder="1" applyAlignment="1">
      <alignment horizontal="right"/>
    </xf>
    <xf numFmtId="0" fontId="10" fillId="0" borderId="0" xfId="25" applyFont="1" applyBorder="1" applyAlignment="1">
      <alignment horizontal="right"/>
    </xf>
    <xf numFmtId="0" fontId="10" fillId="0" borderId="3" xfId="25" applyFont="1" applyFill="1" applyBorder="1" applyAlignment="1">
      <alignment horizontal="right"/>
    </xf>
    <xf numFmtId="0" fontId="10" fillId="0" borderId="4" xfId="25" applyFont="1" applyBorder="1" applyAlignment="1">
      <alignment vertical="center"/>
    </xf>
    <xf numFmtId="0" fontId="6" fillId="0" borderId="2" xfId="25" applyFont="1" applyBorder="1"/>
    <xf numFmtId="0" fontId="6" fillId="0" borderId="0" xfId="25" applyFont="1" applyBorder="1"/>
    <xf numFmtId="0" fontId="6" fillId="0" borderId="3" xfId="25" applyFont="1" applyBorder="1"/>
    <xf numFmtId="0" fontId="10" fillId="0" borderId="4" xfId="25" applyFont="1" applyBorder="1" applyAlignment="1">
      <alignment horizontal="center"/>
    </xf>
    <xf numFmtId="176" fontId="10" fillId="0" borderId="2" xfId="25" applyNumberFormat="1" applyFont="1" applyBorder="1" applyAlignment="1">
      <alignment horizontal="right"/>
    </xf>
    <xf numFmtId="176" fontId="10" fillId="0" borderId="0" xfId="25" applyNumberFormat="1" applyFont="1" applyBorder="1" applyAlignment="1">
      <alignment horizontal="right"/>
    </xf>
    <xf numFmtId="176" fontId="10" fillId="0" borderId="3" xfId="25" applyNumberFormat="1" applyFont="1" applyBorder="1" applyAlignment="1">
      <alignment horizontal="right"/>
    </xf>
    <xf numFmtId="0" fontId="10" fillId="0" borderId="5" xfId="25" applyFont="1" applyBorder="1" applyAlignment="1">
      <alignment horizontal="center"/>
    </xf>
    <xf numFmtId="176" fontId="10" fillId="0" borderId="6" xfId="25" applyNumberFormat="1" applyFont="1" applyBorder="1" applyAlignment="1">
      <alignment horizontal="right"/>
    </xf>
    <xf numFmtId="176" fontId="10" fillId="0" borderId="7" xfId="25" applyNumberFormat="1" applyFont="1" applyBorder="1" applyAlignment="1">
      <alignment horizontal="right"/>
    </xf>
    <xf numFmtId="176" fontId="10" fillId="0" borderId="8" xfId="25" applyNumberFormat="1" applyFont="1" applyBorder="1" applyAlignment="1">
      <alignment horizontal="right"/>
    </xf>
    <xf numFmtId="176" fontId="10" fillId="0" borderId="9" xfId="25" applyNumberFormat="1" applyFont="1" applyBorder="1" applyAlignment="1">
      <alignment horizontal="right"/>
    </xf>
    <xf numFmtId="176" fontId="10" fillId="0" borderId="10" xfId="25" applyNumberFormat="1" applyFont="1" applyBorder="1" applyAlignment="1">
      <alignment horizontal="right"/>
    </xf>
    <xf numFmtId="176" fontId="10" fillId="0" borderId="11" xfId="25" applyNumberFormat="1" applyFont="1" applyBorder="1" applyAlignment="1">
      <alignment horizontal="right"/>
    </xf>
    <xf numFmtId="0" fontId="10" fillId="0" borderId="12" xfId="25" applyFont="1" applyBorder="1" applyAlignment="1">
      <alignment horizontal="center"/>
    </xf>
    <xf numFmtId="0" fontId="10" fillId="0" borderId="4" xfId="25" applyFont="1" applyBorder="1" applyAlignment="1"/>
    <xf numFmtId="0" fontId="10" fillId="0" borderId="13" xfId="25" applyFont="1" applyBorder="1" applyAlignment="1">
      <alignment horizontal="center"/>
    </xf>
    <xf numFmtId="176" fontId="10" fillId="0" borderId="14" xfId="25" applyNumberFormat="1" applyFont="1" applyBorder="1" applyAlignment="1">
      <alignment horizontal="right"/>
    </xf>
    <xf numFmtId="176" fontId="10" fillId="0" borderId="15" xfId="25" applyNumberFormat="1" applyFont="1" applyBorder="1" applyAlignment="1">
      <alignment horizontal="right"/>
    </xf>
    <xf numFmtId="0" fontId="10" fillId="0" borderId="16" xfId="25" applyFont="1" applyBorder="1" applyAlignment="1">
      <alignment horizontal="right"/>
    </xf>
    <xf numFmtId="0" fontId="10" fillId="0" borderId="17" xfId="25" applyFont="1" applyBorder="1" applyAlignment="1"/>
    <xf numFmtId="0" fontId="10" fillId="0" borderId="17" xfId="25" applyFont="1" applyBorder="1" applyAlignment="1">
      <alignment horizontal="right"/>
    </xf>
    <xf numFmtId="0" fontId="10" fillId="0" borderId="18" xfId="25" applyFont="1" applyBorder="1" applyAlignment="1"/>
    <xf numFmtId="0" fontId="10" fillId="0" borderId="0" xfId="25" applyFont="1" applyBorder="1" applyAlignment="1"/>
    <xf numFmtId="0" fontId="10" fillId="0" borderId="0" xfId="25" applyFont="1" applyBorder="1" applyAlignment="1">
      <alignment vertical="top" wrapText="1"/>
    </xf>
    <xf numFmtId="0" fontId="6" fillId="0" borderId="0" xfId="25" applyFont="1" applyBorder="1" applyAlignment="1">
      <alignment vertical="top" wrapText="1"/>
    </xf>
    <xf numFmtId="0" fontId="6" fillId="0" borderId="3" xfId="25" applyFont="1" applyBorder="1" applyAlignment="1">
      <alignment vertical="top" wrapText="1"/>
    </xf>
    <xf numFmtId="0" fontId="10" fillId="0" borderId="2" xfId="25" applyFont="1" applyBorder="1"/>
    <xf numFmtId="0" fontId="10" fillId="0" borderId="19" xfId="25" applyFont="1" applyBorder="1"/>
    <xf numFmtId="0" fontId="10" fillId="0" borderId="14" xfId="25" applyFont="1" applyBorder="1" applyAlignment="1"/>
    <xf numFmtId="0" fontId="6" fillId="0" borderId="14" xfId="25" applyFont="1" applyBorder="1" applyAlignment="1">
      <alignment vertical="top" wrapText="1"/>
    </xf>
    <xf numFmtId="0" fontId="6" fillId="0" borderId="15" xfId="25" applyFont="1" applyBorder="1" applyAlignment="1">
      <alignment vertical="top" wrapText="1"/>
    </xf>
    <xf numFmtId="0" fontId="6" fillId="0" borderId="0" xfId="24" applyFont="1"/>
    <xf numFmtId="0" fontId="8" fillId="0" borderId="0" xfId="24" applyFont="1"/>
    <xf numFmtId="0" fontId="10" fillId="0" borderId="0" xfId="24" applyFont="1"/>
    <xf numFmtId="0" fontId="6" fillId="0" borderId="17" xfId="24" applyFont="1" applyBorder="1" applyAlignment="1">
      <alignment horizontal="center" vertical="center"/>
    </xf>
    <xf numFmtId="0" fontId="6" fillId="0" borderId="18" xfId="24" applyFont="1" applyBorder="1" applyAlignment="1">
      <alignment horizontal="center" vertical="center"/>
    </xf>
    <xf numFmtId="0" fontId="6" fillId="0" borderId="1" xfId="24" applyFont="1" applyBorder="1" applyAlignment="1">
      <alignment horizontal="center" vertical="center"/>
    </xf>
    <xf numFmtId="0" fontId="10" fillId="0" borderId="2" xfId="24" applyFont="1" applyBorder="1" applyAlignment="1">
      <alignment horizontal="right"/>
    </xf>
    <xf numFmtId="0" fontId="10" fillId="0" borderId="0" xfId="24" applyFont="1" applyBorder="1" applyAlignment="1">
      <alignment horizontal="right"/>
    </xf>
    <xf numFmtId="0" fontId="10" fillId="0" borderId="0" xfId="24" applyFont="1" applyFill="1" applyBorder="1" applyAlignment="1">
      <alignment horizontal="right"/>
    </xf>
    <xf numFmtId="0" fontId="10" fillId="0" borderId="3" xfId="24" applyFont="1" applyFill="1" applyBorder="1" applyAlignment="1">
      <alignment horizontal="right"/>
    </xf>
    <xf numFmtId="0" fontId="10" fillId="0" borderId="4" xfId="24" applyFont="1" applyBorder="1" applyAlignment="1">
      <alignment vertical="center"/>
    </xf>
    <xf numFmtId="0" fontId="6" fillId="0" borderId="2" xfId="24" applyFont="1" applyBorder="1"/>
    <xf numFmtId="0" fontId="6" fillId="0" borderId="0" xfId="24" applyFont="1" applyBorder="1"/>
    <xf numFmtId="0" fontId="6" fillId="0" borderId="3" xfId="24" applyFont="1" applyBorder="1"/>
    <xf numFmtId="0" fontId="10" fillId="0" borderId="4" xfId="24" applyFont="1" applyBorder="1" applyAlignment="1">
      <alignment horizontal="center"/>
    </xf>
    <xf numFmtId="176" fontId="10" fillId="0" borderId="2" xfId="24" applyNumberFormat="1" applyFont="1" applyBorder="1" applyAlignment="1">
      <alignment horizontal="right"/>
    </xf>
    <xf numFmtId="176" fontId="10" fillId="0" borderId="0" xfId="24" applyNumberFormat="1" applyFont="1" applyBorder="1" applyAlignment="1">
      <alignment horizontal="right"/>
    </xf>
    <xf numFmtId="176" fontId="10" fillId="0" borderId="3" xfId="24" applyNumberFormat="1" applyFont="1" applyBorder="1" applyAlignment="1">
      <alignment horizontal="right"/>
    </xf>
    <xf numFmtId="0" fontId="10" fillId="0" borderId="5" xfId="24" applyFont="1" applyBorder="1" applyAlignment="1">
      <alignment horizontal="center"/>
    </xf>
    <xf numFmtId="176" fontId="10" fillId="0" borderId="6" xfId="24" applyNumberFormat="1" applyFont="1" applyBorder="1" applyAlignment="1">
      <alignment horizontal="right"/>
    </xf>
    <xf numFmtId="176" fontId="10" fillId="0" borderId="7" xfId="24" applyNumberFormat="1" applyFont="1" applyBorder="1" applyAlignment="1">
      <alignment horizontal="right"/>
    </xf>
    <xf numFmtId="176" fontId="10" fillId="0" borderId="8" xfId="24" applyNumberFormat="1" applyFont="1" applyBorder="1" applyAlignment="1">
      <alignment horizontal="right"/>
    </xf>
    <xf numFmtId="176" fontId="10" fillId="0" borderId="9" xfId="24" applyNumberFormat="1" applyFont="1" applyBorder="1" applyAlignment="1">
      <alignment horizontal="right"/>
    </xf>
    <xf numFmtId="176" fontId="10" fillId="0" borderId="10" xfId="24" applyNumberFormat="1" applyFont="1" applyBorder="1" applyAlignment="1">
      <alignment horizontal="right"/>
    </xf>
    <xf numFmtId="176" fontId="10" fillId="0" borderId="11" xfId="24" applyNumberFormat="1" applyFont="1" applyBorder="1" applyAlignment="1">
      <alignment horizontal="right"/>
    </xf>
    <xf numFmtId="0" fontId="10" fillId="0" borderId="12" xfId="24" applyFont="1" applyBorder="1" applyAlignment="1">
      <alignment horizontal="center"/>
    </xf>
    <xf numFmtId="0" fontId="10" fillId="0" borderId="4" xfId="24" applyFont="1" applyBorder="1" applyAlignment="1"/>
    <xf numFmtId="0" fontId="10" fillId="0" borderId="13" xfId="24" applyFont="1" applyBorder="1" applyAlignment="1">
      <alignment horizontal="center"/>
    </xf>
    <xf numFmtId="176" fontId="10" fillId="0" borderId="14" xfId="24" applyNumberFormat="1" applyFont="1" applyBorder="1" applyAlignment="1">
      <alignment horizontal="right"/>
    </xf>
    <xf numFmtId="176" fontId="10" fillId="0" borderId="15" xfId="24" applyNumberFormat="1" applyFont="1" applyBorder="1" applyAlignment="1">
      <alignment horizontal="right"/>
    </xf>
    <xf numFmtId="0" fontId="10" fillId="0" borderId="16" xfId="24" applyFont="1" applyBorder="1" applyAlignment="1">
      <alignment horizontal="right" vertical="center"/>
    </xf>
    <xf numFmtId="0" fontId="10" fillId="0" borderId="17" xfId="24" applyFont="1" applyBorder="1" applyAlignment="1">
      <alignment vertical="center"/>
    </xf>
    <xf numFmtId="0" fontId="10" fillId="0" borderId="18" xfId="24" applyFont="1" applyBorder="1" applyAlignment="1">
      <alignment vertical="center"/>
    </xf>
    <xf numFmtId="0" fontId="10" fillId="0" borderId="2" xfId="24" applyFont="1" applyBorder="1" applyAlignment="1">
      <alignment horizontal="right" vertical="center"/>
    </xf>
    <xf numFmtId="0" fontId="10" fillId="0" borderId="0" xfId="24" applyFont="1" applyBorder="1" applyAlignment="1">
      <alignment vertical="center"/>
    </xf>
    <xf numFmtId="0" fontId="10" fillId="0" borderId="3" xfId="24" applyFont="1" applyBorder="1" applyAlignment="1">
      <alignment vertical="center"/>
    </xf>
    <xf numFmtId="0" fontId="10" fillId="0" borderId="19" xfId="24" applyFont="1" applyBorder="1" applyAlignment="1">
      <alignment vertical="center"/>
    </xf>
    <xf numFmtId="0" fontId="10" fillId="0" borderId="14" xfId="24" applyFont="1" applyBorder="1" applyAlignment="1">
      <alignment vertical="center"/>
    </xf>
    <xf numFmtId="0" fontId="10" fillId="0" borderId="15" xfId="24" applyFont="1" applyBorder="1" applyAlignment="1">
      <alignment vertical="center"/>
    </xf>
    <xf numFmtId="0" fontId="6" fillId="0" borderId="0" xfId="23" applyFont="1"/>
    <xf numFmtId="0" fontId="8" fillId="0" borderId="0" xfId="23" applyFont="1"/>
    <xf numFmtId="0" fontId="6" fillId="0" borderId="0" xfId="23" applyFont="1" applyAlignment="1">
      <alignment horizontal="right"/>
    </xf>
    <xf numFmtId="0" fontId="10" fillId="0" borderId="0" xfId="23" applyFont="1"/>
    <xf numFmtId="0" fontId="6" fillId="0" borderId="1" xfId="23" applyFont="1" applyBorder="1" applyAlignment="1">
      <alignment horizontal="center" vertical="center"/>
    </xf>
    <xf numFmtId="0" fontId="10" fillId="0" borderId="2" xfId="23" applyFont="1" applyBorder="1" applyAlignment="1">
      <alignment horizontal="right"/>
    </xf>
    <xf numFmtId="0" fontId="10" fillId="0" borderId="0" xfId="23" applyFont="1" applyBorder="1" applyAlignment="1">
      <alignment horizontal="right"/>
    </xf>
    <xf numFmtId="0" fontId="10" fillId="0" borderId="3" xfId="23" applyFont="1" applyFill="1" applyBorder="1" applyAlignment="1">
      <alignment horizontal="right"/>
    </xf>
    <xf numFmtId="0" fontId="10" fillId="0" borderId="4" xfId="23" applyFont="1" applyBorder="1" applyAlignment="1">
      <alignment vertical="center"/>
    </xf>
    <xf numFmtId="0" fontId="6" fillId="0" borderId="2" xfId="23" applyFont="1" applyBorder="1"/>
    <xf numFmtId="0" fontId="6" fillId="0" borderId="0" xfId="23" applyFont="1" applyBorder="1"/>
    <xf numFmtId="0" fontId="6" fillId="0" borderId="3" xfId="23" applyFont="1" applyBorder="1"/>
    <xf numFmtId="0" fontId="10" fillId="0" borderId="4" xfId="23" applyFont="1" applyBorder="1" applyAlignment="1">
      <alignment horizontal="center"/>
    </xf>
    <xf numFmtId="176" fontId="10" fillId="0" borderId="2" xfId="23" applyNumberFormat="1" applyFont="1" applyBorder="1" applyAlignment="1">
      <alignment horizontal="right"/>
    </xf>
    <xf numFmtId="176" fontId="10" fillId="0" borderId="0" xfId="23" applyNumberFormat="1" applyFont="1" applyBorder="1" applyAlignment="1">
      <alignment horizontal="right"/>
    </xf>
    <xf numFmtId="176" fontId="10" fillId="0" borderId="3" xfId="23" applyNumberFormat="1" applyFont="1" applyBorder="1" applyAlignment="1">
      <alignment horizontal="right"/>
    </xf>
    <xf numFmtId="0" fontId="10" fillId="0" borderId="5" xfId="23" applyFont="1" applyBorder="1" applyAlignment="1">
      <alignment horizontal="center"/>
    </xf>
    <xf numFmtId="176" fontId="10" fillId="0" borderId="6" xfId="23" applyNumberFormat="1" applyFont="1" applyBorder="1" applyAlignment="1">
      <alignment horizontal="right"/>
    </xf>
    <xf numFmtId="176" fontId="10" fillId="0" borderId="7" xfId="23" applyNumberFormat="1" applyFont="1" applyBorder="1" applyAlignment="1">
      <alignment horizontal="right"/>
    </xf>
    <xf numFmtId="176" fontId="10" fillId="0" borderId="8" xfId="23" applyNumberFormat="1" applyFont="1" applyBorder="1" applyAlignment="1">
      <alignment horizontal="right"/>
    </xf>
    <xf numFmtId="176" fontId="10" fillId="0" borderId="9" xfId="23" applyNumberFormat="1" applyFont="1" applyBorder="1" applyAlignment="1">
      <alignment horizontal="right"/>
    </xf>
    <xf numFmtId="176" fontId="10" fillId="0" borderId="10" xfId="23" applyNumberFormat="1" applyFont="1" applyBorder="1" applyAlignment="1">
      <alignment horizontal="right"/>
    </xf>
    <xf numFmtId="177" fontId="10" fillId="0" borderId="11" xfId="23" applyNumberFormat="1" applyFont="1" applyBorder="1" applyAlignment="1">
      <alignment horizontal="right"/>
    </xf>
    <xf numFmtId="177" fontId="10" fillId="0" borderId="8" xfId="23" applyNumberFormat="1" applyFont="1" applyBorder="1" applyAlignment="1">
      <alignment horizontal="right"/>
    </xf>
    <xf numFmtId="177" fontId="10" fillId="0" borderId="3" xfId="23" applyNumberFormat="1" applyFont="1" applyBorder="1" applyAlignment="1">
      <alignment horizontal="right"/>
    </xf>
    <xf numFmtId="0" fontId="10" fillId="0" borderId="12" xfId="23" applyFont="1" applyBorder="1" applyAlignment="1">
      <alignment horizontal="center"/>
    </xf>
    <xf numFmtId="176" fontId="10" fillId="0" borderId="11" xfId="23" applyNumberFormat="1" applyFont="1" applyBorder="1" applyAlignment="1">
      <alignment horizontal="right"/>
    </xf>
    <xf numFmtId="0" fontId="10" fillId="0" borderId="4" xfId="23" applyFont="1" applyBorder="1" applyAlignment="1"/>
    <xf numFmtId="0" fontId="10" fillId="0" borderId="13" xfId="23" applyFont="1" applyBorder="1" applyAlignment="1">
      <alignment horizontal="center"/>
    </xf>
    <xf numFmtId="176" fontId="10" fillId="0" borderId="14" xfId="23" applyNumberFormat="1" applyFont="1" applyBorder="1" applyAlignment="1">
      <alignment horizontal="right"/>
    </xf>
    <xf numFmtId="176" fontId="10" fillId="0" borderId="15" xfId="23" applyNumberFormat="1" applyFont="1" applyBorder="1" applyAlignment="1">
      <alignment horizontal="right"/>
    </xf>
    <xf numFmtId="0" fontId="10" fillId="0" borderId="16" xfId="23" applyFont="1" applyBorder="1" applyAlignment="1">
      <alignment horizontal="right" vertical="center"/>
    </xf>
    <xf numFmtId="0" fontId="10" fillId="0" borderId="17" xfId="23" applyFont="1" applyBorder="1" applyAlignment="1">
      <alignment vertical="center"/>
    </xf>
    <xf numFmtId="0" fontId="10" fillId="0" borderId="18" xfId="23" applyFont="1" applyBorder="1" applyAlignment="1">
      <alignment vertical="center"/>
    </xf>
    <xf numFmtId="0" fontId="10" fillId="0" borderId="2" xfId="23" applyFont="1" applyBorder="1" applyAlignment="1">
      <alignment horizontal="right" vertical="center"/>
    </xf>
    <xf numFmtId="0" fontId="10" fillId="0" borderId="0" xfId="23" applyFont="1" applyBorder="1" applyAlignment="1">
      <alignment vertical="center"/>
    </xf>
    <xf numFmtId="0" fontId="10" fillId="0" borderId="3" xfId="23" applyFont="1" applyBorder="1" applyAlignment="1">
      <alignment vertical="center"/>
    </xf>
    <xf numFmtId="0" fontId="10" fillId="0" borderId="2" xfId="23" applyFont="1" applyBorder="1" applyAlignment="1">
      <alignment vertical="center"/>
    </xf>
    <xf numFmtId="0" fontId="10" fillId="0" borderId="19" xfId="23" applyFont="1" applyBorder="1" applyAlignment="1">
      <alignment vertical="center"/>
    </xf>
    <xf numFmtId="0" fontId="10" fillId="0" borderId="14" xfId="23" applyFont="1" applyBorder="1" applyAlignment="1">
      <alignment vertical="center"/>
    </xf>
    <xf numFmtId="0" fontId="10" fillId="0" borderId="15" xfId="23" applyFont="1" applyBorder="1" applyAlignment="1">
      <alignment vertical="center"/>
    </xf>
    <xf numFmtId="0" fontId="6" fillId="0" borderId="0" xfId="22" applyFont="1"/>
    <xf numFmtId="0" fontId="8" fillId="0" borderId="0" xfId="22" applyFont="1"/>
    <xf numFmtId="0" fontId="9" fillId="0" borderId="0" xfId="22" applyFont="1"/>
    <xf numFmtId="0" fontId="6" fillId="0" borderId="0" xfId="22" applyFont="1" applyAlignment="1">
      <alignment horizontal="right"/>
    </xf>
    <xf numFmtId="0" fontId="6" fillId="0" borderId="1" xfId="7" applyFont="1" applyBorder="1" applyAlignment="1">
      <alignment horizontal="center" vertical="center"/>
    </xf>
    <xf numFmtId="0" fontId="10" fillId="0" borderId="0" xfId="22" applyFont="1"/>
    <xf numFmtId="0" fontId="6" fillId="0" borderId="1" xfId="22" applyFont="1" applyBorder="1" applyAlignment="1">
      <alignment horizontal="center" vertical="center"/>
    </xf>
    <xf numFmtId="0" fontId="10" fillId="0" borderId="2" xfId="22" applyFont="1" applyBorder="1" applyAlignment="1">
      <alignment horizontal="right"/>
    </xf>
    <xf numFmtId="0" fontId="10" fillId="0" borderId="0" xfId="22" applyFont="1" applyFill="1" applyBorder="1" applyAlignment="1">
      <alignment horizontal="right"/>
    </xf>
    <xf numFmtId="0" fontId="10" fillId="0" borderId="0" xfId="22" applyFont="1" applyBorder="1" applyAlignment="1">
      <alignment horizontal="right"/>
    </xf>
    <xf numFmtId="0" fontId="10" fillId="0" borderId="3" xfId="22" applyFont="1" applyFill="1" applyBorder="1" applyAlignment="1">
      <alignment horizontal="right"/>
    </xf>
    <xf numFmtId="49" fontId="10" fillId="0" borderId="0" xfId="22" applyNumberFormat="1" applyFont="1" applyFill="1" applyBorder="1" applyAlignment="1">
      <alignment horizontal="right"/>
    </xf>
    <xf numFmtId="0" fontId="10" fillId="0" borderId="4" xfId="22" applyFont="1" applyBorder="1" applyAlignment="1">
      <alignment vertical="center"/>
    </xf>
    <xf numFmtId="0" fontId="6" fillId="0" borderId="2" xfId="22" applyFont="1" applyBorder="1"/>
    <xf numFmtId="0" fontId="6" fillId="0" borderId="0" xfId="22" applyFont="1" applyBorder="1"/>
    <xf numFmtId="0" fontId="6" fillId="0" borderId="3" xfId="22" applyFont="1" applyBorder="1"/>
    <xf numFmtId="0" fontId="10" fillId="0" borderId="4" xfId="22" applyFont="1" applyBorder="1" applyAlignment="1">
      <alignment horizontal="center"/>
    </xf>
    <xf numFmtId="176" fontId="10" fillId="0" borderId="2" xfId="22" applyNumberFormat="1" applyFont="1" applyBorder="1" applyAlignment="1">
      <alignment horizontal="right"/>
    </xf>
    <xf numFmtId="176" fontId="10" fillId="0" borderId="0" xfId="22" applyNumberFormat="1" applyFont="1" applyBorder="1" applyAlignment="1">
      <alignment horizontal="right"/>
    </xf>
    <xf numFmtId="176" fontId="10" fillId="0" borderId="3" xfId="22" applyNumberFormat="1" applyFont="1" applyBorder="1" applyAlignment="1">
      <alignment horizontal="right"/>
    </xf>
    <xf numFmtId="0" fontId="10" fillId="0" borderId="5" xfId="22" applyFont="1" applyBorder="1" applyAlignment="1">
      <alignment horizontal="center"/>
    </xf>
    <xf numFmtId="176" fontId="10" fillId="0" borderId="6" xfId="22" applyNumberFormat="1" applyFont="1" applyBorder="1" applyAlignment="1">
      <alignment horizontal="right"/>
    </xf>
    <xf numFmtId="176" fontId="10" fillId="0" borderId="7" xfId="22" applyNumberFormat="1" applyFont="1" applyBorder="1" applyAlignment="1">
      <alignment horizontal="right"/>
    </xf>
    <xf numFmtId="176" fontId="10" fillId="0" borderId="8" xfId="22" applyNumberFormat="1" applyFont="1" applyBorder="1" applyAlignment="1">
      <alignment horizontal="right"/>
    </xf>
    <xf numFmtId="176" fontId="10" fillId="0" borderId="9" xfId="22" applyNumberFormat="1" applyFont="1" applyBorder="1" applyAlignment="1">
      <alignment horizontal="right"/>
    </xf>
    <xf numFmtId="176" fontId="10" fillId="0" borderId="10" xfId="22" applyNumberFormat="1" applyFont="1" applyBorder="1" applyAlignment="1">
      <alignment horizontal="right"/>
    </xf>
    <xf numFmtId="176" fontId="10" fillId="0" borderId="11" xfId="22" applyNumberFormat="1" applyFont="1" applyBorder="1" applyAlignment="1">
      <alignment horizontal="right"/>
    </xf>
    <xf numFmtId="176" fontId="10" fillId="0" borderId="0" xfId="22" applyNumberFormat="1" applyFont="1" applyFill="1" applyBorder="1" applyAlignment="1">
      <alignment horizontal="right"/>
    </xf>
    <xf numFmtId="0" fontId="10" fillId="0" borderId="12" xfId="22" applyFont="1" applyBorder="1" applyAlignment="1">
      <alignment horizontal="center"/>
    </xf>
    <xf numFmtId="176" fontId="10" fillId="0" borderId="3" xfId="22" applyNumberFormat="1" applyFont="1" applyFill="1" applyBorder="1" applyAlignment="1">
      <alignment horizontal="right"/>
    </xf>
    <xf numFmtId="176" fontId="10" fillId="0" borderId="2" xfId="22" applyNumberFormat="1" applyFont="1" applyFill="1" applyBorder="1" applyAlignment="1">
      <alignment horizontal="right"/>
    </xf>
    <xf numFmtId="176" fontId="10" fillId="0" borderId="7" xfId="22" applyNumberFormat="1" applyFont="1" applyFill="1" applyBorder="1" applyAlignment="1">
      <alignment horizontal="right"/>
    </xf>
    <xf numFmtId="0" fontId="10" fillId="0" borderId="4" xfId="22" applyFont="1" applyBorder="1" applyAlignment="1"/>
    <xf numFmtId="176" fontId="10" fillId="0" borderId="10" xfId="22" applyNumberFormat="1" applyFont="1" applyFill="1" applyBorder="1" applyAlignment="1">
      <alignment horizontal="right"/>
    </xf>
    <xf numFmtId="0" fontId="10" fillId="0" borderId="13" xfId="22" applyFont="1" applyBorder="1" applyAlignment="1">
      <alignment horizontal="center"/>
    </xf>
    <xf numFmtId="176" fontId="10" fillId="0" borderId="19" xfId="22" applyNumberFormat="1" applyFont="1" applyBorder="1" applyAlignment="1">
      <alignment horizontal="right"/>
    </xf>
    <xf numFmtId="176" fontId="10" fillId="0" borderId="14" xfId="22" applyNumberFormat="1" applyFont="1" applyBorder="1" applyAlignment="1">
      <alignment horizontal="right"/>
    </xf>
    <xf numFmtId="176" fontId="10" fillId="0" borderId="15" xfId="22" applyNumberFormat="1" applyFont="1" applyBorder="1" applyAlignment="1">
      <alignment horizontal="right"/>
    </xf>
    <xf numFmtId="0" fontId="10" fillId="0" borderId="16" xfId="22" applyFont="1" applyBorder="1" applyAlignment="1">
      <alignment horizontal="right" vertical="center"/>
    </xf>
    <xf numFmtId="0" fontId="10" fillId="0" borderId="17" xfId="22" applyFont="1" applyBorder="1"/>
    <xf numFmtId="0" fontId="10" fillId="0" borderId="18" xfId="22" applyFont="1" applyBorder="1"/>
    <xf numFmtId="0" fontId="10" fillId="0" borderId="16" xfId="22" applyFont="1" applyBorder="1" applyAlignment="1">
      <alignment horizontal="right"/>
    </xf>
    <xf numFmtId="0" fontId="10" fillId="0" borderId="2" xfId="22" applyFont="1" applyBorder="1" applyAlignment="1">
      <alignment horizontal="right" vertical="center"/>
    </xf>
    <xf numFmtId="0" fontId="10" fillId="0" borderId="0" xfId="22" applyFont="1" applyBorder="1" applyAlignment="1">
      <alignment vertical="center"/>
    </xf>
    <xf numFmtId="0" fontId="10" fillId="0" borderId="2" xfId="22" applyFont="1" applyBorder="1" applyAlignment="1"/>
    <xf numFmtId="0" fontId="6" fillId="0" borderId="0" xfId="22" applyFont="1" applyBorder="1" applyAlignment="1">
      <alignment vertical="top"/>
    </xf>
    <xf numFmtId="0" fontId="6" fillId="0" borderId="3" xfId="22" applyFont="1" applyBorder="1" applyAlignment="1">
      <alignment vertical="top"/>
    </xf>
    <xf numFmtId="0" fontId="10" fillId="0" borderId="0" xfId="22" applyFont="1" applyBorder="1" applyAlignment="1">
      <alignment vertical="top"/>
    </xf>
    <xf numFmtId="0" fontId="10" fillId="0" borderId="2" xfId="22" applyFont="1" applyBorder="1"/>
    <xf numFmtId="0" fontId="10" fillId="0" borderId="2" xfId="22" applyFont="1" applyBorder="1" applyAlignment="1">
      <alignment vertical="center"/>
    </xf>
    <xf numFmtId="0" fontId="10" fillId="0" borderId="19" xfId="22" applyFont="1" applyBorder="1" applyAlignment="1">
      <alignment vertical="center"/>
    </xf>
    <xf numFmtId="0" fontId="10" fillId="0" borderId="19" xfId="22" applyFont="1" applyBorder="1"/>
    <xf numFmtId="0" fontId="6" fillId="0" borderId="14" xfId="22" applyFont="1" applyBorder="1" applyAlignment="1">
      <alignment vertical="top"/>
    </xf>
    <xf numFmtId="0" fontId="6" fillId="0" borderId="15" xfId="22" applyFont="1" applyBorder="1" applyAlignment="1">
      <alignment vertical="top"/>
    </xf>
    <xf numFmtId="0" fontId="6" fillId="0" borderId="19" xfId="22" applyFont="1" applyBorder="1"/>
    <xf numFmtId="0" fontId="6" fillId="0" borderId="14" xfId="22" applyFont="1" applyBorder="1"/>
    <xf numFmtId="0" fontId="6" fillId="0" borderId="15" xfId="22" applyFont="1" applyBorder="1"/>
    <xf numFmtId="0" fontId="9" fillId="0" borderId="0" xfId="21" applyFont="1"/>
    <xf numFmtId="0" fontId="8" fillId="0" borderId="0" xfId="21" applyFont="1"/>
    <xf numFmtId="0" fontId="6" fillId="0" borderId="0" xfId="21" applyFont="1"/>
    <xf numFmtId="0" fontId="6" fillId="0" borderId="0" xfId="21" applyFont="1" applyAlignment="1">
      <alignment horizontal="right"/>
    </xf>
    <xf numFmtId="0" fontId="10" fillId="0" borderId="0" xfId="21" applyFont="1"/>
    <xf numFmtId="0" fontId="6" fillId="0" borderId="1" xfId="21" applyFont="1" applyBorder="1" applyAlignment="1">
      <alignment horizontal="center" vertical="center"/>
    </xf>
    <xf numFmtId="0" fontId="10" fillId="0" borderId="2" xfId="21" applyFont="1" applyBorder="1" applyAlignment="1">
      <alignment horizontal="right"/>
    </xf>
    <xf numFmtId="0" fontId="10" fillId="0" borderId="0" xfId="21" applyFont="1" applyBorder="1" applyAlignment="1">
      <alignment horizontal="right"/>
    </xf>
    <xf numFmtId="0" fontId="10" fillId="0" borderId="0" xfId="21" applyFont="1" applyFill="1" applyBorder="1" applyAlignment="1">
      <alignment horizontal="right"/>
    </xf>
    <xf numFmtId="0" fontId="10" fillId="0" borderId="18" xfId="21" applyFont="1" applyFill="1" applyBorder="1" applyAlignment="1">
      <alignment horizontal="right"/>
    </xf>
    <xf numFmtId="0" fontId="10" fillId="0" borderId="4" xfId="21" applyFont="1" applyBorder="1" applyAlignment="1">
      <alignment vertical="center"/>
    </xf>
    <xf numFmtId="0" fontId="6" fillId="0" borderId="2" xfId="21" applyFont="1" applyBorder="1"/>
    <xf numFmtId="0" fontId="6" fillId="0" borderId="0" xfId="21" applyFont="1" applyBorder="1"/>
    <xf numFmtId="0" fontId="6" fillId="0" borderId="3" xfId="21" applyFont="1" applyBorder="1"/>
    <xf numFmtId="0" fontId="10" fillId="0" borderId="4" xfId="21" applyFont="1" applyBorder="1" applyAlignment="1">
      <alignment horizontal="center"/>
    </xf>
    <xf numFmtId="176" fontId="10" fillId="0" borderId="2" xfId="21" applyNumberFormat="1" applyFont="1" applyBorder="1" applyAlignment="1">
      <alignment horizontal="right"/>
    </xf>
    <xf numFmtId="176" fontId="10" fillId="0" borderId="0" xfId="21" applyNumberFormat="1" applyFont="1" applyBorder="1" applyAlignment="1">
      <alignment horizontal="right"/>
    </xf>
    <xf numFmtId="176" fontId="10" fillId="0" borderId="3" xfId="21" applyNumberFormat="1" applyFont="1" applyBorder="1" applyAlignment="1">
      <alignment horizontal="right"/>
    </xf>
    <xf numFmtId="176" fontId="10" fillId="0" borderId="0" xfId="21" applyNumberFormat="1" applyFont="1" applyAlignment="1">
      <alignment horizontal="right"/>
    </xf>
    <xf numFmtId="0" fontId="10" fillId="0" borderId="5" xfId="21" applyFont="1" applyBorder="1" applyAlignment="1">
      <alignment horizontal="center"/>
    </xf>
    <xf numFmtId="176" fontId="10" fillId="0" borderId="10" xfId="21" applyNumberFormat="1" applyFont="1" applyBorder="1" applyAlignment="1">
      <alignment horizontal="right"/>
    </xf>
    <xf numFmtId="176" fontId="10" fillId="0" borderId="6" xfId="21" applyNumberFormat="1" applyFont="1" applyBorder="1" applyAlignment="1">
      <alignment horizontal="right"/>
    </xf>
    <xf numFmtId="176" fontId="10" fillId="0" borderId="7" xfId="21" applyNumberFormat="1" applyFont="1" applyBorder="1" applyAlignment="1">
      <alignment horizontal="right"/>
    </xf>
    <xf numFmtId="176" fontId="10" fillId="0" borderId="8" xfId="21" applyNumberFormat="1" applyFont="1" applyBorder="1" applyAlignment="1">
      <alignment horizontal="right"/>
    </xf>
    <xf numFmtId="176" fontId="10" fillId="0" borderId="9" xfId="21" applyNumberFormat="1" applyFont="1" applyBorder="1" applyAlignment="1">
      <alignment horizontal="right"/>
    </xf>
    <xf numFmtId="176" fontId="10" fillId="0" borderId="11" xfId="21" applyNumberFormat="1" applyFont="1" applyBorder="1" applyAlignment="1">
      <alignment horizontal="right"/>
    </xf>
    <xf numFmtId="0" fontId="10" fillId="0" borderId="12" xfId="21" applyFont="1" applyBorder="1" applyAlignment="1">
      <alignment horizontal="center"/>
    </xf>
    <xf numFmtId="176" fontId="10" fillId="0" borderId="6" xfId="21" applyNumberFormat="1" applyFont="1" applyFill="1" applyBorder="1" applyAlignment="1">
      <alignment horizontal="right"/>
    </xf>
    <xf numFmtId="0" fontId="10" fillId="0" borderId="7" xfId="21" applyFont="1" applyBorder="1" applyAlignment="1">
      <alignment horizontal="right"/>
    </xf>
    <xf numFmtId="176" fontId="10" fillId="0" borderId="2" xfId="21" applyNumberFormat="1" applyFont="1" applyFill="1" applyBorder="1" applyAlignment="1">
      <alignment horizontal="right"/>
    </xf>
    <xf numFmtId="0" fontId="10" fillId="0" borderId="0" xfId="21" applyFont="1" applyAlignment="1">
      <alignment horizontal="right"/>
    </xf>
    <xf numFmtId="0" fontId="10" fillId="0" borderId="10" xfId="21" applyFont="1" applyBorder="1" applyAlignment="1">
      <alignment horizontal="right"/>
    </xf>
    <xf numFmtId="176" fontId="10" fillId="0" borderId="9" xfId="21" applyNumberFormat="1" applyFont="1" applyFill="1" applyBorder="1" applyAlignment="1">
      <alignment horizontal="right"/>
    </xf>
    <xf numFmtId="0" fontId="10" fillId="0" borderId="4" xfId="21" applyFont="1" applyBorder="1" applyAlignment="1"/>
    <xf numFmtId="0" fontId="10" fillId="0" borderId="13" xfId="21" applyFont="1" applyBorder="1" applyAlignment="1">
      <alignment horizontal="center"/>
    </xf>
    <xf numFmtId="0" fontId="10" fillId="0" borderId="16" xfId="21" applyFont="1" applyBorder="1" applyAlignment="1">
      <alignment horizontal="right" vertical="center"/>
    </xf>
    <xf numFmtId="0" fontId="10" fillId="0" borderId="17" xfId="21" applyFont="1" applyBorder="1" applyAlignment="1">
      <alignment vertical="center"/>
    </xf>
    <xf numFmtId="0" fontId="10" fillId="0" borderId="18" xfId="21" applyFont="1" applyBorder="1" applyAlignment="1">
      <alignment vertical="center"/>
    </xf>
    <xf numFmtId="0" fontId="10" fillId="0" borderId="2" xfId="21" applyFont="1" applyBorder="1" applyAlignment="1">
      <alignment horizontal="right" vertical="center"/>
    </xf>
    <xf numFmtId="0" fontId="10" fillId="0" borderId="0" xfId="21" applyFont="1" applyBorder="1" applyAlignment="1">
      <alignment vertical="center"/>
    </xf>
    <xf numFmtId="0" fontId="6" fillId="0" borderId="0" xfId="21" applyFont="1" applyBorder="1" applyAlignment="1">
      <alignment vertical="center"/>
    </xf>
    <xf numFmtId="0" fontId="6" fillId="0" borderId="3" xfId="21" applyFont="1" applyBorder="1" applyAlignment="1">
      <alignment vertical="center"/>
    </xf>
    <xf numFmtId="0" fontId="10" fillId="0" borderId="19" xfId="21" applyFont="1" applyBorder="1" applyAlignment="1">
      <alignment vertical="center"/>
    </xf>
    <xf numFmtId="0" fontId="6" fillId="0" borderId="14" xfId="21" applyFont="1" applyBorder="1" applyAlignment="1">
      <alignment vertical="center"/>
    </xf>
    <xf numFmtId="0" fontId="6" fillId="0" borderId="15" xfId="21" applyFont="1" applyBorder="1" applyAlignment="1">
      <alignment vertical="center"/>
    </xf>
    <xf numFmtId="0" fontId="6" fillId="0" borderId="0" xfId="20" applyFont="1"/>
    <xf numFmtId="0" fontId="8" fillId="0" borderId="0" xfId="20" applyFont="1"/>
    <xf numFmtId="0" fontId="10" fillId="0" borderId="0" xfId="20" applyFont="1"/>
    <xf numFmtId="0" fontId="6" fillId="0" borderId="17" xfId="20" applyFont="1" applyBorder="1" applyAlignment="1">
      <alignment horizontal="center" vertical="center"/>
    </xf>
    <xf numFmtId="0" fontId="6" fillId="0" borderId="18" xfId="20" applyFont="1" applyBorder="1" applyAlignment="1">
      <alignment horizontal="center" vertical="center"/>
    </xf>
    <xf numFmtId="0" fontId="6" fillId="0" borderId="1" xfId="20" applyFont="1" applyBorder="1" applyAlignment="1">
      <alignment horizontal="center" vertical="center"/>
    </xf>
    <xf numFmtId="0" fontId="10" fillId="0" borderId="2" xfId="20" applyFont="1" applyBorder="1" applyAlignment="1">
      <alignment horizontal="right"/>
    </xf>
    <xf numFmtId="0" fontId="10" fillId="0" borderId="0" xfId="20" applyFont="1" applyBorder="1" applyAlignment="1">
      <alignment horizontal="right"/>
    </xf>
    <xf numFmtId="0" fontId="10" fillId="0" borderId="0" xfId="20" applyFont="1" applyFill="1" applyBorder="1" applyAlignment="1">
      <alignment horizontal="right"/>
    </xf>
    <xf numFmtId="0" fontId="10" fillId="0" borderId="3" xfId="20" applyFont="1" applyFill="1" applyBorder="1" applyAlignment="1">
      <alignment horizontal="right"/>
    </xf>
    <xf numFmtId="0" fontId="10" fillId="0" borderId="4" xfId="20" applyFont="1" applyBorder="1" applyAlignment="1">
      <alignment vertical="center"/>
    </xf>
    <xf numFmtId="0" fontId="6" fillId="0" borderId="2" xfId="20" applyFont="1" applyBorder="1"/>
    <xf numFmtId="0" fontId="6" fillId="0" borderId="0" xfId="20" applyFont="1" applyBorder="1"/>
    <xf numFmtId="0" fontId="6" fillId="0" borderId="3" xfId="20" applyFont="1" applyBorder="1"/>
    <xf numFmtId="0" fontId="10" fillId="0" borderId="4" xfId="20" applyFont="1" applyBorder="1" applyAlignment="1">
      <alignment horizontal="center"/>
    </xf>
    <xf numFmtId="176" fontId="10" fillId="0" borderId="2" xfId="20" applyNumberFormat="1" applyFont="1" applyBorder="1" applyAlignment="1">
      <alignment horizontal="right"/>
    </xf>
    <xf numFmtId="176" fontId="10" fillId="0" borderId="0" xfId="20" applyNumberFormat="1" applyFont="1" applyBorder="1" applyAlignment="1">
      <alignment horizontal="right"/>
    </xf>
    <xf numFmtId="176" fontId="10" fillId="0" borderId="3" xfId="20" applyNumberFormat="1" applyFont="1" applyBorder="1" applyAlignment="1">
      <alignment horizontal="right"/>
    </xf>
    <xf numFmtId="0" fontId="10" fillId="0" borderId="5" xfId="20" applyFont="1" applyBorder="1" applyAlignment="1">
      <alignment horizontal="center"/>
    </xf>
    <xf numFmtId="176" fontId="10" fillId="0" borderId="6" xfId="20" applyNumberFormat="1" applyFont="1" applyBorder="1" applyAlignment="1">
      <alignment horizontal="right"/>
    </xf>
    <xf numFmtId="176" fontId="10" fillId="0" borderId="7" xfId="20" applyNumberFormat="1" applyFont="1" applyBorder="1" applyAlignment="1">
      <alignment horizontal="right"/>
    </xf>
    <xf numFmtId="176" fontId="10" fillId="0" borderId="8" xfId="20" applyNumberFormat="1" applyFont="1" applyBorder="1" applyAlignment="1">
      <alignment horizontal="right"/>
    </xf>
    <xf numFmtId="176" fontId="10" fillId="0" borderId="9" xfId="20" applyNumberFormat="1" applyFont="1" applyBorder="1" applyAlignment="1">
      <alignment horizontal="right"/>
    </xf>
    <xf numFmtId="176" fontId="10" fillId="0" borderId="10" xfId="20" applyNumberFormat="1" applyFont="1" applyBorder="1" applyAlignment="1">
      <alignment horizontal="right"/>
    </xf>
    <xf numFmtId="176" fontId="10" fillId="0" borderId="11" xfId="20" applyNumberFormat="1" applyFont="1" applyBorder="1" applyAlignment="1">
      <alignment horizontal="right"/>
    </xf>
    <xf numFmtId="176" fontId="10" fillId="0" borderId="2" xfId="20" applyNumberFormat="1" applyFont="1" applyFill="1" applyBorder="1" applyAlignment="1">
      <alignment horizontal="right"/>
    </xf>
    <xf numFmtId="0" fontId="10" fillId="0" borderId="12" xfId="20" applyFont="1" applyBorder="1" applyAlignment="1">
      <alignment horizontal="center"/>
    </xf>
    <xf numFmtId="0" fontId="10" fillId="0" borderId="4" xfId="20" applyFont="1" applyBorder="1" applyAlignment="1"/>
    <xf numFmtId="0" fontId="10" fillId="0" borderId="13" xfId="20" applyFont="1" applyBorder="1" applyAlignment="1">
      <alignment horizontal="center"/>
    </xf>
    <xf numFmtId="176" fontId="10" fillId="0" borderId="14" xfId="20" applyNumberFormat="1" applyFont="1" applyBorder="1" applyAlignment="1">
      <alignment horizontal="right"/>
    </xf>
    <xf numFmtId="176" fontId="10" fillId="0" borderId="15" xfId="20" applyNumberFormat="1" applyFont="1" applyBorder="1" applyAlignment="1">
      <alignment horizontal="right"/>
    </xf>
    <xf numFmtId="0" fontId="10" fillId="0" borderId="16" xfId="20" applyFont="1" applyBorder="1" applyAlignment="1">
      <alignment horizontal="right" vertical="center"/>
    </xf>
    <xf numFmtId="0" fontId="10" fillId="0" borderId="17" xfId="20" applyFont="1" applyBorder="1" applyAlignment="1">
      <alignment vertical="center"/>
    </xf>
    <xf numFmtId="0" fontId="10" fillId="0" borderId="18" xfId="20" applyFont="1" applyBorder="1" applyAlignment="1">
      <alignment vertical="center"/>
    </xf>
    <xf numFmtId="0" fontId="10" fillId="0" borderId="2" xfId="20" applyFont="1" applyBorder="1" applyAlignment="1">
      <alignment horizontal="right" vertical="center"/>
    </xf>
    <xf numFmtId="0" fontId="10" fillId="0" borderId="0" xfId="20" applyFont="1" applyBorder="1" applyAlignment="1">
      <alignment vertical="center"/>
    </xf>
    <xf numFmtId="0" fontId="6" fillId="0" borderId="0" xfId="20" applyFont="1" applyBorder="1" applyAlignment="1">
      <alignment vertical="center"/>
    </xf>
    <xf numFmtId="0" fontId="6" fillId="0" borderId="3" xfId="20" applyFont="1" applyBorder="1" applyAlignment="1">
      <alignment vertical="center"/>
    </xf>
    <xf numFmtId="0" fontId="10" fillId="0" borderId="2" xfId="20" applyFont="1" applyBorder="1" applyAlignment="1">
      <alignment vertical="center"/>
    </xf>
    <xf numFmtId="0" fontId="10" fillId="0" borderId="19" xfId="20" applyFont="1" applyBorder="1" applyAlignment="1">
      <alignment vertical="center"/>
    </xf>
    <xf numFmtId="0" fontId="6" fillId="0" borderId="14" xfId="20" applyFont="1" applyBorder="1" applyAlignment="1">
      <alignment vertical="center"/>
    </xf>
    <xf numFmtId="0" fontId="6" fillId="0" borderId="15" xfId="20" applyFont="1" applyBorder="1" applyAlignment="1">
      <alignment vertical="center"/>
    </xf>
    <xf numFmtId="0" fontId="9" fillId="0" borderId="0" xfId="19" applyFont="1"/>
    <xf numFmtId="0" fontId="8" fillId="0" borderId="0" xfId="19" applyFont="1"/>
    <xf numFmtId="0" fontId="6" fillId="0" borderId="0" xfId="19" applyFont="1"/>
    <xf numFmtId="0" fontId="6" fillId="0" borderId="0" xfId="19" applyFont="1" applyAlignment="1">
      <alignment horizontal="right"/>
    </xf>
    <xf numFmtId="0" fontId="10" fillId="0" borderId="0" xfId="19" applyFont="1"/>
    <xf numFmtId="0" fontId="10" fillId="0" borderId="2" xfId="19" applyFont="1" applyBorder="1" applyAlignment="1">
      <alignment horizontal="right"/>
    </xf>
    <xf numFmtId="0" fontId="10" fillId="0" borderId="0" xfId="19" applyFont="1" applyBorder="1" applyAlignment="1">
      <alignment horizontal="right"/>
    </xf>
    <xf numFmtId="0" fontId="10" fillId="0" borderId="0" xfId="19" applyFont="1" applyFill="1" applyBorder="1" applyAlignment="1">
      <alignment horizontal="right"/>
    </xf>
    <xf numFmtId="49" fontId="10" fillId="0" borderId="0" xfId="19" applyNumberFormat="1" applyFont="1" applyFill="1" applyBorder="1" applyAlignment="1">
      <alignment horizontal="right"/>
    </xf>
    <xf numFmtId="0" fontId="10" fillId="0" borderId="3" xfId="19" applyFont="1" applyFill="1" applyBorder="1" applyAlignment="1">
      <alignment horizontal="right"/>
    </xf>
    <xf numFmtId="0" fontId="10" fillId="0" borderId="4" xfId="19" applyFont="1" applyBorder="1" applyAlignment="1">
      <alignment vertical="center"/>
    </xf>
    <xf numFmtId="0" fontId="6" fillId="0" borderId="2" xfId="19" applyFont="1" applyBorder="1"/>
    <xf numFmtId="0" fontId="6" fillId="0" borderId="0" xfId="19" applyFont="1" applyBorder="1"/>
    <xf numFmtId="0" fontId="6" fillId="0" borderId="3" xfId="19" applyFont="1" applyBorder="1"/>
    <xf numFmtId="0" fontId="6" fillId="0" borderId="2" xfId="19" applyFont="1" applyBorder="1" applyAlignment="1"/>
    <xf numFmtId="0" fontId="6" fillId="0" borderId="0" xfId="19" applyFont="1" applyBorder="1" applyAlignment="1"/>
    <xf numFmtId="0" fontId="6" fillId="0" borderId="3" xfId="19" applyFont="1" applyBorder="1" applyAlignment="1"/>
    <xf numFmtId="0" fontId="10" fillId="0" borderId="4" xfId="19" applyFont="1" applyBorder="1" applyAlignment="1">
      <alignment horizontal="center"/>
    </xf>
    <xf numFmtId="176" fontId="10" fillId="0" borderId="2" xfId="19" applyNumberFormat="1" applyFont="1" applyBorder="1" applyAlignment="1">
      <alignment horizontal="right"/>
    </xf>
    <xf numFmtId="176" fontId="10" fillId="0" borderId="0" xfId="19" applyNumberFormat="1" applyFont="1" applyBorder="1" applyAlignment="1">
      <alignment horizontal="right"/>
    </xf>
    <xf numFmtId="176" fontId="10" fillId="0" borderId="3" xfId="19" applyNumberFormat="1" applyFont="1" applyBorder="1" applyAlignment="1">
      <alignment horizontal="right"/>
    </xf>
    <xf numFmtId="0" fontId="10" fillId="0" borderId="5" xfId="19" applyFont="1" applyBorder="1" applyAlignment="1">
      <alignment horizontal="center"/>
    </xf>
    <xf numFmtId="176" fontId="10" fillId="0" borderId="10" xfId="19" applyNumberFormat="1" applyFont="1" applyBorder="1" applyAlignment="1">
      <alignment horizontal="right"/>
    </xf>
    <xf numFmtId="176" fontId="10" fillId="0" borderId="6" xfId="19" applyNumberFormat="1" applyFont="1" applyBorder="1" applyAlignment="1">
      <alignment horizontal="right"/>
    </xf>
    <xf numFmtId="176" fontId="10" fillId="0" borderId="7" xfId="19" applyNumberFormat="1" applyFont="1" applyBorder="1" applyAlignment="1">
      <alignment horizontal="right"/>
    </xf>
    <xf numFmtId="176" fontId="10" fillId="0" borderId="8" xfId="19" applyNumberFormat="1" applyFont="1" applyBorder="1" applyAlignment="1">
      <alignment horizontal="right"/>
    </xf>
    <xf numFmtId="176" fontId="10" fillId="0" borderId="9" xfId="19" applyNumberFormat="1" applyFont="1" applyBorder="1" applyAlignment="1">
      <alignment horizontal="right"/>
    </xf>
    <xf numFmtId="176" fontId="10" fillId="0" borderId="11" xfId="19" applyNumberFormat="1" applyFont="1" applyBorder="1" applyAlignment="1">
      <alignment horizontal="right"/>
    </xf>
    <xf numFmtId="176" fontId="10" fillId="0" borderId="2" xfId="19" applyNumberFormat="1" applyFont="1" applyFill="1" applyBorder="1" applyAlignment="1">
      <alignment horizontal="right"/>
    </xf>
    <xf numFmtId="0" fontId="10" fillId="0" borderId="12" xfId="19" applyFont="1" applyBorder="1" applyAlignment="1">
      <alignment horizontal="center"/>
    </xf>
    <xf numFmtId="0" fontId="10" fillId="0" borderId="4" xfId="19" applyFont="1" applyBorder="1" applyAlignment="1"/>
    <xf numFmtId="176" fontId="10" fillId="0" borderId="6" xfId="19" applyNumberFormat="1" applyFont="1" applyFill="1" applyBorder="1" applyAlignment="1">
      <alignment horizontal="right"/>
    </xf>
    <xf numFmtId="176" fontId="10" fillId="0" borderId="9" xfId="19" applyNumberFormat="1" applyFont="1" applyFill="1" applyBorder="1" applyAlignment="1">
      <alignment horizontal="right"/>
    </xf>
    <xf numFmtId="0" fontId="10" fillId="0" borderId="13" xfId="19" applyFont="1" applyBorder="1" applyAlignment="1">
      <alignment horizontal="center"/>
    </xf>
    <xf numFmtId="176" fontId="10" fillId="0" borderId="19" xfId="19" applyNumberFormat="1" applyFont="1" applyBorder="1" applyAlignment="1">
      <alignment horizontal="right"/>
    </xf>
    <xf numFmtId="176" fontId="10" fillId="0" borderId="14" xfId="19" applyNumberFormat="1" applyFont="1" applyBorder="1" applyAlignment="1">
      <alignment horizontal="right"/>
    </xf>
    <xf numFmtId="176" fontId="10" fillId="0" borderId="15" xfId="19" applyNumberFormat="1" applyFont="1" applyBorder="1" applyAlignment="1">
      <alignment horizontal="right"/>
    </xf>
    <xf numFmtId="0" fontId="10" fillId="0" borderId="16" xfId="19" applyFont="1" applyBorder="1" applyAlignment="1">
      <alignment horizontal="right" vertical="center"/>
    </xf>
    <xf numFmtId="0" fontId="10" fillId="0" borderId="2" xfId="19" applyFont="1" applyBorder="1" applyAlignment="1">
      <alignment horizontal="right" vertical="center"/>
    </xf>
    <xf numFmtId="0" fontId="10" fillId="0" borderId="0" xfId="19" applyFont="1" applyBorder="1" applyAlignment="1">
      <alignment vertical="center"/>
    </xf>
    <xf numFmtId="0" fontId="10" fillId="0" borderId="0" xfId="19" applyFont="1" applyAlignment="1">
      <alignment vertical="center"/>
    </xf>
    <xf numFmtId="0" fontId="10" fillId="0" borderId="3" xfId="19" applyFont="1" applyBorder="1" applyAlignment="1">
      <alignment vertical="center"/>
    </xf>
    <xf numFmtId="0" fontId="6" fillId="0" borderId="19" xfId="19" applyFont="1" applyBorder="1"/>
    <xf numFmtId="0" fontId="10" fillId="0" borderId="14" xfId="19" applyFont="1" applyBorder="1" applyAlignment="1"/>
    <xf numFmtId="0" fontId="10" fillId="0" borderId="15" xfId="19" applyFont="1" applyBorder="1" applyAlignment="1"/>
    <xf numFmtId="0" fontId="6" fillId="0" borderId="0" xfId="18" applyFont="1"/>
    <xf numFmtId="0" fontId="8" fillId="0" borderId="0" xfId="18" applyFont="1"/>
    <xf numFmtId="0" fontId="10" fillId="0" borderId="0" xfId="18" applyFont="1"/>
    <xf numFmtId="0" fontId="10" fillId="0" borderId="16" xfId="18" applyFont="1" applyBorder="1" applyAlignment="1">
      <alignment horizontal="right"/>
    </xf>
    <xf numFmtId="0" fontId="10" fillId="0" borderId="17" xfId="18" applyFont="1" applyBorder="1" applyAlignment="1">
      <alignment horizontal="right"/>
    </xf>
    <xf numFmtId="0" fontId="10" fillId="0" borderId="0" xfId="18" applyFont="1" applyBorder="1" applyAlignment="1">
      <alignment horizontal="right"/>
    </xf>
    <xf numFmtId="0" fontId="10" fillId="0" borderId="0" xfId="18" applyFont="1" applyFill="1" applyBorder="1" applyAlignment="1">
      <alignment horizontal="right"/>
    </xf>
    <xf numFmtId="0" fontId="10" fillId="0" borderId="18" xfId="18" applyFont="1" applyFill="1" applyBorder="1" applyAlignment="1">
      <alignment horizontal="right"/>
    </xf>
    <xf numFmtId="0" fontId="10" fillId="0" borderId="4" xfId="18" applyFont="1" applyBorder="1" applyAlignment="1">
      <alignment vertical="center"/>
    </xf>
    <xf numFmtId="0" fontId="6" fillId="0" borderId="2" xfId="18" applyFont="1" applyBorder="1"/>
    <xf numFmtId="0" fontId="6" fillId="0" borderId="0" xfId="18" applyFont="1" applyBorder="1"/>
    <xf numFmtId="0" fontId="6" fillId="0" borderId="3" xfId="18" applyFont="1" applyBorder="1"/>
    <xf numFmtId="0" fontId="10" fillId="0" borderId="4" xfId="18" applyFont="1" applyBorder="1" applyAlignment="1">
      <alignment horizontal="center"/>
    </xf>
    <xf numFmtId="176" fontId="10" fillId="0" borderId="2" xfId="18" applyNumberFormat="1" applyFont="1" applyBorder="1" applyAlignment="1">
      <alignment horizontal="right"/>
    </xf>
    <xf numFmtId="176" fontId="10" fillId="0" borderId="0" xfId="18" applyNumberFormat="1" applyFont="1" applyBorder="1" applyAlignment="1">
      <alignment horizontal="right"/>
    </xf>
    <xf numFmtId="176" fontId="10" fillId="0" borderId="3" xfId="18" applyNumberFormat="1" applyFont="1" applyBorder="1" applyAlignment="1">
      <alignment horizontal="right"/>
    </xf>
    <xf numFmtId="0" fontId="10" fillId="0" borderId="5" xfId="18" applyFont="1" applyBorder="1" applyAlignment="1">
      <alignment horizontal="center"/>
    </xf>
    <xf numFmtId="176" fontId="10" fillId="0" borderId="9" xfId="18" applyNumberFormat="1" applyFont="1" applyBorder="1" applyAlignment="1">
      <alignment horizontal="right"/>
    </xf>
    <xf numFmtId="176" fontId="10" fillId="0" borderId="10" xfId="18" applyNumberFormat="1" applyFont="1" applyBorder="1" applyAlignment="1">
      <alignment horizontal="right"/>
    </xf>
    <xf numFmtId="176" fontId="10" fillId="0" borderId="7" xfId="18" applyNumberFormat="1" applyFont="1" applyBorder="1" applyAlignment="1">
      <alignment horizontal="right"/>
    </xf>
    <xf numFmtId="176" fontId="10" fillId="0" borderId="8" xfId="18" applyNumberFormat="1" applyFont="1" applyBorder="1" applyAlignment="1">
      <alignment horizontal="right"/>
    </xf>
    <xf numFmtId="176" fontId="10" fillId="0" borderId="11" xfId="18" applyNumberFormat="1" applyFont="1" applyFill="1" applyBorder="1" applyAlignment="1">
      <alignment horizontal="right"/>
    </xf>
    <xf numFmtId="0" fontId="10" fillId="0" borderId="12" xfId="18" applyFont="1" applyBorder="1" applyAlignment="1">
      <alignment horizontal="center"/>
    </xf>
    <xf numFmtId="176" fontId="10" fillId="0" borderId="6" xfId="18" applyNumberFormat="1" applyFont="1" applyBorder="1" applyAlignment="1">
      <alignment horizontal="right"/>
    </xf>
    <xf numFmtId="176" fontId="10" fillId="0" borderId="11" xfId="18" applyNumberFormat="1" applyFont="1" applyBorder="1" applyAlignment="1">
      <alignment horizontal="right"/>
    </xf>
    <xf numFmtId="176" fontId="10" fillId="0" borderId="2" xfId="18" applyNumberFormat="1" applyFont="1" applyFill="1" applyBorder="1" applyAlignment="1">
      <alignment horizontal="right"/>
    </xf>
    <xf numFmtId="176" fontId="10" fillId="0" borderId="9" xfId="18" applyNumberFormat="1" applyFont="1" applyFill="1" applyBorder="1" applyAlignment="1">
      <alignment horizontal="right"/>
    </xf>
    <xf numFmtId="0" fontId="10" fillId="0" borderId="4" xfId="18" applyFont="1" applyBorder="1" applyAlignment="1"/>
    <xf numFmtId="0" fontId="10" fillId="0" borderId="13" xfId="18" applyFont="1" applyBorder="1" applyAlignment="1">
      <alignment horizontal="center"/>
    </xf>
    <xf numFmtId="0" fontId="10" fillId="0" borderId="16" xfId="18" applyFont="1" applyBorder="1" applyAlignment="1">
      <alignment horizontal="right" vertical="center"/>
    </xf>
    <xf numFmtId="0" fontId="10" fillId="0" borderId="2" xfId="18" applyFont="1" applyBorder="1" applyAlignment="1">
      <alignment horizontal="right" vertical="center"/>
    </xf>
    <xf numFmtId="0" fontId="10" fillId="0" borderId="0" xfId="18" applyFont="1" applyBorder="1" applyAlignment="1">
      <alignment vertical="center"/>
    </xf>
    <xf numFmtId="0" fontId="6" fillId="0" borderId="0" xfId="18" applyFont="1" applyAlignment="1">
      <alignment vertical="center"/>
    </xf>
    <xf numFmtId="0" fontId="6" fillId="0" borderId="3" xfId="18" applyFont="1" applyBorder="1" applyAlignment="1">
      <alignment vertical="center"/>
    </xf>
    <xf numFmtId="0" fontId="10" fillId="0" borderId="2" xfId="18" applyFont="1" applyBorder="1" applyAlignment="1">
      <alignment horizontal="right"/>
    </xf>
    <xf numFmtId="0" fontId="10" fillId="0" borderId="0" xfId="18" applyFont="1" applyBorder="1" applyAlignment="1">
      <alignment vertical="top"/>
    </xf>
    <xf numFmtId="0" fontId="6" fillId="0" borderId="0" xfId="18" applyFont="1" applyAlignment="1">
      <alignment vertical="top"/>
    </xf>
    <xf numFmtId="0" fontId="6" fillId="0" borderId="3" xfId="18" applyFont="1" applyBorder="1" applyAlignment="1">
      <alignment vertical="top"/>
    </xf>
    <xf numFmtId="0" fontId="10" fillId="0" borderId="2" xfId="18" applyFont="1" applyBorder="1"/>
    <xf numFmtId="0" fontId="10" fillId="0" borderId="19" xfId="18" applyFont="1" applyBorder="1"/>
    <xf numFmtId="0" fontId="6" fillId="0" borderId="14" xfId="18" applyFont="1" applyBorder="1" applyAlignment="1">
      <alignment vertical="top"/>
    </xf>
    <xf numFmtId="0" fontId="6" fillId="0" borderId="15" xfId="18" applyFont="1" applyBorder="1" applyAlignment="1">
      <alignment vertical="top"/>
    </xf>
    <xf numFmtId="0" fontId="6" fillId="0" borderId="0" xfId="17" applyFont="1"/>
    <xf numFmtId="0" fontId="8" fillId="0" borderId="0" xfId="17" applyFont="1"/>
    <xf numFmtId="0" fontId="10" fillId="0" borderId="0" xfId="17" applyFont="1"/>
    <xf numFmtId="0" fontId="10" fillId="0" borderId="16" xfId="17" applyFont="1" applyBorder="1" applyAlignment="1">
      <alignment horizontal="right" vertical="top"/>
    </xf>
    <xf numFmtId="0" fontId="10" fillId="0" borderId="17" xfId="17" applyFont="1" applyFill="1" applyBorder="1" applyAlignment="1">
      <alignment horizontal="right" vertical="top"/>
    </xf>
    <xf numFmtId="0" fontId="10" fillId="0" borderId="17" xfId="17" applyFont="1" applyBorder="1" applyAlignment="1">
      <alignment horizontal="right" vertical="top"/>
    </xf>
    <xf numFmtId="0" fontId="10" fillId="0" borderId="0" xfId="17" applyFont="1" applyFill="1" applyBorder="1" applyAlignment="1">
      <alignment horizontal="right" vertical="top"/>
    </xf>
    <xf numFmtId="0" fontId="10" fillId="0" borderId="3" xfId="17" applyFont="1" applyFill="1" applyBorder="1" applyAlignment="1">
      <alignment horizontal="right" vertical="top"/>
    </xf>
    <xf numFmtId="0" fontId="10" fillId="0" borderId="4" xfId="17" applyFont="1" applyBorder="1" applyAlignment="1">
      <alignment vertical="center"/>
    </xf>
    <xf numFmtId="0" fontId="6" fillId="0" borderId="2" xfId="17" applyFont="1" applyBorder="1"/>
    <xf numFmtId="0" fontId="6" fillId="0" borderId="0" xfId="17" applyFont="1" applyFill="1" applyBorder="1"/>
    <xf numFmtId="0" fontId="6" fillId="0" borderId="0" xfId="17" applyFont="1" applyBorder="1"/>
    <xf numFmtId="0" fontId="6" fillId="0" borderId="3" xfId="17" applyFont="1" applyBorder="1"/>
    <xf numFmtId="0" fontId="10" fillId="0" borderId="4" xfId="17" applyFont="1" applyBorder="1" applyAlignment="1">
      <alignment horizontal="center"/>
    </xf>
    <xf numFmtId="176" fontId="10" fillId="0" borderId="2" xfId="17" applyNumberFormat="1" applyFont="1" applyBorder="1" applyAlignment="1">
      <alignment horizontal="right"/>
    </xf>
    <xf numFmtId="176" fontId="10" fillId="0" borderId="0" xfId="17" applyNumberFormat="1" applyFont="1" applyFill="1" applyBorder="1" applyAlignment="1">
      <alignment horizontal="right"/>
    </xf>
    <xf numFmtId="176" fontId="10" fillId="0" borderId="0" xfId="17" applyNumberFormat="1" applyFont="1" applyBorder="1" applyAlignment="1">
      <alignment horizontal="right"/>
    </xf>
    <xf numFmtId="176" fontId="10" fillId="0" borderId="3" xfId="17" applyNumberFormat="1" applyFont="1" applyBorder="1" applyAlignment="1">
      <alignment horizontal="right"/>
    </xf>
    <xf numFmtId="0" fontId="10" fillId="0" borderId="5" xfId="17" applyFont="1" applyBorder="1" applyAlignment="1">
      <alignment horizontal="center"/>
    </xf>
    <xf numFmtId="176" fontId="10" fillId="0" borderId="9" xfId="17" applyNumberFormat="1" applyFont="1" applyBorder="1" applyAlignment="1">
      <alignment horizontal="right"/>
    </xf>
    <xf numFmtId="176" fontId="10" fillId="0" borderId="10" xfId="17" applyNumberFormat="1" applyFont="1" applyFill="1" applyBorder="1" applyAlignment="1">
      <alignment horizontal="right"/>
    </xf>
    <xf numFmtId="176" fontId="10" fillId="0" borderId="10" xfId="17" applyNumberFormat="1" applyFont="1" applyBorder="1" applyAlignment="1">
      <alignment horizontal="right"/>
    </xf>
    <xf numFmtId="176" fontId="10" fillId="0" borderId="7" xfId="17" applyNumberFormat="1" applyFont="1" applyBorder="1" applyAlignment="1">
      <alignment horizontal="right"/>
    </xf>
    <xf numFmtId="176" fontId="10" fillId="0" borderId="7" xfId="17" applyNumberFormat="1" applyFont="1" applyFill="1" applyBorder="1" applyAlignment="1">
      <alignment horizontal="right"/>
    </xf>
    <xf numFmtId="176" fontId="10" fillId="0" borderId="8" xfId="17" applyNumberFormat="1" applyFont="1" applyBorder="1" applyAlignment="1">
      <alignment horizontal="right"/>
    </xf>
    <xf numFmtId="176" fontId="10" fillId="0" borderId="11" xfId="17" applyNumberFormat="1" applyFont="1" applyBorder="1" applyAlignment="1">
      <alignment horizontal="right"/>
    </xf>
    <xf numFmtId="0" fontId="10" fillId="0" borderId="12" xfId="17" applyFont="1" applyBorder="1" applyAlignment="1">
      <alignment horizontal="center"/>
    </xf>
    <xf numFmtId="176" fontId="10" fillId="0" borderId="6" xfId="17" applyNumberFormat="1" applyFont="1" applyBorder="1" applyAlignment="1">
      <alignment horizontal="right"/>
    </xf>
    <xf numFmtId="0" fontId="10" fillId="0" borderId="4" xfId="17" applyFont="1" applyBorder="1" applyAlignment="1"/>
    <xf numFmtId="0" fontId="10" fillId="0" borderId="13" xfId="17" applyFont="1" applyBorder="1" applyAlignment="1">
      <alignment horizontal="center"/>
    </xf>
    <xf numFmtId="0" fontId="10" fillId="0" borderId="16" xfId="17" applyFont="1" applyBorder="1" applyAlignment="1">
      <alignment horizontal="right" vertical="center"/>
    </xf>
    <xf numFmtId="0" fontId="10" fillId="0" borderId="17" xfId="17" applyFont="1" applyBorder="1" applyAlignment="1">
      <alignment vertical="center"/>
    </xf>
    <xf numFmtId="0" fontId="6" fillId="0" borderId="17" xfId="17" applyFont="1" applyBorder="1" applyAlignment="1">
      <alignment vertical="center"/>
    </xf>
    <xf numFmtId="0" fontId="6" fillId="0" borderId="18" xfId="17" applyFont="1" applyBorder="1" applyAlignment="1">
      <alignment vertical="center"/>
    </xf>
    <xf numFmtId="0" fontId="10" fillId="0" borderId="2" xfId="17" applyFont="1" applyBorder="1" applyAlignment="1">
      <alignment horizontal="right" vertical="center"/>
    </xf>
    <xf numFmtId="0" fontId="10" fillId="0" borderId="0" xfId="17" applyFont="1" applyBorder="1" applyAlignment="1">
      <alignment vertical="center"/>
    </xf>
    <xf numFmtId="0" fontId="6" fillId="0" borderId="0" xfId="17" applyFont="1" applyAlignment="1">
      <alignment vertical="center"/>
    </xf>
    <xf numFmtId="0" fontId="6" fillId="0" borderId="3" xfId="17" applyFont="1" applyBorder="1" applyAlignment="1">
      <alignment vertical="center"/>
    </xf>
    <xf numFmtId="0" fontId="10" fillId="0" borderId="2" xfId="17" applyFont="1" applyBorder="1" applyAlignment="1">
      <alignment vertical="center"/>
    </xf>
    <xf numFmtId="0" fontId="10" fillId="0" borderId="19" xfId="17" applyFont="1" applyBorder="1" applyAlignment="1">
      <alignment vertical="center"/>
    </xf>
    <xf numFmtId="0" fontId="6" fillId="0" borderId="14" xfId="17" applyFont="1" applyBorder="1" applyAlignment="1">
      <alignment vertical="center"/>
    </xf>
    <xf numFmtId="0" fontId="6" fillId="0" borderId="15" xfId="17" applyFont="1" applyBorder="1" applyAlignment="1">
      <alignment vertical="center"/>
    </xf>
    <xf numFmtId="0" fontId="6" fillId="0" borderId="0" xfId="16" applyFont="1" applyAlignment="1">
      <alignment horizontal="center"/>
    </xf>
    <xf numFmtId="0" fontId="8" fillId="0" borderId="0" xfId="16" applyFont="1"/>
    <xf numFmtId="0" fontId="6" fillId="0" borderId="0" xfId="16" applyFont="1"/>
    <xf numFmtId="0" fontId="6" fillId="0" borderId="0" xfId="16" applyFont="1" applyAlignment="1">
      <alignment horizontal="right"/>
    </xf>
    <xf numFmtId="0" fontId="9" fillId="0" borderId="0" xfId="16" applyFont="1"/>
    <xf numFmtId="0" fontId="9" fillId="0" borderId="0" xfId="16" applyFont="1" applyAlignment="1">
      <alignment horizontal="center"/>
    </xf>
    <xf numFmtId="0" fontId="10" fillId="0" borderId="0" xfId="16" applyFont="1"/>
    <xf numFmtId="0" fontId="10" fillId="0" borderId="0" xfId="16" applyFont="1" applyAlignment="1">
      <alignment horizontal="center"/>
    </xf>
    <xf numFmtId="0" fontId="6" fillId="0" borderId="16" xfId="16" applyFont="1" applyBorder="1" applyAlignment="1">
      <alignment horizontal="center" vertical="center" wrapText="1"/>
    </xf>
    <xf numFmtId="0" fontId="6" fillId="0" borderId="21" xfId="16" applyFont="1" applyBorder="1" applyAlignment="1">
      <alignment horizontal="center" vertical="center"/>
    </xf>
    <xf numFmtId="0" fontId="6" fillId="0" borderId="22" xfId="16" applyFont="1" applyBorder="1" applyAlignment="1">
      <alignment horizontal="center" vertical="center"/>
    </xf>
    <xf numFmtId="0" fontId="10" fillId="0" borderId="23" xfId="16" applyFont="1" applyBorder="1" applyAlignment="1">
      <alignment horizontal="right"/>
    </xf>
    <xf numFmtId="0" fontId="6" fillId="0" borderId="21" xfId="16" applyFont="1" applyBorder="1" applyAlignment="1">
      <alignment horizontal="right"/>
    </xf>
    <xf numFmtId="0" fontId="10" fillId="0" borderId="21" xfId="16" applyFont="1" applyBorder="1" applyAlignment="1">
      <alignment horizontal="center" vertical="center"/>
    </xf>
    <xf numFmtId="0" fontId="10" fillId="0" borderId="21" xfId="16" applyFont="1" applyBorder="1" applyAlignment="1">
      <alignment horizontal="center" vertical="center" wrapText="1"/>
    </xf>
    <xf numFmtId="0" fontId="6" fillId="0" borderId="0" xfId="16" applyFont="1" applyBorder="1" applyAlignment="1">
      <alignment horizontal="center" vertical="center"/>
    </xf>
    <xf numFmtId="0" fontId="6" fillId="0" borderId="3" xfId="16" applyFont="1" applyBorder="1" applyAlignment="1">
      <alignment horizontal="center" vertical="center"/>
    </xf>
    <xf numFmtId="0" fontId="6" fillId="0" borderId="23" xfId="16" applyFont="1" applyBorder="1" applyAlignment="1">
      <alignment horizontal="right"/>
    </xf>
    <xf numFmtId="0" fontId="6" fillId="0" borderId="21" xfId="16" applyFont="1" applyFill="1" applyBorder="1" applyAlignment="1">
      <alignment horizontal="center" vertical="center"/>
    </xf>
    <xf numFmtId="0" fontId="6" fillId="0" borderId="23" xfId="16" applyFont="1" applyBorder="1" applyAlignment="1">
      <alignment horizontal="center" vertical="center"/>
    </xf>
    <xf numFmtId="0" fontId="6" fillId="0" borderId="17" xfId="16" applyFont="1" applyBorder="1" applyAlignment="1">
      <alignment horizontal="center" vertical="center"/>
    </xf>
    <xf numFmtId="0" fontId="6" fillId="0" borderId="1" xfId="16" applyFont="1" applyBorder="1" applyAlignment="1">
      <alignment horizontal="center" vertical="center"/>
    </xf>
    <xf numFmtId="0" fontId="10" fillId="0" borderId="2" xfId="16" applyFont="1" applyBorder="1" applyAlignment="1">
      <alignment horizontal="right"/>
    </xf>
    <xf numFmtId="0" fontId="10" fillId="0" borderId="0" xfId="16" applyFont="1" applyBorder="1" applyAlignment="1">
      <alignment horizontal="right"/>
    </xf>
    <xf numFmtId="0" fontId="10" fillId="0" borderId="0" xfId="16" applyFont="1" applyFill="1" applyBorder="1" applyAlignment="1">
      <alignment horizontal="right"/>
    </xf>
    <xf numFmtId="0" fontId="10" fillId="0" borderId="3" xfId="16" applyFont="1" applyFill="1" applyBorder="1" applyAlignment="1">
      <alignment horizontal="right"/>
    </xf>
    <xf numFmtId="49" fontId="10" fillId="0" borderId="0" xfId="16" applyNumberFormat="1" applyFont="1" applyFill="1" applyBorder="1" applyAlignment="1">
      <alignment horizontal="right"/>
    </xf>
    <xf numFmtId="0" fontId="10" fillId="0" borderId="4" xfId="16" applyFont="1" applyBorder="1" applyAlignment="1">
      <alignment vertical="center"/>
    </xf>
    <xf numFmtId="0" fontId="6" fillId="0" borderId="2" xfId="16" applyFont="1" applyBorder="1"/>
    <xf numFmtId="0" fontId="6" fillId="0" borderId="0" xfId="16" applyFont="1" applyBorder="1"/>
    <xf numFmtId="0" fontId="6" fillId="0" borderId="0" xfId="16" applyFont="1" applyFill="1" applyBorder="1"/>
    <xf numFmtId="0" fontId="6" fillId="0" borderId="3" xfId="16" applyFont="1" applyBorder="1"/>
    <xf numFmtId="0" fontId="10" fillId="0" borderId="4" xfId="16" applyFont="1" applyBorder="1" applyAlignment="1">
      <alignment horizontal="center"/>
    </xf>
    <xf numFmtId="176" fontId="10" fillId="0" borderId="2" xfId="16" applyNumberFormat="1" applyFont="1" applyBorder="1" applyAlignment="1">
      <alignment horizontal="right"/>
    </xf>
    <xf numFmtId="176" fontId="10" fillId="0" borderId="0" xfId="16" applyNumberFormat="1" applyFont="1" applyBorder="1" applyAlignment="1">
      <alignment horizontal="right"/>
    </xf>
    <xf numFmtId="176" fontId="10" fillId="0" borderId="0" xfId="16" applyNumberFormat="1" applyFont="1" applyFill="1" applyBorder="1" applyAlignment="1">
      <alignment horizontal="right"/>
    </xf>
    <xf numFmtId="176" fontId="10" fillId="0" borderId="3" xfId="16" applyNumberFormat="1" applyFont="1" applyBorder="1" applyAlignment="1">
      <alignment horizontal="right"/>
    </xf>
    <xf numFmtId="0" fontId="10" fillId="0" borderId="5" xfId="16" applyFont="1" applyBorder="1" applyAlignment="1">
      <alignment horizontal="center"/>
    </xf>
    <xf numFmtId="176" fontId="10" fillId="0" borderId="6" xfId="16" applyNumberFormat="1" applyFont="1" applyBorder="1" applyAlignment="1">
      <alignment horizontal="right"/>
    </xf>
    <xf numFmtId="176" fontId="10" fillId="0" borderId="7" xfId="16" applyNumberFormat="1" applyFont="1" applyBorder="1" applyAlignment="1">
      <alignment horizontal="right"/>
    </xf>
    <xf numFmtId="176" fontId="10" fillId="0" borderId="7" xfId="16" applyNumberFormat="1" applyFont="1" applyFill="1" applyBorder="1" applyAlignment="1">
      <alignment horizontal="right"/>
    </xf>
    <xf numFmtId="176" fontId="10" fillId="0" borderId="8" xfId="16" applyNumberFormat="1" applyFont="1" applyBorder="1" applyAlignment="1">
      <alignment horizontal="right"/>
    </xf>
    <xf numFmtId="176" fontId="10" fillId="0" borderId="9" xfId="16" applyNumberFormat="1" applyFont="1" applyBorder="1" applyAlignment="1">
      <alignment horizontal="right"/>
    </xf>
    <xf numFmtId="176" fontId="10" fillId="0" borderId="10" xfId="16" applyNumberFormat="1" applyFont="1" applyBorder="1" applyAlignment="1">
      <alignment horizontal="right"/>
    </xf>
    <xf numFmtId="176" fontId="10" fillId="0" borderId="10" xfId="16" applyNumberFormat="1" applyFont="1" applyFill="1" applyBorder="1" applyAlignment="1">
      <alignment horizontal="right"/>
    </xf>
    <xf numFmtId="176" fontId="10" fillId="0" borderId="11" xfId="16" applyNumberFormat="1" applyFont="1" applyBorder="1" applyAlignment="1">
      <alignment horizontal="right"/>
    </xf>
    <xf numFmtId="0" fontId="10" fillId="0" borderId="12" xfId="16" applyFont="1" applyBorder="1" applyAlignment="1">
      <alignment horizontal="center"/>
    </xf>
    <xf numFmtId="0" fontId="10" fillId="0" borderId="4" xfId="16" applyFont="1" applyBorder="1" applyAlignment="1"/>
    <xf numFmtId="0" fontId="10" fillId="0" borderId="13" xfId="16" applyFont="1" applyBorder="1" applyAlignment="1">
      <alignment horizontal="center"/>
    </xf>
    <xf numFmtId="176" fontId="10" fillId="0" borderId="19" xfId="16" applyNumberFormat="1" applyFont="1" applyBorder="1" applyAlignment="1">
      <alignment horizontal="right"/>
    </xf>
    <xf numFmtId="176" fontId="10" fillId="0" borderId="14" xfId="16" applyNumberFormat="1" applyFont="1" applyBorder="1" applyAlignment="1">
      <alignment horizontal="right"/>
    </xf>
    <xf numFmtId="176" fontId="10" fillId="0" borderId="15" xfId="16" applyNumberFormat="1" applyFont="1" applyBorder="1" applyAlignment="1">
      <alignment horizontal="right"/>
    </xf>
    <xf numFmtId="0" fontId="10" fillId="0" borderId="16" xfId="16" applyFont="1" applyBorder="1" applyAlignment="1">
      <alignment horizontal="right" vertical="center"/>
    </xf>
    <xf numFmtId="0" fontId="10" fillId="0" borderId="17" xfId="16" applyFont="1" applyBorder="1" applyAlignment="1">
      <alignment vertical="center"/>
    </xf>
    <xf numFmtId="0" fontId="10" fillId="0" borderId="18" xfId="16" applyFont="1" applyBorder="1" applyAlignment="1">
      <alignment vertical="center"/>
    </xf>
    <xf numFmtId="0" fontId="10" fillId="0" borderId="16" xfId="16" applyFont="1" applyBorder="1" applyAlignment="1">
      <alignment horizontal="right"/>
    </xf>
    <xf numFmtId="0" fontId="10" fillId="0" borderId="17" xfId="16" applyFont="1" applyBorder="1"/>
    <xf numFmtId="0" fontId="10" fillId="0" borderId="2" xfId="16" applyFont="1" applyBorder="1" applyAlignment="1">
      <alignment horizontal="right" vertical="center"/>
    </xf>
    <xf numFmtId="0" fontId="10" fillId="0" borderId="0" xfId="16" applyFont="1" applyBorder="1" applyAlignment="1">
      <alignment vertical="center"/>
    </xf>
    <xf numFmtId="0" fontId="10" fillId="0" borderId="3" xfId="16" applyFont="1" applyBorder="1" applyAlignment="1">
      <alignment vertical="center"/>
    </xf>
    <xf numFmtId="0" fontId="10" fillId="0" borderId="2" xfId="16" applyFont="1" applyBorder="1"/>
    <xf numFmtId="0" fontId="6" fillId="0" borderId="0" xfId="16" applyFont="1" applyBorder="1" applyAlignment="1">
      <alignment vertical="top" wrapText="1"/>
    </xf>
    <xf numFmtId="0" fontId="6" fillId="0" borderId="3" xfId="16" applyFont="1" applyBorder="1" applyAlignment="1">
      <alignment vertical="top" wrapText="1"/>
    </xf>
    <xf numFmtId="0" fontId="10" fillId="0" borderId="2" xfId="16" applyFont="1" applyBorder="1" applyAlignment="1">
      <alignment vertical="center"/>
    </xf>
    <xf numFmtId="0" fontId="10" fillId="0" borderId="19" xfId="16" applyFont="1" applyBorder="1" applyAlignment="1">
      <alignment vertical="center"/>
    </xf>
    <xf numFmtId="0" fontId="10" fillId="0" borderId="14" xfId="16" applyFont="1" applyBorder="1" applyAlignment="1">
      <alignment vertical="center"/>
    </xf>
    <xf numFmtId="0" fontId="10" fillId="0" borderId="15" xfId="16" applyFont="1" applyBorder="1" applyAlignment="1">
      <alignment vertical="center"/>
    </xf>
    <xf numFmtId="0" fontId="6" fillId="0" borderId="19" xfId="16" applyFont="1" applyBorder="1"/>
    <xf numFmtId="0" fontId="6" fillId="0" borderId="14" xfId="16" applyFont="1" applyBorder="1"/>
    <xf numFmtId="0" fontId="6" fillId="0" borderId="15" xfId="16" applyFont="1" applyBorder="1"/>
    <xf numFmtId="0" fontId="10" fillId="0" borderId="19" xfId="16" applyFont="1" applyBorder="1"/>
    <xf numFmtId="0" fontId="6" fillId="0" borderId="2" xfId="16" applyFont="1" applyBorder="1" applyAlignment="1"/>
    <xf numFmtId="0" fontId="6" fillId="0" borderId="0" xfId="16" applyFont="1" applyBorder="1" applyAlignment="1"/>
    <xf numFmtId="0" fontId="6" fillId="0" borderId="0" xfId="16" applyFont="1" applyFill="1" applyBorder="1" applyAlignment="1"/>
    <xf numFmtId="0" fontId="6" fillId="0" borderId="3" xfId="16" applyFont="1" applyBorder="1" applyAlignment="1"/>
    <xf numFmtId="0" fontId="6" fillId="0" borderId="20" xfId="6" applyFont="1" applyBorder="1" applyAlignment="1">
      <alignment vertical="center" shrinkToFit="1"/>
    </xf>
    <xf numFmtId="0" fontId="6" fillId="0" borderId="20" xfId="6" applyFont="1" applyBorder="1" applyAlignment="1">
      <alignment horizontal="center" vertical="center"/>
    </xf>
    <xf numFmtId="0" fontId="6" fillId="0" borderId="0" xfId="15" applyFont="1"/>
    <xf numFmtId="0" fontId="8" fillId="0" borderId="0" xfId="15" applyFont="1"/>
    <xf numFmtId="0" fontId="10" fillId="0" borderId="0" xfId="15" applyFont="1"/>
    <xf numFmtId="0" fontId="6" fillId="0" borderId="1" xfId="15" applyFont="1" applyBorder="1" applyAlignment="1">
      <alignment horizontal="center" vertical="center"/>
    </xf>
    <xf numFmtId="0" fontId="10" fillId="0" borderId="2" xfId="15" applyFont="1" applyBorder="1" applyAlignment="1">
      <alignment horizontal="right"/>
    </xf>
    <xf numFmtId="0" fontId="10" fillId="0" borderId="0" xfId="15" applyFont="1" applyBorder="1" applyAlignment="1">
      <alignment horizontal="right"/>
    </xf>
    <xf numFmtId="0" fontId="10" fillId="0" borderId="0" xfId="15" applyFont="1" applyFill="1" applyBorder="1" applyAlignment="1">
      <alignment horizontal="right"/>
    </xf>
    <xf numFmtId="0" fontId="10" fillId="0" borderId="3" xfId="15" applyFont="1" applyFill="1" applyBorder="1" applyAlignment="1">
      <alignment horizontal="right"/>
    </xf>
    <xf numFmtId="49" fontId="10" fillId="0" borderId="0" xfId="15" applyNumberFormat="1" applyFont="1" applyFill="1" applyBorder="1" applyAlignment="1">
      <alignment horizontal="right"/>
    </xf>
    <xf numFmtId="176" fontId="10" fillId="0" borderId="3" xfId="15" applyNumberFormat="1" applyFont="1" applyBorder="1" applyAlignment="1">
      <alignment horizontal="right"/>
    </xf>
    <xf numFmtId="0" fontId="10" fillId="0" borderId="16" xfId="15" applyFont="1" applyBorder="1" applyAlignment="1">
      <alignment horizontal="right"/>
    </xf>
    <xf numFmtId="0" fontId="10" fillId="0" borderId="4" xfId="15" applyFont="1" applyBorder="1" applyAlignment="1">
      <alignment vertical="center"/>
    </xf>
    <xf numFmtId="0" fontId="6" fillId="0" borderId="2" xfId="15" applyFont="1" applyBorder="1"/>
    <xf numFmtId="0" fontId="6" fillId="0" borderId="0" xfId="15" applyFont="1" applyBorder="1"/>
    <xf numFmtId="0" fontId="6" fillId="0" borderId="3" xfId="15" applyFont="1" applyBorder="1"/>
    <xf numFmtId="0" fontId="10" fillId="0" borderId="4" xfId="15" applyFont="1" applyBorder="1" applyAlignment="1">
      <alignment horizontal="center"/>
    </xf>
    <xf numFmtId="176" fontId="10" fillId="0" borderId="2" xfId="15" applyNumberFormat="1" applyFont="1" applyBorder="1" applyAlignment="1">
      <alignment horizontal="right"/>
    </xf>
    <xf numFmtId="176" fontId="10" fillId="0" borderId="0" xfId="15" applyNumberFormat="1" applyFont="1" applyBorder="1" applyAlignment="1">
      <alignment horizontal="right"/>
    </xf>
    <xf numFmtId="0" fontId="10" fillId="0" borderId="5" xfId="15" applyFont="1" applyBorder="1" applyAlignment="1">
      <alignment horizontal="center"/>
    </xf>
    <xf numFmtId="176" fontId="10" fillId="0" borderId="6" xfId="15" applyNumberFormat="1" applyFont="1" applyBorder="1" applyAlignment="1">
      <alignment horizontal="right"/>
    </xf>
    <xf numFmtId="176" fontId="10" fillId="0" borderId="7" xfId="15" applyNumberFormat="1" applyFont="1" applyBorder="1" applyAlignment="1">
      <alignment horizontal="right"/>
    </xf>
    <xf numFmtId="176" fontId="10" fillId="0" borderId="8" xfId="15" applyNumberFormat="1" applyFont="1" applyBorder="1" applyAlignment="1">
      <alignment horizontal="right"/>
    </xf>
    <xf numFmtId="176" fontId="10" fillId="0" borderId="9" xfId="15" applyNumberFormat="1" applyFont="1" applyBorder="1" applyAlignment="1">
      <alignment horizontal="right"/>
    </xf>
    <xf numFmtId="176" fontId="10" fillId="0" borderId="10" xfId="15" applyNumberFormat="1" applyFont="1" applyBorder="1" applyAlignment="1">
      <alignment horizontal="right"/>
    </xf>
    <xf numFmtId="176" fontId="10" fillId="0" borderId="11" xfId="15" applyNumberFormat="1" applyFont="1" applyBorder="1" applyAlignment="1">
      <alignment horizontal="right"/>
    </xf>
    <xf numFmtId="176" fontId="12" fillId="0" borderId="0" xfId="15" applyNumberFormat="1" applyFont="1" applyBorder="1" applyAlignment="1">
      <alignment horizontal="right"/>
    </xf>
    <xf numFmtId="0" fontId="10" fillId="0" borderId="12" xfId="15" applyFont="1" applyBorder="1" applyAlignment="1">
      <alignment horizontal="center"/>
    </xf>
    <xf numFmtId="176" fontId="12" fillId="0" borderId="10" xfId="15" applyNumberFormat="1" applyFont="1" applyBorder="1" applyAlignment="1">
      <alignment horizontal="right"/>
    </xf>
    <xf numFmtId="0" fontId="10" fillId="0" borderId="4" xfId="15" applyFont="1" applyBorder="1" applyAlignment="1"/>
    <xf numFmtId="0" fontId="10" fillId="0" borderId="13" xfId="15" applyFont="1" applyBorder="1" applyAlignment="1">
      <alignment horizontal="center"/>
    </xf>
    <xf numFmtId="176" fontId="10" fillId="0" borderId="19" xfId="15" applyNumberFormat="1" applyFont="1" applyBorder="1" applyAlignment="1">
      <alignment horizontal="right"/>
    </xf>
    <xf numFmtId="176" fontId="10" fillId="0" borderId="14" xfId="15" applyNumberFormat="1" applyFont="1" applyBorder="1" applyAlignment="1">
      <alignment horizontal="right"/>
    </xf>
    <xf numFmtId="176" fontId="10" fillId="0" borderId="15" xfId="15" applyNumberFormat="1" applyFont="1" applyBorder="1" applyAlignment="1">
      <alignment horizontal="right"/>
    </xf>
    <xf numFmtId="0" fontId="10" fillId="0" borderId="16" xfId="15" applyFont="1" applyBorder="1" applyAlignment="1">
      <alignment horizontal="right" vertical="center"/>
    </xf>
    <xf numFmtId="0" fontId="10" fillId="0" borderId="17" xfId="15" applyFont="1" applyBorder="1" applyAlignment="1">
      <alignment vertical="center"/>
    </xf>
    <xf numFmtId="0" fontId="10" fillId="0" borderId="18" xfId="15" applyFont="1" applyBorder="1" applyAlignment="1">
      <alignment vertical="center"/>
    </xf>
    <xf numFmtId="0" fontId="10" fillId="0" borderId="2" xfId="15" applyFont="1" applyBorder="1" applyAlignment="1">
      <alignment horizontal="right" vertical="center"/>
    </xf>
    <xf numFmtId="0" fontId="10" fillId="0" borderId="0" xfId="15" applyFont="1" applyBorder="1" applyAlignment="1">
      <alignment vertical="center"/>
    </xf>
    <xf numFmtId="0" fontId="10" fillId="0" borderId="3" xfId="15" applyFont="1" applyBorder="1" applyAlignment="1">
      <alignment vertical="center"/>
    </xf>
    <xf numFmtId="0" fontId="10" fillId="0" borderId="2" xfId="15" applyFont="1" applyBorder="1" applyAlignment="1">
      <alignment vertical="center"/>
    </xf>
    <xf numFmtId="0" fontId="10" fillId="0" borderId="19" xfId="15" applyFont="1" applyBorder="1" applyAlignment="1">
      <alignment vertical="center"/>
    </xf>
    <xf numFmtId="0" fontId="10" fillId="0" borderId="14" xfId="15" applyFont="1" applyBorder="1" applyAlignment="1">
      <alignment vertical="center"/>
    </xf>
    <xf numFmtId="0" fontId="10" fillId="0" borderId="15" xfId="15" applyFont="1" applyBorder="1" applyAlignment="1">
      <alignment vertical="center"/>
    </xf>
    <xf numFmtId="0" fontId="6" fillId="0" borderId="0" xfId="14" applyFont="1" applyAlignment="1">
      <alignment horizontal="right"/>
    </xf>
    <xf numFmtId="0" fontId="8" fillId="0" borderId="0" xfId="14" applyFont="1"/>
    <xf numFmtId="0" fontId="6" fillId="0" borderId="0" xfId="14" applyFont="1"/>
    <xf numFmtId="0" fontId="10" fillId="0" borderId="0" xfId="14" applyFont="1"/>
    <xf numFmtId="0" fontId="10" fillId="0" borderId="2" xfId="14" applyFont="1" applyBorder="1" applyAlignment="1">
      <alignment horizontal="right"/>
    </xf>
    <xf numFmtId="0" fontId="10" fillId="0" borderId="0" xfId="14" applyFont="1" applyBorder="1" applyAlignment="1">
      <alignment horizontal="right"/>
    </xf>
    <xf numFmtId="0" fontId="10" fillId="0" borderId="0" xfId="14" applyFont="1" applyFill="1" applyBorder="1" applyAlignment="1">
      <alignment horizontal="right"/>
    </xf>
    <xf numFmtId="0" fontId="10" fillId="0" borderId="18" xfId="14" applyFont="1" applyFill="1" applyBorder="1" applyAlignment="1">
      <alignment horizontal="right"/>
    </xf>
    <xf numFmtId="0" fontId="10" fillId="0" borderId="4" xfId="14" applyFont="1" applyBorder="1" applyAlignment="1">
      <alignment vertical="center"/>
    </xf>
    <xf numFmtId="0" fontId="6" fillId="0" borderId="2" xfId="14" applyFont="1" applyBorder="1"/>
    <xf numFmtId="0" fontId="6" fillId="0" borderId="0" xfId="14" applyFont="1" applyBorder="1"/>
    <xf numFmtId="0" fontId="6" fillId="0" borderId="3" xfId="14" applyFont="1" applyBorder="1"/>
    <xf numFmtId="0" fontId="10" fillId="0" borderId="4" xfId="14" applyFont="1" applyBorder="1" applyAlignment="1">
      <alignment horizontal="center"/>
    </xf>
    <xf numFmtId="176" fontId="10" fillId="0" borderId="2" xfId="14" applyNumberFormat="1" applyFont="1" applyBorder="1" applyAlignment="1">
      <alignment horizontal="right"/>
    </xf>
    <xf numFmtId="176" fontId="10" fillId="0" borderId="0" xfId="14" applyNumberFormat="1" applyFont="1" applyBorder="1" applyAlignment="1">
      <alignment horizontal="right"/>
    </xf>
    <xf numFmtId="176" fontId="10" fillId="0" borderId="3" xfId="14" applyNumberFormat="1" applyFont="1" applyBorder="1" applyAlignment="1">
      <alignment horizontal="right"/>
    </xf>
    <xf numFmtId="0" fontId="10" fillId="0" borderId="5" xfId="14" applyFont="1" applyBorder="1" applyAlignment="1">
      <alignment horizontal="center"/>
    </xf>
    <xf numFmtId="176" fontId="10" fillId="0" borderId="6" xfId="14" applyNumberFormat="1" applyFont="1" applyBorder="1" applyAlignment="1">
      <alignment horizontal="right"/>
    </xf>
    <xf numFmtId="176" fontId="10" fillId="0" borderId="7" xfId="14" applyNumberFormat="1" applyFont="1" applyBorder="1" applyAlignment="1">
      <alignment horizontal="right"/>
    </xf>
    <xf numFmtId="176" fontId="10" fillId="0" borderId="8" xfId="14" applyNumberFormat="1" applyFont="1" applyBorder="1" applyAlignment="1">
      <alignment horizontal="right"/>
    </xf>
    <xf numFmtId="176" fontId="10" fillId="0" borderId="9" xfId="14" applyNumberFormat="1" applyFont="1" applyBorder="1" applyAlignment="1">
      <alignment horizontal="right"/>
    </xf>
    <xf numFmtId="176" fontId="10" fillId="0" borderId="10" xfId="14" applyNumberFormat="1" applyFont="1" applyBorder="1" applyAlignment="1">
      <alignment horizontal="right"/>
    </xf>
    <xf numFmtId="176" fontId="10" fillId="0" borderId="11" xfId="14" applyNumberFormat="1" applyFont="1" applyBorder="1" applyAlignment="1">
      <alignment horizontal="right"/>
    </xf>
    <xf numFmtId="0" fontId="10" fillId="0" borderId="12" xfId="14" applyFont="1" applyBorder="1" applyAlignment="1">
      <alignment horizontal="center"/>
    </xf>
    <xf numFmtId="0" fontId="10" fillId="0" borderId="4" xfId="14" applyFont="1" applyBorder="1" applyAlignment="1"/>
    <xf numFmtId="0" fontId="10" fillId="0" borderId="13" xfId="14" applyFont="1" applyBorder="1" applyAlignment="1">
      <alignment horizontal="center"/>
    </xf>
    <xf numFmtId="0" fontId="10" fillId="0" borderId="16" xfId="14" applyFont="1" applyBorder="1" applyAlignment="1">
      <alignment horizontal="right"/>
    </xf>
    <xf numFmtId="0" fontId="10" fillId="0" borderId="17" xfId="14" applyFont="1" applyBorder="1"/>
    <xf numFmtId="0" fontId="10" fillId="0" borderId="18" xfId="14" applyFont="1" applyBorder="1"/>
    <xf numFmtId="0" fontId="10" fillId="0" borderId="0" xfId="14" applyFont="1" applyBorder="1" applyAlignment="1">
      <alignment vertical="top"/>
    </xf>
    <xf numFmtId="0" fontId="6" fillId="0" borderId="0" xfId="14" applyFont="1" applyBorder="1" applyAlignment="1">
      <alignment vertical="top" wrapText="1"/>
    </xf>
    <xf numFmtId="0" fontId="6" fillId="0" borderId="3" xfId="14" applyFont="1" applyBorder="1" applyAlignment="1">
      <alignment vertical="top" wrapText="1"/>
    </xf>
    <xf numFmtId="0" fontId="10" fillId="0" borderId="2" xfId="14" applyFont="1" applyBorder="1"/>
    <xf numFmtId="0" fontId="10" fillId="0" borderId="19" xfId="14" applyFont="1" applyBorder="1"/>
    <xf numFmtId="0" fontId="6" fillId="0" borderId="14" xfId="14" applyFont="1" applyBorder="1" applyAlignment="1">
      <alignment vertical="top" wrapText="1"/>
    </xf>
    <xf numFmtId="0" fontId="6" fillId="0" borderId="15" xfId="14" applyFont="1" applyBorder="1" applyAlignment="1">
      <alignment vertical="top" wrapText="1"/>
    </xf>
    <xf numFmtId="0" fontId="6" fillId="0" borderId="0" xfId="13" applyFont="1"/>
    <xf numFmtId="0" fontId="8" fillId="0" borderId="0" xfId="13" applyFont="1"/>
    <xf numFmtId="0" fontId="10" fillId="0" borderId="0" xfId="13" applyFont="1"/>
    <xf numFmtId="0" fontId="6" fillId="0" borderId="17" xfId="13" applyFont="1" applyBorder="1" applyAlignment="1">
      <alignment horizontal="center" vertical="center"/>
    </xf>
    <xf numFmtId="0" fontId="6" fillId="0" borderId="18" xfId="13" applyFont="1" applyBorder="1" applyAlignment="1">
      <alignment horizontal="center" vertical="center"/>
    </xf>
    <xf numFmtId="0" fontId="6" fillId="0" borderId="1" xfId="13" applyFont="1" applyBorder="1" applyAlignment="1">
      <alignment horizontal="center" vertical="center"/>
    </xf>
    <xf numFmtId="0" fontId="10" fillId="0" borderId="2" xfId="13" applyFont="1" applyBorder="1" applyAlignment="1">
      <alignment horizontal="right"/>
    </xf>
    <xf numFmtId="0" fontId="10" fillId="0" borderId="0" xfId="13" applyFont="1" applyBorder="1" applyAlignment="1">
      <alignment horizontal="right"/>
    </xf>
    <xf numFmtId="0" fontId="10" fillId="0" borderId="0" xfId="13" applyFont="1" applyFill="1" applyBorder="1" applyAlignment="1">
      <alignment horizontal="right"/>
    </xf>
    <xf numFmtId="0" fontId="10" fillId="0" borderId="3" xfId="13" applyFont="1" applyFill="1" applyBorder="1" applyAlignment="1">
      <alignment horizontal="right"/>
    </xf>
    <xf numFmtId="0" fontId="10" fillId="0" borderId="4" xfId="13" applyFont="1" applyBorder="1" applyAlignment="1">
      <alignment vertical="center"/>
    </xf>
    <xf numFmtId="0" fontId="6" fillId="0" borderId="2" xfId="13" applyFont="1" applyBorder="1"/>
    <xf numFmtId="0" fontId="6" fillId="0" borderId="0" xfId="13" applyFont="1" applyBorder="1"/>
    <xf numFmtId="0" fontId="6" fillId="0" borderId="3" xfId="13" applyFont="1" applyBorder="1"/>
    <xf numFmtId="0" fontId="10" fillId="0" borderId="4" xfId="13" applyFont="1" applyBorder="1" applyAlignment="1">
      <alignment horizontal="center"/>
    </xf>
    <xf numFmtId="176" fontId="10" fillId="0" borderId="2" xfId="13" applyNumberFormat="1" applyFont="1" applyBorder="1" applyAlignment="1">
      <alignment horizontal="right"/>
    </xf>
    <xf numFmtId="176" fontId="10" fillId="0" borderId="0" xfId="13" applyNumberFormat="1" applyFont="1" applyBorder="1" applyAlignment="1">
      <alignment horizontal="right"/>
    </xf>
    <xf numFmtId="176" fontId="10" fillId="0" borderId="3" xfId="13" applyNumberFormat="1" applyFont="1" applyBorder="1" applyAlignment="1">
      <alignment horizontal="right"/>
    </xf>
    <xf numFmtId="0" fontId="10" fillId="0" borderId="5" xfId="13" applyFont="1" applyBorder="1" applyAlignment="1">
      <alignment horizontal="center"/>
    </xf>
    <xf numFmtId="176" fontId="10" fillId="0" borderId="6" xfId="13" applyNumberFormat="1" applyFont="1" applyBorder="1" applyAlignment="1">
      <alignment horizontal="right"/>
    </xf>
    <xf numFmtId="176" fontId="10" fillId="0" borderId="7" xfId="13" applyNumberFormat="1" applyFont="1" applyBorder="1" applyAlignment="1">
      <alignment horizontal="right"/>
    </xf>
    <xf numFmtId="176" fontId="10" fillId="0" borderId="8" xfId="13" applyNumberFormat="1" applyFont="1" applyBorder="1" applyAlignment="1">
      <alignment horizontal="right"/>
    </xf>
    <xf numFmtId="176" fontId="10" fillId="0" borderId="9" xfId="13" applyNumberFormat="1" applyFont="1" applyBorder="1" applyAlignment="1">
      <alignment horizontal="right"/>
    </xf>
    <xf numFmtId="176" fontId="10" fillId="0" borderId="10" xfId="13" applyNumberFormat="1" applyFont="1" applyBorder="1" applyAlignment="1">
      <alignment horizontal="right"/>
    </xf>
    <xf numFmtId="176" fontId="10" fillId="0" borderId="11" xfId="13" applyNumberFormat="1" applyFont="1" applyBorder="1" applyAlignment="1">
      <alignment horizontal="right"/>
    </xf>
    <xf numFmtId="0" fontId="10" fillId="0" borderId="12" xfId="13" applyFont="1" applyBorder="1" applyAlignment="1">
      <alignment horizontal="center"/>
    </xf>
    <xf numFmtId="0" fontId="10" fillId="0" borderId="4" xfId="13" applyFont="1" applyBorder="1" applyAlignment="1"/>
    <xf numFmtId="0" fontId="10" fillId="0" borderId="13" xfId="13" applyFont="1" applyBorder="1" applyAlignment="1">
      <alignment horizontal="center"/>
    </xf>
    <xf numFmtId="176" fontId="10" fillId="0" borderId="14" xfId="13" applyNumberFormat="1" applyFont="1" applyBorder="1" applyAlignment="1">
      <alignment horizontal="right"/>
    </xf>
    <xf numFmtId="176" fontId="10" fillId="0" borderId="15" xfId="13" applyNumberFormat="1" applyFont="1" applyBorder="1" applyAlignment="1">
      <alignment horizontal="right"/>
    </xf>
    <xf numFmtId="0" fontId="10" fillId="0" borderId="16" xfId="13" applyFont="1" applyBorder="1" applyAlignment="1">
      <alignment horizontal="right" vertical="center"/>
    </xf>
    <xf numFmtId="0" fontId="10" fillId="0" borderId="17" xfId="13" applyFont="1" applyBorder="1" applyAlignment="1">
      <alignment vertical="center"/>
    </xf>
    <xf numFmtId="0" fontId="10" fillId="0" borderId="18" xfId="13" applyFont="1" applyBorder="1" applyAlignment="1">
      <alignment vertical="center"/>
    </xf>
    <xf numFmtId="0" fontId="10" fillId="0" borderId="2" xfId="13" applyFont="1" applyBorder="1" applyAlignment="1">
      <alignment horizontal="right" vertical="center"/>
    </xf>
    <xf numFmtId="0" fontId="10" fillId="0" borderId="0" xfId="13" applyFont="1" applyBorder="1" applyAlignment="1">
      <alignment vertical="center"/>
    </xf>
    <xf numFmtId="0" fontId="10" fillId="0" borderId="3" xfId="13" applyFont="1" applyBorder="1" applyAlignment="1">
      <alignment vertical="center"/>
    </xf>
    <xf numFmtId="0" fontId="10" fillId="0" borderId="2" xfId="13" applyFont="1" applyBorder="1" applyAlignment="1">
      <alignment vertical="center"/>
    </xf>
    <xf numFmtId="0" fontId="10" fillId="0" borderId="19" xfId="13" applyFont="1" applyBorder="1" applyAlignment="1">
      <alignment vertical="center"/>
    </xf>
    <xf numFmtId="0" fontId="10" fillId="0" borderId="14" xfId="13" applyFont="1" applyBorder="1" applyAlignment="1">
      <alignment vertical="center"/>
    </xf>
    <xf numFmtId="0" fontId="10" fillId="0" borderId="15" xfId="13" applyFont="1" applyBorder="1" applyAlignment="1">
      <alignment vertical="center"/>
    </xf>
    <xf numFmtId="0" fontId="6" fillId="0" borderId="0" xfId="12" applyFont="1"/>
    <xf numFmtId="0" fontId="8" fillId="0" borderId="0" xfId="12" applyFont="1"/>
    <xf numFmtId="0" fontId="10" fillId="0" borderId="0" xfId="12" applyFont="1"/>
    <xf numFmtId="0" fontId="6" fillId="0" borderId="20" xfId="12" applyFont="1" applyBorder="1" applyAlignment="1">
      <alignment horizontal="center" vertical="center"/>
    </xf>
    <xf numFmtId="0" fontId="6" fillId="0" borderId="1" xfId="12" applyFont="1" applyBorder="1" applyAlignment="1">
      <alignment horizontal="center" vertical="center"/>
    </xf>
    <xf numFmtId="0" fontId="6" fillId="0" borderId="2" xfId="12" applyFont="1" applyBorder="1"/>
    <xf numFmtId="0" fontId="6" fillId="0" borderId="0" xfId="12" applyFont="1" applyBorder="1"/>
    <xf numFmtId="0" fontId="6" fillId="0" borderId="3" xfId="12" applyFont="1" applyBorder="1"/>
    <xf numFmtId="0" fontId="6" fillId="0" borderId="16" xfId="12" applyFont="1" applyBorder="1"/>
    <xf numFmtId="0" fontId="10" fillId="0" borderId="4" xfId="12" applyFont="1" applyBorder="1" applyAlignment="1">
      <alignment vertical="center"/>
    </xf>
    <xf numFmtId="0" fontId="10" fillId="0" borderId="4" xfId="12" applyFont="1" applyBorder="1" applyAlignment="1">
      <alignment horizontal="center"/>
    </xf>
    <xf numFmtId="176" fontId="10" fillId="0" borderId="2" xfId="12" applyNumberFormat="1" applyFont="1" applyBorder="1" applyAlignment="1">
      <alignment horizontal="right"/>
    </xf>
    <xf numFmtId="176" fontId="10" fillId="0" borderId="0" xfId="12" applyNumberFormat="1" applyFont="1" applyBorder="1" applyAlignment="1">
      <alignment horizontal="right"/>
    </xf>
    <xf numFmtId="176" fontId="10" fillId="0" borderId="3" xfId="12" applyNumberFormat="1" applyFont="1" applyBorder="1" applyAlignment="1">
      <alignment horizontal="right"/>
    </xf>
    <xf numFmtId="0" fontId="10" fillId="0" borderId="5" xfId="12" applyFont="1" applyBorder="1" applyAlignment="1">
      <alignment horizontal="center"/>
    </xf>
    <xf numFmtId="176" fontId="10" fillId="0" borderId="6" xfId="12" applyNumberFormat="1" applyFont="1" applyBorder="1" applyAlignment="1">
      <alignment horizontal="right"/>
    </xf>
    <xf numFmtId="176" fontId="10" fillId="0" borderId="7" xfId="12" applyNumberFormat="1" applyFont="1" applyBorder="1" applyAlignment="1">
      <alignment horizontal="right"/>
    </xf>
    <xf numFmtId="176" fontId="10" fillId="0" borderId="8" xfId="12" applyNumberFormat="1" applyFont="1" applyBorder="1" applyAlignment="1">
      <alignment horizontal="right"/>
    </xf>
    <xf numFmtId="0" fontId="10" fillId="0" borderId="12" xfId="12" applyFont="1" applyBorder="1" applyAlignment="1">
      <alignment horizontal="center"/>
    </xf>
    <xf numFmtId="176" fontId="10" fillId="0" borderId="9" xfId="12" applyNumberFormat="1" applyFont="1" applyBorder="1" applyAlignment="1">
      <alignment horizontal="right"/>
    </xf>
    <xf numFmtId="176" fontId="10" fillId="0" borderId="10" xfId="12" applyNumberFormat="1" applyFont="1" applyBorder="1" applyAlignment="1">
      <alignment horizontal="right"/>
    </xf>
    <xf numFmtId="176" fontId="10" fillId="0" borderId="11" xfId="12" applyNumberFormat="1" applyFont="1" applyBorder="1" applyAlignment="1">
      <alignment horizontal="right"/>
    </xf>
    <xf numFmtId="0" fontId="10" fillId="0" borderId="4" xfId="12" applyFont="1" applyBorder="1" applyAlignment="1"/>
    <xf numFmtId="0" fontId="10" fillId="0" borderId="13" xfId="12" applyFont="1" applyBorder="1" applyAlignment="1">
      <alignment horizontal="center"/>
    </xf>
    <xf numFmtId="176" fontId="10" fillId="0" borderId="19" xfId="12" applyNumberFormat="1" applyFont="1" applyBorder="1" applyAlignment="1">
      <alignment horizontal="right"/>
    </xf>
    <xf numFmtId="176" fontId="10" fillId="0" borderId="14" xfId="12" applyNumberFormat="1" applyFont="1" applyBorder="1" applyAlignment="1">
      <alignment horizontal="right"/>
    </xf>
    <xf numFmtId="0" fontId="10" fillId="0" borderId="16" xfId="12" applyFont="1" applyBorder="1" applyAlignment="1">
      <alignment horizontal="right" vertical="center"/>
    </xf>
    <xf numFmtId="0" fontId="10" fillId="0" borderId="17" xfId="12" applyFont="1" applyBorder="1" applyAlignment="1">
      <alignment vertical="center"/>
    </xf>
    <xf numFmtId="0" fontId="10" fillId="0" borderId="18" xfId="12" applyFont="1" applyBorder="1" applyAlignment="1">
      <alignment vertical="center"/>
    </xf>
    <xf numFmtId="0" fontId="10" fillId="0" borderId="2" xfId="12" applyFont="1" applyBorder="1" applyAlignment="1">
      <alignment horizontal="right" vertical="center"/>
    </xf>
    <xf numFmtId="0" fontId="10" fillId="0" borderId="0" xfId="12" applyFont="1" applyBorder="1" applyAlignment="1">
      <alignment vertical="center"/>
    </xf>
    <xf numFmtId="0" fontId="10" fillId="0" borderId="3" xfId="12" applyFont="1" applyBorder="1" applyAlignment="1">
      <alignment vertical="center"/>
    </xf>
    <xf numFmtId="0" fontId="10" fillId="0" borderId="2" xfId="12" applyFont="1" applyBorder="1" applyAlignment="1">
      <alignment vertical="center"/>
    </xf>
    <xf numFmtId="0" fontId="10" fillId="0" borderId="19" xfId="12" applyFont="1" applyBorder="1"/>
    <xf numFmtId="0" fontId="6" fillId="0" borderId="14" xfId="12" applyFont="1" applyBorder="1" applyAlignment="1">
      <alignment vertical="top"/>
    </xf>
    <xf numFmtId="0" fontId="6" fillId="0" borderId="15" xfId="12" applyFont="1" applyBorder="1" applyAlignment="1">
      <alignment vertical="top"/>
    </xf>
    <xf numFmtId="0" fontId="6" fillId="0" borderId="19" xfId="12" applyFont="1" applyBorder="1"/>
    <xf numFmtId="0" fontId="6" fillId="0" borderId="14" xfId="12" applyFont="1" applyBorder="1"/>
    <xf numFmtId="0" fontId="6" fillId="0" borderId="0" xfId="11" applyFont="1"/>
    <xf numFmtId="0" fontId="8" fillId="0" borderId="0" xfId="11" applyFont="1"/>
    <xf numFmtId="0" fontId="10" fillId="0" borderId="0" xfId="11" applyFont="1"/>
    <xf numFmtId="0" fontId="6" fillId="0" borderId="1" xfId="11" applyFont="1" applyBorder="1" applyAlignment="1">
      <alignment horizontal="center" vertical="center"/>
    </xf>
    <xf numFmtId="0" fontId="10" fillId="0" borderId="2" xfId="11" applyFont="1" applyBorder="1" applyAlignment="1">
      <alignment horizontal="right"/>
    </xf>
    <xf numFmtId="0" fontId="10" fillId="0" borderId="0" xfId="11" applyFont="1" applyBorder="1" applyAlignment="1">
      <alignment horizontal="right"/>
    </xf>
    <xf numFmtId="0" fontId="10" fillId="0" borderId="0" xfId="11" applyFont="1" applyFill="1" applyBorder="1" applyAlignment="1">
      <alignment horizontal="right"/>
    </xf>
    <xf numFmtId="0" fontId="6" fillId="0" borderId="0" xfId="11" applyFont="1" applyBorder="1" applyAlignment="1"/>
    <xf numFmtId="0" fontId="10" fillId="0" borderId="3" xfId="11" applyFont="1" applyFill="1" applyBorder="1" applyAlignment="1">
      <alignment horizontal="right"/>
    </xf>
    <xf numFmtId="0" fontId="10" fillId="0" borderId="4" xfId="11" applyFont="1" applyBorder="1" applyAlignment="1">
      <alignment vertical="center"/>
    </xf>
    <xf numFmtId="0" fontId="6" fillId="0" borderId="2" xfId="11" applyFont="1" applyBorder="1"/>
    <xf numFmtId="0" fontId="6" fillId="0" borderId="0" xfId="11" applyFont="1" applyBorder="1"/>
    <xf numFmtId="0" fontId="6" fillId="0" borderId="3" xfId="11" applyFont="1" applyBorder="1"/>
    <xf numFmtId="0" fontId="10" fillId="0" borderId="4" xfId="11" applyFont="1" applyBorder="1" applyAlignment="1">
      <alignment horizontal="center"/>
    </xf>
    <xf numFmtId="176" fontId="10" fillId="0" borderId="2" xfId="11" applyNumberFormat="1" applyFont="1" applyBorder="1" applyAlignment="1">
      <alignment horizontal="right"/>
    </xf>
    <xf numFmtId="176" fontId="10" fillId="0" borderId="0" xfId="11" applyNumberFormat="1" applyFont="1" applyBorder="1" applyAlignment="1">
      <alignment horizontal="right"/>
    </xf>
    <xf numFmtId="176" fontId="10" fillId="0" borderId="3" xfId="11" applyNumberFormat="1" applyFont="1" applyBorder="1" applyAlignment="1">
      <alignment horizontal="right"/>
    </xf>
    <xf numFmtId="0" fontId="10" fillId="0" borderId="5" xfId="11" applyFont="1" applyBorder="1" applyAlignment="1">
      <alignment horizontal="center"/>
    </xf>
    <xf numFmtId="176" fontId="10" fillId="0" borderId="6" xfId="11" applyNumberFormat="1" applyFont="1" applyBorder="1" applyAlignment="1">
      <alignment horizontal="right"/>
    </xf>
    <xf numFmtId="176" fontId="10" fillId="0" borderId="7" xfId="11" applyNumberFormat="1" applyFont="1" applyBorder="1" applyAlignment="1">
      <alignment horizontal="right"/>
    </xf>
    <xf numFmtId="176" fontId="10" fillId="0" borderId="8" xfId="11" applyNumberFormat="1" applyFont="1" applyBorder="1" applyAlignment="1">
      <alignment horizontal="right"/>
    </xf>
    <xf numFmtId="176" fontId="10" fillId="0" borderId="9" xfId="11" applyNumberFormat="1" applyFont="1" applyBorder="1" applyAlignment="1">
      <alignment horizontal="right"/>
    </xf>
    <xf numFmtId="176" fontId="10" fillId="0" borderId="10" xfId="11" applyNumberFormat="1" applyFont="1" applyBorder="1" applyAlignment="1">
      <alignment horizontal="right"/>
    </xf>
    <xf numFmtId="176" fontId="10" fillId="0" borderId="11" xfId="11" applyNumberFormat="1" applyFont="1" applyBorder="1" applyAlignment="1">
      <alignment horizontal="right"/>
    </xf>
    <xf numFmtId="176" fontId="10" fillId="0" borderId="9" xfId="11" applyNumberFormat="1" applyFont="1" applyBorder="1" applyAlignment="1">
      <alignment horizontal="left"/>
    </xf>
    <xf numFmtId="0" fontId="10" fillId="0" borderId="12" xfId="11" applyFont="1" applyBorder="1" applyAlignment="1">
      <alignment horizontal="center"/>
    </xf>
    <xf numFmtId="0" fontId="10" fillId="0" borderId="4" xfId="11" applyFont="1" applyBorder="1" applyAlignment="1"/>
    <xf numFmtId="0" fontId="10" fillId="0" borderId="13" xfId="11" applyFont="1" applyBorder="1" applyAlignment="1">
      <alignment horizontal="center"/>
    </xf>
    <xf numFmtId="176" fontId="10" fillId="0" borderId="19" xfId="11" applyNumberFormat="1" applyFont="1" applyBorder="1" applyAlignment="1">
      <alignment horizontal="right"/>
    </xf>
    <xf numFmtId="176" fontId="10" fillId="0" borderId="14" xfId="11" applyNumberFormat="1" applyFont="1" applyBorder="1" applyAlignment="1">
      <alignment horizontal="right"/>
    </xf>
    <xf numFmtId="0" fontId="10" fillId="0" borderId="16" xfId="11" applyFont="1" applyBorder="1" applyAlignment="1">
      <alignment horizontal="right" vertical="center"/>
    </xf>
    <xf numFmtId="0" fontId="10" fillId="0" borderId="17" xfId="11" applyFont="1" applyBorder="1" applyAlignment="1">
      <alignment vertical="center"/>
    </xf>
    <xf numFmtId="0" fontId="10" fillId="0" borderId="18" xfId="11" applyFont="1" applyBorder="1" applyAlignment="1">
      <alignment vertical="center"/>
    </xf>
    <xf numFmtId="0" fontId="6" fillId="0" borderId="16" xfId="11" applyFont="1" applyBorder="1"/>
    <xf numFmtId="0" fontId="6" fillId="0" borderId="17" xfId="11" applyFont="1" applyBorder="1"/>
    <xf numFmtId="0" fontId="6" fillId="0" borderId="18" xfId="11" applyFont="1" applyBorder="1"/>
    <xf numFmtId="0" fontId="10" fillId="0" borderId="2" xfId="11" applyFont="1" applyBorder="1" applyAlignment="1">
      <alignment horizontal="right" vertical="center"/>
    </xf>
    <xf numFmtId="0" fontId="10" fillId="0" borderId="0" xfId="11" applyFont="1" applyBorder="1" applyAlignment="1">
      <alignment vertical="center"/>
    </xf>
    <xf numFmtId="0" fontId="10" fillId="0" borderId="3" xfId="11" applyFont="1" applyBorder="1" applyAlignment="1">
      <alignment vertical="center"/>
    </xf>
    <xf numFmtId="0" fontId="10" fillId="0" borderId="19" xfId="11" applyFont="1" applyBorder="1" applyAlignment="1">
      <alignment vertical="center"/>
    </xf>
    <xf numFmtId="0" fontId="10" fillId="0" borderId="14" xfId="11" applyFont="1" applyBorder="1" applyAlignment="1">
      <alignment vertical="center"/>
    </xf>
    <xf numFmtId="0" fontId="10" fillId="0" borderId="15" xfId="11" applyFont="1" applyBorder="1" applyAlignment="1">
      <alignment vertical="center"/>
    </xf>
    <xf numFmtId="0" fontId="6" fillId="0" borderId="19" xfId="11" applyFont="1" applyBorder="1"/>
    <xf numFmtId="0" fontId="6" fillId="0" borderId="14" xfId="11" applyFont="1" applyBorder="1"/>
    <xf numFmtId="0" fontId="6" fillId="0" borderId="15" xfId="11" applyFont="1" applyBorder="1"/>
    <xf numFmtId="0" fontId="8" fillId="0" borderId="0" xfId="10" applyFont="1"/>
    <xf numFmtId="0" fontId="6" fillId="0" borderId="0" xfId="10" applyFont="1"/>
    <xf numFmtId="0" fontId="10" fillId="0" borderId="0" xfId="10" applyFont="1"/>
    <xf numFmtId="0" fontId="6" fillId="0" borderId="1" xfId="10" applyFont="1" applyBorder="1" applyAlignment="1">
      <alignment horizontal="center" vertical="center"/>
    </xf>
    <xf numFmtId="0" fontId="10" fillId="0" borderId="2" xfId="10" applyFont="1" applyBorder="1" applyAlignment="1">
      <alignment horizontal="right"/>
    </xf>
    <xf numFmtId="0" fontId="10" fillId="0" borderId="0" xfId="10" applyFont="1" applyBorder="1" applyAlignment="1">
      <alignment horizontal="right"/>
    </xf>
    <xf numFmtId="0" fontId="10" fillId="0" borderId="0" xfId="10" applyFont="1" applyFill="1" applyBorder="1" applyAlignment="1">
      <alignment horizontal="right"/>
    </xf>
    <xf numFmtId="0" fontId="10" fillId="0" borderId="3" xfId="10" applyFont="1" applyFill="1" applyBorder="1" applyAlignment="1">
      <alignment horizontal="right"/>
    </xf>
    <xf numFmtId="0" fontId="10" fillId="0" borderId="4" xfId="10" applyFont="1" applyBorder="1" applyAlignment="1">
      <alignment vertical="center"/>
    </xf>
    <xf numFmtId="0" fontId="6" fillId="0" borderId="2" xfId="10" applyFont="1" applyBorder="1"/>
    <xf numFmtId="0" fontId="6" fillId="0" borderId="0" xfId="10" applyFont="1" applyBorder="1"/>
    <xf numFmtId="0" fontId="6" fillId="0" borderId="3" xfId="10" applyFont="1" applyBorder="1"/>
    <xf numFmtId="0" fontId="10" fillId="0" borderId="4" xfId="10" applyFont="1" applyBorder="1" applyAlignment="1">
      <alignment horizontal="center"/>
    </xf>
    <xf numFmtId="176" fontId="10" fillId="0" borderId="2" xfId="10" applyNumberFormat="1" applyFont="1" applyBorder="1" applyAlignment="1">
      <alignment horizontal="right"/>
    </xf>
    <xf numFmtId="176" fontId="10" fillId="0" borderId="0" xfId="10" applyNumberFormat="1" applyFont="1" applyBorder="1" applyAlignment="1">
      <alignment horizontal="right"/>
    </xf>
    <xf numFmtId="176" fontId="10" fillId="0" borderId="3" xfId="10" applyNumberFormat="1" applyFont="1" applyBorder="1" applyAlignment="1">
      <alignment horizontal="right"/>
    </xf>
    <xf numFmtId="0" fontId="10" fillId="0" borderId="5" xfId="10" applyFont="1" applyBorder="1" applyAlignment="1">
      <alignment horizontal="center"/>
    </xf>
    <xf numFmtId="176" fontId="10" fillId="0" borderId="6" xfId="10" applyNumberFormat="1" applyFont="1" applyBorder="1" applyAlignment="1">
      <alignment horizontal="right"/>
    </xf>
    <xf numFmtId="176" fontId="10" fillId="0" borderId="7" xfId="10" applyNumberFormat="1" applyFont="1" applyBorder="1" applyAlignment="1">
      <alignment horizontal="right"/>
    </xf>
    <xf numFmtId="176" fontId="10" fillId="0" borderId="8" xfId="10" applyNumberFormat="1" applyFont="1" applyBorder="1" applyAlignment="1">
      <alignment horizontal="right"/>
    </xf>
    <xf numFmtId="176" fontId="10" fillId="0" borderId="9" xfId="10" applyNumberFormat="1" applyFont="1" applyBorder="1" applyAlignment="1">
      <alignment horizontal="right"/>
    </xf>
    <xf numFmtId="176" fontId="10" fillId="0" borderId="10" xfId="10" applyNumberFormat="1" applyFont="1" applyBorder="1" applyAlignment="1">
      <alignment horizontal="right"/>
    </xf>
    <xf numFmtId="176" fontId="10" fillId="0" borderId="11" xfId="10" applyNumberFormat="1" applyFont="1" applyBorder="1" applyAlignment="1">
      <alignment horizontal="right"/>
    </xf>
    <xf numFmtId="0" fontId="10" fillId="0" borderId="12" xfId="10" applyFont="1" applyBorder="1" applyAlignment="1">
      <alignment horizontal="center"/>
    </xf>
    <xf numFmtId="0" fontId="10" fillId="0" borderId="4" xfId="10" applyFont="1" applyBorder="1" applyAlignment="1"/>
    <xf numFmtId="0" fontId="10" fillId="0" borderId="13" xfId="10" applyFont="1" applyBorder="1" applyAlignment="1">
      <alignment horizontal="center"/>
    </xf>
    <xf numFmtId="0" fontId="10" fillId="0" borderId="16" xfId="10" applyFont="1" applyBorder="1" applyAlignment="1">
      <alignment horizontal="right" vertical="center"/>
    </xf>
    <xf numFmtId="0" fontId="10" fillId="0" borderId="17" xfId="10" applyFont="1" applyBorder="1" applyAlignment="1">
      <alignment vertical="center"/>
    </xf>
    <xf numFmtId="0" fontId="10" fillId="0" borderId="18" xfId="10" applyFont="1" applyBorder="1" applyAlignment="1">
      <alignment vertical="center"/>
    </xf>
    <xf numFmtId="0" fontId="6" fillId="0" borderId="16" xfId="10" applyFont="1" applyBorder="1"/>
    <xf numFmtId="0" fontId="6" fillId="0" borderId="17" xfId="10" applyFont="1" applyBorder="1"/>
    <xf numFmtId="0" fontId="6" fillId="0" borderId="18" xfId="10" applyFont="1" applyBorder="1"/>
    <xf numFmtId="0" fontId="10" fillId="0" borderId="2" xfId="10" applyFont="1" applyBorder="1" applyAlignment="1">
      <alignment horizontal="right" vertical="center"/>
    </xf>
    <xf numFmtId="0" fontId="10" fillId="0" borderId="0" xfId="10" applyFont="1" applyBorder="1" applyAlignment="1">
      <alignment vertical="center"/>
    </xf>
    <xf numFmtId="0" fontId="6" fillId="0" borderId="0" xfId="10" applyFont="1" applyBorder="1" applyAlignment="1">
      <alignment vertical="center"/>
    </xf>
    <xf numFmtId="0" fontId="6" fillId="0" borderId="3" xfId="10" applyFont="1" applyBorder="1" applyAlignment="1">
      <alignment vertical="center"/>
    </xf>
    <xf numFmtId="0" fontId="10" fillId="0" borderId="19" xfId="10" applyFont="1" applyBorder="1" applyAlignment="1">
      <alignment vertical="center"/>
    </xf>
    <xf numFmtId="0" fontId="10" fillId="0" borderId="14" xfId="10" applyFont="1" applyBorder="1" applyAlignment="1">
      <alignment vertical="center"/>
    </xf>
    <xf numFmtId="0" fontId="6" fillId="0" borderId="14" xfId="10" applyFont="1" applyBorder="1" applyAlignment="1">
      <alignment vertical="center"/>
    </xf>
    <xf numFmtId="0" fontId="6" fillId="0" borderId="15" xfId="10" applyFont="1" applyBorder="1" applyAlignment="1">
      <alignment vertical="center"/>
    </xf>
    <xf numFmtId="0" fontId="6" fillId="0" borderId="19" xfId="10" applyFont="1" applyBorder="1"/>
    <xf numFmtId="0" fontId="6" fillId="0" borderId="14" xfId="10" applyFont="1" applyBorder="1"/>
    <xf numFmtId="0" fontId="6" fillId="0" borderId="15" xfId="10" applyFont="1" applyBorder="1"/>
    <xf numFmtId="0" fontId="9" fillId="0" borderId="0" xfId="9" applyFont="1"/>
    <xf numFmtId="0" fontId="8" fillId="0" borderId="0" xfId="9" applyFont="1"/>
    <xf numFmtId="0" fontId="6" fillId="0" borderId="0" xfId="9" applyFont="1"/>
    <xf numFmtId="0" fontId="10" fillId="0" borderId="0" xfId="9" applyFont="1"/>
    <xf numFmtId="0" fontId="6" fillId="0" borderId="20" xfId="9" applyFont="1" applyBorder="1" applyAlignment="1">
      <alignment horizontal="center" vertical="center"/>
    </xf>
    <xf numFmtId="0" fontId="6" fillId="0" borderId="1" xfId="9" applyFont="1" applyBorder="1" applyAlignment="1">
      <alignment horizontal="center" vertical="center"/>
    </xf>
    <xf numFmtId="0" fontId="10" fillId="0" borderId="2" xfId="9" applyFont="1" applyBorder="1" applyAlignment="1">
      <alignment horizontal="right"/>
    </xf>
    <xf numFmtId="0" fontId="10" fillId="0" borderId="0" xfId="9" applyFont="1" applyBorder="1" applyAlignment="1">
      <alignment horizontal="right"/>
    </xf>
    <xf numFmtId="0" fontId="10" fillId="0" borderId="0" xfId="9" applyFont="1" applyFill="1" applyBorder="1" applyAlignment="1">
      <alignment horizontal="right"/>
    </xf>
    <xf numFmtId="0" fontId="10" fillId="0" borderId="18" xfId="9" applyFont="1" applyFill="1" applyBorder="1" applyAlignment="1">
      <alignment horizontal="right"/>
    </xf>
    <xf numFmtId="0" fontId="10" fillId="0" borderId="4" xfId="9" applyFont="1" applyBorder="1" applyAlignment="1">
      <alignment vertical="center"/>
    </xf>
    <xf numFmtId="0" fontId="6" fillId="0" borderId="2" xfId="9" applyFont="1" applyBorder="1"/>
    <xf numFmtId="0" fontId="6" fillId="0" borderId="0" xfId="9" applyFont="1" applyBorder="1"/>
    <xf numFmtId="0" fontId="6" fillId="0" borderId="3" xfId="9" applyFont="1" applyBorder="1"/>
    <xf numFmtId="0" fontId="10" fillId="0" borderId="4" xfId="9" applyFont="1" applyBorder="1" applyAlignment="1">
      <alignment horizontal="center"/>
    </xf>
    <xf numFmtId="176" fontId="10" fillId="0" borderId="2" xfId="9" applyNumberFormat="1" applyFont="1" applyBorder="1" applyAlignment="1">
      <alignment horizontal="right"/>
    </xf>
    <xf numFmtId="176" fontId="10" fillId="0" borderId="0" xfId="9" applyNumberFormat="1" applyFont="1" applyBorder="1" applyAlignment="1">
      <alignment horizontal="right"/>
    </xf>
    <xf numFmtId="176" fontId="10" fillId="0" borderId="3" xfId="9" applyNumberFormat="1" applyFont="1" applyBorder="1" applyAlignment="1">
      <alignment horizontal="right"/>
    </xf>
    <xf numFmtId="0" fontId="10" fillId="0" borderId="5" xfId="9" applyFont="1" applyBorder="1" applyAlignment="1">
      <alignment horizontal="center"/>
    </xf>
    <xf numFmtId="176" fontId="10" fillId="0" borderId="0" xfId="9" applyNumberFormat="1" applyFont="1" applyFill="1" applyBorder="1" applyAlignment="1">
      <alignment horizontal="right"/>
    </xf>
    <xf numFmtId="176" fontId="10" fillId="0" borderId="6" xfId="9" applyNumberFormat="1" applyFont="1" applyBorder="1" applyAlignment="1">
      <alignment horizontal="right"/>
    </xf>
    <xf numFmtId="176" fontId="10" fillId="0" borderId="7" xfId="9" applyNumberFormat="1" applyFont="1" applyBorder="1" applyAlignment="1">
      <alignment horizontal="right"/>
    </xf>
    <xf numFmtId="176" fontId="10" fillId="0" borderId="8" xfId="9" applyNumberFormat="1" applyFont="1" applyBorder="1" applyAlignment="1">
      <alignment horizontal="right"/>
    </xf>
    <xf numFmtId="176" fontId="10" fillId="0" borderId="9" xfId="9" applyNumberFormat="1" applyFont="1" applyBorder="1" applyAlignment="1">
      <alignment horizontal="right"/>
    </xf>
    <xf numFmtId="176" fontId="10" fillId="0" borderId="10" xfId="9" applyNumberFormat="1" applyFont="1" applyBorder="1" applyAlignment="1">
      <alignment horizontal="right"/>
    </xf>
    <xf numFmtId="176" fontId="10" fillId="0" borderId="11" xfId="9" applyNumberFormat="1" applyFont="1" applyBorder="1" applyAlignment="1">
      <alignment horizontal="right"/>
    </xf>
    <xf numFmtId="0" fontId="10" fillId="0" borderId="12" xfId="9" applyFont="1" applyBorder="1" applyAlignment="1">
      <alignment horizontal="center"/>
    </xf>
    <xf numFmtId="0" fontId="10" fillId="0" borderId="4" xfId="9" applyFont="1" applyBorder="1" applyAlignment="1"/>
    <xf numFmtId="0" fontId="10" fillId="0" borderId="13" xfId="9" applyFont="1" applyBorder="1" applyAlignment="1">
      <alignment horizontal="center"/>
    </xf>
    <xf numFmtId="0" fontId="10" fillId="0" borderId="16" xfId="9" applyFont="1" applyBorder="1" applyAlignment="1">
      <alignment horizontal="right" vertical="center"/>
    </xf>
    <xf numFmtId="0" fontId="10" fillId="0" borderId="17" xfId="9" applyFont="1" applyBorder="1" applyAlignment="1">
      <alignment vertical="center"/>
    </xf>
    <xf numFmtId="0" fontId="10" fillId="0" borderId="18" xfId="9" applyFont="1" applyBorder="1" applyAlignment="1">
      <alignment vertical="center"/>
    </xf>
    <xf numFmtId="0" fontId="10" fillId="0" borderId="2" xfId="9" applyFont="1" applyBorder="1" applyAlignment="1">
      <alignment horizontal="right" vertical="center"/>
    </xf>
    <xf numFmtId="0" fontId="10" fillId="0" borderId="0" xfId="9" applyFont="1" applyBorder="1" applyAlignment="1">
      <alignment vertical="center"/>
    </xf>
    <xf numFmtId="0" fontId="10" fillId="0" borderId="3" xfId="9" applyFont="1" applyBorder="1" applyAlignment="1">
      <alignment vertical="center"/>
    </xf>
    <xf numFmtId="0" fontId="10" fillId="0" borderId="19" xfId="9" applyFont="1" applyBorder="1" applyAlignment="1">
      <alignment vertical="center"/>
    </xf>
    <xf numFmtId="0" fontId="6" fillId="0" borderId="0" xfId="8" applyFont="1"/>
    <xf numFmtId="0" fontId="8" fillId="0" borderId="0" xfId="8" applyFont="1"/>
    <xf numFmtId="0" fontId="10" fillId="0" borderId="0" xfId="8" applyFont="1"/>
    <xf numFmtId="0" fontId="6" fillId="0" borderId="1" xfId="8" applyFont="1" applyBorder="1" applyAlignment="1">
      <alignment horizontal="center" vertical="center"/>
    </xf>
    <xf numFmtId="0" fontId="10" fillId="0" borderId="2" xfId="8" applyFont="1" applyBorder="1" applyAlignment="1">
      <alignment horizontal="right" vertical="top"/>
    </xf>
    <xf numFmtId="0" fontId="10" fillId="0" borderId="0" xfId="8" applyFont="1" applyBorder="1" applyAlignment="1">
      <alignment horizontal="right" vertical="top"/>
    </xf>
    <xf numFmtId="0" fontId="10" fillId="0" borderId="0" xfId="8" applyFont="1" applyFill="1" applyBorder="1" applyAlignment="1">
      <alignment horizontal="right" vertical="top"/>
    </xf>
    <xf numFmtId="0" fontId="10" fillId="0" borderId="18" xfId="8" applyFont="1" applyFill="1" applyBorder="1" applyAlignment="1">
      <alignment horizontal="right" vertical="top"/>
    </xf>
    <xf numFmtId="0" fontId="10" fillId="0" borderId="4" xfId="8" applyFont="1" applyBorder="1" applyAlignment="1">
      <alignment vertical="center"/>
    </xf>
    <xf numFmtId="0" fontId="6" fillId="0" borderId="2" xfId="8" applyFont="1" applyBorder="1"/>
    <xf numFmtId="0" fontId="6" fillId="0" borderId="0" xfId="8" applyFont="1" applyBorder="1"/>
    <xf numFmtId="0" fontId="6" fillId="0" borderId="3" xfId="8" applyFont="1" applyBorder="1"/>
    <xf numFmtId="0" fontId="10" fillId="0" borderId="4" xfId="8" applyFont="1" applyBorder="1" applyAlignment="1">
      <alignment horizontal="center"/>
    </xf>
    <xf numFmtId="176" fontId="10" fillId="0" borderId="2" xfId="8" applyNumberFormat="1" applyFont="1" applyBorder="1" applyAlignment="1">
      <alignment horizontal="right"/>
    </xf>
    <xf numFmtId="176" fontId="10" fillId="0" borderId="0" xfId="8" applyNumberFormat="1" applyFont="1" applyBorder="1" applyAlignment="1">
      <alignment horizontal="right"/>
    </xf>
    <xf numFmtId="176" fontId="10" fillId="0" borderId="3" xfId="8" applyNumberFormat="1" applyFont="1" applyBorder="1" applyAlignment="1">
      <alignment horizontal="right"/>
    </xf>
    <xf numFmtId="0" fontId="10" fillId="0" borderId="5" xfId="8" applyFont="1" applyBorder="1" applyAlignment="1">
      <alignment horizontal="center"/>
    </xf>
    <xf numFmtId="176" fontId="10" fillId="0" borderId="10" xfId="8" applyNumberFormat="1" applyFont="1" applyBorder="1" applyAlignment="1">
      <alignment horizontal="right"/>
    </xf>
    <xf numFmtId="176" fontId="10" fillId="0" borderId="6" xfId="8" applyNumberFormat="1" applyFont="1" applyBorder="1" applyAlignment="1">
      <alignment horizontal="right"/>
    </xf>
    <xf numFmtId="176" fontId="10" fillId="0" borderId="7" xfId="8" applyNumberFormat="1" applyFont="1" applyBorder="1" applyAlignment="1">
      <alignment horizontal="right"/>
    </xf>
    <xf numFmtId="176" fontId="10" fillId="0" borderId="8" xfId="8" applyNumberFormat="1" applyFont="1" applyBorder="1" applyAlignment="1">
      <alignment horizontal="right"/>
    </xf>
    <xf numFmtId="176" fontId="10" fillId="0" borderId="9" xfId="8" applyNumberFormat="1" applyFont="1" applyBorder="1" applyAlignment="1">
      <alignment horizontal="right"/>
    </xf>
    <xf numFmtId="176" fontId="10" fillId="0" borderId="11" xfId="8" applyNumberFormat="1" applyFont="1" applyBorder="1" applyAlignment="1">
      <alignment horizontal="right"/>
    </xf>
    <xf numFmtId="0" fontId="10" fillId="0" borderId="12" xfId="8" applyFont="1" applyBorder="1" applyAlignment="1">
      <alignment horizontal="center"/>
    </xf>
    <xf numFmtId="0" fontId="10" fillId="0" borderId="4" xfId="8" applyFont="1" applyBorder="1" applyAlignment="1"/>
    <xf numFmtId="0" fontId="10" fillId="0" borderId="13" xfId="8" applyFont="1" applyBorder="1" applyAlignment="1">
      <alignment horizontal="center"/>
    </xf>
    <xf numFmtId="0" fontId="10" fillId="0" borderId="16" xfId="8" applyFont="1" applyBorder="1" applyAlignment="1">
      <alignment horizontal="right" vertical="center"/>
    </xf>
    <xf numFmtId="0" fontId="10" fillId="0" borderId="17" xfId="8" applyFont="1" applyBorder="1" applyAlignment="1">
      <alignment vertical="center"/>
    </xf>
    <xf numFmtId="0" fontId="10" fillId="0" borderId="18" xfId="8" applyFont="1" applyBorder="1" applyAlignment="1">
      <alignment vertical="center"/>
    </xf>
    <xf numFmtId="0" fontId="10" fillId="0" borderId="2" xfId="8" applyFont="1" applyBorder="1" applyAlignment="1">
      <alignment horizontal="right" vertical="center"/>
    </xf>
    <xf numFmtId="0" fontId="10" fillId="0" borderId="0" xfId="8" applyFont="1" applyBorder="1" applyAlignment="1">
      <alignment vertical="center"/>
    </xf>
    <xf numFmtId="0" fontId="10" fillId="0" borderId="3" xfId="8" applyFont="1" applyBorder="1" applyAlignment="1">
      <alignment vertical="center"/>
    </xf>
    <xf numFmtId="0" fontId="10" fillId="0" borderId="2" xfId="8" applyFont="1" applyBorder="1" applyAlignment="1">
      <alignment vertical="center"/>
    </xf>
    <xf numFmtId="0" fontId="10" fillId="0" borderId="19" xfId="8" applyFont="1" applyBorder="1" applyAlignment="1">
      <alignment vertical="center"/>
    </xf>
    <xf numFmtId="0" fontId="10" fillId="0" borderId="14" xfId="8" applyFont="1" applyBorder="1" applyAlignment="1">
      <alignment vertical="center"/>
    </xf>
    <xf numFmtId="0" fontId="10" fillId="0" borderId="15" xfId="8" applyFont="1" applyBorder="1" applyAlignment="1">
      <alignment vertical="center"/>
    </xf>
    <xf numFmtId="0" fontId="6" fillId="0" borderId="0" xfId="7" applyFont="1"/>
    <xf numFmtId="0" fontId="8" fillId="0" borderId="0" xfId="7" applyFont="1"/>
    <xf numFmtId="0" fontId="6" fillId="0" borderId="0" xfId="7" applyFont="1" applyAlignment="1">
      <alignment horizontal="right"/>
    </xf>
    <xf numFmtId="0" fontId="10" fillId="0" borderId="0" xfId="7" applyFont="1"/>
    <xf numFmtId="0" fontId="6" fillId="0" borderId="3" xfId="7" applyFont="1" applyBorder="1"/>
    <xf numFmtId="0" fontId="6" fillId="0" borderId="2" xfId="7" applyFont="1" applyBorder="1"/>
    <xf numFmtId="0" fontId="6" fillId="0" borderId="0" xfId="7" applyFont="1" applyBorder="1"/>
    <xf numFmtId="0" fontId="10" fillId="0" borderId="0" xfId="7" applyFont="1" applyAlignment="1">
      <alignment horizontal="right"/>
    </xf>
    <xf numFmtId="0" fontId="10" fillId="0" borderId="4" xfId="7" applyFont="1" applyBorder="1" applyAlignment="1">
      <alignment vertical="center"/>
    </xf>
    <xf numFmtId="0" fontId="10" fillId="0" borderId="4" xfId="7" applyFont="1" applyBorder="1" applyAlignment="1">
      <alignment horizontal="center"/>
    </xf>
    <xf numFmtId="176" fontId="10" fillId="0" borderId="0" xfId="7" applyNumberFormat="1" applyFont="1" applyBorder="1" applyAlignment="1">
      <alignment horizontal="right"/>
    </xf>
    <xf numFmtId="176" fontId="10" fillId="0" borderId="3" xfId="7" applyNumberFormat="1" applyFont="1" applyBorder="1" applyAlignment="1">
      <alignment horizontal="right"/>
    </xf>
    <xf numFmtId="176" fontId="10" fillId="0" borderId="2" xfId="7" applyNumberFormat="1" applyFont="1" applyBorder="1" applyAlignment="1">
      <alignment horizontal="right"/>
    </xf>
    <xf numFmtId="0" fontId="10" fillId="0" borderId="5" xfId="7" applyFont="1" applyBorder="1" applyAlignment="1">
      <alignment horizontal="center"/>
    </xf>
    <xf numFmtId="176" fontId="10" fillId="0" borderId="6" xfId="7" applyNumberFormat="1" applyFont="1" applyBorder="1" applyAlignment="1">
      <alignment horizontal="right"/>
    </xf>
    <xf numFmtId="176" fontId="10" fillId="0" borderId="7" xfId="7" applyNumberFormat="1" applyFont="1" applyBorder="1" applyAlignment="1">
      <alignment horizontal="right"/>
    </xf>
    <xf numFmtId="176" fontId="10" fillId="0" borderId="8" xfId="7" applyNumberFormat="1" applyFont="1" applyBorder="1" applyAlignment="1">
      <alignment horizontal="right"/>
    </xf>
    <xf numFmtId="0" fontId="10" fillId="0" borderId="12" xfId="7" applyFont="1" applyBorder="1" applyAlignment="1">
      <alignment horizontal="center"/>
    </xf>
    <xf numFmtId="176" fontId="10" fillId="0" borderId="9" xfId="7" applyNumberFormat="1" applyFont="1" applyBorder="1" applyAlignment="1">
      <alignment horizontal="right"/>
    </xf>
    <xf numFmtId="176" fontId="10" fillId="0" borderId="10" xfId="7" applyNumberFormat="1" applyFont="1" applyBorder="1" applyAlignment="1">
      <alignment horizontal="right"/>
    </xf>
    <xf numFmtId="176" fontId="10" fillId="0" borderId="11" xfId="7" applyNumberFormat="1" applyFont="1" applyBorder="1" applyAlignment="1">
      <alignment horizontal="right"/>
    </xf>
    <xf numFmtId="0" fontId="10" fillId="0" borderId="4" xfId="7" applyFont="1" applyBorder="1" applyAlignment="1"/>
    <xf numFmtId="0" fontId="10" fillId="0" borderId="13" xfId="7" applyFont="1" applyBorder="1" applyAlignment="1">
      <alignment horizontal="center"/>
    </xf>
    <xf numFmtId="176" fontId="10" fillId="0" borderId="19" xfId="7" applyNumberFormat="1" applyFont="1" applyBorder="1" applyAlignment="1">
      <alignment horizontal="right"/>
    </xf>
    <xf numFmtId="176" fontId="10" fillId="0" borderId="14" xfId="7" applyNumberFormat="1" applyFont="1" applyBorder="1" applyAlignment="1">
      <alignment horizontal="right"/>
    </xf>
    <xf numFmtId="176" fontId="10" fillId="0" borderId="15" xfId="7" applyNumberFormat="1" applyFont="1" applyBorder="1" applyAlignment="1">
      <alignment horizontal="right"/>
    </xf>
    <xf numFmtId="0" fontId="10" fillId="0" borderId="16" xfId="7" applyFont="1" applyBorder="1" applyAlignment="1">
      <alignment horizontal="right"/>
    </xf>
    <xf numFmtId="0" fontId="10" fillId="0" borderId="17" xfId="7" applyFont="1" applyBorder="1"/>
    <xf numFmtId="0" fontId="10" fillId="0" borderId="18" xfId="7" applyFont="1" applyBorder="1"/>
    <xf numFmtId="0" fontId="10" fillId="0" borderId="2" xfId="7" applyFont="1" applyBorder="1" applyAlignment="1">
      <alignment horizontal="right"/>
    </xf>
    <xf numFmtId="0" fontId="10" fillId="0" borderId="0" xfId="7" applyFont="1" applyBorder="1" applyAlignment="1">
      <alignment vertical="top"/>
    </xf>
    <xf numFmtId="0" fontId="10" fillId="0" borderId="0" xfId="7" applyFont="1" applyAlignment="1">
      <alignment vertical="top" wrapText="1"/>
    </xf>
    <xf numFmtId="0" fontId="10" fillId="0" borderId="3" xfId="7" applyFont="1" applyBorder="1" applyAlignment="1">
      <alignment vertical="top" wrapText="1"/>
    </xf>
    <xf numFmtId="0" fontId="10" fillId="0" borderId="2" xfId="7" applyFont="1" applyBorder="1"/>
    <xf numFmtId="0" fontId="10" fillId="0" borderId="0" xfId="7" applyFont="1" applyAlignment="1">
      <alignment vertical="top"/>
    </xf>
    <xf numFmtId="0" fontId="10" fillId="0" borderId="19" xfId="7" applyFont="1" applyBorder="1"/>
    <xf numFmtId="0" fontId="10" fillId="0" borderId="14" xfId="7" applyFont="1" applyBorder="1" applyAlignment="1">
      <alignment vertical="top"/>
    </xf>
    <xf numFmtId="0" fontId="10" fillId="0" borderId="14" xfId="7" applyFont="1" applyBorder="1" applyAlignment="1">
      <alignment vertical="top" wrapText="1"/>
    </xf>
    <xf numFmtId="0" fontId="10" fillId="0" borderId="15" xfId="7" applyFont="1" applyBorder="1" applyAlignment="1">
      <alignment vertical="top" wrapText="1"/>
    </xf>
    <xf numFmtId="0" fontId="6" fillId="0" borderId="19" xfId="7" applyFont="1" applyBorder="1"/>
    <xf numFmtId="0" fontId="6" fillId="0" borderId="14" xfId="7" applyFont="1" applyBorder="1"/>
    <xf numFmtId="0" fontId="6" fillId="0" borderId="15" xfId="7" applyFont="1" applyBorder="1"/>
    <xf numFmtId="0" fontId="6" fillId="0" borderId="0" xfId="6" applyFont="1" applyAlignment="1">
      <alignment vertical="center"/>
    </xf>
    <xf numFmtId="0" fontId="8" fillId="0" borderId="0" xfId="6" applyFont="1" applyAlignment="1">
      <alignment vertical="center"/>
    </xf>
    <xf numFmtId="0" fontId="9" fillId="0" borderId="0" xfId="6" applyFont="1" applyAlignment="1">
      <alignment vertical="center"/>
    </xf>
    <xf numFmtId="0" fontId="6" fillId="0" borderId="16" xfId="6" applyFont="1" applyBorder="1" applyAlignment="1">
      <alignment vertical="center"/>
    </xf>
    <xf numFmtId="0" fontId="6" fillId="0" borderId="18" xfId="6" applyFont="1" applyBorder="1" applyAlignment="1">
      <alignment vertical="center"/>
    </xf>
    <xf numFmtId="0" fontId="6" fillId="0" borderId="2" xfId="6" applyFont="1" applyBorder="1" applyAlignment="1">
      <alignment vertical="center"/>
    </xf>
    <xf numFmtId="0" fontId="6" fillId="0" borderId="3" xfId="6" applyFont="1" applyBorder="1" applyAlignment="1">
      <alignment vertical="center"/>
    </xf>
    <xf numFmtId="0" fontId="6" fillId="0" borderId="19" xfId="6" applyFont="1" applyBorder="1" applyAlignment="1">
      <alignment vertical="center"/>
    </xf>
    <xf numFmtId="0" fontId="6" fillId="0" borderId="15" xfId="6" applyFont="1" applyBorder="1" applyAlignment="1">
      <alignment vertical="center"/>
    </xf>
    <xf numFmtId="0" fontId="6" fillId="0" borderId="22" xfId="6" applyFont="1" applyBorder="1" applyAlignment="1">
      <alignment vertical="center" shrinkToFit="1"/>
    </xf>
    <xf numFmtId="0" fontId="10" fillId="0" borderId="3" xfId="6" applyFont="1" applyBorder="1" applyAlignment="1">
      <alignment horizontal="center" vertical="center" shrinkToFit="1"/>
    </xf>
    <xf numFmtId="176" fontId="10" fillId="0" borderId="0" xfId="6" applyNumberFormat="1" applyFont="1" applyBorder="1" applyAlignment="1">
      <alignment horizontal="right"/>
    </xf>
    <xf numFmtId="176" fontId="10" fillId="0" borderId="3" xfId="6" applyNumberFormat="1" applyFont="1" applyBorder="1" applyAlignment="1">
      <alignment horizontal="right"/>
    </xf>
    <xf numFmtId="176" fontId="10" fillId="0" borderId="2" xfId="6" applyNumberFormat="1" applyFont="1" applyBorder="1" applyAlignment="1">
      <alignment horizontal="right"/>
    </xf>
    <xf numFmtId="0" fontId="10" fillId="0" borderId="4" xfId="6" applyFont="1" applyBorder="1" applyAlignment="1">
      <alignment horizontal="center" vertical="center" shrinkToFit="1"/>
    </xf>
    <xf numFmtId="0" fontId="10" fillId="0" borderId="12" xfId="6" applyFont="1" applyBorder="1" applyAlignment="1">
      <alignment horizontal="center" vertical="center" shrinkToFit="1"/>
    </xf>
    <xf numFmtId="176" fontId="10" fillId="0" borderId="7" xfId="6" applyNumberFormat="1" applyFont="1" applyBorder="1" applyAlignment="1">
      <alignment horizontal="right"/>
    </xf>
    <xf numFmtId="176" fontId="10" fillId="0" borderId="8" xfId="6" applyNumberFormat="1" applyFont="1" applyBorder="1" applyAlignment="1">
      <alignment horizontal="right"/>
    </xf>
    <xf numFmtId="176" fontId="10" fillId="0" borderId="6" xfId="6" applyNumberFormat="1" applyFont="1" applyBorder="1" applyAlignment="1">
      <alignment horizontal="right"/>
    </xf>
    <xf numFmtId="0" fontId="10" fillId="0" borderId="5" xfId="6" applyFont="1" applyBorder="1" applyAlignment="1">
      <alignment horizontal="center" vertical="center" shrinkToFit="1"/>
    </xf>
    <xf numFmtId="176" fontId="10" fillId="0" borderId="10" xfId="6" applyNumberFormat="1" applyFont="1" applyBorder="1" applyAlignment="1">
      <alignment horizontal="right"/>
    </xf>
    <xf numFmtId="176" fontId="10" fillId="0" borderId="11" xfId="6" applyNumberFormat="1" applyFont="1" applyBorder="1" applyAlignment="1">
      <alignment horizontal="right"/>
    </xf>
    <xf numFmtId="176" fontId="10" fillId="0" borderId="9" xfId="6" applyNumberFormat="1" applyFont="1" applyBorder="1" applyAlignment="1">
      <alignment horizontal="right"/>
    </xf>
    <xf numFmtId="176" fontId="10" fillId="0" borderId="14" xfId="6" applyNumberFormat="1" applyFont="1" applyBorder="1" applyAlignment="1">
      <alignment horizontal="right"/>
    </xf>
    <xf numFmtId="0" fontId="10" fillId="0" borderId="18" xfId="6" applyFont="1" applyBorder="1" applyAlignment="1">
      <alignment horizontal="center" vertical="center" shrinkToFit="1"/>
    </xf>
    <xf numFmtId="176" fontId="10" fillId="0" borderId="17" xfId="6" applyNumberFormat="1" applyFont="1" applyBorder="1" applyAlignment="1">
      <alignment horizontal="right"/>
    </xf>
    <xf numFmtId="176" fontId="10" fillId="0" borderId="18" xfId="6" applyNumberFormat="1" applyFont="1" applyBorder="1" applyAlignment="1">
      <alignment horizontal="right"/>
    </xf>
    <xf numFmtId="176" fontId="10" fillId="0" borderId="16" xfId="6" applyNumberFormat="1" applyFont="1" applyBorder="1" applyAlignment="1">
      <alignment horizontal="right"/>
    </xf>
    <xf numFmtId="0" fontId="10" fillId="0" borderId="1" xfId="6" applyFont="1" applyBorder="1" applyAlignment="1">
      <alignment horizontal="center" vertical="center" shrinkToFit="1"/>
    </xf>
    <xf numFmtId="0" fontId="10" fillId="0" borderId="15" xfId="6" applyFont="1" applyBorder="1" applyAlignment="1">
      <alignment horizontal="center" vertical="center" shrinkToFit="1"/>
    </xf>
    <xf numFmtId="176" fontId="10" fillId="0" borderId="15" xfId="6" applyNumberFormat="1" applyFont="1" applyBorder="1" applyAlignment="1">
      <alignment horizontal="right"/>
    </xf>
    <xf numFmtId="176" fontId="10" fillId="0" borderId="19" xfId="6" applyNumberFormat="1" applyFont="1" applyBorder="1" applyAlignment="1">
      <alignment horizontal="right"/>
    </xf>
    <xf numFmtId="0" fontId="10" fillId="0" borderId="13" xfId="6" applyFont="1" applyBorder="1" applyAlignment="1">
      <alignment horizontal="center" vertical="center" shrinkToFit="1"/>
    </xf>
    <xf numFmtId="0" fontId="10" fillId="0" borderId="21" xfId="6" applyFont="1" applyBorder="1" applyAlignment="1">
      <alignment vertical="center"/>
    </xf>
    <xf numFmtId="0" fontId="6" fillId="0" borderId="21" xfId="6" applyFont="1" applyBorder="1" applyAlignment="1">
      <alignment vertical="center"/>
    </xf>
    <xf numFmtId="0" fontId="6" fillId="0" borderId="22" xfId="6" applyFont="1" applyBorder="1" applyAlignment="1">
      <alignment vertical="center"/>
    </xf>
    <xf numFmtId="0" fontId="10" fillId="0" borderId="23" xfId="6" applyFont="1" applyBorder="1" applyAlignment="1">
      <alignment horizontal="right" vertical="center"/>
    </xf>
    <xf numFmtId="0" fontId="10" fillId="0" borderId="23" xfId="6" applyFont="1" applyBorder="1" applyAlignment="1">
      <alignment vertical="center"/>
    </xf>
    <xf numFmtId="176" fontId="10" fillId="0" borderId="23" xfId="6" applyNumberFormat="1" applyFont="1" applyBorder="1" applyAlignment="1">
      <alignment horizontal="right"/>
    </xf>
    <xf numFmtId="176" fontId="10" fillId="0" borderId="21" xfId="6" applyNumberFormat="1" applyFont="1" applyBorder="1" applyAlignment="1">
      <alignment horizontal="right"/>
    </xf>
    <xf numFmtId="176" fontId="10" fillId="0" borderId="22" xfId="6" applyNumberFormat="1" applyFont="1" applyBorder="1" applyAlignment="1">
      <alignment horizontal="right"/>
    </xf>
    <xf numFmtId="0" fontId="6" fillId="0" borderId="0" xfId="5" applyFont="1" applyAlignment="1">
      <alignment vertical="center"/>
    </xf>
    <xf numFmtId="0" fontId="8" fillId="0" borderId="0" xfId="5" applyFont="1" applyAlignment="1">
      <alignment vertical="center"/>
    </xf>
    <xf numFmtId="0" fontId="9" fillId="0" borderId="0" xfId="5" applyFont="1" applyAlignment="1">
      <alignment vertical="center"/>
    </xf>
    <xf numFmtId="0" fontId="6" fillId="0" borderId="16" xfId="5" applyFont="1" applyBorder="1" applyAlignment="1">
      <alignment vertical="center"/>
    </xf>
    <xf numFmtId="0" fontId="6" fillId="0" borderId="18" xfId="5" applyFont="1" applyBorder="1" applyAlignment="1">
      <alignment vertical="center"/>
    </xf>
    <xf numFmtId="0" fontId="6" fillId="0" borderId="2" xfId="5" applyFont="1" applyBorder="1" applyAlignment="1">
      <alignment vertical="center"/>
    </xf>
    <xf numFmtId="0" fontId="6" fillId="0" borderId="3" xfId="5" applyFont="1" applyBorder="1" applyAlignment="1">
      <alignment vertical="center"/>
    </xf>
    <xf numFmtId="0" fontId="6" fillId="0" borderId="19" xfId="5" applyFont="1" applyBorder="1" applyAlignment="1">
      <alignment vertical="center"/>
    </xf>
    <xf numFmtId="0" fontId="6" fillId="0" borderId="15" xfId="5" applyFont="1" applyBorder="1" applyAlignment="1">
      <alignment vertical="center"/>
    </xf>
    <xf numFmtId="0" fontId="6" fillId="0" borderId="22" xfId="5" applyFont="1" applyBorder="1" applyAlignment="1">
      <alignment vertical="center" shrinkToFit="1"/>
    </xf>
    <xf numFmtId="0" fontId="6" fillId="0" borderId="20" xfId="5" applyFont="1" applyBorder="1" applyAlignment="1">
      <alignment vertical="center" shrinkToFit="1"/>
    </xf>
    <xf numFmtId="0" fontId="10" fillId="0" borderId="3" xfId="5" applyFont="1" applyBorder="1" applyAlignment="1">
      <alignment horizontal="center" vertical="center" shrinkToFit="1"/>
    </xf>
    <xf numFmtId="176" fontId="10" fillId="0" borderId="0" xfId="5" applyNumberFormat="1" applyFont="1" applyBorder="1" applyAlignment="1">
      <alignment horizontal="right"/>
    </xf>
    <xf numFmtId="176" fontId="10" fillId="0" borderId="3" xfId="5" applyNumberFormat="1" applyFont="1" applyBorder="1" applyAlignment="1">
      <alignment horizontal="right"/>
    </xf>
    <xf numFmtId="176" fontId="10" fillId="0" borderId="2" xfId="5" applyNumberFormat="1" applyFont="1" applyBorder="1" applyAlignment="1">
      <alignment horizontal="right"/>
    </xf>
    <xf numFmtId="0" fontId="10" fillId="0" borderId="0" xfId="5" applyFont="1" applyBorder="1" applyAlignment="1">
      <alignment horizontal="center" vertical="center" shrinkToFit="1"/>
    </xf>
    <xf numFmtId="0" fontId="10" fillId="0" borderId="12" xfId="5" applyFont="1" applyBorder="1" applyAlignment="1">
      <alignment horizontal="center" vertical="center" shrinkToFit="1"/>
    </xf>
    <xf numFmtId="176" fontId="10" fillId="0" borderId="7" xfId="5" applyNumberFormat="1" applyFont="1" applyBorder="1" applyAlignment="1">
      <alignment horizontal="right"/>
    </xf>
    <xf numFmtId="176" fontId="10" fillId="0" borderId="8" xfId="5" applyNumberFormat="1" applyFont="1" applyBorder="1" applyAlignment="1">
      <alignment horizontal="right"/>
    </xf>
    <xf numFmtId="176" fontId="10" fillId="0" borderId="6" xfId="5" applyNumberFormat="1" applyFont="1" applyBorder="1" applyAlignment="1">
      <alignment horizontal="right"/>
    </xf>
    <xf numFmtId="0" fontId="10" fillId="0" borderId="6" xfId="5" applyFont="1" applyBorder="1" applyAlignment="1">
      <alignment horizontal="center" vertical="center" shrinkToFit="1"/>
    </xf>
    <xf numFmtId="0" fontId="10" fillId="0" borderId="4" xfId="5" applyFont="1" applyBorder="1" applyAlignment="1">
      <alignment horizontal="center" vertical="center" shrinkToFit="1"/>
    </xf>
    <xf numFmtId="0" fontId="10" fillId="0" borderId="2" xfId="5" applyFont="1" applyBorder="1" applyAlignment="1">
      <alignment horizontal="center" vertical="center" shrinkToFit="1"/>
    </xf>
    <xf numFmtId="0" fontId="10" fillId="0" borderId="5" xfId="5" applyFont="1" applyBorder="1" applyAlignment="1">
      <alignment horizontal="center" vertical="center" shrinkToFit="1"/>
    </xf>
    <xf numFmtId="176" fontId="10" fillId="0" borderId="10" xfId="5" applyNumberFormat="1" applyFont="1" applyBorder="1" applyAlignment="1">
      <alignment horizontal="right"/>
    </xf>
    <xf numFmtId="176" fontId="10" fillId="0" borderId="11" xfId="5" applyNumberFormat="1" applyFont="1" applyBorder="1" applyAlignment="1">
      <alignment horizontal="right"/>
    </xf>
    <xf numFmtId="176" fontId="10" fillId="0" borderId="9" xfId="5" applyNumberFormat="1" applyFont="1" applyBorder="1" applyAlignment="1">
      <alignment horizontal="right"/>
    </xf>
    <xf numFmtId="0" fontId="10" fillId="0" borderId="9" xfId="5" applyFont="1" applyBorder="1" applyAlignment="1">
      <alignment horizontal="center" vertical="center" shrinkToFit="1"/>
    </xf>
    <xf numFmtId="0" fontId="10" fillId="0" borderId="18" xfId="5" applyFont="1" applyBorder="1" applyAlignment="1">
      <alignment horizontal="center" vertical="center" shrinkToFit="1"/>
    </xf>
    <xf numFmtId="176" fontId="10" fillId="0" borderId="17" xfId="5" applyNumberFormat="1" applyFont="1" applyBorder="1" applyAlignment="1">
      <alignment horizontal="right"/>
    </xf>
    <xf numFmtId="176" fontId="10" fillId="0" borderId="18" xfId="5" applyNumberFormat="1" applyFont="1" applyBorder="1" applyAlignment="1">
      <alignment horizontal="right"/>
    </xf>
    <xf numFmtId="176" fontId="10" fillId="0" borderId="16" xfId="5" applyNumberFormat="1" applyFont="1" applyBorder="1" applyAlignment="1">
      <alignment horizontal="right"/>
    </xf>
    <xf numFmtId="0" fontId="10" fillId="0" borderId="17" xfId="5" applyFont="1" applyBorder="1" applyAlignment="1">
      <alignment horizontal="center" vertical="center" shrinkToFit="1"/>
    </xf>
    <xf numFmtId="0" fontId="10" fillId="0" borderId="15" xfId="5" applyFont="1" applyBorder="1" applyAlignment="1">
      <alignment horizontal="center" vertical="center" shrinkToFit="1"/>
    </xf>
    <xf numFmtId="176" fontId="10" fillId="0" borderId="14" xfId="5" applyNumberFormat="1" applyFont="1" applyBorder="1" applyAlignment="1">
      <alignment horizontal="right"/>
    </xf>
    <xf numFmtId="176" fontId="10" fillId="0" borderId="15" xfId="5" applyNumberFormat="1" applyFont="1" applyBorder="1" applyAlignment="1">
      <alignment horizontal="right"/>
    </xf>
    <xf numFmtId="176" fontId="10" fillId="0" borderId="19" xfId="5" applyNumberFormat="1" applyFont="1" applyBorder="1" applyAlignment="1">
      <alignment horizontal="right"/>
    </xf>
    <xf numFmtId="0" fontId="10" fillId="0" borderId="14" xfId="5" applyFont="1" applyBorder="1" applyAlignment="1">
      <alignment horizontal="center" vertical="center" shrinkToFit="1"/>
    </xf>
    <xf numFmtId="0" fontId="10" fillId="0" borderId="21" xfId="5" applyFont="1" applyBorder="1" applyAlignment="1">
      <alignment vertical="center"/>
    </xf>
    <xf numFmtId="0" fontId="6" fillId="0" borderId="21" xfId="5" applyFont="1" applyBorder="1" applyAlignment="1">
      <alignment vertical="center"/>
    </xf>
    <xf numFmtId="0" fontId="6" fillId="0" borderId="22" xfId="5" applyFont="1" applyBorder="1" applyAlignment="1">
      <alignment vertical="center"/>
    </xf>
    <xf numFmtId="0" fontId="10" fillId="0" borderId="23" xfId="5" applyFont="1" applyBorder="1" applyAlignment="1">
      <alignment vertical="center"/>
    </xf>
    <xf numFmtId="0" fontId="6" fillId="0" borderId="17" xfId="5" applyFont="1" applyBorder="1" applyAlignment="1">
      <alignment shrinkToFit="1"/>
    </xf>
    <xf numFmtId="0" fontId="6" fillId="0" borderId="18" xfId="5" applyFont="1" applyBorder="1" applyAlignment="1">
      <alignment shrinkToFit="1"/>
    </xf>
    <xf numFmtId="176" fontId="10" fillId="0" borderId="14" xfId="5" applyNumberFormat="1" applyFont="1" applyBorder="1" applyAlignment="1">
      <alignment shrinkToFit="1"/>
    </xf>
    <xf numFmtId="176" fontId="10" fillId="0" borderId="14" xfId="5" applyNumberFormat="1" applyFont="1" applyBorder="1" applyAlignment="1">
      <alignment horizontal="right" shrinkToFit="1"/>
    </xf>
    <xf numFmtId="176" fontId="10" fillId="0" borderId="15" xfId="5" applyNumberFormat="1" applyFont="1" applyBorder="1" applyAlignment="1">
      <alignment horizontal="right" shrinkToFit="1"/>
    </xf>
    <xf numFmtId="176" fontId="10" fillId="0" borderId="21" xfId="5" applyNumberFormat="1" applyFont="1" applyBorder="1" applyAlignment="1">
      <alignment shrinkToFit="1"/>
    </xf>
    <xf numFmtId="176" fontId="10" fillId="0" borderId="21" xfId="5" applyNumberFormat="1" applyFont="1" applyBorder="1" applyAlignment="1">
      <alignment horizontal="right" shrinkToFit="1"/>
    </xf>
    <xf numFmtId="176" fontId="10" fillId="0" borderId="22" xfId="5" applyNumberFormat="1" applyFont="1" applyBorder="1" applyAlignment="1">
      <alignment horizontal="right" shrinkToFit="1"/>
    </xf>
    <xf numFmtId="0" fontId="8" fillId="0" borderId="0" xfId="4" applyFont="1"/>
    <xf numFmtId="0" fontId="10" fillId="0" borderId="0" xfId="4" applyFont="1"/>
    <xf numFmtId="0" fontId="6" fillId="0" borderId="2" xfId="4" applyFont="1" applyBorder="1" applyAlignment="1">
      <alignment horizontal="center" vertical="center"/>
    </xf>
    <xf numFmtId="0" fontId="10" fillId="0" borderId="2" xfId="4" applyFont="1" applyBorder="1" applyAlignment="1">
      <alignment horizontal="right" vertical="top"/>
    </xf>
    <xf numFmtId="0" fontId="10" fillId="0" borderId="0" xfId="4" applyFont="1" applyAlignment="1">
      <alignment horizontal="right" vertical="top"/>
    </xf>
    <xf numFmtId="0" fontId="10" fillId="0" borderId="3" xfId="4" applyFont="1" applyBorder="1" applyAlignment="1">
      <alignment horizontal="right" vertical="top"/>
    </xf>
    <xf numFmtId="0" fontId="10" fillId="0" borderId="2" xfId="4" applyFont="1" applyBorder="1" applyAlignment="1"/>
    <xf numFmtId="0" fontId="10" fillId="0" borderId="2" xfId="4" applyFont="1" applyBorder="1" applyAlignment="1">
      <alignment horizontal="right"/>
    </xf>
    <xf numFmtId="0" fontId="10" fillId="0" borderId="3" xfId="4" applyFont="1" applyBorder="1" applyAlignment="1">
      <alignment horizontal="right"/>
    </xf>
    <xf numFmtId="0" fontId="10" fillId="0" borderId="2" xfId="4" applyFont="1" applyBorder="1" applyAlignment="1">
      <alignment horizontal="center"/>
    </xf>
    <xf numFmtId="176" fontId="10" fillId="0" borderId="2" xfId="4" applyNumberFormat="1" applyFont="1" applyBorder="1" applyAlignment="1">
      <alignment horizontal="right"/>
    </xf>
    <xf numFmtId="176" fontId="10" fillId="0" borderId="0" xfId="4" applyNumberFormat="1" applyFont="1" applyBorder="1" applyAlignment="1">
      <alignment horizontal="right"/>
    </xf>
    <xf numFmtId="176" fontId="10" fillId="0" borderId="3" xfId="4" applyNumberFormat="1" applyFont="1" applyBorder="1" applyAlignment="1">
      <alignment horizontal="right"/>
    </xf>
    <xf numFmtId="0" fontId="10" fillId="0" borderId="9" xfId="4" applyFont="1" applyBorder="1" applyAlignment="1">
      <alignment horizontal="center"/>
    </xf>
    <xf numFmtId="176" fontId="10" fillId="0" borderId="9" xfId="4" applyNumberFormat="1" applyFont="1" applyBorder="1" applyAlignment="1">
      <alignment horizontal="right"/>
    </xf>
    <xf numFmtId="176" fontId="10" fillId="0" borderId="10" xfId="4" applyNumberFormat="1" applyFont="1" applyBorder="1" applyAlignment="1">
      <alignment horizontal="right"/>
    </xf>
    <xf numFmtId="176" fontId="10" fillId="0" borderId="11" xfId="4" applyNumberFormat="1" applyFont="1" applyBorder="1" applyAlignment="1">
      <alignment horizontal="right"/>
    </xf>
    <xf numFmtId="176" fontId="10" fillId="0" borderId="6" xfId="4" applyNumberFormat="1" applyFont="1" applyBorder="1" applyAlignment="1">
      <alignment horizontal="right"/>
    </xf>
    <xf numFmtId="176" fontId="10" fillId="0" borderId="7" xfId="4" applyNumberFormat="1" applyFont="1" applyBorder="1" applyAlignment="1">
      <alignment horizontal="right"/>
    </xf>
    <xf numFmtId="176" fontId="10" fillId="0" borderId="8" xfId="4" applyNumberFormat="1" applyFont="1" applyBorder="1" applyAlignment="1">
      <alignment horizontal="right"/>
    </xf>
    <xf numFmtId="176" fontId="10" fillId="0" borderId="9" xfId="4" applyNumberFormat="1" applyFont="1" applyBorder="1"/>
    <xf numFmtId="176" fontId="10" fillId="0" borderId="10" xfId="4" applyNumberFormat="1" applyFont="1" applyBorder="1"/>
    <xf numFmtId="178" fontId="10" fillId="0" borderId="10" xfId="4" applyNumberFormat="1" applyFont="1" applyBorder="1" applyAlignment="1">
      <alignment horizontal="right"/>
    </xf>
    <xf numFmtId="176" fontId="10" fillId="0" borderId="11" xfId="4" applyNumberFormat="1" applyFont="1" applyBorder="1"/>
    <xf numFmtId="176" fontId="10" fillId="0" borderId="6" xfId="4" applyNumberFormat="1" applyFont="1" applyBorder="1"/>
    <xf numFmtId="176" fontId="10" fillId="0" borderId="7" xfId="4" applyNumberFormat="1" applyFont="1" applyBorder="1"/>
    <xf numFmtId="179" fontId="10" fillId="0" borderId="7" xfId="4" applyNumberFormat="1" applyFont="1" applyBorder="1"/>
    <xf numFmtId="176" fontId="10" fillId="0" borderId="8" xfId="4" applyNumberFormat="1" applyFont="1" applyBorder="1"/>
    <xf numFmtId="176" fontId="10" fillId="0" borderId="2" xfId="4" applyNumberFormat="1" applyFont="1" applyBorder="1"/>
    <xf numFmtId="176" fontId="10" fillId="0" borderId="0" xfId="4" applyNumberFormat="1" applyFont="1" applyBorder="1"/>
    <xf numFmtId="179" fontId="10" fillId="0" borderId="0" xfId="4" applyNumberFormat="1" applyFont="1" applyBorder="1"/>
    <xf numFmtId="176" fontId="10" fillId="0" borderId="3" xfId="4" applyNumberFormat="1" applyFont="1" applyBorder="1"/>
    <xf numFmtId="0" fontId="10" fillId="0" borderId="0" xfId="4" applyFont="1" applyBorder="1"/>
    <xf numFmtId="0" fontId="2" fillId="0" borderId="0" xfId="1" applyAlignment="1" applyProtection="1"/>
    <xf numFmtId="0" fontId="10" fillId="0" borderId="0" xfId="16" applyFont="1" applyAlignment="1">
      <alignment horizontal="right"/>
    </xf>
    <xf numFmtId="176" fontId="10" fillId="0" borderId="7" xfId="25" applyNumberFormat="1" applyFont="1" applyBorder="1" applyAlignment="1">
      <alignment horizontal="center"/>
    </xf>
    <xf numFmtId="176" fontId="10" fillId="0" borderId="0" xfId="25" applyNumberFormat="1" applyFont="1" applyBorder="1" applyAlignment="1">
      <alignment horizontal="center"/>
    </xf>
    <xf numFmtId="176" fontId="10" fillId="0" borderId="10" xfId="25" applyNumberFormat="1" applyFont="1" applyBorder="1" applyAlignment="1">
      <alignment horizontal="center"/>
    </xf>
    <xf numFmtId="0" fontId="6" fillId="0" borderId="0" xfId="25" applyFont="1" applyAlignment="1">
      <alignment horizontal="right"/>
    </xf>
    <xf numFmtId="0" fontId="6" fillId="0" borderId="7" xfId="25" applyFont="1" applyBorder="1" applyAlignment="1">
      <alignment horizontal="right"/>
    </xf>
    <xf numFmtId="0" fontId="6" fillId="0" borderId="0" xfId="25" applyFont="1" applyBorder="1" applyAlignment="1">
      <alignment horizontal="right"/>
    </xf>
    <xf numFmtId="0" fontId="10" fillId="0" borderId="0" xfId="0" applyFont="1" applyBorder="1" applyAlignment="1">
      <alignment vertical="center"/>
    </xf>
    <xf numFmtId="0" fontId="10" fillId="0" borderId="14" xfId="0" applyFont="1" applyBorder="1" applyAlignment="1">
      <alignment vertical="center"/>
    </xf>
    <xf numFmtId="0" fontId="10" fillId="0" borderId="16" xfId="25" applyFont="1" applyBorder="1" applyAlignment="1">
      <alignment horizontal="left"/>
    </xf>
    <xf numFmtId="0" fontId="2" fillId="0" borderId="0" xfId="1" applyFont="1" applyAlignment="1" applyProtection="1"/>
    <xf numFmtId="0" fontId="10" fillId="0" borderId="17" xfId="25" applyFont="1" applyBorder="1" applyAlignment="1">
      <alignment horizontal="center" vertical="center" wrapText="1"/>
    </xf>
    <xf numFmtId="0" fontId="10" fillId="0" borderId="17" xfId="25" applyFont="1" applyBorder="1" applyAlignment="1">
      <alignment horizontal="center" vertical="center"/>
    </xf>
    <xf numFmtId="0" fontId="10" fillId="0" borderId="18" xfId="25" applyFont="1" applyBorder="1" applyAlignment="1">
      <alignment horizontal="center" vertical="center"/>
    </xf>
    <xf numFmtId="176" fontId="10" fillId="0" borderId="10" xfId="16" applyNumberFormat="1" applyFont="1" applyBorder="1" applyAlignment="1"/>
    <xf numFmtId="176" fontId="10" fillId="0" borderId="11" xfId="16" applyNumberFormat="1" applyFont="1" applyBorder="1" applyAlignment="1"/>
    <xf numFmtId="0" fontId="6" fillId="0" borderId="0" xfId="31" applyFont="1" applyAlignment="1">
      <alignment horizontal="right"/>
    </xf>
    <xf numFmtId="0" fontId="10" fillId="0" borderId="3" xfId="22" applyFont="1" applyBorder="1" applyAlignment="1">
      <alignment horizontal="right"/>
    </xf>
    <xf numFmtId="0" fontId="10" fillId="0" borderId="17" xfId="22" applyFont="1" applyBorder="1" applyAlignment="1">
      <alignment horizontal="right"/>
    </xf>
    <xf numFmtId="0" fontId="10" fillId="0" borderId="0" xfId="22" applyFont="1" applyBorder="1"/>
    <xf numFmtId="0" fontId="10" fillId="0" borderId="17" xfId="22" applyFont="1" applyBorder="1" applyAlignment="1">
      <alignment horizontal="center" vertical="top" wrapText="1"/>
    </xf>
    <xf numFmtId="0" fontId="10" fillId="0" borderId="18" xfId="22" applyFont="1" applyBorder="1" applyAlignment="1">
      <alignment horizontal="center" vertical="top" wrapText="1"/>
    </xf>
    <xf numFmtId="0" fontId="10" fillId="0" borderId="0" xfId="22" applyFont="1" applyBorder="1" applyAlignment="1">
      <alignment horizontal="center" vertical="top" wrapText="1"/>
    </xf>
    <xf numFmtId="0" fontId="10" fillId="0" borderId="3" xfId="22" applyFont="1" applyBorder="1" applyAlignment="1">
      <alignment horizontal="center" vertical="top" wrapText="1"/>
    </xf>
    <xf numFmtId="0" fontId="10" fillId="0" borderId="16" xfId="22" applyFont="1" applyBorder="1"/>
    <xf numFmtId="0" fontId="10" fillId="0" borderId="0" xfId="31" applyFont="1" applyFill="1" applyBorder="1" applyAlignment="1">
      <alignment horizontal="right"/>
    </xf>
    <xf numFmtId="0" fontId="10" fillId="0" borderId="3" xfId="31" applyFont="1" applyBorder="1" applyAlignment="1">
      <alignment horizontal="right"/>
    </xf>
    <xf numFmtId="0" fontId="10" fillId="0" borderId="16" xfId="31" applyFont="1" applyBorder="1" applyAlignment="1"/>
    <xf numFmtId="0" fontId="10" fillId="0" borderId="2" xfId="31" applyFont="1" applyBorder="1" applyAlignment="1"/>
    <xf numFmtId="0" fontId="6" fillId="0" borderId="0" xfId="31" applyBorder="1" applyAlignment="1">
      <alignment wrapText="1"/>
    </xf>
    <xf numFmtId="0" fontId="10" fillId="0" borderId="18" xfId="31" applyFont="1" applyBorder="1" applyAlignment="1">
      <alignment horizontal="right"/>
    </xf>
    <xf numFmtId="0" fontId="6" fillId="0" borderId="0" xfId="31" applyFont="1" applyBorder="1" applyAlignment="1">
      <alignment wrapText="1"/>
    </xf>
    <xf numFmtId="0" fontId="10" fillId="0" borderId="15" xfId="31" applyFont="1" applyBorder="1"/>
    <xf numFmtId="0" fontId="10" fillId="0" borderId="18" xfId="26" applyFont="1" applyBorder="1" applyAlignment="1"/>
    <xf numFmtId="0" fontId="10" fillId="0" borderId="18" xfId="22" applyFont="1" applyBorder="1" applyAlignment="1">
      <alignment horizontal="right"/>
    </xf>
    <xf numFmtId="0" fontId="10" fillId="0" borderId="3" xfId="22" applyFont="1" applyBorder="1"/>
    <xf numFmtId="0" fontId="6" fillId="0" borderId="17" xfId="16" applyFont="1" applyBorder="1" applyAlignment="1">
      <alignment vertical="top" wrapText="1"/>
    </xf>
    <xf numFmtId="0" fontId="6" fillId="0" borderId="18" xfId="16" applyFont="1" applyBorder="1" applyAlignment="1">
      <alignment vertical="top" wrapText="1"/>
    </xf>
    <xf numFmtId="0" fontId="6" fillId="0" borderId="14" xfId="16" applyFont="1" applyBorder="1" applyAlignment="1">
      <alignment vertical="top" wrapText="1"/>
    </xf>
    <xf numFmtId="0" fontId="6" fillId="0" borderId="15" xfId="16" applyFont="1" applyBorder="1" applyAlignment="1">
      <alignment vertical="top" wrapText="1"/>
    </xf>
    <xf numFmtId="0" fontId="10" fillId="0" borderId="17" xfId="22" applyFont="1" applyFill="1" applyBorder="1" applyAlignment="1">
      <alignment horizontal="right"/>
    </xf>
    <xf numFmtId="0" fontId="10" fillId="0" borderId="17" xfId="16" applyFont="1" applyBorder="1" applyAlignment="1"/>
    <xf numFmtId="0" fontId="10" fillId="0" borderId="0" xfId="16" applyFont="1" applyBorder="1" applyAlignment="1"/>
    <xf numFmtId="0" fontId="10" fillId="0" borderId="0" xfId="16" applyFont="1" applyBorder="1"/>
    <xf numFmtId="0" fontId="6" fillId="0" borderId="16" xfId="7" applyFont="1" applyBorder="1"/>
    <xf numFmtId="0" fontId="6" fillId="0" borderId="17" xfId="7" applyFont="1" applyBorder="1"/>
    <xf numFmtId="0" fontId="6" fillId="0" borderId="18" xfId="7" applyFont="1" applyBorder="1"/>
    <xf numFmtId="0" fontId="10" fillId="0" borderId="2" xfId="22" applyFont="1" applyBorder="1" applyAlignment="1">
      <alignment vertical="top" wrapText="1"/>
    </xf>
    <xf numFmtId="181" fontId="15" fillId="0" borderId="0" xfId="0" applyNumberFormat="1" applyFont="1" applyFill="1" applyAlignment="1">
      <alignment vertical="center"/>
    </xf>
    <xf numFmtId="181" fontId="1" fillId="0" borderId="0" xfId="0" applyNumberFormat="1" applyFont="1" applyAlignment="1">
      <alignment vertical="center"/>
    </xf>
    <xf numFmtId="181" fontId="1" fillId="0" borderId="0" xfId="0" applyNumberFormat="1" applyFont="1"/>
    <xf numFmtId="181" fontId="17" fillId="0" borderId="0" xfId="0" applyNumberFormat="1" applyFont="1" applyAlignment="1">
      <alignment vertical="center"/>
    </xf>
    <xf numFmtId="181" fontId="1" fillId="0" borderId="0" xfId="0" applyNumberFormat="1" applyFont="1" applyFill="1" applyBorder="1" applyAlignment="1">
      <alignment vertical="center"/>
    </xf>
    <xf numFmtId="181" fontId="1" fillId="0" borderId="0" xfId="0" applyNumberFormat="1" applyFont="1" applyBorder="1" applyAlignment="1">
      <alignment vertical="center"/>
    </xf>
    <xf numFmtId="181" fontId="15" fillId="0" borderId="0" xfId="0" applyNumberFormat="1" applyFont="1" applyBorder="1" applyAlignment="1">
      <alignment horizontal="right"/>
    </xf>
    <xf numFmtId="0" fontId="18" fillId="0" borderId="24" xfId="0" applyFont="1" applyBorder="1" applyAlignment="1">
      <alignment vertical="center"/>
    </xf>
    <xf numFmtId="181" fontId="15" fillId="0" borderId="0" xfId="0" applyNumberFormat="1" applyFont="1" applyBorder="1" applyAlignment="1">
      <alignment vertical="center"/>
    </xf>
    <xf numFmtId="181" fontId="15" fillId="0" borderId="0" xfId="0" applyNumberFormat="1" applyFont="1" applyAlignment="1">
      <alignment vertical="center"/>
    </xf>
    <xf numFmtId="0" fontId="18" fillId="0" borderId="22" xfId="0" applyFont="1" applyBorder="1" applyAlignment="1">
      <alignment vertical="center"/>
    </xf>
    <xf numFmtId="0" fontId="20" fillId="0" borderId="25" xfId="0" applyFont="1" applyBorder="1" applyAlignment="1">
      <alignment horizontal="center" vertical="center" wrapText="1"/>
    </xf>
    <xf numFmtId="181" fontId="4" fillId="0" borderId="0" xfId="0" applyNumberFormat="1" applyFont="1" applyBorder="1" applyAlignment="1">
      <alignment vertical="center"/>
    </xf>
    <xf numFmtId="181" fontId="4" fillId="0" borderId="0" xfId="0" applyNumberFormat="1" applyFont="1" applyAlignment="1">
      <alignment vertical="center"/>
    </xf>
    <xf numFmtId="0" fontId="18" fillId="0" borderId="0" xfId="0" applyFont="1" applyBorder="1" applyAlignment="1">
      <alignment horizontal="distributed"/>
    </xf>
    <xf numFmtId="181" fontId="18" fillId="0" borderId="0" xfId="2" applyNumberFormat="1" applyFont="1" applyBorder="1" applyAlignment="1">
      <alignment horizontal="right"/>
    </xf>
    <xf numFmtId="0" fontId="18" fillId="0" borderId="0" xfId="0" applyFont="1" applyBorder="1" applyAlignment="1">
      <alignment horizontal="right"/>
    </xf>
    <xf numFmtId="181" fontId="18" fillId="0" borderId="0" xfId="0" applyNumberFormat="1" applyFont="1" applyBorder="1" applyAlignment="1">
      <alignment horizontal="right"/>
    </xf>
    <xf numFmtId="181" fontId="22" fillId="0" borderId="0" xfId="0" applyNumberFormat="1" applyFont="1"/>
    <xf numFmtId="49" fontId="18" fillId="0" borderId="0" xfId="3" applyNumberFormat="1" applyFont="1" applyFill="1" applyBorder="1" applyAlignment="1">
      <alignment horizontal="distributed"/>
    </xf>
    <xf numFmtId="181" fontId="18" fillId="0" borderId="0" xfId="2" quotePrefix="1" applyNumberFormat="1" applyFont="1" applyFill="1" applyBorder="1" applyAlignment="1">
      <alignment horizontal="right"/>
    </xf>
    <xf numFmtId="182" fontId="18" fillId="0" borderId="0" xfId="0" quotePrefix="1" applyNumberFormat="1" applyFont="1" applyFill="1" applyBorder="1" applyAlignment="1">
      <alignment horizontal="right"/>
    </xf>
    <xf numFmtId="181" fontId="18" fillId="0" borderId="0" xfId="0" quotePrefix="1" applyNumberFormat="1" applyFont="1" applyFill="1" applyBorder="1" applyAlignment="1">
      <alignment horizontal="right"/>
    </xf>
    <xf numFmtId="183" fontId="18" fillId="0" borderId="0" xfId="0" quotePrefix="1" applyNumberFormat="1" applyFont="1" applyFill="1" applyBorder="1" applyAlignment="1">
      <alignment horizontal="right"/>
    </xf>
    <xf numFmtId="181" fontId="4" fillId="0" borderId="0" xfId="0" applyNumberFormat="1" applyFont="1" applyFill="1"/>
    <xf numFmtId="181" fontId="1" fillId="0" borderId="0" xfId="0" applyNumberFormat="1" applyFont="1" applyFill="1"/>
    <xf numFmtId="181" fontId="15" fillId="0" borderId="0" xfId="0" applyNumberFormat="1" applyFont="1"/>
    <xf numFmtId="49" fontId="18" fillId="0" borderId="26" xfId="3" applyNumberFormat="1" applyFont="1" applyFill="1" applyBorder="1" applyAlignment="1">
      <alignment horizontal="distributed"/>
    </xf>
    <xf numFmtId="181" fontId="18" fillId="0" borderId="26" xfId="2" quotePrefix="1" applyNumberFormat="1" applyFont="1" applyFill="1" applyBorder="1" applyAlignment="1">
      <alignment horizontal="right"/>
    </xf>
    <xf numFmtId="182" fontId="18" fillId="0" borderId="26" xfId="0" quotePrefix="1" applyNumberFormat="1" applyFont="1" applyFill="1" applyBorder="1" applyAlignment="1">
      <alignment horizontal="right"/>
    </xf>
    <xf numFmtId="181" fontId="18" fillId="0" borderId="26" xfId="0" quotePrefix="1" applyNumberFormat="1" applyFont="1" applyFill="1" applyBorder="1" applyAlignment="1">
      <alignment horizontal="right"/>
    </xf>
    <xf numFmtId="183" fontId="18" fillId="0" borderId="26" xfId="0" quotePrefix="1" applyNumberFormat="1" applyFont="1" applyFill="1" applyBorder="1" applyAlignment="1">
      <alignment horizontal="right"/>
    </xf>
    <xf numFmtId="49" fontId="18" fillId="0" borderId="0" xfId="3" applyNumberFormat="1" applyFont="1" applyFill="1" applyBorder="1" applyAlignment="1">
      <alignment vertical="center"/>
    </xf>
    <xf numFmtId="0" fontId="23" fillId="0" borderId="0" xfId="0" applyFont="1" applyAlignment="1">
      <alignment vertical="center"/>
    </xf>
    <xf numFmtId="184" fontId="15" fillId="0" borderId="0" xfId="0" applyNumberFormat="1" applyFont="1" applyBorder="1"/>
    <xf numFmtId="181" fontId="15" fillId="0" borderId="0" xfId="0" applyNumberFormat="1" applyFont="1" applyBorder="1"/>
    <xf numFmtId="0" fontId="15" fillId="0" borderId="0" xfId="0" applyFont="1" applyFill="1" applyBorder="1" applyAlignment="1">
      <alignment horizontal="left" vertical="center"/>
    </xf>
    <xf numFmtId="181" fontId="15" fillId="0" borderId="0" xfId="0" applyNumberFormat="1" applyFont="1" applyFill="1" applyBorder="1" applyAlignment="1">
      <alignment vertical="center"/>
    </xf>
    <xf numFmtId="181" fontId="15" fillId="0" borderId="0" xfId="0" applyNumberFormat="1" applyFont="1" applyFill="1" applyBorder="1" applyAlignment="1">
      <alignment horizontal="distributed" vertical="center"/>
    </xf>
    <xf numFmtId="181" fontId="24" fillId="0" borderId="0" xfId="0" applyNumberFormat="1" applyFont="1" applyFill="1" applyBorder="1" applyAlignment="1">
      <alignment horizontal="distributed" vertical="center"/>
    </xf>
    <xf numFmtId="181" fontId="15" fillId="0" borderId="0" xfId="0" applyNumberFormat="1" applyFont="1" applyFill="1" applyBorder="1"/>
    <xf numFmtId="184" fontId="15" fillId="0" borderId="0" xfId="0" applyNumberFormat="1" applyFont="1" applyFill="1" applyBorder="1"/>
    <xf numFmtId="181" fontId="15" fillId="0" borderId="0" xfId="0" applyNumberFormat="1" applyFont="1" applyFill="1" applyBorder="1" applyAlignment="1">
      <alignment horizontal="right"/>
    </xf>
    <xf numFmtId="181" fontId="4" fillId="0" borderId="0" xfId="0" applyNumberFormat="1" applyFont="1" applyFill="1" applyBorder="1"/>
    <xf numFmtId="185" fontId="15" fillId="0" borderId="0" xfId="0" applyNumberFormat="1" applyFont="1" applyFill="1" applyAlignment="1">
      <alignment horizontal="left"/>
    </xf>
    <xf numFmtId="0" fontId="15" fillId="0" borderId="0" xfId="0" applyFont="1" applyFill="1" applyAlignment="1">
      <alignment vertical="center"/>
    </xf>
    <xf numFmtId="0" fontId="15" fillId="0" borderId="0" xfId="0" applyFont="1" applyFill="1"/>
    <xf numFmtId="186" fontId="15" fillId="0" borderId="0" xfId="0" applyNumberFormat="1" applyFont="1" applyFill="1" applyAlignment="1">
      <alignment horizontal="right"/>
    </xf>
    <xf numFmtId="187" fontId="15" fillId="0" borderId="0" xfId="0" applyNumberFormat="1" applyFont="1" applyFill="1" applyAlignment="1">
      <alignment horizontal="right"/>
    </xf>
    <xf numFmtId="188" fontId="15" fillId="0" borderId="0" xfId="0" applyNumberFormat="1" applyFont="1" applyFill="1" applyAlignment="1">
      <alignment horizontal="right"/>
    </xf>
    <xf numFmtId="188" fontId="15" fillId="0" borderId="0" xfId="0" applyNumberFormat="1" applyFont="1" applyFill="1" applyBorder="1" applyAlignment="1">
      <alignment horizontal="right"/>
    </xf>
    <xf numFmtId="189" fontId="15" fillId="0" borderId="0" xfId="0" applyNumberFormat="1" applyFont="1" applyFill="1" applyAlignment="1">
      <alignment horizontal="right"/>
    </xf>
    <xf numFmtId="189" fontId="15" fillId="0" borderId="0" xfId="0" applyNumberFormat="1" applyFont="1" applyFill="1" applyBorder="1" applyAlignment="1">
      <alignment horizontal="right"/>
    </xf>
    <xf numFmtId="0" fontId="15" fillId="0" borderId="0" xfId="0" applyFont="1"/>
    <xf numFmtId="185" fontId="25" fillId="0" borderId="0" xfId="0" applyNumberFormat="1" applyFont="1" applyFill="1" applyAlignment="1">
      <alignment horizontal="center" vertical="center"/>
    </xf>
    <xf numFmtId="185" fontId="25" fillId="0" borderId="0" xfId="0" applyNumberFormat="1" applyFont="1" applyFill="1" applyAlignment="1">
      <alignment horizontal="right" vertical="center"/>
    </xf>
    <xf numFmtId="185" fontId="25" fillId="0" borderId="0" xfId="0" applyNumberFormat="1" applyFont="1" applyFill="1" applyBorder="1" applyAlignment="1">
      <alignment horizontal="center" vertical="center"/>
    </xf>
    <xf numFmtId="185" fontId="25" fillId="0" borderId="0" xfId="0" applyNumberFormat="1" applyFont="1" applyFill="1" applyAlignment="1">
      <alignment horizontal="left" vertical="center"/>
    </xf>
    <xf numFmtId="0" fontId="26" fillId="0" borderId="0" xfId="0" applyFont="1" applyAlignment="1">
      <alignment vertical="center"/>
    </xf>
    <xf numFmtId="185" fontId="15" fillId="0" borderId="26" xfId="0" applyNumberFormat="1" applyFont="1" applyFill="1" applyBorder="1" applyAlignment="1">
      <alignment horizontal="right" vertical="center"/>
    </xf>
    <xf numFmtId="0" fontId="15" fillId="0" borderId="26" xfId="0" applyFont="1" applyFill="1" applyBorder="1" applyAlignment="1">
      <alignment vertical="center"/>
    </xf>
    <xf numFmtId="186" fontId="15" fillId="0" borderId="26" xfId="0" applyNumberFormat="1" applyFont="1" applyFill="1" applyBorder="1" applyAlignment="1">
      <alignment horizontal="right" vertical="center"/>
    </xf>
    <xf numFmtId="187" fontId="15" fillId="0" borderId="26" xfId="0" applyNumberFormat="1" applyFont="1" applyFill="1" applyBorder="1" applyAlignment="1">
      <alignment horizontal="right" vertical="center"/>
    </xf>
    <xf numFmtId="188" fontId="15" fillId="0" borderId="26" xfId="0" applyNumberFormat="1" applyFont="1" applyFill="1" applyBorder="1" applyAlignment="1">
      <alignment horizontal="right" vertical="center"/>
    </xf>
    <xf numFmtId="188" fontId="15" fillId="0" borderId="0" xfId="0" applyNumberFormat="1" applyFont="1" applyFill="1" applyBorder="1" applyAlignment="1">
      <alignment horizontal="right" vertical="center"/>
    </xf>
    <xf numFmtId="181" fontId="15" fillId="0" borderId="26" xfId="0" applyNumberFormat="1" applyFont="1" applyFill="1" applyBorder="1" applyAlignment="1">
      <alignment horizontal="right" vertical="center"/>
    </xf>
    <xf numFmtId="0" fontId="15" fillId="0" borderId="26" xfId="0" applyFont="1" applyBorder="1" applyAlignment="1">
      <alignment vertical="center"/>
    </xf>
    <xf numFmtId="189" fontId="15" fillId="0" borderId="26" xfId="0" applyNumberFormat="1" applyFont="1" applyFill="1" applyBorder="1" applyAlignment="1">
      <alignment horizontal="right" vertical="center"/>
    </xf>
    <xf numFmtId="189" fontId="15" fillId="0" borderId="0" xfId="0" applyNumberFormat="1" applyFont="1" applyFill="1" applyBorder="1" applyAlignment="1">
      <alignment horizontal="right" vertical="center"/>
    </xf>
    <xf numFmtId="0" fontId="15" fillId="0" borderId="0" xfId="0" applyFont="1" applyAlignment="1">
      <alignment vertical="center"/>
    </xf>
    <xf numFmtId="185" fontId="27" fillId="0" borderId="0" xfId="0" applyNumberFormat="1" applyFont="1" applyFill="1" applyBorder="1" applyAlignment="1">
      <alignment horizontal="right" vertical="center"/>
    </xf>
    <xf numFmtId="0" fontId="27" fillId="0" borderId="0" xfId="0" applyFont="1" applyFill="1" applyBorder="1" applyAlignment="1">
      <alignment horizontal="center" vertical="center"/>
    </xf>
    <xf numFmtId="0" fontId="27" fillId="0" borderId="3" xfId="0" applyFont="1" applyFill="1" applyBorder="1" applyAlignment="1">
      <alignment vertical="center"/>
    </xf>
    <xf numFmtId="187" fontId="27" fillId="0" borderId="19" xfId="0" applyNumberFormat="1" applyFont="1" applyFill="1" applyBorder="1" applyAlignment="1">
      <alignment horizontal="center" vertical="center"/>
    </xf>
    <xf numFmtId="188" fontId="27" fillId="0" borderId="19" xfId="0" applyNumberFormat="1" applyFont="1" applyFill="1" applyBorder="1" applyAlignment="1">
      <alignment horizontal="right" vertical="center"/>
    </xf>
    <xf numFmtId="188" fontId="27" fillId="0" borderId="0" xfId="0" applyNumberFormat="1" applyFont="1" applyFill="1" applyBorder="1" applyAlignment="1">
      <alignment horizontal="center" vertical="center"/>
    </xf>
    <xf numFmtId="188" fontId="27" fillId="0" borderId="15" xfId="0" applyNumberFormat="1" applyFont="1" applyFill="1" applyBorder="1" applyAlignment="1">
      <alignment horizontal="left" vertical="center"/>
    </xf>
    <xf numFmtId="188" fontId="27" fillId="0" borderId="27" xfId="0" applyNumberFormat="1" applyFont="1" applyFill="1" applyBorder="1" applyAlignment="1">
      <alignment horizontal="center" vertical="center" wrapText="1"/>
    </xf>
    <xf numFmtId="0" fontId="27" fillId="0" borderId="0" xfId="0" applyFont="1" applyAlignment="1">
      <alignment vertical="center"/>
    </xf>
    <xf numFmtId="185" fontId="27" fillId="0" borderId="14" xfId="0" applyNumberFormat="1" applyFont="1" applyFill="1" applyBorder="1" applyAlignment="1">
      <alignment horizontal="right" vertical="center"/>
    </xf>
    <xf numFmtId="0" fontId="27" fillId="0" borderId="15" xfId="0" applyFont="1" applyFill="1" applyBorder="1" applyAlignment="1">
      <alignment vertical="center"/>
    </xf>
    <xf numFmtId="186" fontId="27" fillId="0" borderId="14" xfId="0" applyNumberFormat="1" applyFont="1" applyFill="1" applyBorder="1" applyAlignment="1">
      <alignment horizontal="center" vertical="center"/>
    </xf>
    <xf numFmtId="186" fontId="27" fillId="0" borderId="19" xfId="0" applyNumberFormat="1" applyFont="1" applyFill="1" applyBorder="1" applyAlignment="1">
      <alignment horizontal="center" vertical="center"/>
    </xf>
    <xf numFmtId="186" fontId="27" fillId="0" borderId="23" xfId="0" applyNumberFormat="1" applyFont="1" applyFill="1" applyBorder="1" applyAlignment="1">
      <alignment horizontal="center" vertical="center"/>
    </xf>
    <xf numFmtId="186" fontId="27" fillId="0" borderId="0" xfId="0" applyNumberFormat="1" applyFont="1" applyFill="1" applyBorder="1" applyAlignment="1">
      <alignment horizontal="center" vertical="center"/>
    </xf>
    <xf numFmtId="187" fontId="27" fillId="0" borderId="14" xfId="0" applyNumberFormat="1" applyFont="1" applyFill="1" applyBorder="1" applyAlignment="1">
      <alignment horizontal="center" vertical="center"/>
    </xf>
    <xf numFmtId="187" fontId="27" fillId="0" borderId="13" xfId="0" applyNumberFormat="1" applyFont="1" applyFill="1" applyBorder="1" applyAlignment="1">
      <alignment horizontal="center" vertical="center"/>
    </xf>
    <xf numFmtId="186" fontId="27" fillId="0" borderId="15" xfId="0" applyNumberFormat="1" applyFont="1" applyFill="1" applyBorder="1" applyAlignment="1">
      <alignment horizontal="center" vertical="center"/>
    </xf>
    <xf numFmtId="186" fontId="27" fillId="0" borderId="13" xfId="0" applyNumberFormat="1" applyFont="1" applyFill="1" applyBorder="1" applyAlignment="1">
      <alignment horizontal="center" vertical="center"/>
    </xf>
    <xf numFmtId="187" fontId="27" fillId="0" borderId="0" xfId="0" applyNumberFormat="1" applyFont="1" applyFill="1" applyBorder="1" applyAlignment="1">
      <alignment horizontal="center" vertical="center"/>
    </xf>
    <xf numFmtId="181" fontId="4" fillId="0" borderId="0" xfId="0" applyNumberFormat="1" applyFont="1" applyFill="1" applyBorder="1" applyAlignment="1">
      <alignment horizontal="right"/>
    </xf>
    <xf numFmtId="181" fontId="4" fillId="0" borderId="0" xfId="0" applyNumberFormat="1" applyFont="1" applyFill="1" applyBorder="1" applyAlignment="1">
      <alignment vertical="center"/>
    </xf>
    <xf numFmtId="181" fontId="4" fillId="0" borderId="3" xfId="0" applyNumberFormat="1" applyFont="1" applyFill="1" applyBorder="1"/>
    <xf numFmtId="181" fontId="28" fillId="0" borderId="0" xfId="0" applyNumberFormat="1" applyFont="1" applyFill="1"/>
    <xf numFmtId="181" fontId="28" fillId="0" borderId="0" xfId="0" applyNumberFormat="1" applyFont="1" applyFill="1" applyBorder="1" applyAlignment="1">
      <alignment horizontal="right"/>
    </xf>
    <xf numFmtId="181" fontId="4" fillId="0" borderId="0" xfId="0" applyNumberFormat="1" applyFont="1"/>
    <xf numFmtId="49" fontId="22" fillId="0" borderId="0" xfId="0" applyNumberFormat="1" applyFont="1" applyFill="1" applyAlignment="1">
      <alignment horizontal="distributed"/>
    </xf>
    <xf numFmtId="0" fontId="22" fillId="0" borderId="3" xfId="0" applyFont="1" applyFill="1" applyBorder="1"/>
    <xf numFmtId="181" fontId="22" fillId="0" borderId="0" xfId="0" quotePrefix="1" applyNumberFormat="1" applyFont="1" applyFill="1" applyAlignment="1">
      <alignment horizontal="right"/>
    </xf>
    <xf numFmtId="181" fontId="22" fillId="0" borderId="0" xfId="0" quotePrefix="1" applyNumberFormat="1" applyFont="1" applyFill="1" applyBorder="1" applyAlignment="1">
      <alignment horizontal="right"/>
    </xf>
    <xf numFmtId="181" fontId="29" fillId="0" borderId="0" xfId="0" applyNumberFormat="1" applyFont="1"/>
    <xf numFmtId="49" fontId="15" fillId="0" borderId="0" xfId="0" applyNumberFormat="1" applyFont="1" applyFill="1" applyAlignment="1">
      <alignment horizontal="distributed"/>
    </xf>
    <xf numFmtId="0" fontId="15" fillId="0" borderId="3" xfId="0" applyFont="1" applyFill="1" applyBorder="1"/>
    <xf numFmtId="181" fontId="15" fillId="0" borderId="0" xfId="0" quotePrefix="1" applyNumberFormat="1" applyFont="1" applyFill="1" applyAlignment="1">
      <alignment horizontal="right"/>
    </xf>
    <xf numFmtId="181" fontId="15" fillId="0" borderId="0" xfId="0" quotePrefix="1" applyNumberFormat="1" applyFont="1" applyFill="1" applyBorder="1" applyAlignment="1">
      <alignment horizontal="right"/>
    </xf>
    <xf numFmtId="181" fontId="15" fillId="0" borderId="0" xfId="0" applyNumberFormat="1" applyFont="1" applyFill="1" applyAlignment="1">
      <alignment horizontal="right"/>
    </xf>
    <xf numFmtId="181" fontId="22" fillId="0" borderId="0" xfId="0" applyNumberFormat="1" applyFont="1" applyFill="1" applyAlignment="1">
      <alignment horizontal="right"/>
    </xf>
    <xf numFmtId="49" fontId="15" fillId="0" borderId="0" xfId="0" applyNumberFormat="1" applyFont="1" applyFill="1" applyAlignment="1">
      <alignment horizontal="distributed" vertical="top"/>
    </xf>
    <xf numFmtId="49" fontId="15" fillId="0" borderId="0" xfId="0" applyNumberFormat="1" applyFont="1" applyFill="1" applyAlignment="1">
      <alignment horizontal="distributed" wrapText="1"/>
    </xf>
    <xf numFmtId="49" fontId="27" fillId="0" borderId="0" xfId="0" applyNumberFormat="1" applyFont="1" applyFill="1" applyAlignment="1">
      <alignment horizontal="distributed"/>
    </xf>
    <xf numFmtId="49" fontId="15" fillId="0" borderId="0" xfId="0" applyNumberFormat="1" applyFont="1" applyFill="1" applyAlignment="1">
      <alignment horizontal="center"/>
    </xf>
    <xf numFmtId="49" fontId="18" fillId="0" borderId="0" xfId="0" applyNumberFormat="1" applyFont="1" applyFill="1" applyAlignment="1">
      <alignment horizontal="distributed"/>
    </xf>
    <xf numFmtId="49" fontId="15" fillId="0" borderId="3" xfId="0" applyNumberFormat="1" applyFont="1" applyFill="1" applyBorder="1" applyAlignment="1">
      <alignment horizontal="distributed"/>
    </xf>
    <xf numFmtId="49" fontId="15" fillId="0" borderId="26" xfId="0" applyNumberFormat="1" applyFont="1" applyFill="1" applyBorder="1" applyAlignment="1">
      <alignment vertical="center"/>
    </xf>
    <xf numFmtId="0" fontId="15" fillId="0" borderId="26" xfId="0" applyFont="1" applyFill="1" applyBorder="1" applyAlignment="1">
      <alignment horizontal="distributed" vertical="center"/>
    </xf>
    <xf numFmtId="0" fontId="15" fillId="0" borderId="28" xfId="0" applyFont="1" applyFill="1" applyBorder="1" applyAlignment="1">
      <alignment vertical="center"/>
    </xf>
    <xf numFmtId="181" fontId="15" fillId="0" borderId="26" xfId="0" quotePrefix="1" applyNumberFormat="1" applyFont="1" applyFill="1" applyBorder="1" applyAlignment="1">
      <alignment horizontal="right"/>
    </xf>
    <xf numFmtId="181" fontId="15" fillId="0" borderId="26" xfId="0" quotePrefix="1" applyNumberFormat="1" applyFont="1" applyFill="1" applyBorder="1" applyAlignment="1">
      <alignment horizontal="right" vertical="center"/>
    </xf>
    <xf numFmtId="181" fontId="15" fillId="0" borderId="26" xfId="0" applyNumberFormat="1" applyFont="1" applyFill="1" applyBorder="1" applyAlignment="1">
      <alignment horizontal="right"/>
    </xf>
    <xf numFmtId="181" fontId="27" fillId="0" borderId="0" xfId="0" applyNumberFormat="1" applyFont="1"/>
    <xf numFmtId="181" fontId="15" fillId="0" borderId="0" xfId="0" quotePrefix="1" applyNumberFormat="1" applyFont="1" applyFill="1" applyBorder="1" applyAlignment="1">
      <alignment horizontal="right" vertical="center"/>
    </xf>
    <xf numFmtId="181" fontId="15" fillId="0" borderId="0" xfId="0" applyNumberFormat="1" applyFont="1" applyBorder="1" applyAlignment="1"/>
    <xf numFmtId="181" fontId="15" fillId="0" borderId="0" xfId="0" applyNumberFormat="1" applyFont="1" applyFill="1" applyAlignment="1">
      <alignment horizontal="left"/>
    </xf>
    <xf numFmtId="181" fontId="15" fillId="0" borderId="0" xfId="0" applyNumberFormat="1" applyFont="1" applyFill="1"/>
    <xf numFmtId="181" fontId="25" fillId="0" borderId="0" xfId="0" applyNumberFormat="1" applyFont="1" applyFill="1" applyAlignment="1">
      <alignment horizontal="center" vertical="center"/>
    </xf>
    <xf numFmtId="181" fontId="26" fillId="0" borderId="0" xfId="0" applyNumberFormat="1" applyFont="1" applyAlignment="1">
      <alignment vertical="center"/>
    </xf>
    <xf numFmtId="181" fontId="15" fillId="0" borderId="26" xfId="0" applyNumberFormat="1" applyFont="1" applyFill="1" applyBorder="1" applyAlignment="1">
      <alignment vertical="center"/>
    </xf>
    <xf numFmtId="181" fontId="15" fillId="0" borderId="0" xfId="0" applyNumberFormat="1" applyFont="1" applyFill="1" applyBorder="1" applyAlignment="1">
      <alignment horizontal="right" vertical="center"/>
    </xf>
    <xf numFmtId="181" fontId="15" fillId="0" borderId="26" xfId="0" applyNumberFormat="1" applyFont="1" applyBorder="1" applyAlignment="1">
      <alignment vertical="center"/>
    </xf>
    <xf numFmtId="185" fontId="27" fillId="0" borderId="0" xfId="0" applyNumberFormat="1" applyFont="1" applyFill="1" applyBorder="1" applyAlignment="1">
      <alignment horizontal="center" vertical="center"/>
    </xf>
    <xf numFmtId="49" fontId="22" fillId="0" borderId="0" xfId="0" applyNumberFormat="1" applyFont="1" applyFill="1" applyAlignment="1">
      <alignment horizontal="center"/>
    </xf>
    <xf numFmtId="49" fontId="30" fillId="0" borderId="0" xfId="0" applyNumberFormat="1" applyFont="1" applyFill="1" applyAlignment="1">
      <alignment horizontal="distributed"/>
    </xf>
    <xf numFmtId="49" fontId="22" fillId="0" borderId="3" xfId="0" applyNumberFormat="1" applyFont="1" applyFill="1" applyBorder="1" applyAlignment="1">
      <alignment horizontal="distributed"/>
    </xf>
    <xf numFmtId="49" fontId="22" fillId="0" borderId="0" xfId="0" applyNumberFormat="1" applyFont="1" applyFill="1" applyAlignment="1"/>
    <xf numFmtId="49" fontId="15" fillId="0" borderId="0" xfId="0" applyNumberFormat="1" applyFont="1" applyFill="1" applyAlignment="1">
      <alignment horizontal="center" vertical="top"/>
    </xf>
    <xf numFmtId="49" fontId="18" fillId="0" borderId="0" xfId="0" applyNumberFormat="1" applyFont="1" applyFill="1" applyAlignment="1">
      <alignment horizontal="distributed" wrapText="1"/>
    </xf>
    <xf numFmtId="49" fontId="31" fillId="0" borderId="0" xfId="0" applyNumberFormat="1" applyFont="1" applyFill="1" applyAlignment="1">
      <alignment horizontal="distributed"/>
    </xf>
    <xf numFmtId="0" fontId="15" fillId="0" borderId="26" xfId="0" applyFont="1" applyFill="1" applyBorder="1" applyAlignment="1">
      <alignment horizontal="center" vertical="center"/>
    </xf>
    <xf numFmtId="0" fontId="0" fillId="0" borderId="28" xfId="0" applyFill="1" applyBorder="1"/>
    <xf numFmtId="0" fontId="15" fillId="0" borderId="26" xfId="0" applyFont="1" applyFill="1" applyBorder="1" applyAlignment="1">
      <alignment horizontal="left" vertical="center"/>
    </xf>
    <xf numFmtId="181" fontId="27" fillId="0" borderId="0" xfId="0" applyNumberFormat="1" applyFont="1" applyAlignment="1">
      <alignment horizontal="right"/>
    </xf>
    <xf numFmtId="181" fontId="27" fillId="0" borderId="0" xfId="0" applyNumberFormat="1" applyFont="1" applyAlignment="1">
      <alignment vertical="center"/>
    </xf>
    <xf numFmtId="181" fontId="27" fillId="0" borderId="0" xfId="0" applyNumberFormat="1" applyFont="1" applyBorder="1" applyAlignment="1">
      <alignment horizontal="right"/>
    </xf>
    <xf numFmtId="185" fontId="27" fillId="0" borderId="0" xfId="0" applyNumberFormat="1" applyFont="1" applyAlignment="1">
      <alignment horizontal="right"/>
    </xf>
    <xf numFmtId="0" fontId="27" fillId="0" borderId="0" xfId="0" applyFont="1"/>
    <xf numFmtId="186" fontId="27" fillId="0" borderId="0" xfId="0" applyNumberFormat="1" applyFont="1" applyAlignment="1">
      <alignment horizontal="right"/>
    </xf>
    <xf numFmtId="187" fontId="27" fillId="0" borderId="0" xfId="0" applyNumberFormat="1" applyFont="1" applyAlignment="1">
      <alignment horizontal="right"/>
    </xf>
    <xf numFmtId="188" fontId="27" fillId="0" borderId="0" xfId="0" applyNumberFormat="1" applyFont="1" applyAlignment="1">
      <alignment horizontal="right"/>
    </xf>
    <xf numFmtId="188" fontId="27" fillId="0" borderId="0" xfId="0" applyNumberFormat="1" applyFont="1" applyBorder="1" applyAlignment="1">
      <alignment horizontal="right"/>
    </xf>
    <xf numFmtId="189" fontId="27" fillId="0" borderId="0" xfId="0" applyNumberFormat="1" applyFont="1" applyAlignment="1">
      <alignment horizontal="right"/>
    </xf>
    <xf numFmtId="189" fontId="27" fillId="0" borderId="0" xfId="0" applyNumberFormat="1" applyFont="1" applyBorder="1" applyAlignment="1">
      <alignment horizontal="right"/>
    </xf>
    <xf numFmtId="187" fontId="2" fillId="0" borderId="0" xfId="1" applyNumberFormat="1" applyFill="1" applyAlignment="1" applyProtection="1">
      <alignment horizontal="right"/>
    </xf>
    <xf numFmtId="176" fontId="6" fillId="0" borderId="0" xfId="24" applyNumberFormat="1" applyFont="1"/>
    <xf numFmtId="0" fontId="18" fillId="0" borderId="29" xfId="0" applyFont="1" applyBorder="1" applyAlignment="1">
      <alignment vertical="center"/>
    </xf>
    <xf numFmtId="49" fontId="18" fillId="0" borderId="30" xfId="3" applyNumberFormat="1" applyFont="1" applyFill="1" applyBorder="1" applyAlignment="1">
      <alignment horizontal="distributed"/>
    </xf>
    <xf numFmtId="49" fontId="18" fillId="0" borderId="31" xfId="3" applyNumberFormat="1" applyFont="1" applyFill="1" applyBorder="1" applyAlignment="1">
      <alignment horizontal="distributed"/>
    </xf>
    <xf numFmtId="181" fontId="23" fillId="0" borderId="32" xfId="0" quotePrefix="1" applyNumberFormat="1" applyFont="1" applyFill="1" applyBorder="1" applyAlignment="1">
      <alignment horizontal="right"/>
    </xf>
    <xf numFmtId="0" fontId="23" fillId="0" borderId="33" xfId="0" applyFont="1" applyBorder="1" applyAlignment="1">
      <alignment horizontal="right"/>
    </xf>
    <xf numFmtId="178" fontId="23" fillId="0" borderId="33" xfId="0" quotePrefix="1" applyNumberFormat="1" applyFont="1" applyFill="1" applyBorder="1" applyAlignment="1">
      <alignment horizontal="right"/>
    </xf>
    <xf numFmtId="178" fontId="32" fillId="0" borderId="33" xfId="0" applyNumberFormat="1" applyFont="1" applyBorder="1"/>
    <xf numFmtId="178" fontId="23" fillId="0" borderId="34" xfId="0" quotePrefix="1" applyNumberFormat="1" applyFont="1" applyFill="1" applyBorder="1" applyAlignment="1">
      <alignment horizontal="right"/>
    </xf>
    <xf numFmtId="0" fontId="23" fillId="0" borderId="35" xfId="0" applyFont="1" applyBorder="1" applyAlignment="1">
      <alignment horizontal="right"/>
    </xf>
    <xf numFmtId="178" fontId="23" fillId="0" borderId="35" xfId="0" quotePrefix="1" applyNumberFormat="1" applyFont="1" applyFill="1" applyBorder="1" applyAlignment="1">
      <alignment horizontal="right"/>
    </xf>
    <xf numFmtId="178" fontId="32" fillId="0" borderId="35" xfId="0" applyNumberFormat="1" applyFont="1" applyBorder="1"/>
    <xf numFmtId="178" fontId="23" fillId="0" borderId="36" xfId="0" quotePrefix="1" applyNumberFormat="1" applyFont="1" applyFill="1" applyBorder="1" applyAlignment="1">
      <alignment horizontal="right"/>
    </xf>
    <xf numFmtId="185" fontId="27" fillId="2" borderId="0" xfId="0" applyNumberFormat="1" applyFont="1" applyFill="1" applyBorder="1" applyAlignment="1">
      <alignment horizontal="right" vertical="center"/>
    </xf>
    <xf numFmtId="0" fontId="27" fillId="2" borderId="3" xfId="0" applyFont="1" applyFill="1" applyBorder="1" applyAlignment="1">
      <alignment vertical="center"/>
    </xf>
    <xf numFmtId="188" fontId="27" fillId="2" borderId="19" xfId="0" applyNumberFormat="1" applyFont="1" applyFill="1" applyBorder="1" applyAlignment="1">
      <alignment horizontal="right" vertical="center"/>
    </xf>
    <xf numFmtId="188" fontId="27" fillId="2" borderId="0" xfId="0" applyNumberFormat="1" applyFont="1" applyFill="1" applyBorder="1" applyAlignment="1">
      <alignment horizontal="center" vertical="center"/>
    </xf>
    <xf numFmtId="188" fontId="27" fillId="2" borderId="15" xfId="0" applyNumberFormat="1" applyFont="1" applyFill="1" applyBorder="1" applyAlignment="1">
      <alignment horizontal="left" vertical="center"/>
    </xf>
    <xf numFmtId="188" fontId="27" fillId="2" borderId="27" xfId="0" applyNumberFormat="1" applyFont="1" applyFill="1" applyBorder="1" applyAlignment="1">
      <alignment horizontal="center" vertical="center" wrapText="1"/>
    </xf>
    <xf numFmtId="0" fontId="27" fillId="2" borderId="0" xfId="0" applyFont="1" applyFill="1" applyAlignment="1">
      <alignment vertical="center"/>
    </xf>
    <xf numFmtId="185" fontId="27" fillId="2" borderId="14" xfId="0" applyNumberFormat="1" applyFont="1" applyFill="1" applyBorder="1" applyAlignment="1">
      <alignment horizontal="right" vertical="center"/>
    </xf>
    <xf numFmtId="0" fontId="27" fillId="2" borderId="15" xfId="0" applyFont="1" applyFill="1" applyBorder="1" applyAlignment="1">
      <alignment vertical="center"/>
    </xf>
    <xf numFmtId="186" fontId="27" fillId="2" borderId="14" xfId="0" applyNumberFormat="1" applyFont="1" applyFill="1" applyBorder="1" applyAlignment="1">
      <alignment horizontal="center" vertical="center"/>
    </xf>
    <xf numFmtId="187" fontId="27" fillId="2" borderId="19" xfId="0" applyNumberFormat="1" applyFont="1" applyFill="1" applyBorder="1" applyAlignment="1">
      <alignment horizontal="center" vertical="center"/>
    </xf>
    <xf numFmtId="186" fontId="27" fillId="2" borderId="19" xfId="0" applyNumberFormat="1" applyFont="1" applyFill="1" applyBorder="1" applyAlignment="1">
      <alignment horizontal="center" vertical="center"/>
    </xf>
    <xf numFmtId="186" fontId="27" fillId="2" borderId="23" xfId="0" applyNumberFormat="1" applyFont="1" applyFill="1" applyBorder="1" applyAlignment="1">
      <alignment horizontal="center" vertical="center"/>
    </xf>
    <xf numFmtId="186" fontId="27" fillId="2" borderId="0" xfId="0" applyNumberFormat="1" applyFont="1" applyFill="1" applyBorder="1" applyAlignment="1">
      <alignment horizontal="center" vertical="center"/>
    </xf>
    <xf numFmtId="187" fontId="27" fillId="2" borderId="14" xfId="0" applyNumberFormat="1" applyFont="1" applyFill="1" applyBorder="1" applyAlignment="1">
      <alignment horizontal="center" vertical="center"/>
    </xf>
    <xf numFmtId="187" fontId="27" fillId="2" borderId="13" xfId="0" applyNumberFormat="1" applyFont="1" applyFill="1" applyBorder="1" applyAlignment="1">
      <alignment horizontal="center" vertical="center"/>
    </xf>
    <xf numFmtId="186" fontId="27" fillId="2" borderId="15" xfId="0" applyNumberFormat="1" applyFont="1" applyFill="1" applyBorder="1" applyAlignment="1">
      <alignment horizontal="center" vertical="center"/>
    </xf>
    <xf numFmtId="186" fontId="27" fillId="2" borderId="13" xfId="0" applyNumberFormat="1" applyFont="1" applyFill="1" applyBorder="1" applyAlignment="1">
      <alignment horizontal="center" vertical="center"/>
    </xf>
    <xf numFmtId="187" fontId="27" fillId="2" borderId="0" xfId="0" applyNumberFormat="1" applyFont="1" applyFill="1" applyBorder="1" applyAlignment="1">
      <alignment horizontal="center" vertical="center"/>
    </xf>
    <xf numFmtId="181" fontId="4" fillId="2" borderId="0" xfId="0" applyNumberFormat="1" applyFont="1" applyFill="1" applyBorder="1" applyAlignment="1">
      <alignment horizontal="right"/>
    </xf>
    <xf numFmtId="181" fontId="4" fillId="2" borderId="0" xfId="0" applyNumberFormat="1" applyFont="1" applyFill="1" applyBorder="1" applyAlignment="1">
      <alignment vertical="center"/>
    </xf>
    <xf numFmtId="181" fontId="4" fillId="2" borderId="3" xfId="0" applyNumberFormat="1" applyFont="1" applyFill="1" applyBorder="1"/>
    <xf numFmtId="181" fontId="28" fillId="2" borderId="0" xfId="0" applyNumberFormat="1" applyFont="1" applyFill="1"/>
    <xf numFmtId="181" fontId="28" fillId="2" borderId="0" xfId="0" applyNumberFormat="1" applyFont="1" applyFill="1" applyBorder="1" applyAlignment="1">
      <alignment horizontal="right"/>
    </xf>
    <xf numFmtId="181" fontId="4" fillId="2" borderId="0" xfId="0" applyNumberFormat="1" applyFont="1" applyFill="1"/>
    <xf numFmtId="49" fontId="22" fillId="2" borderId="0" xfId="0" applyNumberFormat="1" applyFont="1" applyFill="1" applyAlignment="1">
      <alignment horizontal="distributed"/>
    </xf>
    <xf numFmtId="0" fontId="22" fillId="2" borderId="3" xfId="0" applyFont="1" applyFill="1" applyBorder="1"/>
    <xf numFmtId="181" fontId="22" fillId="2" borderId="0" xfId="0" quotePrefix="1" applyNumberFormat="1" applyFont="1" applyFill="1" applyAlignment="1">
      <alignment horizontal="right"/>
    </xf>
    <xf numFmtId="181" fontId="22" fillId="2" borderId="0" xfId="0" quotePrefix="1" applyNumberFormat="1" applyFont="1" applyFill="1" applyBorder="1" applyAlignment="1">
      <alignment horizontal="right"/>
    </xf>
    <xf numFmtId="181" fontId="29" fillId="2" borderId="0" xfId="0" applyNumberFormat="1" applyFont="1" applyFill="1"/>
    <xf numFmtId="49" fontId="15" fillId="2" borderId="0" xfId="0" applyNumberFormat="1" applyFont="1" applyFill="1" applyAlignment="1">
      <alignment horizontal="distributed"/>
    </xf>
    <xf numFmtId="0" fontId="15" fillId="2" borderId="3" xfId="0" applyFont="1" applyFill="1" applyBorder="1"/>
    <xf numFmtId="181" fontId="15" fillId="2" borderId="0" xfId="0" quotePrefix="1" applyNumberFormat="1" applyFont="1" applyFill="1" applyAlignment="1">
      <alignment horizontal="right"/>
    </xf>
    <xf numFmtId="181" fontId="15" fillId="2" borderId="0" xfId="0" quotePrefix="1" applyNumberFormat="1" applyFont="1" applyFill="1" applyBorder="1" applyAlignment="1">
      <alignment horizontal="right"/>
    </xf>
    <xf numFmtId="181" fontId="15" fillId="2" borderId="0" xfId="0" applyNumberFormat="1" applyFont="1" applyFill="1" applyAlignment="1">
      <alignment horizontal="right"/>
    </xf>
    <xf numFmtId="181" fontId="22" fillId="2" borderId="0" xfId="0" applyNumberFormat="1" applyFont="1" applyFill="1" applyAlignment="1">
      <alignment horizontal="right"/>
    </xf>
    <xf numFmtId="49" fontId="15" fillId="2" borderId="0" xfId="0" applyNumberFormat="1" applyFont="1" applyFill="1" applyAlignment="1">
      <alignment horizontal="distributed" vertical="top"/>
    </xf>
    <xf numFmtId="49" fontId="15" fillId="2" borderId="0" xfId="0" applyNumberFormat="1" applyFont="1" applyFill="1" applyAlignment="1">
      <alignment horizontal="distributed" wrapText="1"/>
    </xf>
    <xf numFmtId="181" fontId="15" fillId="2" borderId="0" xfId="0" applyNumberFormat="1" applyFont="1" applyFill="1" applyBorder="1" applyAlignment="1">
      <alignment horizontal="right"/>
    </xf>
    <xf numFmtId="49" fontId="27" fillId="2" borderId="0" xfId="0" applyNumberFormat="1" applyFont="1" applyFill="1" applyAlignment="1">
      <alignment horizontal="distributed"/>
    </xf>
    <xf numFmtId="49" fontId="15" fillId="2" borderId="0" xfId="0" applyNumberFormat="1" applyFont="1" applyFill="1" applyAlignment="1">
      <alignment horizontal="center"/>
    </xf>
    <xf numFmtId="49" fontId="15" fillId="2" borderId="3" xfId="0" applyNumberFormat="1" applyFont="1" applyFill="1" applyBorder="1" applyAlignment="1">
      <alignment horizontal="distributed"/>
    </xf>
    <xf numFmtId="49" fontId="15" fillId="2" borderId="26" xfId="0" applyNumberFormat="1" applyFont="1" applyFill="1" applyBorder="1" applyAlignment="1">
      <alignment vertical="center"/>
    </xf>
    <xf numFmtId="0" fontId="15" fillId="2" borderId="26" xfId="0" applyFont="1" applyFill="1" applyBorder="1" applyAlignment="1">
      <alignment horizontal="distributed" vertical="center"/>
    </xf>
    <xf numFmtId="0" fontId="15" fillId="2" borderId="28" xfId="0" applyFont="1" applyFill="1" applyBorder="1" applyAlignment="1">
      <alignment vertical="center"/>
    </xf>
    <xf numFmtId="181" fontId="15" fillId="2" borderId="26" xfId="0" quotePrefix="1" applyNumberFormat="1" applyFont="1" applyFill="1" applyBorder="1" applyAlignment="1">
      <alignment horizontal="right"/>
    </xf>
    <xf numFmtId="181" fontId="15" fillId="2" borderId="26" xfId="0" quotePrefix="1" applyNumberFormat="1" applyFont="1" applyFill="1" applyBorder="1" applyAlignment="1">
      <alignment horizontal="right" vertical="center"/>
    </xf>
    <xf numFmtId="181" fontId="15" fillId="2" borderId="26" xfId="0" applyNumberFormat="1" applyFont="1" applyFill="1" applyBorder="1" applyAlignment="1">
      <alignment horizontal="right"/>
    </xf>
    <xf numFmtId="181" fontId="27" fillId="2" borderId="0" xfId="0" applyNumberFormat="1" applyFont="1" applyFill="1"/>
    <xf numFmtId="181" fontId="15" fillId="2" borderId="0" xfId="0" quotePrefix="1" applyNumberFormat="1" applyFont="1" applyFill="1" applyBorder="1" applyAlignment="1">
      <alignment horizontal="right" vertical="center"/>
    </xf>
    <xf numFmtId="181" fontId="15" fillId="2" borderId="0" xfId="0" applyNumberFormat="1" applyFont="1" applyFill="1" applyBorder="1" applyAlignment="1"/>
    <xf numFmtId="181" fontId="15" fillId="2" borderId="0" xfId="0" applyNumberFormat="1" applyFont="1" applyFill="1" applyAlignment="1">
      <alignment horizontal="left"/>
    </xf>
    <xf numFmtId="181" fontId="15" fillId="2" borderId="0" xfId="0" applyNumberFormat="1" applyFont="1" applyFill="1" applyAlignment="1">
      <alignment vertical="center"/>
    </xf>
    <xf numFmtId="181" fontId="15" fillId="2" borderId="0" xfId="0" applyNumberFormat="1" applyFont="1" applyFill="1"/>
    <xf numFmtId="181" fontId="25" fillId="2" borderId="0" xfId="0" applyNumberFormat="1" applyFont="1" applyFill="1" applyAlignment="1">
      <alignment horizontal="center" vertical="center"/>
    </xf>
    <xf numFmtId="185" fontId="25" fillId="2" borderId="0" xfId="0" applyNumberFormat="1" applyFont="1" applyFill="1" applyAlignment="1">
      <alignment horizontal="right" vertical="center"/>
    </xf>
    <xf numFmtId="185" fontId="25" fillId="2" borderId="0" xfId="0" applyNumberFormat="1" applyFont="1" applyFill="1" applyBorder="1" applyAlignment="1">
      <alignment horizontal="center" vertical="center"/>
    </xf>
    <xf numFmtId="185" fontId="25" fillId="2" borderId="0" xfId="0" applyNumberFormat="1" applyFont="1" applyFill="1" applyAlignment="1">
      <alignment horizontal="left" vertical="center"/>
    </xf>
    <xf numFmtId="181" fontId="26" fillId="2" borderId="0" xfId="0" applyNumberFormat="1" applyFont="1" applyFill="1" applyAlignment="1">
      <alignment vertical="center"/>
    </xf>
    <xf numFmtId="181" fontId="15" fillId="2" borderId="26" xfId="0" applyNumberFormat="1" applyFont="1" applyFill="1" applyBorder="1" applyAlignment="1">
      <alignment horizontal="right" vertical="center"/>
    </xf>
    <xf numFmtId="181" fontId="15" fillId="2" borderId="26" xfId="0" applyNumberFormat="1" applyFont="1" applyFill="1" applyBorder="1" applyAlignment="1">
      <alignment vertical="center"/>
    </xf>
    <xf numFmtId="181" fontId="15" fillId="2" borderId="0" xfId="0" applyNumberFormat="1" applyFont="1" applyFill="1" applyBorder="1" applyAlignment="1">
      <alignment horizontal="right" vertical="center"/>
    </xf>
    <xf numFmtId="185" fontId="27" fillId="2" borderId="0" xfId="0" applyNumberFormat="1" applyFont="1" applyFill="1" applyBorder="1" applyAlignment="1">
      <alignment horizontal="center" vertical="center"/>
    </xf>
    <xf numFmtId="0" fontId="27" fillId="2" borderId="0" xfId="0" applyFont="1" applyFill="1" applyBorder="1" applyAlignment="1">
      <alignment horizontal="center" vertical="center"/>
    </xf>
    <xf numFmtId="49" fontId="22" fillId="2" borderId="0" xfId="0" applyNumberFormat="1" applyFont="1" applyFill="1" applyAlignment="1">
      <alignment horizontal="center"/>
    </xf>
    <xf numFmtId="49" fontId="22" fillId="2" borderId="3" xfId="0" applyNumberFormat="1" applyFont="1" applyFill="1" applyBorder="1" applyAlignment="1">
      <alignment horizontal="distributed"/>
    </xf>
    <xf numFmtId="49" fontId="22" fillId="2" borderId="0" xfId="0" applyNumberFormat="1" applyFont="1" applyFill="1" applyAlignment="1"/>
    <xf numFmtId="49" fontId="27" fillId="2" borderId="0" xfId="0" applyNumberFormat="1" applyFont="1" applyFill="1" applyAlignment="1">
      <alignment horizontal="distributed" shrinkToFit="1"/>
    </xf>
    <xf numFmtId="49" fontId="15" fillId="2" borderId="0" xfId="0" applyNumberFormat="1" applyFont="1" applyFill="1" applyAlignment="1">
      <alignment horizontal="center" vertical="top"/>
    </xf>
    <xf numFmtId="49" fontId="27" fillId="2" borderId="0" xfId="0" applyNumberFormat="1" applyFont="1" applyFill="1" applyAlignment="1"/>
    <xf numFmtId="49" fontId="29" fillId="2" borderId="0" xfId="0" applyNumberFormat="1" applyFont="1" applyFill="1" applyAlignment="1">
      <alignment horizontal="distributed"/>
    </xf>
    <xf numFmtId="0" fontId="15" fillId="2" borderId="26" xfId="0" applyFont="1" applyFill="1" applyBorder="1" applyAlignment="1">
      <alignment horizontal="center" vertical="center"/>
    </xf>
    <xf numFmtId="0" fontId="0" fillId="2" borderId="28" xfId="0" applyFont="1" applyFill="1" applyBorder="1"/>
    <xf numFmtId="0" fontId="15" fillId="2" borderId="26" xfId="0" applyFont="1" applyFill="1" applyBorder="1" applyAlignment="1">
      <alignment horizontal="left" vertical="center"/>
    </xf>
    <xf numFmtId="181" fontId="35" fillId="0" borderId="32" xfId="0" quotePrefix="1" applyNumberFormat="1" applyFont="1" applyFill="1" applyBorder="1" applyAlignment="1">
      <alignment horizontal="right"/>
    </xf>
    <xf numFmtId="181" fontId="35" fillId="0" borderId="37" xfId="0" quotePrefix="1" applyNumberFormat="1" applyFont="1" applyFill="1" applyBorder="1" applyAlignment="1">
      <alignment horizontal="right"/>
    </xf>
    <xf numFmtId="176" fontId="33" fillId="0" borderId="2" xfId="0" applyNumberFormat="1" applyFont="1" applyFill="1" applyBorder="1" applyAlignment="1">
      <alignment horizontal="right" vertical="center"/>
    </xf>
    <xf numFmtId="176" fontId="10" fillId="0" borderId="0" xfId="25" applyNumberFormat="1" applyFont="1" applyBorder="1" applyAlignment="1">
      <alignment horizontal="right"/>
    </xf>
    <xf numFmtId="176" fontId="34" fillId="0" borderId="0" xfId="12" applyNumberFormat="1" applyFont="1" applyBorder="1" applyAlignment="1">
      <alignment horizontal="right"/>
    </xf>
    <xf numFmtId="176" fontId="34" fillId="0" borderId="0" xfId="13" applyNumberFormat="1" applyFont="1" applyBorder="1" applyAlignment="1">
      <alignment horizontal="right"/>
    </xf>
    <xf numFmtId="0" fontId="10" fillId="0" borderId="0" xfId="14" applyFont="1" applyBorder="1" applyAlignment="1"/>
    <xf numFmtId="0" fontId="10" fillId="0" borderId="17" xfId="14" applyFont="1" applyFill="1" applyBorder="1" applyAlignment="1">
      <alignment horizontal="right"/>
    </xf>
    <xf numFmtId="0" fontId="10" fillId="0" borderId="17" xfId="14" applyFont="1" applyBorder="1" applyAlignment="1">
      <alignment horizontal="right"/>
    </xf>
    <xf numFmtId="0" fontId="36" fillId="0" borderId="0" xfId="16" applyFont="1"/>
    <xf numFmtId="0" fontId="6" fillId="0" borderId="10" xfId="19" applyFont="1" applyBorder="1" applyAlignment="1">
      <alignment horizontal="right"/>
    </xf>
    <xf numFmtId="0" fontId="6" fillId="0" borderId="7" xfId="19" applyFont="1" applyBorder="1" applyAlignment="1">
      <alignment horizontal="right"/>
    </xf>
    <xf numFmtId="0" fontId="36" fillId="0" borderId="0" xfId="22" applyFont="1"/>
    <xf numFmtId="0" fontId="36" fillId="0" borderId="0" xfId="25" applyFont="1"/>
    <xf numFmtId="176" fontId="6" fillId="0" borderId="0" xfId="29" applyNumberFormat="1" applyFont="1"/>
    <xf numFmtId="0" fontId="10" fillId="0" borderId="4" xfId="7" applyFont="1" applyFill="1" applyBorder="1" applyAlignment="1">
      <alignment horizontal="center"/>
    </xf>
    <xf numFmtId="176" fontId="10" fillId="0" borderId="6" xfId="7" applyNumberFormat="1" applyFont="1" applyFill="1" applyBorder="1" applyAlignment="1">
      <alignment horizontal="right"/>
    </xf>
    <xf numFmtId="176" fontId="10" fillId="0" borderId="7" xfId="7" applyNumberFormat="1" applyFont="1" applyFill="1" applyBorder="1" applyAlignment="1">
      <alignment horizontal="right"/>
    </xf>
    <xf numFmtId="176" fontId="10" fillId="0" borderId="0" xfId="7" applyNumberFormat="1" applyFont="1" applyFill="1" applyBorder="1" applyAlignment="1">
      <alignment horizontal="right"/>
    </xf>
    <xf numFmtId="176" fontId="10" fillId="0" borderId="3" xfId="7" applyNumberFormat="1" applyFont="1" applyFill="1" applyBorder="1" applyAlignment="1">
      <alignment horizontal="right"/>
    </xf>
    <xf numFmtId="176" fontId="10" fillId="0" borderId="2" xfId="7" applyNumberFormat="1" applyFont="1" applyFill="1" applyBorder="1" applyAlignment="1">
      <alignment horizontal="right"/>
    </xf>
    <xf numFmtId="176" fontId="10" fillId="0" borderId="8" xfId="7" applyNumberFormat="1" applyFont="1" applyFill="1" applyBorder="1" applyAlignment="1">
      <alignment horizontal="right"/>
    </xf>
    <xf numFmtId="176" fontId="10" fillId="0" borderId="2" xfId="14" applyNumberFormat="1" applyFont="1" applyFill="1" applyBorder="1" applyAlignment="1">
      <alignment horizontal="right"/>
    </xf>
    <xf numFmtId="176" fontId="10" fillId="0" borderId="0" xfId="14" applyNumberFormat="1" applyFont="1" applyFill="1" applyBorder="1" applyAlignment="1">
      <alignment horizontal="right"/>
    </xf>
    <xf numFmtId="176" fontId="10" fillId="0" borderId="3" xfId="14" applyNumberFormat="1" applyFont="1" applyFill="1" applyBorder="1" applyAlignment="1">
      <alignment horizontal="right"/>
    </xf>
    <xf numFmtId="0" fontId="10" fillId="0" borderId="4" xfId="14" applyFont="1" applyFill="1" applyBorder="1" applyAlignment="1">
      <alignment horizontal="center"/>
    </xf>
    <xf numFmtId="176" fontId="10" fillId="0" borderId="0" xfId="19" applyNumberFormat="1" applyFont="1" applyBorder="1" applyAlignment="1"/>
    <xf numFmtId="176" fontId="10" fillId="0" borderId="7" xfId="19" applyNumberFormat="1" applyFont="1" applyBorder="1" applyAlignment="1"/>
    <xf numFmtId="0" fontId="10" fillId="0" borderId="4" xfId="22" applyFont="1" applyFill="1" applyBorder="1" applyAlignment="1">
      <alignment horizontal="center"/>
    </xf>
    <xf numFmtId="0" fontId="36" fillId="0" borderId="0" xfId="22" applyFont="1" applyFill="1"/>
    <xf numFmtId="0" fontId="6" fillId="0" borderId="0" xfId="22" applyFont="1" applyFill="1"/>
    <xf numFmtId="176" fontId="10" fillId="0" borderId="2" xfId="29" applyNumberFormat="1" applyFont="1" applyFill="1" applyBorder="1" applyAlignment="1">
      <alignment horizontal="right"/>
    </xf>
    <xf numFmtId="176" fontId="10" fillId="0" borderId="0" xfId="29" applyNumberFormat="1" applyFont="1" applyFill="1" applyBorder="1" applyAlignment="1">
      <alignment horizontal="right"/>
    </xf>
    <xf numFmtId="0" fontId="10" fillId="0" borderId="4" xfId="29" applyFont="1" applyFill="1" applyBorder="1" applyAlignment="1">
      <alignment horizontal="center"/>
    </xf>
    <xf numFmtId="0" fontId="10" fillId="0" borderId="0" xfId="14" applyFont="1" applyBorder="1"/>
    <xf numFmtId="0" fontId="10" fillId="0" borderId="3" xfId="14" applyFont="1" applyBorder="1"/>
    <xf numFmtId="185" fontId="15" fillId="2" borderId="0" xfId="0" quotePrefix="1" applyNumberFormat="1" applyFont="1" applyFill="1" applyAlignment="1">
      <alignment horizontal="left"/>
    </xf>
    <xf numFmtId="0" fontId="15" fillId="2" borderId="0" xfId="0" applyFont="1" applyFill="1" applyAlignment="1">
      <alignment vertical="center"/>
    </xf>
    <xf numFmtId="0" fontId="15" fillId="2" borderId="0" xfId="0" applyFont="1" applyFill="1"/>
    <xf numFmtId="186" fontId="15" fillId="2" borderId="0" xfId="0" applyNumberFormat="1" applyFont="1" applyFill="1" applyAlignment="1">
      <alignment horizontal="right"/>
    </xf>
    <xf numFmtId="187" fontId="15" fillId="2" borderId="0" xfId="0" applyNumberFormat="1" applyFont="1" applyFill="1" applyAlignment="1">
      <alignment horizontal="right"/>
    </xf>
    <xf numFmtId="188" fontId="15" fillId="2" borderId="0" xfId="0" applyNumberFormat="1" applyFont="1" applyFill="1" applyAlignment="1">
      <alignment horizontal="right"/>
    </xf>
    <xf numFmtId="188" fontId="15" fillId="2" borderId="0" xfId="0" applyNumberFormat="1" applyFont="1" applyFill="1" applyBorder="1" applyAlignment="1">
      <alignment horizontal="right"/>
    </xf>
    <xf numFmtId="189" fontId="15" fillId="2" borderId="0" xfId="0" quotePrefix="1" applyNumberFormat="1" applyFont="1" applyFill="1" applyAlignment="1">
      <alignment horizontal="right"/>
    </xf>
    <xf numFmtId="189" fontId="15" fillId="2" borderId="0" xfId="0" applyNumberFormat="1" applyFont="1" applyFill="1" applyAlignment="1">
      <alignment horizontal="right"/>
    </xf>
    <xf numFmtId="189" fontId="15" fillId="2" borderId="0" xfId="0" applyNumberFormat="1" applyFont="1" applyFill="1" applyBorder="1" applyAlignment="1">
      <alignment horizontal="right"/>
    </xf>
    <xf numFmtId="187" fontId="15" fillId="2" borderId="0" xfId="0" quotePrefix="1" applyNumberFormat="1" applyFont="1" applyFill="1" applyAlignment="1">
      <alignment horizontal="right"/>
    </xf>
    <xf numFmtId="185" fontId="25" fillId="2" borderId="0" xfId="0" applyNumberFormat="1" applyFont="1" applyFill="1" applyAlignment="1">
      <alignment horizontal="center" vertical="center"/>
    </xf>
    <xf numFmtId="0" fontId="26" fillId="2" borderId="0" xfId="0" applyFont="1" applyFill="1" applyAlignment="1">
      <alignment vertical="center"/>
    </xf>
    <xf numFmtId="185" fontId="15" fillId="2" borderId="26" xfId="0" applyNumberFormat="1" applyFont="1" applyFill="1" applyBorder="1" applyAlignment="1">
      <alignment horizontal="right" vertical="center"/>
    </xf>
    <xf numFmtId="0" fontId="15" fillId="2" borderId="26" xfId="0" applyFont="1" applyFill="1" applyBorder="1" applyAlignment="1">
      <alignment vertical="center"/>
    </xf>
    <xf numFmtId="186" fontId="15" fillId="2" borderId="26" xfId="0" applyNumberFormat="1" applyFont="1" applyFill="1" applyBorder="1" applyAlignment="1">
      <alignment horizontal="right" vertical="center"/>
    </xf>
    <xf numFmtId="187" fontId="15" fillId="2" borderId="26" xfId="0" applyNumberFormat="1" applyFont="1" applyFill="1" applyBorder="1" applyAlignment="1">
      <alignment horizontal="right" vertical="center"/>
    </xf>
    <xf numFmtId="188" fontId="15" fillId="2" borderId="26" xfId="0" applyNumberFormat="1" applyFont="1" applyFill="1" applyBorder="1" applyAlignment="1">
      <alignment horizontal="right" vertical="center"/>
    </xf>
    <xf numFmtId="188" fontId="15" fillId="2" borderId="0" xfId="0" applyNumberFormat="1" applyFont="1" applyFill="1" applyBorder="1" applyAlignment="1">
      <alignment horizontal="right" vertical="center"/>
    </xf>
    <xf numFmtId="189" fontId="15" fillId="2" borderId="26" xfId="0" applyNumberFormat="1" applyFont="1" applyFill="1" applyBorder="1" applyAlignment="1">
      <alignment horizontal="right" vertical="center"/>
    </xf>
    <xf numFmtId="189" fontId="15" fillId="2" borderId="0" xfId="0" applyNumberFormat="1" applyFont="1" applyFill="1" applyBorder="1" applyAlignment="1">
      <alignment horizontal="right" vertical="center"/>
    </xf>
    <xf numFmtId="181" fontId="15" fillId="2" borderId="0" xfId="0" quotePrefix="1" applyNumberFormat="1" applyFont="1" applyFill="1" applyAlignment="1">
      <alignment horizontal="left"/>
    </xf>
    <xf numFmtId="181" fontId="27" fillId="2" borderId="0" xfId="0" applyNumberFormat="1" applyFont="1" applyFill="1" applyAlignment="1">
      <alignment horizontal="right"/>
    </xf>
    <xf numFmtId="181" fontId="27" fillId="2" borderId="0" xfId="0" applyNumberFormat="1" applyFont="1" applyFill="1" applyAlignment="1">
      <alignment vertical="center"/>
    </xf>
    <xf numFmtId="181" fontId="27" fillId="2" borderId="0" xfId="0" applyNumberFormat="1" applyFont="1" applyFill="1" applyBorder="1" applyAlignment="1">
      <alignment horizontal="right"/>
    </xf>
    <xf numFmtId="185" fontId="27" fillId="2" borderId="0" xfId="0" applyNumberFormat="1" applyFont="1" applyFill="1" applyAlignment="1">
      <alignment horizontal="right"/>
    </xf>
    <xf numFmtId="0" fontId="27" fillId="2" borderId="0" xfId="0" applyFont="1" applyFill="1"/>
    <xf numFmtId="186" fontId="27" fillId="2" borderId="0" xfId="0" applyNumberFormat="1" applyFont="1" applyFill="1" applyAlignment="1">
      <alignment horizontal="right"/>
    </xf>
    <xf numFmtId="187" fontId="27" fillId="2" borderId="0" xfId="0" applyNumberFormat="1" applyFont="1" applyFill="1" applyAlignment="1">
      <alignment horizontal="right"/>
    </xf>
    <xf numFmtId="188" fontId="27" fillId="2" borderId="0" xfId="0" applyNumberFormat="1" applyFont="1" applyFill="1" applyAlignment="1">
      <alignment horizontal="right"/>
    </xf>
    <xf numFmtId="188" fontId="27" fillId="2" borderId="0" xfId="0" applyNumberFormat="1" applyFont="1" applyFill="1" applyBorder="1" applyAlignment="1">
      <alignment horizontal="right"/>
    </xf>
    <xf numFmtId="189" fontId="27" fillId="2" borderId="0" xfId="0" applyNumberFormat="1" applyFont="1" applyFill="1" applyAlignment="1">
      <alignment horizontal="right"/>
    </xf>
    <xf numFmtId="189" fontId="27" fillId="2" borderId="0" xfId="0" applyNumberFormat="1" applyFont="1" applyFill="1" applyBorder="1" applyAlignment="1">
      <alignment horizontal="right"/>
    </xf>
    <xf numFmtId="178" fontId="1" fillId="0" borderId="0" xfId="0" applyNumberFormat="1" applyFont="1"/>
    <xf numFmtId="178" fontId="17" fillId="0" borderId="0" xfId="0" applyNumberFormat="1" applyFont="1" applyAlignment="1">
      <alignment vertical="center"/>
    </xf>
    <xf numFmtId="178" fontId="1" fillId="0" borderId="0" xfId="0" applyNumberFormat="1" applyFont="1" applyAlignment="1">
      <alignment vertical="center"/>
    </xf>
    <xf numFmtId="0" fontId="15" fillId="0" borderId="24" xfId="0" applyFont="1" applyBorder="1" applyAlignment="1">
      <alignment vertical="center"/>
    </xf>
    <xf numFmtId="178" fontId="15" fillId="0" borderId="0" xfId="0" applyNumberFormat="1" applyFont="1" applyAlignment="1">
      <alignment vertical="center"/>
    </xf>
    <xf numFmtId="0" fontId="15" fillId="0" borderId="22" xfId="0" applyFont="1" applyBorder="1" applyAlignment="1">
      <alignment vertical="center"/>
    </xf>
    <xf numFmtId="0" fontId="24" fillId="0" borderId="25" xfId="0" applyFont="1" applyBorder="1" applyAlignment="1">
      <alignment horizontal="center" vertical="center" wrapText="1"/>
    </xf>
    <xf numFmtId="178" fontId="4" fillId="0" borderId="0" xfId="0" applyNumberFormat="1" applyFont="1" applyAlignment="1">
      <alignment vertical="center"/>
    </xf>
    <xf numFmtId="49" fontId="37" fillId="0" borderId="0" xfId="3" applyNumberFormat="1" applyFont="1" applyFill="1" applyBorder="1" applyAlignment="1">
      <alignment horizontal="distributed"/>
    </xf>
    <xf numFmtId="0" fontId="15" fillId="0" borderId="0" xfId="0" applyFont="1" applyBorder="1" applyAlignment="1">
      <alignment horizontal="right" wrapText="1"/>
    </xf>
    <xf numFmtId="0" fontId="15" fillId="0" borderId="0" xfId="0" applyFont="1" applyBorder="1" applyAlignment="1">
      <alignment horizontal="right"/>
    </xf>
    <xf numFmtId="49" fontId="39" fillId="0" borderId="0" xfId="3" applyNumberFormat="1" applyFont="1" applyFill="1" applyBorder="1" applyAlignment="1">
      <alignment horizontal="distributed"/>
    </xf>
    <xf numFmtId="181" fontId="39" fillId="0" borderId="0" xfId="2" applyNumberFormat="1" applyFont="1" applyBorder="1" applyAlignment="1">
      <alignment horizontal="right"/>
    </xf>
    <xf numFmtId="182" fontId="39" fillId="0" borderId="0" xfId="0" applyNumberFormat="1" applyFont="1" applyBorder="1" applyAlignment="1">
      <alignment horizontal="right"/>
    </xf>
    <xf numFmtId="181" fontId="39" fillId="0" borderId="0" xfId="0" applyNumberFormat="1" applyFont="1" applyBorder="1" applyAlignment="1">
      <alignment horizontal="right"/>
    </xf>
    <xf numFmtId="0" fontId="39" fillId="0" borderId="0" xfId="0" applyFont="1" applyBorder="1" applyAlignment="1">
      <alignment horizontal="right"/>
    </xf>
    <xf numFmtId="181" fontId="39" fillId="0" borderId="0" xfId="0" quotePrefix="1" applyNumberFormat="1" applyFont="1" applyFill="1" applyBorder="1" applyAlignment="1">
      <alignment horizontal="right"/>
    </xf>
    <xf numFmtId="182" fontId="39" fillId="0" borderId="0" xfId="0" quotePrefix="1" applyNumberFormat="1" applyFont="1" applyFill="1" applyBorder="1" applyAlignment="1">
      <alignment horizontal="right"/>
    </xf>
    <xf numFmtId="183" fontId="39" fillId="0" borderId="0" xfId="0" quotePrefix="1" applyNumberFormat="1" applyFont="1" applyFill="1" applyBorder="1" applyAlignment="1">
      <alignment horizontal="right"/>
    </xf>
    <xf numFmtId="178" fontId="22" fillId="0" borderId="0" xfId="0" applyNumberFormat="1" applyFont="1"/>
    <xf numFmtId="49" fontId="15" fillId="0" borderId="0" xfId="3" applyNumberFormat="1" applyFont="1" applyFill="1" applyBorder="1" applyAlignment="1">
      <alignment horizontal="distributed"/>
    </xf>
    <xf numFmtId="181" fontId="15" fillId="0" borderId="0" xfId="2" applyNumberFormat="1" applyFont="1" applyBorder="1" applyAlignment="1">
      <alignment horizontal="right"/>
    </xf>
    <xf numFmtId="182" fontId="15" fillId="0" borderId="0" xfId="0" applyNumberFormat="1" applyFont="1" applyBorder="1" applyAlignment="1">
      <alignment horizontal="right"/>
    </xf>
    <xf numFmtId="182" fontId="15" fillId="0" borderId="0" xfId="0" quotePrefix="1" applyNumberFormat="1" applyFont="1" applyFill="1" applyBorder="1" applyAlignment="1">
      <alignment horizontal="right"/>
    </xf>
    <xf numFmtId="183" fontId="15" fillId="0" borderId="0" xfId="0" quotePrefix="1" applyNumberFormat="1" applyFont="1" applyFill="1" applyBorder="1" applyAlignment="1">
      <alignment horizontal="right"/>
    </xf>
    <xf numFmtId="49" fontId="15" fillId="0" borderId="26" xfId="3" applyNumberFormat="1" applyFont="1" applyFill="1" applyBorder="1" applyAlignment="1">
      <alignment horizontal="distributed"/>
    </xf>
    <xf numFmtId="181" fontId="15" fillId="0" borderId="26" xfId="2" applyNumberFormat="1" applyFont="1" applyBorder="1" applyAlignment="1">
      <alignment horizontal="right"/>
    </xf>
    <xf numFmtId="182" fontId="15" fillId="0" borderId="26" xfId="0" applyNumberFormat="1" applyFont="1" applyBorder="1" applyAlignment="1">
      <alignment horizontal="right"/>
    </xf>
    <xf numFmtId="181" fontId="15" fillId="0" borderId="26" xfId="0" applyNumberFormat="1" applyFont="1" applyBorder="1" applyAlignment="1">
      <alignment horizontal="right"/>
    </xf>
    <xf numFmtId="0" fontId="15" fillId="0" borderId="26" xfId="0" applyFont="1" applyBorder="1" applyAlignment="1">
      <alignment horizontal="right"/>
    </xf>
    <xf numFmtId="182" fontId="15" fillId="0" borderId="26" xfId="0" quotePrefix="1" applyNumberFormat="1" applyFont="1" applyFill="1" applyBorder="1" applyAlignment="1">
      <alignment horizontal="right"/>
    </xf>
    <xf numFmtId="183" fontId="15" fillId="0" borderId="26" xfId="0" quotePrefix="1" applyNumberFormat="1" applyFont="1" applyFill="1" applyBorder="1" applyAlignment="1">
      <alignment horizontal="right"/>
    </xf>
    <xf numFmtId="49" fontId="15" fillId="0" borderId="0" xfId="3" applyNumberFormat="1" applyFont="1" applyFill="1" applyBorder="1" applyAlignment="1">
      <alignment vertical="center"/>
    </xf>
    <xf numFmtId="0" fontId="32" fillId="0" borderId="0" xfId="0" applyFont="1" applyAlignment="1">
      <alignment vertical="center"/>
    </xf>
    <xf numFmtId="178" fontId="15" fillId="0" borderId="0" xfId="0" applyNumberFormat="1" applyFont="1"/>
    <xf numFmtId="178" fontId="4" fillId="0" borderId="0" xfId="0" applyNumberFormat="1" applyFont="1" applyFill="1" applyBorder="1"/>
    <xf numFmtId="0" fontId="38" fillId="0" borderId="17" xfId="8" applyFont="1" applyBorder="1" applyAlignment="1">
      <alignment vertical="center"/>
    </xf>
    <xf numFmtId="0" fontId="10" fillId="0" borderId="18" xfId="10" applyFont="1" applyFill="1" applyBorder="1" applyAlignment="1">
      <alignment horizontal="right"/>
    </xf>
    <xf numFmtId="0" fontId="6" fillId="0" borderId="17" xfId="10" applyFont="1" applyBorder="1" applyAlignment="1">
      <alignment vertical="center"/>
    </xf>
    <xf numFmtId="176" fontId="10" fillId="0" borderId="0" xfId="25" applyNumberFormat="1" applyFont="1" applyBorder="1" applyAlignment="1">
      <alignment horizontal="right"/>
    </xf>
    <xf numFmtId="0" fontId="6" fillId="0" borderId="7" xfId="25" applyFont="1" applyBorder="1" applyAlignment="1">
      <alignment horizontal="right"/>
    </xf>
    <xf numFmtId="0" fontId="6" fillId="0" borderId="22" xfId="31" applyFont="1" applyBorder="1" applyAlignment="1">
      <alignment horizontal="center" vertical="center" wrapText="1"/>
    </xf>
    <xf numFmtId="0" fontId="7" fillId="0" borderId="0" xfId="16" applyFont="1"/>
    <xf numFmtId="176" fontId="11" fillId="0" borderId="0" xfId="16" applyNumberFormat="1" applyFont="1" applyAlignment="1">
      <alignment horizontal="left"/>
    </xf>
    <xf numFmtId="176" fontId="10" fillId="0" borderId="0" xfId="24" applyNumberFormat="1" applyFont="1"/>
    <xf numFmtId="0" fontId="11" fillId="0" borderId="0" xfId="24" applyFont="1"/>
    <xf numFmtId="176" fontId="34" fillId="0" borderId="0" xfId="7" applyNumberFormat="1" applyFont="1" applyBorder="1" applyAlignment="1">
      <alignment horizontal="right"/>
    </xf>
    <xf numFmtId="0" fontId="11" fillId="0" borderId="17" xfId="14" applyFont="1" applyBorder="1"/>
    <xf numFmtId="176" fontId="10" fillId="0" borderId="0" xfId="25" applyNumberFormat="1" applyFont="1" applyBorder="1" applyAlignment="1">
      <alignment horizontal="right"/>
    </xf>
    <xf numFmtId="0" fontId="6" fillId="0" borderId="0" xfId="29" applyFont="1" applyAlignment="1">
      <alignment horizontal="right"/>
    </xf>
    <xf numFmtId="176" fontId="6" fillId="0" borderId="0" xfId="22" applyNumberFormat="1" applyFont="1"/>
    <xf numFmtId="0" fontId="10" fillId="0" borderId="0" xfId="29" applyFont="1" applyFill="1" applyBorder="1" applyAlignment="1">
      <alignment horizontal="right"/>
    </xf>
    <xf numFmtId="0" fontId="6" fillId="0" borderId="0" xfId="29" applyBorder="1" applyAlignment="1"/>
    <xf numFmtId="0" fontId="10" fillId="0" borderId="4" xfId="30" applyFont="1" applyBorder="1" applyAlignment="1">
      <alignment horizontal="center" vertical="center"/>
    </xf>
    <xf numFmtId="176" fontId="10" fillId="0" borderId="2" xfId="30" applyNumberFormat="1" applyFont="1" applyBorder="1" applyAlignment="1">
      <alignment horizontal="right" vertical="center"/>
    </xf>
    <xf numFmtId="176" fontId="10" fillId="0" borderId="0" xfId="30" applyNumberFormat="1" applyFont="1" applyBorder="1" applyAlignment="1">
      <alignment horizontal="right" vertical="center"/>
    </xf>
    <xf numFmtId="176" fontId="10" fillId="0" borderId="3" xfId="30" applyNumberFormat="1" applyFont="1" applyBorder="1" applyAlignment="1">
      <alignment horizontal="right" vertical="center"/>
    </xf>
    <xf numFmtId="176" fontId="10" fillId="0" borderId="21" xfId="30" applyNumberFormat="1" applyFont="1" applyBorder="1" applyAlignment="1">
      <alignment horizontal="right" vertical="center"/>
    </xf>
    <xf numFmtId="176" fontId="10" fillId="0" borderId="22" xfId="30" applyNumberFormat="1" applyFont="1" applyBorder="1" applyAlignment="1">
      <alignment horizontal="right" vertical="center"/>
    </xf>
    <xf numFmtId="0" fontId="10" fillId="0" borderId="1" xfId="30" applyFont="1" applyBorder="1" applyAlignment="1">
      <alignment horizontal="center" vertical="center"/>
    </xf>
    <xf numFmtId="0" fontId="6" fillId="0" borderId="0" xfId="30" applyFont="1" applyAlignment="1">
      <alignment vertical="center"/>
    </xf>
    <xf numFmtId="0" fontId="10" fillId="0" borderId="13" xfId="30" applyFont="1" applyBorder="1" applyAlignment="1">
      <alignment horizontal="center" vertical="center"/>
    </xf>
    <xf numFmtId="176" fontId="6" fillId="0" borderId="0" xfId="30" applyNumberFormat="1" applyFont="1"/>
    <xf numFmtId="0" fontId="10" fillId="0" borderId="19" xfId="31" applyFont="1" applyBorder="1" applyAlignment="1">
      <alignment horizontal="right"/>
    </xf>
    <xf numFmtId="176" fontId="10" fillId="0" borderId="2" xfId="16" applyNumberFormat="1" applyFont="1" applyFill="1" applyBorder="1" applyAlignment="1">
      <alignment horizontal="right"/>
    </xf>
    <xf numFmtId="0" fontId="40" fillId="0" borderId="0" xfId="31" applyFont="1"/>
    <xf numFmtId="0" fontId="10" fillId="0" borderId="4" xfId="31" applyFont="1" applyFill="1" applyBorder="1" applyAlignment="1">
      <alignment horizontal="center"/>
    </xf>
    <xf numFmtId="0" fontId="6" fillId="0" borderId="0" xfId="29" applyFont="1" applyAlignment="1">
      <alignment horizontal="right"/>
    </xf>
    <xf numFmtId="176" fontId="10" fillId="0" borderId="3" xfId="16" applyNumberFormat="1" applyFont="1" applyFill="1" applyBorder="1" applyAlignment="1">
      <alignment horizontal="right"/>
    </xf>
    <xf numFmtId="176" fontId="10" fillId="0" borderId="0" xfId="25" applyNumberFormat="1" applyFont="1" applyBorder="1" applyAlignment="1">
      <alignment horizontal="right"/>
    </xf>
    <xf numFmtId="176" fontId="10" fillId="0" borderId="48" xfId="24" applyNumberFormat="1" applyFont="1" applyBorder="1" applyAlignment="1">
      <alignment horizontal="right"/>
    </xf>
    <xf numFmtId="176" fontId="10" fillId="0" borderId="49" xfId="24" applyNumberFormat="1" applyFont="1" applyBorder="1" applyAlignment="1">
      <alignment horizontal="right"/>
    </xf>
    <xf numFmtId="176" fontId="10" fillId="0" borderId="50" xfId="24" applyNumberFormat="1" applyFont="1" applyBorder="1" applyAlignment="1">
      <alignment horizontal="right"/>
    </xf>
    <xf numFmtId="0" fontId="10" fillId="0" borderId="47" xfId="24" applyFont="1" applyBorder="1" applyAlignment="1">
      <alignment horizontal="center"/>
    </xf>
    <xf numFmtId="176" fontId="34" fillId="0" borderId="52" xfId="23" applyNumberFormat="1" applyFont="1" applyBorder="1" applyAlignment="1">
      <alignment horizontal="right"/>
    </xf>
    <xf numFmtId="176" fontId="34" fillId="0" borderId="53" xfId="23" applyNumberFormat="1" applyFont="1" applyBorder="1" applyAlignment="1">
      <alignment horizontal="right"/>
    </xf>
    <xf numFmtId="176" fontId="34" fillId="0" borderId="54" xfId="23" applyNumberFormat="1" applyFont="1" applyBorder="1" applyAlignment="1">
      <alignment horizontal="right"/>
    </xf>
    <xf numFmtId="0" fontId="34" fillId="0" borderId="51" xfId="23" applyFont="1" applyBorder="1" applyAlignment="1">
      <alignment horizontal="center"/>
    </xf>
    <xf numFmtId="176" fontId="10" fillId="0" borderId="17" xfId="24" applyNumberFormat="1" applyFont="1" applyBorder="1" applyAlignment="1">
      <alignment horizontal="right"/>
    </xf>
    <xf numFmtId="176" fontId="10" fillId="0" borderId="18" xfId="24" applyNumberFormat="1" applyFont="1" applyBorder="1" applyAlignment="1">
      <alignment horizontal="right"/>
    </xf>
    <xf numFmtId="176" fontId="6" fillId="0" borderId="0" xfId="13" applyNumberFormat="1" applyFont="1"/>
    <xf numFmtId="0" fontId="10" fillId="0" borderId="18" xfId="13" applyFont="1" applyFill="1" applyBorder="1" applyAlignment="1">
      <alignment horizontal="right"/>
    </xf>
    <xf numFmtId="0" fontId="6" fillId="0" borderId="22" xfId="13" applyFont="1" applyBorder="1" applyAlignment="1">
      <alignment horizontal="center" vertical="center"/>
    </xf>
    <xf numFmtId="176" fontId="10" fillId="0" borderId="0" xfId="18" applyNumberFormat="1" applyFont="1" applyFill="1" applyBorder="1" applyAlignment="1">
      <alignment horizontal="right"/>
    </xf>
    <xf numFmtId="0" fontId="38" fillId="0" borderId="0" xfId="9" applyFont="1"/>
    <xf numFmtId="176" fontId="10" fillId="0" borderId="0" xfId="25" applyNumberFormat="1" applyFont="1" applyBorder="1" applyAlignment="1">
      <alignment horizontal="right"/>
    </xf>
    <xf numFmtId="176" fontId="10" fillId="0" borderId="10" xfId="7" applyNumberFormat="1" applyFont="1" applyFill="1" applyBorder="1" applyAlignment="1">
      <alignment horizontal="right"/>
    </xf>
    <xf numFmtId="0" fontId="10" fillId="0" borderId="10" xfId="13" applyNumberFormat="1" applyFont="1" applyBorder="1" applyAlignment="1">
      <alignment horizontal="right"/>
    </xf>
    <xf numFmtId="0" fontId="10" fillId="0" borderId="4" xfId="10" applyFont="1" applyBorder="1" applyAlignment="1">
      <alignment horizontal="left"/>
    </xf>
    <xf numFmtId="0" fontId="10" fillId="0" borderId="4" xfId="11" applyFont="1" applyBorder="1" applyAlignment="1">
      <alignment horizontal="left"/>
    </xf>
    <xf numFmtId="176" fontId="10" fillId="0" borderId="0" xfId="15" applyNumberFormat="1" applyFont="1" applyFill="1" applyBorder="1" applyAlignment="1">
      <alignment horizontal="right"/>
    </xf>
    <xf numFmtId="176" fontId="10" fillId="0" borderId="3" xfId="15" applyNumberFormat="1" applyFont="1" applyFill="1" applyBorder="1" applyAlignment="1">
      <alignment horizontal="right"/>
    </xf>
    <xf numFmtId="176" fontId="1" fillId="0" borderId="0" xfId="17" applyNumberFormat="1" applyFont="1" applyBorder="1" applyAlignment="1">
      <alignment horizontal="right" vertical="center"/>
    </xf>
    <xf numFmtId="0" fontId="10" fillId="0" borderId="10" xfId="17" applyNumberFormat="1" applyFont="1" applyFill="1" applyBorder="1" applyAlignment="1">
      <alignment horizontal="right"/>
    </xf>
    <xf numFmtId="0" fontId="10" fillId="0" borderId="10" xfId="17" applyNumberFormat="1" applyFont="1" applyBorder="1" applyAlignment="1">
      <alignment horizontal="right"/>
    </xf>
    <xf numFmtId="0" fontId="1" fillId="0" borderId="10" xfId="17" applyNumberFormat="1" applyFont="1" applyBorder="1" applyAlignment="1">
      <alignment horizontal="right" vertical="center"/>
    </xf>
    <xf numFmtId="176" fontId="10" fillId="0" borderId="0" xfId="8" applyNumberFormat="1" applyFont="1" applyFill="1" applyBorder="1" applyAlignment="1">
      <alignment horizontal="right"/>
    </xf>
    <xf numFmtId="176" fontId="10" fillId="0" borderId="7" xfId="8" applyNumberFormat="1" applyFont="1" applyFill="1" applyBorder="1" applyAlignment="1">
      <alignment horizontal="right"/>
    </xf>
    <xf numFmtId="176" fontId="10" fillId="0" borderId="10" xfId="8" applyNumberFormat="1" applyFont="1" applyFill="1" applyBorder="1" applyAlignment="1">
      <alignment horizontal="right"/>
    </xf>
    <xf numFmtId="176" fontId="10" fillId="0" borderId="2" xfId="9" applyNumberFormat="1" applyFont="1" applyFill="1" applyBorder="1" applyAlignment="1">
      <alignment horizontal="right"/>
    </xf>
    <xf numFmtId="176" fontId="10" fillId="0" borderId="3" xfId="9" applyNumberFormat="1" applyFont="1" applyFill="1" applyBorder="1" applyAlignment="1">
      <alignment horizontal="right"/>
    </xf>
    <xf numFmtId="0" fontId="10" fillId="0" borderId="4" xfId="9" applyFont="1" applyFill="1" applyBorder="1" applyAlignment="1">
      <alignment horizontal="center"/>
    </xf>
    <xf numFmtId="0" fontId="10" fillId="0" borderId="5" xfId="9" applyFont="1" applyFill="1" applyBorder="1" applyAlignment="1">
      <alignment horizontal="center"/>
    </xf>
    <xf numFmtId="176" fontId="10" fillId="0" borderId="6" xfId="9" applyNumberFormat="1" applyFont="1" applyFill="1" applyBorder="1" applyAlignment="1">
      <alignment horizontal="right"/>
    </xf>
    <xf numFmtId="176" fontId="10" fillId="0" borderId="7" xfId="9" applyNumberFormat="1" applyFont="1" applyFill="1" applyBorder="1" applyAlignment="1">
      <alignment horizontal="right"/>
    </xf>
    <xf numFmtId="176" fontId="10" fillId="0" borderId="8" xfId="9" applyNumberFormat="1" applyFont="1" applyFill="1" applyBorder="1" applyAlignment="1">
      <alignment horizontal="right"/>
    </xf>
    <xf numFmtId="176" fontId="10" fillId="0" borderId="9" xfId="9" applyNumberFormat="1" applyFont="1" applyFill="1" applyBorder="1" applyAlignment="1">
      <alignment horizontal="right"/>
    </xf>
    <xf numFmtId="176" fontId="10" fillId="0" borderId="10" xfId="9" applyNumberFormat="1" applyFont="1" applyFill="1" applyBorder="1" applyAlignment="1">
      <alignment horizontal="right"/>
    </xf>
    <xf numFmtId="176" fontId="10" fillId="0" borderId="11" xfId="9" applyNumberFormat="1" applyFont="1" applyFill="1" applyBorder="1" applyAlignment="1">
      <alignment horizontal="right"/>
    </xf>
    <xf numFmtId="0" fontId="10" fillId="0" borderId="12" xfId="9" applyFont="1" applyFill="1" applyBorder="1" applyAlignment="1">
      <alignment horizontal="center"/>
    </xf>
    <xf numFmtId="0" fontId="10" fillId="0" borderId="22" xfId="10" applyFont="1" applyFill="1" applyBorder="1" applyAlignment="1">
      <alignment horizontal="center" vertical="center"/>
    </xf>
    <xf numFmtId="0" fontId="10" fillId="0" borderId="4" xfId="10" applyFont="1" applyFill="1" applyBorder="1" applyAlignment="1">
      <alignment horizontal="center"/>
    </xf>
    <xf numFmtId="176" fontId="10" fillId="0" borderId="2" xfId="10" applyNumberFormat="1" applyFont="1" applyFill="1" applyBorder="1" applyAlignment="1">
      <alignment horizontal="right"/>
    </xf>
    <xf numFmtId="176" fontId="10" fillId="0" borderId="0" xfId="10" applyNumberFormat="1" applyFont="1" applyFill="1" applyBorder="1" applyAlignment="1">
      <alignment horizontal="right"/>
    </xf>
    <xf numFmtId="176" fontId="10" fillId="0" borderId="3" xfId="10" applyNumberFormat="1" applyFont="1" applyFill="1" applyBorder="1" applyAlignment="1">
      <alignment horizontal="right"/>
    </xf>
    <xf numFmtId="0" fontId="6" fillId="0" borderId="0" xfId="10" applyFont="1" applyFill="1"/>
    <xf numFmtId="0" fontId="10" fillId="0" borderId="2" xfId="11" applyFont="1" applyFill="1" applyBorder="1" applyAlignment="1">
      <alignment horizontal="right"/>
    </xf>
    <xf numFmtId="0" fontId="6" fillId="0" borderId="0" xfId="11" applyFont="1" applyFill="1" applyBorder="1" applyAlignment="1"/>
    <xf numFmtId="0" fontId="6" fillId="0" borderId="2" xfId="11" applyFont="1" applyFill="1" applyBorder="1"/>
    <xf numFmtId="0" fontId="6" fillId="0" borderId="0" xfId="11" applyFont="1" applyFill="1" applyBorder="1"/>
    <xf numFmtId="0" fontId="6" fillId="0" borderId="3" xfId="11" applyFont="1" applyFill="1" applyBorder="1"/>
    <xf numFmtId="176" fontId="10" fillId="0" borderId="2" xfId="11" applyNumberFormat="1" applyFont="1" applyFill="1" applyBorder="1" applyAlignment="1">
      <alignment horizontal="right"/>
    </xf>
    <xf numFmtId="176" fontId="10" fillId="0" borderId="0" xfId="11" applyNumberFormat="1" applyFont="1" applyFill="1" applyBorder="1" applyAlignment="1">
      <alignment horizontal="right"/>
    </xf>
    <xf numFmtId="176" fontId="10" fillId="0" borderId="3" xfId="11" applyNumberFormat="1" applyFont="1" applyFill="1" applyBorder="1" applyAlignment="1">
      <alignment horizontal="right"/>
    </xf>
    <xf numFmtId="176" fontId="10" fillId="0" borderId="6" xfId="11" applyNumberFormat="1" applyFont="1" applyFill="1" applyBorder="1" applyAlignment="1">
      <alignment horizontal="right"/>
    </xf>
    <xf numFmtId="176" fontId="10" fillId="0" borderId="7" xfId="11" applyNumberFormat="1" applyFont="1" applyFill="1" applyBorder="1" applyAlignment="1">
      <alignment horizontal="right"/>
    </xf>
    <xf numFmtId="176" fontId="10" fillId="0" borderId="8" xfId="11" applyNumberFormat="1" applyFont="1" applyFill="1" applyBorder="1" applyAlignment="1">
      <alignment horizontal="right"/>
    </xf>
    <xf numFmtId="0" fontId="10" fillId="0" borderId="19" xfId="7" applyFont="1" applyBorder="1" applyAlignment="1">
      <alignment horizontal="right"/>
    </xf>
    <xf numFmtId="0" fontId="10" fillId="0" borderId="14" xfId="7" applyFont="1" applyBorder="1" applyAlignment="1">
      <alignment horizontal="left"/>
    </xf>
    <xf numFmtId="0" fontId="11" fillId="0" borderId="0" xfId="14" applyFont="1" applyBorder="1"/>
    <xf numFmtId="176" fontId="10" fillId="0" borderId="7" xfId="15" applyNumberFormat="1" applyFont="1" applyFill="1" applyBorder="1" applyAlignment="1">
      <alignment horizontal="right"/>
    </xf>
    <xf numFmtId="176" fontId="10" fillId="0" borderId="8" xfId="15" applyNumberFormat="1" applyFont="1" applyFill="1" applyBorder="1" applyAlignment="1">
      <alignment horizontal="right"/>
    </xf>
    <xf numFmtId="176" fontId="10" fillId="0" borderId="10" xfId="15" applyNumberFormat="1" applyFont="1" applyFill="1" applyBorder="1" applyAlignment="1">
      <alignment horizontal="right"/>
    </xf>
    <xf numFmtId="176" fontId="10" fillId="0" borderId="11" xfId="15" applyNumberFormat="1" applyFont="1" applyFill="1" applyBorder="1" applyAlignment="1">
      <alignment horizontal="right"/>
    </xf>
    <xf numFmtId="176" fontId="10" fillId="0" borderId="2" xfId="27" applyNumberFormat="1" applyFont="1" applyFill="1" applyBorder="1" applyAlignment="1">
      <alignment horizontal="right"/>
    </xf>
    <xf numFmtId="176" fontId="10" fillId="0" borderId="6" xfId="27" applyNumberFormat="1" applyFont="1" applyFill="1" applyBorder="1" applyAlignment="1">
      <alignment horizontal="right"/>
    </xf>
    <xf numFmtId="176" fontId="10" fillId="0" borderId="9" xfId="27" applyNumberFormat="1" applyFont="1" applyFill="1" applyBorder="1" applyAlignment="1">
      <alignment horizontal="right"/>
    </xf>
    <xf numFmtId="176" fontId="10" fillId="0" borderId="7" xfId="27" applyNumberFormat="1" applyFont="1" applyFill="1" applyBorder="1" applyAlignment="1">
      <alignment horizontal="right"/>
    </xf>
    <xf numFmtId="176" fontId="10" fillId="0" borderId="10" xfId="27" applyNumberFormat="1" applyFont="1" applyFill="1" applyBorder="1" applyAlignment="1">
      <alignment horizontal="right"/>
    </xf>
    <xf numFmtId="176" fontId="10" fillId="0" borderId="3" xfId="28" applyNumberFormat="1" applyFont="1" applyFill="1" applyBorder="1" applyAlignment="1">
      <alignment horizontal="right"/>
    </xf>
    <xf numFmtId="0" fontId="10" fillId="0" borderId="4" xfId="28" applyFont="1" applyFill="1" applyBorder="1" applyAlignment="1">
      <alignment horizontal="center"/>
    </xf>
    <xf numFmtId="176" fontId="10" fillId="0" borderId="8" xfId="28" applyNumberFormat="1" applyFont="1" applyFill="1" applyBorder="1" applyAlignment="1">
      <alignment horizontal="right"/>
    </xf>
    <xf numFmtId="0" fontId="10" fillId="0" borderId="12" xfId="28" applyFont="1" applyFill="1" applyBorder="1" applyAlignment="1">
      <alignment horizontal="center"/>
    </xf>
    <xf numFmtId="0" fontId="6" fillId="0" borderId="17" xfId="29" applyFont="1" applyFill="1" applyBorder="1" applyAlignment="1">
      <alignment horizontal="center" vertical="center" wrapText="1"/>
    </xf>
    <xf numFmtId="0" fontId="6" fillId="0" borderId="17" xfId="29" applyFill="1" applyBorder="1" applyAlignment="1">
      <alignment horizontal="center" vertical="center"/>
    </xf>
    <xf numFmtId="0" fontId="6" fillId="0" borderId="21" xfId="29" applyFill="1" applyBorder="1" applyAlignment="1">
      <alignment horizontal="center" vertical="center"/>
    </xf>
    <xf numFmtId="0" fontId="6" fillId="0" borderId="18" xfId="29" applyFill="1" applyBorder="1" applyAlignment="1">
      <alignment horizontal="center" vertical="center"/>
    </xf>
    <xf numFmtId="0" fontId="10" fillId="0" borderId="17" xfId="29" applyFont="1" applyFill="1" applyBorder="1" applyAlignment="1">
      <alignment horizontal="right"/>
    </xf>
    <xf numFmtId="0" fontId="6" fillId="0" borderId="1" xfId="29" applyFont="1" applyFill="1" applyBorder="1" applyAlignment="1">
      <alignment horizontal="center" vertical="center"/>
    </xf>
    <xf numFmtId="0" fontId="6" fillId="0" borderId="0" xfId="29" applyFont="1" applyFill="1" applyBorder="1"/>
    <xf numFmtId="0" fontId="6" fillId="0" borderId="3" xfId="29" applyFont="1" applyFill="1" applyBorder="1"/>
    <xf numFmtId="0" fontId="10" fillId="0" borderId="4" xfId="29" applyFont="1" applyFill="1" applyBorder="1" applyAlignment="1">
      <alignment vertical="center"/>
    </xf>
    <xf numFmtId="176" fontId="10" fillId="0" borderId="3" xfId="29" applyNumberFormat="1" applyFont="1" applyFill="1" applyBorder="1" applyAlignment="1">
      <alignment horizontal="right"/>
    </xf>
    <xf numFmtId="0" fontId="10" fillId="0" borderId="5" xfId="29" applyFont="1" applyFill="1" applyBorder="1" applyAlignment="1">
      <alignment horizontal="center"/>
    </xf>
    <xf numFmtId="176" fontId="10" fillId="0" borderId="7" xfId="29" applyNumberFormat="1" applyFont="1" applyFill="1" applyBorder="1" applyAlignment="1">
      <alignment horizontal="right"/>
    </xf>
    <xf numFmtId="176" fontId="10" fillId="0" borderId="10" xfId="29" applyNumberFormat="1" applyFont="1" applyFill="1" applyBorder="1" applyAlignment="1">
      <alignment horizontal="right"/>
    </xf>
    <xf numFmtId="176" fontId="10" fillId="0" borderId="11" xfId="29" applyNumberFormat="1" applyFont="1" applyFill="1" applyBorder="1" applyAlignment="1">
      <alignment horizontal="right"/>
    </xf>
    <xf numFmtId="176" fontId="10" fillId="0" borderId="8" xfId="29" applyNumberFormat="1" applyFont="1" applyFill="1" applyBorder="1" applyAlignment="1">
      <alignment horizontal="right"/>
    </xf>
    <xf numFmtId="0" fontId="10" fillId="0" borderId="12" xfId="29" applyFont="1" applyFill="1" applyBorder="1" applyAlignment="1">
      <alignment horizontal="center"/>
    </xf>
    <xf numFmtId="176" fontId="10" fillId="0" borderId="2" xfId="30" applyNumberFormat="1" applyFont="1" applyFill="1" applyBorder="1" applyAlignment="1">
      <alignment horizontal="right"/>
    </xf>
    <xf numFmtId="176" fontId="10" fillId="0" borderId="0" xfId="30" applyNumberFormat="1" applyFont="1" applyFill="1" applyBorder="1" applyAlignment="1">
      <alignment horizontal="right"/>
    </xf>
    <xf numFmtId="176" fontId="10" fillId="0" borderId="3" xfId="30" applyNumberFormat="1" applyFont="1" applyFill="1" applyBorder="1" applyAlignment="1">
      <alignment horizontal="right"/>
    </xf>
    <xf numFmtId="0" fontId="10" fillId="0" borderId="4" xfId="30" applyFont="1" applyFill="1" applyBorder="1" applyAlignment="1">
      <alignment horizontal="center"/>
    </xf>
    <xf numFmtId="176" fontId="10" fillId="0" borderId="9" xfId="30" applyNumberFormat="1" applyFont="1" applyFill="1" applyBorder="1" applyAlignment="1">
      <alignment horizontal="right"/>
    </xf>
    <xf numFmtId="176" fontId="10" fillId="0" borderId="10" xfId="30" applyNumberFormat="1" applyFont="1" applyFill="1" applyBorder="1" applyAlignment="1">
      <alignment horizontal="right"/>
    </xf>
    <xf numFmtId="176" fontId="10" fillId="0" borderId="11" xfId="30" applyNumberFormat="1" applyFont="1" applyFill="1" applyBorder="1" applyAlignment="1">
      <alignment horizontal="right"/>
    </xf>
    <xf numFmtId="0" fontId="10" fillId="0" borderId="5" xfId="30" applyFont="1" applyFill="1" applyBorder="1" applyAlignment="1">
      <alignment horizontal="center"/>
    </xf>
    <xf numFmtId="0" fontId="10" fillId="0" borderId="5" xfId="31" applyFont="1" applyFill="1" applyBorder="1" applyAlignment="1">
      <alignment horizontal="center"/>
    </xf>
    <xf numFmtId="176" fontId="10" fillId="0" borderId="2" xfId="31" applyNumberFormat="1" applyFont="1" applyFill="1" applyBorder="1" applyAlignment="1">
      <alignment horizontal="right"/>
    </xf>
    <xf numFmtId="176" fontId="10" fillId="0" borderId="0" xfId="31" applyNumberFormat="1" applyFont="1" applyFill="1" applyBorder="1" applyAlignment="1">
      <alignment horizontal="right"/>
    </xf>
    <xf numFmtId="176" fontId="10" fillId="0" borderId="3" xfId="31" applyNumberFormat="1" applyFont="1" applyFill="1" applyBorder="1" applyAlignment="1">
      <alignment horizontal="right"/>
    </xf>
    <xf numFmtId="176" fontId="10" fillId="0" borderId="6" xfId="31" applyNumberFormat="1" applyFont="1" applyFill="1" applyBorder="1" applyAlignment="1">
      <alignment horizontal="right"/>
    </xf>
    <xf numFmtId="176" fontId="10" fillId="0" borderId="7" xfId="31" applyNumberFormat="1" applyFont="1" applyFill="1" applyBorder="1" applyAlignment="1">
      <alignment horizontal="right"/>
    </xf>
    <xf numFmtId="176" fontId="10" fillId="0" borderId="8" xfId="31" applyNumberFormat="1" applyFont="1" applyFill="1" applyBorder="1" applyAlignment="1">
      <alignment horizontal="right"/>
    </xf>
    <xf numFmtId="176" fontId="10" fillId="0" borderId="9" xfId="31" applyNumberFormat="1" applyFont="1" applyFill="1" applyBorder="1" applyAlignment="1">
      <alignment horizontal="right"/>
    </xf>
    <xf numFmtId="176" fontId="10" fillId="0" borderId="10" xfId="31" applyNumberFormat="1" applyFont="1" applyFill="1" applyBorder="1" applyAlignment="1">
      <alignment horizontal="right"/>
    </xf>
    <xf numFmtId="176" fontId="10" fillId="0" borderId="11" xfId="31" applyNumberFormat="1" applyFont="1" applyFill="1" applyBorder="1" applyAlignment="1">
      <alignment horizontal="right"/>
    </xf>
    <xf numFmtId="0" fontId="40" fillId="0" borderId="0" xfId="31" applyFont="1" applyFill="1"/>
    <xf numFmtId="0" fontId="6" fillId="0" borderId="0" xfId="31" applyFont="1" applyFill="1"/>
    <xf numFmtId="0" fontId="6" fillId="0" borderId="22" xfId="31" applyFont="1" applyFill="1" applyBorder="1" applyAlignment="1">
      <alignment horizontal="center" vertical="center" wrapText="1"/>
    </xf>
    <xf numFmtId="176" fontId="10" fillId="0" borderId="14" xfId="31" applyNumberFormat="1" applyFont="1" applyFill="1" applyBorder="1" applyAlignment="1">
      <alignment horizontal="right"/>
    </xf>
    <xf numFmtId="176" fontId="10" fillId="0" borderId="15" xfId="31" applyNumberFormat="1" applyFont="1" applyFill="1" applyBorder="1" applyAlignment="1">
      <alignment horizontal="right"/>
    </xf>
    <xf numFmtId="0" fontId="10" fillId="0" borderId="13" xfId="31" applyFont="1" applyFill="1" applyBorder="1" applyAlignment="1">
      <alignment horizontal="center"/>
    </xf>
    <xf numFmtId="0" fontId="10" fillId="0" borderId="16" xfId="31" applyFont="1" applyFill="1" applyBorder="1" applyAlignment="1">
      <alignment horizontal="right"/>
    </xf>
    <xf numFmtId="0" fontId="10" fillId="0" borderId="17" xfId="31" applyFont="1" applyFill="1" applyBorder="1" applyAlignment="1"/>
    <xf numFmtId="0" fontId="6" fillId="0" borderId="17" xfId="31" applyFont="1" applyFill="1" applyBorder="1" applyAlignment="1">
      <alignment wrapText="1"/>
    </xf>
    <xf numFmtId="0" fontId="6" fillId="0" borderId="18" xfId="31" applyFont="1" applyFill="1" applyBorder="1" applyAlignment="1">
      <alignment wrapText="1"/>
    </xf>
    <xf numFmtId="0" fontId="10" fillId="0" borderId="2" xfId="31" applyFont="1" applyFill="1" applyBorder="1" applyAlignment="1"/>
    <xf numFmtId="0" fontId="10" fillId="0" borderId="0" xfId="31" applyFont="1" applyFill="1" applyBorder="1" applyAlignment="1"/>
    <xf numFmtId="0" fontId="6" fillId="0" borderId="0" xfId="31" applyFont="1" applyFill="1" applyBorder="1" applyAlignment="1">
      <alignment wrapText="1"/>
    </xf>
    <xf numFmtId="0" fontId="6" fillId="0" borderId="3" xfId="31" applyFont="1" applyFill="1" applyBorder="1" applyAlignment="1">
      <alignment wrapText="1"/>
    </xf>
    <xf numFmtId="0" fontId="10" fillId="0" borderId="2" xfId="31" applyFont="1" applyFill="1" applyBorder="1" applyAlignment="1">
      <alignment horizontal="right"/>
    </xf>
    <xf numFmtId="0" fontId="10" fillId="0" borderId="19" xfId="31" applyFont="1" applyFill="1" applyBorder="1" applyAlignment="1">
      <alignment horizontal="right"/>
    </xf>
    <xf numFmtId="0" fontId="10" fillId="0" borderId="14" xfId="31" applyFont="1" applyFill="1" applyBorder="1" applyAlignment="1"/>
    <xf numFmtId="0" fontId="6" fillId="0" borderId="14" xfId="31" applyFont="1" applyFill="1" applyBorder="1" applyAlignment="1">
      <alignment vertical="top" wrapText="1"/>
    </xf>
    <xf numFmtId="0" fontId="6" fillId="0" borderId="15" xfId="31" applyFont="1" applyFill="1" applyBorder="1" applyAlignment="1">
      <alignment vertical="top" wrapText="1"/>
    </xf>
    <xf numFmtId="176" fontId="10" fillId="0" borderId="0" xfId="25" applyNumberFormat="1" applyFont="1" applyBorder="1" applyAlignment="1">
      <alignment horizontal="right"/>
    </xf>
    <xf numFmtId="176" fontId="10" fillId="0" borderId="0" xfId="25" applyNumberFormat="1" applyFont="1" applyBorder="1" applyAlignment="1">
      <alignment horizontal="right"/>
    </xf>
    <xf numFmtId="0" fontId="10" fillId="0" borderId="4" xfId="25" applyFont="1" applyBorder="1" applyAlignment="1">
      <alignment horizontal="left"/>
    </xf>
    <xf numFmtId="0" fontId="10" fillId="0" borderId="4" xfId="9" applyFont="1" applyFill="1" applyBorder="1" applyAlignment="1">
      <alignment horizontal="left"/>
    </xf>
    <xf numFmtId="176" fontId="34" fillId="0" borderId="11" xfId="13" applyNumberFormat="1" applyFont="1" applyBorder="1" applyAlignment="1">
      <alignment horizontal="right"/>
    </xf>
    <xf numFmtId="176" fontId="10" fillId="0" borderId="11" xfId="7" applyNumberFormat="1" applyFont="1" applyFill="1" applyBorder="1" applyAlignment="1">
      <alignment horizontal="right"/>
    </xf>
    <xf numFmtId="0" fontId="10" fillId="0" borderId="5" xfId="7" applyFont="1" applyFill="1" applyBorder="1" applyAlignment="1">
      <alignment horizontal="center"/>
    </xf>
    <xf numFmtId="176" fontId="10" fillId="0" borderId="9" xfId="7" applyNumberFormat="1" applyFont="1" applyFill="1" applyBorder="1" applyAlignment="1">
      <alignment horizontal="right"/>
    </xf>
    <xf numFmtId="0" fontId="10" fillId="0" borderId="0" xfId="7" applyFont="1" applyBorder="1" applyAlignment="1">
      <alignment horizontal="left"/>
    </xf>
    <xf numFmtId="0" fontId="10" fillId="0" borderId="2" xfId="10" applyFont="1" applyBorder="1" applyAlignment="1">
      <alignment vertical="center"/>
    </xf>
    <xf numFmtId="0" fontId="10" fillId="0" borderId="19" xfId="10" applyFont="1" applyBorder="1" applyAlignment="1">
      <alignment horizontal="right"/>
    </xf>
    <xf numFmtId="0" fontId="10" fillId="0" borderId="0" xfId="29" applyFont="1" applyFill="1" applyBorder="1" applyAlignment="1"/>
    <xf numFmtId="0" fontId="6" fillId="0" borderId="0" xfId="29" applyFont="1" applyFill="1" applyBorder="1" applyAlignment="1">
      <alignment vertical="top" wrapText="1"/>
    </xf>
    <xf numFmtId="0" fontId="6" fillId="0" borderId="3" xfId="29" applyFont="1" applyFill="1" applyBorder="1" applyAlignment="1">
      <alignment vertical="top" wrapText="1"/>
    </xf>
    <xf numFmtId="0" fontId="10" fillId="0" borderId="2" xfId="29" applyFont="1" applyFill="1" applyBorder="1" applyAlignment="1">
      <alignment horizontal="right"/>
    </xf>
    <xf numFmtId="0" fontId="10" fillId="0" borderId="2" xfId="30" applyFont="1" applyFill="1" applyBorder="1" applyAlignment="1">
      <alignment horizontal="right"/>
    </xf>
    <xf numFmtId="0" fontId="10" fillId="0" borderId="0" xfId="30" applyFont="1" applyFill="1" applyBorder="1" applyAlignment="1"/>
    <xf numFmtId="0" fontId="6" fillId="0" borderId="0" xfId="30" applyFont="1" applyFill="1" applyBorder="1" applyAlignment="1">
      <alignment vertical="top" wrapText="1"/>
    </xf>
    <xf numFmtId="176" fontId="10" fillId="0" borderId="0" xfId="25" applyNumberFormat="1" applyFont="1" applyBorder="1" applyAlignment="1">
      <alignment horizontal="right"/>
    </xf>
    <xf numFmtId="0" fontId="10" fillId="0" borderId="7" xfId="25" applyFont="1" applyBorder="1" applyAlignment="1">
      <alignment horizontal="right"/>
    </xf>
    <xf numFmtId="176" fontId="10" fillId="0" borderId="2" xfId="15" applyNumberFormat="1" applyFont="1" applyFill="1" applyBorder="1" applyAlignment="1">
      <alignment horizontal="right"/>
    </xf>
    <xf numFmtId="0" fontId="10" fillId="0" borderId="19" xfId="29" applyFont="1" applyFill="1" applyBorder="1" applyAlignment="1">
      <alignment horizontal="right"/>
    </xf>
    <xf numFmtId="0" fontId="10" fillId="0" borderId="14" xfId="29" applyFont="1" applyFill="1" applyBorder="1" applyAlignment="1"/>
    <xf numFmtId="0" fontId="6" fillId="0" borderId="14" xfId="29" applyFont="1" applyFill="1" applyBorder="1" applyAlignment="1">
      <alignment vertical="top" wrapText="1"/>
    </xf>
    <xf numFmtId="0" fontId="6" fillId="0" borderId="15" xfId="29" applyFont="1" applyFill="1" applyBorder="1" applyAlignment="1">
      <alignment vertical="top" wrapText="1"/>
    </xf>
    <xf numFmtId="0" fontId="10" fillId="0" borderId="12" xfId="16" applyFont="1" applyFill="1" applyBorder="1" applyAlignment="1">
      <alignment horizontal="center"/>
    </xf>
    <xf numFmtId="176" fontId="10" fillId="0" borderId="6" xfId="16" applyNumberFormat="1" applyFont="1" applyFill="1" applyBorder="1" applyAlignment="1">
      <alignment horizontal="right"/>
    </xf>
    <xf numFmtId="176" fontId="10" fillId="0" borderId="8" xfId="16" applyNumberFormat="1" applyFont="1" applyFill="1" applyBorder="1" applyAlignment="1">
      <alignment horizontal="right"/>
    </xf>
    <xf numFmtId="176" fontId="10" fillId="0" borderId="6" xfId="17" applyNumberFormat="1" applyFont="1" applyFill="1" applyBorder="1" applyAlignment="1">
      <alignment horizontal="right"/>
    </xf>
    <xf numFmtId="176" fontId="1" fillId="0" borderId="0" xfId="17" applyNumberFormat="1" applyFont="1" applyFill="1" applyBorder="1" applyAlignment="1">
      <alignment horizontal="right" vertical="center"/>
    </xf>
    <xf numFmtId="176" fontId="10" fillId="0" borderId="8" xfId="17" applyNumberFormat="1" applyFont="1" applyFill="1" applyBorder="1" applyAlignment="1">
      <alignment horizontal="right"/>
    </xf>
    <xf numFmtId="0" fontId="10" fillId="0" borderId="12" xfId="17" applyFont="1" applyFill="1" applyBorder="1" applyAlignment="1">
      <alignment horizontal="center"/>
    </xf>
    <xf numFmtId="0" fontId="10" fillId="0" borderId="4" xfId="14" applyFont="1" applyBorder="1" applyAlignment="1">
      <alignment horizontal="left"/>
    </xf>
    <xf numFmtId="0" fontId="10" fillId="0" borderId="4" xfId="15" applyFont="1" applyFill="1" applyBorder="1" applyAlignment="1">
      <alignment horizontal="left"/>
    </xf>
    <xf numFmtId="0" fontId="10" fillId="0" borderId="4" xfId="29" applyFont="1" applyFill="1" applyBorder="1" applyAlignment="1">
      <alignment horizontal="left"/>
    </xf>
    <xf numFmtId="0" fontId="10" fillId="0" borderId="5" xfId="30" applyFont="1" applyBorder="1" applyAlignment="1">
      <alignment horizontal="left"/>
    </xf>
    <xf numFmtId="176" fontId="34" fillId="0" borderId="2" xfId="30" applyNumberFormat="1" applyFont="1" applyBorder="1" applyAlignment="1">
      <alignment horizontal="right"/>
    </xf>
    <xf numFmtId="176" fontId="34" fillId="0" borderId="0" xfId="30" applyNumberFormat="1" applyFont="1" applyBorder="1" applyAlignment="1">
      <alignment horizontal="right"/>
    </xf>
    <xf numFmtId="176" fontId="34" fillId="0" borderId="3" xfId="30" applyNumberFormat="1" applyFont="1" applyBorder="1" applyAlignment="1">
      <alignment horizontal="right"/>
    </xf>
    <xf numFmtId="0" fontId="34" fillId="0" borderId="4" xfId="30" applyFont="1" applyBorder="1" applyAlignment="1">
      <alignment horizontal="center"/>
    </xf>
    <xf numFmtId="0" fontId="10" fillId="0" borderId="4" xfId="24" applyFont="1" applyBorder="1" applyAlignment="1">
      <alignment horizontal="left"/>
    </xf>
    <xf numFmtId="0" fontId="10" fillId="0" borderId="4" xfId="28" applyFont="1" applyFill="1" applyBorder="1" applyAlignment="1">
      <alignment horizontal="left"/>
    </xf>
    <xf numFmtId="0" fontId="10" fillId="0" borderId="4" xfId="16" applyFont="1" applyBorder="1" applyAlignment="1">
      <alignment horizontal="left"/>
    </xf>
    <xf numFmtId="0" fontId="10" fillId="0" borderId="2" xfId="17" applyNumberFormat="1" applyFont="1" applyBorder="1" applyAlignment="1">
      <alignment horizontal="right"/>
    </xf>
    <xf numFmtId="0" fontId="10" fillId="0" borderId="4" xfId="17" applyFont="1" applyBorder="1" applyAlignment="1">
      <alignment horizontal="left"/>
    </xf>
    <xf numFmtId="0" fontId="10" fillId="0" borderId="4" xfId="18" applyFont="1" applyBorder="1" applyAlignment="1">
      <alignment horizontal="left"/>
    </xf>
    <xf numFmtId="0" fontId="10" fillId="0" borderId="4" xfId="19" applyFont="1" applyBorder="1" applyAlignment="1">
      <alignment horizontal="left"/>
    </xf>
    <xf numFmtId="176" fontId="10" fillId="0" borderId="0" xfId="25" applyNumberFormat="1" applyFont="1" applyBorder="1" applyAlignment="1">
      <alignment horizontal="right"/>
    </xf>
    <xf numFmtId="0" fontId="36" fillId="0" borderId="0" xfId="11" applyFont="1"/>
    <xf numFmtId="0" fontId="34" fillId="0" borderId="0" xfId="9" applyFont="1" applyFill="1" applyBorder="1" applyAlignment="1">
      <alignment vertical="center"/>
    </xf>
    <xf numFmtId="0" fontId="10" fillId="0" borderId="0" xfId="9" applyFont="1" applyFill="1" applyBorder="1" applyAlignment="1">
      <alignment vertical="center"/>
    </xf>
    <xf numFmtId="0" fontId="10" fillId="0" borderId="3" xfId="9" applyFont="1" applyFill="1" applyBorder="1" applyAlignment="1">
      <alignment vertical="center"/>
    </xf>
    <xf numFmtId="0" fontId="10" fillId="0" borderId="2" xfId="9" applyFont="1" applyFill="1" applyBorder="1" applyAlignment="1">
      <alignment horizontal="right" vertical="center"/>
    </xf>
    <xf numFmtId="0" fontId="34" fillId="0" borderId="14" xfId="9" applyFont="1" applyFill="1" applyBorder="1" applyAlignment="1">
      <alignment vertical="center"/>
    </xf>
    <xf numFmtId="0" fontId="10" fillId="0" borderId="14" xfId="9" applyFont="1" applyFill="1" applyBorder="1" applyAlignment="1">
      <alignment vertical="center"/>
    </xf>
    <xf numFmtId="0" fontId="10" fillId="0" borderId="15" xfId="9" applyFont="1" applyFill="1" applyBorder="1" applyAlignment="1">
      <alignment vertical="center"/>
    </xf>
    <xf numFmtId="0" fontId="10" fillId="0" borderId="19" xfId="9" applyFont="1" applyFill="1" applyBorder="1" applyAlignment="1">
      <alignment vertical="center"/>
    </xf>
    <xf numFmtId="0" fontId="10" fillId="0" borderId="16" xfId="22" applyFont="1" applyBorder="1" applyAlignment="1">
      <alignment vertical="top" wrapText="1"/>
    </xf>
    <xf numFmtId="0" fontId="6" fillId="0" borderId="2" xfId="22" applyFont="1" applyBorder="1" applyAlignment="1">
      <alignment vertical="top" wrapText="1"/>
    </xf>
    <xf numFmtId="0" fontId="10" fillId="0" borderId="4" xfId="7" applyFont="1" applyBorder="1" applyAlignment="1">
      <alignment horizontal="left"/>
    </xf>
    <xf numFmtId="176" fontId="10" fillId="0" borderId="0" xfId="25" applyNumberFormat="1" applyFont="1" applyBorder="1" applyAlignment="1">
      <alignment horizontal="right"/>
    </xf>
    <xf numFmtId="176" fontId="34" fillId="0" borderId="2" xfId="24" applyNumberFormat="1" applyFont="1" applyBorder="1" applyAlignment="1">
      <alignment horizontal="right"/>
    </xf>
    <xf numFmtId="176" fontId="34" fillId="0" borderId="0" xfId="24" applyNumberFormat="1" applyFont="1" applyBorder="1" applyAlignment="1">
      <alignment horizontal="right"/>
    </xf>
    <xf numFmtId="176" fontId="34" fillId="0" borderId="3" xfId="24" applyNumberFormat="1" applyFont="1" applyBorder="1" applyAlignment="1">
      <alignment horizontal="right"/>
    </xf>
    <xf numFmtId="0" fontId="34" fillId="0" borderId="4" xfId="24" applyFont="1" applyBorder="1" applyAlignment="1">
      <alignment horizontal="center"/>
    </xf>
    <xf numFmtId="176" fontId="34" fillId="0" borderId="2" xfId="10" applyNumberFormat="1" applyFont="1" applyBorder="1" applyAlignment="1">
      <alignment horizontal="right"/>
    </xf>
    <xf numFmtId="176" fontId="34" fillId="0" borderId="0" xfId="10" applyNumberFormat="1" applyFont="1" applyBorder="1" applyAlignment="1">
      <alignment horizontal="right"/>
    </xf>
    <xf numFmtId="0" fontId="10" fillId="0" borderId="4" xfId="11" applyFont="1" applyFill="1" applyBorder="1" applyAlignment="1">
      <alignment horizontal="center"/>
    </xf>
    <xf numFmtId="176" fontId="34" fillId="0" borderId="2" xfId="11" applyNumberFormat="1" applyFont="1" applyBorder="1" applyAlignment="1">
      <alignment horizontal="right"/>
    </xf>
    <xf numFmtId="180" fontId="34" fillId="0" borderId="0" xfId="4" applyNumberFormat="1" applyFont="1" applyBorder="1" applyAlignment="1">
      <alignment horizontal="right"/>
    </xf>
    <xf numFmtId="0" fontId="34" fillId="0" borderId="2" xfId="4" applyFont="1" applyBorder="1" applyAlignment="1">
      <alignment horizontal="left"/>
    </xf>
    <xf numFmtId="0" fontId="34" fillId="0" borderId="0" xfId="4" applyFont="1"/>
    <xf numFmtId="176" fontId="34" fillId="0" borderId="3" xfId="4" applyNumberFormat="1" applyFont="1" applyBorder="1" applyAlignment="1">
      <alignment horizontal="right"/>
    </xf>
    <xf numFmtId="0" fontId="10" fillId="0" borderId="2" xfId="4" applyFont="1" applyFill="1" applyBorder="1" applyAlignment="1"/>
    <xf numFmtId="0" fontId="10" fillId="0" borderId="2" xfId="4" applyFont="1" applyFill="1" applyBorder="1" applyAlignment="1">
      <alignment horizontal="right"/>
    </xf>
    <xf numFmtId="0" fontId="10" fillId="0" borderId="0" xfId="4" applyFont="1" applyFill="1" applyAlignment="1">
      <alignment horizontal="right"/>
    </xf>
    <xf numFmtId="176" fontId="10" fillId="0" borderId="3" xfId="27" applyNumberFormat="1" applyFont="1" applyFill="1" applyBorder="1" applyAlignment="1">
      <alignment horizontal="right"/>
    </xf>
    <xf numFmtId="0" fontId="10" fillId="0" borderId="0" xfId="4" applyFont="1" applyFill="1"/>
    <xf numFmtId="180" fontId="34" fillId="0" borderId="10" xfId="4" applyNumberFormat="1" applyFont="1" applyFill="1" applyBorder="1" applyAlignment="1">
      <alignment horizontal="right"/>
    </xf>
    <xf numFmtId="0" fontId="34" fillId="0" borderId="0" xfId="4" applyFont="1" applyFill="1"/>
    <xf numFmtId="180" fontId="34" fillId="0" borderId="0" xfId="4" applyNumberFormat="1" applyFont="1" applyFill="1" applyBorder="1" applyAlignment="1">
      <alignment horizontal="right"/>
    </xf>
    <xf numFmtId="176" fontId="34" fillId="0" borderId="3" xfId="4" applyNumberFormat="1" applyFont="1" applyFill="1" applyBorder="1" applyAlignment="1">
      <alignment horizontal="right"/>
    </xf>
    <xf numFmtId="176" fontId="34" fillId="0" borderId="2" xfId="4" applyNumberFormat="1" applyFont="1" applyFill="1" applyBorder="1" applyAlignment="1">
      <alignment horizontal="right"/>
    </xf>
    <xf numFmtId="176" fontId="34" fillId="0" borderId="9" xfId="4" applyNumberFormat="1" applyFont="1" applyFill="1" applyBorder="1" applyAlignment="1">
      <alignment horizontal="right"/>
    </xf>
    <xf numFmtId="176" fontId="34" fillId="0" borderId="0" xfId="4" applyNumberFormat="1" applyFont="1" applyFill="1" applyBorder="1" applyAlignment="1">
      <alignment horizontal="right"/>
    </xf>
    <xf numFmtId="176" fontId="34" fillId="0" borderId="10" xfId="4" applyNumberFormat="1" applyFont="1" applyFill="1" applyBorder="1" applyAlignment="1">
      <alignment horizontal="right"/>
    </xf>
    <xf numFmtId="176" fontId="34" fillId="0" borderId="11" xfId="4" applyNumberFormat="1" applyFont="1" applyFill="1" applyBorder="1" applyAlignment="1">
      <alignment horizontal="right"/>
    </xf>
    <xf numFmtId="0" fontId="34" fillId="0" borderId="2" xfId="4" applyFont="1" applyFill="1" applyBorder="1" applyAlignment="1">
      <alignment horizontal="center"/>
    </xf>
    <xf numFmtId="0" fontId="34" fillId="0" borderId="9" xfId="4" applyFont="1" applyBorder="1" applyAlignment="1">
      <alignment horizontal="center"/>
    </xf>
    <xf numFmtId="0" fontId="34" fillId="0" borderId="2" xfId="4" applyFont="1" applyBorder="1" applyAlignment="1">
      <alignment horizontal="center"/>
    </xf>
    <xf numFmtId="176" fontId="34" fillId="0" borderId="2" xfId="4" applyNumberFormat="1" applyFont="1" applyBorder="1" applyAlignment="1">
      <alignment horizontal="right"/>
    </xf>
    <xf numFmtId="176" fontId="34" fillId="0" borderId="0" xfId="4" applyNumberFormat="1" applyFont="1" applyBorder="1" applyAlignment="1">
      <alignment horizontal="right"/>
    </xf>
    <xf numFmtId="0" fontId="34" fillId="0" borderId="0" xfId="4" applyFont="1" applyFill="1" applyBorder="1"/>
    <xf numFmtId="0" fontId="34" fillId="0" borderId="3" xfId="4" applyFont="1" applyFill="1" applyBorder="1"/>
    <xf numFmtId="0" fontId="10" fillId="0" borderId="19" xfId="4" applyFont="1" applyBorder="1" applyAlignment="1">
      <alignment horizontal="center"/>
    </xf>
    <xf numFmtId="176" fontId="10" fillId="0" borderId="19" xfId="4" applyNumberFormat="1" applyFont="1" applyBorder="1"/>
    <xf numFmtId="176" fontId="10" fillId="0" borderId="14" xfId="4" applyNumberFormat="1" applyFont="1" applyBorder="1"/>
    <xf numFmtId="179" fontId="10" fillId="0" borderId="14" xfId="4" applyNumberFormat="1" applyFont="1" applyBorder="1"/>
    <xf numFmtId="176" fontId="10" fillId="0" borderId="15" xfId="4" applyNumberFormat="1" applyFont="1" applyBorder="1"/>
    <xf numFmtId="0" fontId="10" fillId="0" borderId="3" xfId="22" applyFont="1" applyBorder="1" applyAlignment="1">
      <alignment vertical="top" wrapText="1"/>
    </xf>
    <xf numFmtId="176" fontId="34" fillId="0" borderId="10" xfId="22" applyNumberFormat="1" applyFont="1" applyBorder="1" applyAlignment="1">
      <alignment horizontal="right"/>
    </xf>
    <xf numFmtId="0" fontId="10" fillId="0" borderId="4" xfId="22" applyFont="1" applyBorder="1" applyAlignment="1">
      <alignment horizontal="left"/>
    </xf>
    <xf numFmtId="0" fontId="10" fillId="0" borderId="4" xfId="16" applyFont="1" applyFill="1" applyBorder="1" applyAlignment="1">
      <alignment horizontal="center"/>
    </xf>
    <xf numFmtId="0" fontId="10" fillId="0" borderId="0" xfId="22" applyFont="1" applyBorder="1" applyAlignment="1">
      <alignment vertical="top" wrapText="1"/>
    </xf>
    <xf numFmtId="0" fontId="10" fillId="0" borderId="17" xfId="22" applyFont="1" applyBorder="1" applyAlignment="1">
      <alignment vertical="top" wrapText="1"/>
    </xf>
    <xf numFmtId="0" fontId="6" fillId="0" borderId="17" xfId="22" applyFont="1" applyBorder="1" applyAlignment="1">
      <alignment vertical="top" wrapText="1"/>
    </xf>
    <xf numFmtId="0" fontId="6" fillId="0" borderId="18" xfId="22" applyFont="1" applyBorder="1" applyAlignment="1">
      <alignment vertical="top" wrapText="1"/>
    </xf>
    <xf numFmtId="0" fontId="6" fillId="0" borderId="0" xfId="22" applyFont="1" applyBorder="1" applyAlignment="1">
      <alignment vertical="top" wrapText="1"/>
    </xf>
    <xf numFmtId="0" fontId="6" fillId="0" borderId="3" xfId="22" applyFont="1" applyBorder="1" applyAlignment="1">
      <alignment vertical="top" wrapText="1"/>
    </xf>
    <xf numFmtId="0" fontId="6" fillId="0" borderId="14" xfId="22" applyFont="1" applyBorder="1" applyAlignment="1">
      <alignment vertical="top" wrapText="1"/>
    </xf>
    <xf numFmtId="0" fontId="6" fillId="0" borderId="15" xfId="22" applyFont="1" applyBorder="1" applyAlignment="1">
      <alignment vertical="top" wrapText="1"/>
    </xf>
    <xf numFmtId="0" fontId="10" fillId="0" borderId="0" xfId="22" applyFont="1" applyFill="1" applyBorder="1" applyAlignment="1">
      <alignment vertical="center"/>
    </xf>
    <xf numFmtId="0" fontId="10" fillId="0" borderId="3" xfId="22" applyFont="1" applyFill="1" applyBorder="1"/>
    <xf numFmtId="0" fontId="6" fillId="0" borderId="3" xfId="22" applyFont="1" applyFill="1" applyBorder="1"/>
    <xf numFmtId="0" fontId="6" fillId="0" borderId="0" xfId="22" applyFont="1" applyFill="1" applyBorder="1"/>
    <xf numFmtId="0" fontId="10" fillId="0" borderId="19" xfId="4" applyFont="1" applyBorder="1"/>
    <xf numFmtId="176" fontId="34" fillId="0" borderId="0" xfId="9" applyNumberFormat="1" applyFont="1" applyFill="1" applyBorder="1" applyAlignment="1">
      <alignment horizontal="right"/>
    </xf>
    <xf numFmtId="0" fontId="10" fillId="0" borderId="14" xfId="10" applyFont="1" applyFill="1" applyBorder="1"/>
    <xf numFmtId="0" fontId="6" fillId="0" borderId="14" xfId="10" applyFont="1" applyFill="1" applyBorder="1" applyAlignment="1">
      <alignment vertical="center"/>
    </xf>
    <xf numFmtId="0" fontId="6" fillId="0" borderId="14" xfId="10" applyFont="1" applyFill="1" applyBorder="1"/>
    <xf numFmtId="0" fontId="10" fillId="0" borderId="2" xfId="11" applyFont="1" applyFill="1" applyBorder="1" applyAlignment="1">
      <alignment horizontal="right" vertical="center"/>
    </xf>
    <xf numFmtId="0" fontId="10" fillId="0" borderId="0" xfId="11" applyFont="1" applyFill="1" applyBorder="1" applyAlignment="1">
      <alignment vertical="center"/>
    </xf>
    <xf numFmtId="0" fontId="6" fillId="0" borderId="1" xfId="22" applyFont="1" applyBorder="1" applyAlignment="1">
      <alignment horizontal="center" vertical="center"/>
    </xf>
    <xf numFmtId="0" fontId="6" fillId="0" borderId="19" xfId="22" applyFont="1" applyBorder="1" applyAlignment="1"/>
    <xf numFmtId="0" fontId="6" fillId="0" borderId="14" xfId="22" applyFont="1" applyBorder="1" applyAlignment="1"/>
    <xf numFmtId="0" fontId="6" fillId="0" borderId="15" xfId="22" applyFont="1" applyBorder="1" applyAlignment="1"/>
    <xf numFmtId="0" fontId="10" fillId="0" borderId="16" xfId="22" applyFont="1" applyBorder="1" applyAlignment="1">
      <alignment vertical="center"/>
    </xf>
    <xf numFmtId="0" fontId="10" fillId="0" borderId="14" xfId="22" applyFont="1" applyBorder="1" applyAlignment="1">
      <alignment vertical="top" wrapText="1"/>
    </xf>
    <xf numFmtId="0" fontId="10" fillId="0" borderId="15" xfId="22" applyFont="1" applyBorder="1" applyAlignment="1">
      <alignment vertical="top" wrapText="1"/>
    </xf>
    <xf numFmtId="0" fontId="10" fillId="0" borderId="17" xfId="22" applyFont="1" applyBorder="1" applyAlignment="1">
      <alignment vertical="top"/>
    </xf>
    <xf numFmtId="0" fontId="6" fillId="0" borderId="17" xfId="22" applyFont="1" applyBorder="1" applyAlignment="1">
      <alignment vertical="top"/>
    </xf>
    <xf numFmtId="0" fontId="6" fillId="0" borderId="18" xfId="22" applyFont="1" applyBorder="1" applyAlignment="1">
      <alignment vertical="top"/>
    </xf>
    <xf numFmtId="0" fontId="10" fillId="0" borderId="17" xfId="22" applyFont="1" applyBorder="1" applyAlignment="1">
      <alignment vertical="center"/>
    </xf>
    <xf numFmtId="0" fontId="10" fillId="0" borderId="18" xfId="22" applyFont="1" applyBorder="1" applyAlignment="1">
      <alignment vertical="center"/>
    </xf>
    <xf numFmtId="0" fontId="10" fillId="0" borderId="3" xfId="22" applyFont="1" applyBorder="1" applyAlignment="1">
      <alignment vertical="center"/>
    </xf>
    <xf numFmtId="0" fontId="10" fillId="0" borderId="14" xfId="22" applyFont="1" applyBorder="1" applyAlignment="1">
      <alignment vertical="center"/>
    </xf>
    <xf numFmtId="0" fontId="10" fillId="0" borderId="15" xfId="22" applyFont="1" applyBorder="1" applyAlignment="1">
      <alignment vertical="center"/>
    </xf>
    <xf numFmtId="0" fontId="10" fillId="0" borderId="0" xfId="22" applyFont="1" applyFill="1" applyBorder="1" applyAlignment="1">
      <alignment vertical="top" wrapText="1"/>
    </xf>
    <xf numFmtId="0" fontId="10" fillId="0" borderId="0" xfId="22" applyFont="1" applyFill="1" applyBorder="1" applyAlignment="1">
      <alignment wrapText="1"/>
    </xf>
    <xf numFmtId="0" fontId="6" fillId="0" borderId="3" xfId="22" applyFont="1" applyFill="1" applyBorder="1" applyAlignment="1">
      <alignment vertical="top" wrapText="1"/>
    </xf>
    <xf numFmtId="0" fontId="6" fillId="0" borderId="14" xfId="22" applyFont="1" applyFill="1" applyBorder="1"/>
    <xf numFmtId="0" fontId="6" fillId="0" borderId="15" xfId="22" applyFont="1" applyFill="1" applyBorder="1"/>
    <xf numFmtId="176" fontId="10" fillId="0" borderId="0" xfId="25" applyNumberFormat="1" applyFont="1" applyBorder="1" applyAlignment="1">
      <alignment horizontal="right"/>
    </xf>
    <xf numFmtId="0" fontId="10" fillId="0" borderId="2" xfId="4" applyFont="1" applyFill="1" applyBorder="1" applyAlignment="1">
      <alignment horizontal="center"/>
    </xf>
    <xf numFmtId="176" fontId="10" fillId="0" borderId="2" xfId="4" applyNumberFormat="1" applyFont="1" applyFill="1" applyBorder="1" applyAlignment="1">
      <alignment horizontal="right"/>
    </xf>
    <xf numFmtId="176" fontId="10" fillId="0" borderId="0" xfId="4" applyNumberFormat="1" applyFont="1" applyFill="1" applyBorder="1" applyAlignment="1">
      <alignment horizontal="right"/>
    </xf>
    <xf numFmtId="180" fontId="10" fillId="0" borderId="0" xfId="4" applyNumberFormat="1" applyFont="1" applyFill="1" applyBorder="1" applyAlignment="1">
      <alignment horizontal="right"/>
    </xf>
    <xf numFmtId="176" fontId="10" fillId="0" borderId="3" xfId="4" applyNumberFormat="1" applyFont="1" applyFill="1" applyBorder="1" applyAlignment="1">
      <alignment horizontal="right"/>
    </xf>
    <xf numFmtId="0" fontId="10" fillId="0" borderId="9" xfId="4" applyFont="1" applyFill="1" applyBorder="1" applyAlignment="1">
      <alignment horizontal="center"/>
    </xf>
    <xf numFmtId="176" fontId="10" fillId="0" borderId="9" xfId="4" applyNumberFormat="1" applyFont="1" applyFill="1" applyBorder="1" applyAlignment="1">
      <alignment horizontal="right"/>
    </xf>
    <xf numFmtId="176" fontId="10" fillId="0" borderId="10" xfId="4" applyNumberFormat="1" applyFont="1" applyFill="1" applyBorder="1" applyAlignment="1">
      <alignment horizontal="right"/>
    </xf>
    <xf numFmtId="180" fontId="10" fillId="0" borderId="10" xfId="4" applyNumberFormat="1" applyFont="1" applyFill="1" applyBorder="1" applyAlignment="1">
      <alignment horizontal="right"/>
    </xf>
    <xf numFmtId="176" fontId="10" fillId="0" borderId="11" xfId="4" applyNumberFormat="1" applyFont="1" applyFill="1" applyBorder="1" applyAlignment="1">
      <alignment horizontal="right"/>
    </xf>
    <xf numFmtId="176" fontId="34" fillId="0" borderId="9" xfId="4" applyNumberFormat="1" applyFont="1" applyBorder="1" applyAlignment="1">
      <alignment horizontal="right"/>
    </xf>
    <xf numFmtId="176" fontId="34" fillId="0" borderId="10" xfId="4" applyNumberFormat="1" applyFont="1" applyBorder="1" applyAlignment="1">
      <alignment horizontal="right"/>
    </xf>
    <xf numFmtId="180" fontId="34" fillId="0" borderId="10" xfId="4" applyNumberFormat="1" applyFont="1" applyBorder="1" applyAlignment="1">
      <alignment horizontal="right"/>
    </xf>
    <xf numFmtId="176" fontId="34" fillId="0" borderId="11" xfId="4" applyNumberFormat="1" applyFont="1" applyBorder="1" applyAlignment="1">
      <alignment horizontal="right"/>
    </xf>
    <xf numFmtId="0" fontId="10" fillId="0" borderId="0" xfId="4" applyFont="1" applyFill="1" applyBorder="1"/>
    <xf numFmtId="0" fontId="10" fillId="0" borderId="3" xfId="4" applyFont="1" applyFill="1" applyBorder="1"/>
    <xf numFmtId="0" fontId="10" fillId="0" borderId="14" xfId="4" applyFont="1" applyFill="1" applyBorder="1"/>
    <xf numFmtId="0" fontId="10" fillId="0" borderId="15" xfId="4" applyFont="1" applyFill="1" applyBorder="1"/>
    <xf numFmtId="176" fontId="10" fillId="0" borderId="11" xfId="28" applyNumberFormat="1" applyFont="1" applyFill="1" applyBorder="1" applyAlignment="1">
      <alignment horizontal="right"/>
    </xf>
    <xf numFmtId="0" fontId="10" fillId="0" borderId="5" xfId="28" applyFont="1" applyFill="1" applyBorder="1" applyAlignment="1">
      <alignment horizontal="center"/>
    </xf>
    <xf numFmtId="176" fontId="34" fillId="0" borderId="2" xfId="28" applyNumberFormat="1" applyFont="1" applyBorder="1" applyAlignment="1">
      <alignment horizontal="right"/>
    </xf>
    <xf numFmtId="176" fontId="34" fillId="0" borderId="0" xfId="28" applyNumberFormat="1" applyFont="1" applyBorder="1" applyAlignment="1">
      <alignment horizontal="right"/>
    </xf>
    <xf numFmtId="176" fontId="34" fillId="0" borderId="3" xfId="28" applyNumberFormat="1" applyFont="1" applyBorder="1" applyAlignment="1">
      <alignment horizontal="right"/>
    </xf>
    <xf numFmtId="0" fontId="34" fillId="0" borderId="4" xfId="28" applyFont="1" applyBorder="1" applyAlignment="1">
      <alignment horizontal="center"/>
    </xf>
    <xf numFmtId="176" fontId="34" fillId="0" borderId="0" xfId="15" applyNumberFormat="1" applyFont="1" applyFill="1" applyBorder="1" applyAlignment="1">
      <alignment horizontal="right"/>
    </xf>
    <xf numFmtId="176" fontId="34" fillId="0" borderId="2" xfId="9" applyNumberFormat="1" applyFont="1" applyBorder="1" applyAlignment="1">
      <alignment horizontal="right"/>
    </xf>
    <xf numFmtId="176" fontId="34" fillId="0" borderId="0" xfId="9" applyNumberFormat="1" applyFont="1" applyBorder="1" applyAlignment="1">
      <alignment horizontal="right"/>
    </xf>
    <xf numFmtId="176" fontId="34" fillId="0" borderId="3" xfId="9" applyNumberFormat="1" applyFont="1" applyBorder="1" applyAlignment="1">
      <alignment horizontal="right"/>
    </xf>
    <xf numFmtId="0" fontId="34" fillId="0" borderId="4" xfId="9" applyFont="1" applyBorder="1" applyAlignment="1">
      <alignment horizontal="center"/>
    </xf>
    <xf numFmtId="0" fontId="34" fillId="0" borderId="5" xfId="7" applyFont="1" applyBorder="1" applyAlignment="1">
      <alignment horizontal="center"/>
    </xf>
    <xf numFmtId="176" fontId="34" fillId="0" borderId="9" xfId="7" applyNumberFormat="1" applyFont="1" applyBorder="1" applyAlignment="1">
      <alignment horizontal="right"/>
    </xf>
    <xf numFmtId="176" fontId="34" fillId="0" borderId="10" xfId="7" applyNumberFormat="1" applyFont="1" applyBorder="1" applyAlignment="1">
      <alignment horizontal="right"/>
    </xf>
    <xf numFmtId="176" fontId="34" fillId="0" borderId="11" xfId="7" applyNumberFormat="1" applyFont="1" applyBorder="1" applyAlignment="1">
      <alignment horizontal="right"/>
    </xf>
    <xf numFmtId="176" fontId="34" fillId="0" borderId="9" xfId="8" applyNumberFormat="1" applyFont="1" applyBorder="1" applyAlignment="1">
      <alignment horizontal="right"/>
    </xf>
    <xf numFmtId="176" fontId="34" fillId="0" borderId="10" xfId="8" applyNumberFormat="1" applyFont="1" applyBorder="1" applyAlignment="1">
      <alignment horizontal="right"/>
    </xf>
    <xf numFmtId="176" fontId="34" fillId="0" borderId="11" xfId="8" applyNumberFormat="1" applyFont="1" applyBorder="1" applyAlignment="1">
      <alignment horizontal="right"/>
    </xf>
    <xf numFmtId="0" fontId="34" fillId="0" borderId="5" xfId="8" applyFont="1" applyBorder="1" applyAlignment="1">
      <alignment horizontal="center"/>
    </xf>
    <xf numFmtId="0" fontId="34" fillId="0" borderId="5" xfId="10" applyFont="1" applyBorder="1" applyAlignment="1">
      <alignment horizontal="center"/>
    </xf>
    <xf numFmtId="176" fontId="34" fillId="0" borderId="9" xfId="10" applyNumberFormat="1" applyFont="1" applyBorder="1" applyAlignment="1">
      <alignment horizontal="right"/>
    </xf>
    <xf numFmtId="176" fontId="34" fillId="0" borderId="10" xfId="10" applyNumberFormat="1" applyFont="1" applyBorder="1" applyAlignment="1">
      <alignment horizontal="right"/>
    </xf>
    <xf numFmtId="176" fontId="34" fillId="0" borderId="11" xfId="10" applyNumberFormat="1" applyFont="1" applyBorder="1" applyAlignment="1">
      <alignment horizontal="right"/>
    </xf>
    <xf numFmtId="0" fontId="34" fillId="0" borderId="5" xfId="11" applyFont="1" applyBorder="1" applyAlignment="1">
      <alignment horizontal="center"/>
    </xf>
    <xf numFmtId="176" fontId="34" fillId="0" borderId="9" xfId="11" applyNumberFormat="1" applyFont="1" applyBorder="1" applyAlignment="1">
      <alignment horizontal="right"/>
    </xf>
    <xf numFmtId="176" fontId="34" fillId="0" borderId="10" xfId="11" applyNumberFormat="1" applyFont="1" applyBorder="1" applyAlignment="1">
      <alignment horizontal="right"/>
    </xf>
    <xf numFmtId="176" fontId="34" fillId="0" borderId="11" xfId="11" applyNumberFormat="1" applyFont="1" applyBorder="1" applyAlignment="1">
      <alignment horizontal="right"/>
    </xf>
    <xf numFmtId="0" fontId="34" fillId="0" borderId="5" xfId="12" applyFont="1" applyBorder="1" applyAlignment="1">
      <alignment horizontal="center"/>
    </xf>
    <xf numFmtId="176" fontId="34" fillId="0" borderId="9" xfId="12" applyNumberFormat="1" applyFont="1" applyBorder="1" applyAlignment="1">
      <alignment horizontal="right"/>
    </xf>
    <xf numFmtId="176" fontId="34" fillId="0" borderId="10" xfId="12" applyNumberFormat="1" applyFont="1" applyBorder="1" applyAlignment="1">
      <alignment horizontal="right"/>
    </xf>
    <xf numFmtId="176" fontId="34" fillId="0" borderId="11" xfId="12" applyNumberFormat="1" applyFont="1" applyBorder="1" applyAlignment="1">
      <alignment horizontal="right"/>
    </xf>
    <xf numFmtId="176" fontId="34" fillId="0" borderId="9" xfId="13" applyNumberFormat="1" applyFont="1" applyBorder="1" applyAlignment="1">
      <alignment horizontal="right"/>
    </xf>
    <xf numFmtId="176" fontId="34" fillId="0" borderId="10" xfId="13" applyNumberFormat="1" applyFont="1" applyBorder="1" applyAlignment="1">
      <alignment horizontal="right"/>
    </xf>
    <xf numFmtId="0" fontId="34" fillId="0" borderId="5" xfId="13" applyFont="1" applyBorder="1" applyAlignment="1">
      <alignment horizontal="center"/>
    </xf>
    <xf numFmtId="176" fontId="34" fillId="0" borderId="2" xfId="14" applyNumberFormat="1" applyFont="1" applyBorder="1" applyAlignment="1">
      <alignment horizontal="right"/>
    </xf>
    <xf numFmtId="176" fontId="34" fillId="0" borderId="0" xfId="14" applyNumberFormat="1" applyFont="1" applyBorder="1" applyAlignment="1">
      <alignment horizontal="right"/>
    </xf>
    <xf numFmtId="176" fontId="34" fillId="0" borderId="3" xfId="14" applyNumberFormat="1" applyFont="1" applyBorder="1" applyAlignment="1">
      <alignment horizontal="right"/>
    </xf>
    <xf numFmtId="0" fontId="34" fillId="0" borderId="4" xfId="14" applyFont="1" applyBorder="1" applyAlignment="1">
      <alignment horizontal="center"/>
    </xf>
    <xf numFmtId="176" fontId="10" fillId="0" borderId="0" xfId="25" applyNumberFormat="1" applyFont="1" applyBorder="1" applyAlignment="1">
      <alignment horizontal="right"/>
    </xf>
    <xf numFmtId="176" fontId="10" fillId="0" borderId="9" xfId="15" applyNumberFormat="1" applyFont="1" applyFill="1" applyBorder="1" applyAlignment="1">
      <alignment horizontal="right"/>
    </xf>
    <xf numFmtId="176" fontId="34" fillId="0" borderId="3" xfId="15" applyNumberFormat="1" applyFont="1" applyFill="1" applyBorder="1" applyAlignment="1">
      <alignment horizontal="right"/>
    </xf>
    <xf numFmtId="0" fontId="34" fillId="0" borderId="5" xfId="25" applyFont="1" applyBorder="1" applyAlignment="1">
      <alignment horizontal="center"/>
    </xf>
    <xf numFmtId="176" fontId="34" fillId="0" borderId="9" xfId="25" applyNumberFormat="1" applyFont="1" applyBorder="1" applyAlignment="1">
      <alignment horizontal="right"/>
    </xf>
    <xf numFmtId="176" fontId="34" fillId="0" borderId="10" xfId="25" applyNumberFormat="1" applyFont="1" applyBorder="1" applyAlignment="1">
      <alignment horizontal="right"/>
    </xf>
    <xf numFmtId="176" fontId="34" fillId="0" borderId="2" xfId="29" applyNumberFormat="1" applyFont="1" applyBorder="1" applyAlignment="1">
      <alignment horizontal="right"/>
    </xf>
    <xf numFmtId="176" fontId="34" fillId="0" borderId="0" xfId="29" applyNumberFormat="1" applyFont="1" applyFill="1" applyBorder="1" applyAlignment="1">
      <alignment horizontal="right"/>
    </xf>
    <xf numFmtId="176" fontId="34" fillId="0" borderId="7" xfId="29" applyNumberFormat="1" applyFont="1" applyFill="1" applyBorder="1" applyAlignment="1">
      <alignment horizontal="right"/>
    </xf>
    <xf numFmtId="176" fontId="34" fillId="0" borderId="3" xfId="29" applyNumberFormat="1" applyFont="1" applyFill="1" applyBorder="1" applyAlignment="1">
      <alignment horizontal="right"/>
    </xf>
    <xf numFmtId="0" fontId="34" fillId="0" borderId="4" xfId="29" applyFont="1" applyFill="1" applyBorder="1" applyAlignment="1">
      <alignment horizontal="center"/>
    </xf>
    <xf numFmtId="0" fontId="34" fillId="0" borderId="5" xfId="31" applyFont="1" applyBorder="1" applyAlignment="1">
      <alignment horizontal="center"/>
    </xf>
    <xf numFmtId="176" fontId="34" fillId="0" borderId="9" xfId="31" applyNumberFormat="1" applyFont="1" applyBorder="1" applyAlignment="1">
      <alignment horizontal="right"/>
    </xf>
    <xf numFmtId="176" fontId="34" fillId="0" borderId="10" xfId="31" applyNumberFormat="1" applyFont="1" applyBorder="1" applyAlignment="1">
      <alignment horizontal="right"/>
    </xf>
    <xf numFmtId="176" fontId="34" fillId="0" borderId="11" xfId="31" applyNumberFormat="1" applyFont="1" applyBorder="1" applyAlignment="1">
      <alignment horizontal="right"/>
    </xf>
    <xf numFmtId="0" fontId="34" fillId="0" borderId="4" xfId="10" applyFont="1" applyBorder="1" applyAlignment="1">
      <alignment horizontal="center"/>
    </xf>
    <xf numFmtId="176" fontId="34" fillId="0" borderId="7" xfId="10" applyNumberFormat="1" applyFont="1" applyBorder="1" applyAlignment="1">
      <alignment horizontal="right"/>
    </xf>
    <xf numFmtId="176" fontId="34" fillId="0" borderId="3" xfId="10" applyNumberFormat="1" applyFont="1" applyBorder="1" applyAlignment="1">
      <alignment horizontal="right"/>
    </xf>
    <xf numFmtId="176" fontId="34" fillId="0" borderId="6" xfId="10" applyNumberFormat="1" applyFont="1" applyBorder="1" applyAlignment="1">
      <alignment horizontal="right"/>
    </xf>
    <xf numFmtId="0" fontId="34" fillId="0" borderId="4" xfId="11" applyFont="1" applyBorder="1" applyAlignment="1">
      <alignment horizontal="center"/>
    </xf>
    <xf numFmtId="176" fontId="34" fillId="0" borderId="0" xfId="11" applyNumberFormat="1" applyFont="1" applyBorder="1" applyAlignment="1">
      <alignment horizontal="right"/>
    </xf>
    <xf numFmtId="176" fontId="34" fillId="0" borderId="3" xfId="11" applyNumberFormat="1" applyFont="1" applyBorder="1" applyAlignment="1">
      <alignment horizontal="right"/>
    </xf>
    <xf numFmtId="176" fontId="34" fillId="0" borderId="6" xfId="11" applyNumberFormat="1" applyFont="1" applyBorder="1" applyAlignment="1">
      <alignment horizontal="right"/>
    </xf>
    <xf numFmtId="0" fontId="34" fillId="0" borderId="4" xfId="31" applyFont="1" applyBorder="1" applyAlignment="1">
      <alignment horizontal="center"/>
    </xf>
    <xf numFmtId="176" fontId="34" fillId="0" borderId="2" xfId="31" applyNumberFormat="1" applyFont="1" applyBorder="1" applyAlignment="1">
      <alignment horizontal="right"/>
    </xf>
    <xf numFmtId="176" fontId="34" fillId="0" borderId="0" xfId="31" applyNumberFormat="1" applyFont="1" applyBorder="1" applyAlignment="1">
      <alignment horizontal="right"/>
    </xf>
    <xf numFmtId="176" fontId="34" fillId="0" borderId="3" xfId="31" applyNumberFormat="1" applyFont="1" applyBorder="1" applyAlignment="1">
      <alignment horizontal="right"/>
    </xf>
    <xf numFmtId="0" fontId="34" fillId="0" borderId="4" xfId="15" applyFont="1" applyBorder="1" applyAlignment="1">
      <alignment horizontal="center"/>
    </xf>
    <xf numFmtId="176" fontId="34" fillId="0" borderId="2" xfId="15" applyNumberFormat="1" applyFont="1" applyBorder="1" applyAlignment="1">
      <alignment horizontal="right"/>
    </xf>
    <xf numFmtId="176" fontId="34" fillId="0" borderId="7" xfId="15" applyNumberFormat="1" applyFont="1" applyBorder="1" applyAlignment="1">
      <alignment horizontal="right"/>
    </xf>
    <xf numFmtId="176" fontId="34" fillId="0" borderId="0" xfId="15" applyNumberFormat="1" applyFont="1" applyBorder="1" applyAlignment="1">
      <alignment horizontal="right"/>
    </xf>
    <xf numFmtId="176" fontId="34" fillId="0" borderId="3" xfId="15" applyNumberFormat="1" applyFont="1" applyBorder="1" applyAlignment="1">
      <alignment horizontal="right"/>
    </xf>
    <xf numFmtId="176" fontId="34" fillId="0" borderId="6" xfId="15" applyNumberFormat="1" applyFont="1" applyBorder="1" applyAlignment="1">
      <alignment horizontal="right"/>
    </xf>
    <xf numFmtId="0" fontId="6" fillId="0" borderId="0" xfId="15" applyFont="1" applyAlignment="1">
      <alignment horizontal="left" wrapText="1"/>
    </xf>
    <xf numFmtId="176" fontId="34" fillId="0" borderId="2" xfId="27" applyNumberFormat="1" applyFont="1" applyBorder="1" applyAlignment="1">
      <alignment horizontal="right"/>
    </xf>
    <xf numFmtId="176" fontId="34" fillId="0" borderId="0" xfId="27" applyNumberFormat="1" applyFont="1" applyBorder="1" applyAlignment="1">
      <alignment horizontal="right"/>
    </xf>
    <xf numFmtId="176" fontId="34" fillId="0" borderId="7" xfId="27" applyNumberFormat="1" applyFont="1" applyBorder="1" applyAlignment="1">
      <alignment horizontal="right"/>
    </xf>
    <xf numFmtId="176" fontId="34" fillId="0" borderId="8" xfId="27" applyNumberFormat="1" applyFont="1" applyBorder="1" applyAlignment="1">
      <alignment horizontal="right"/>
    </xf>
    <xf numFmtId="0" fontId="34" fillId="0" borderId="12" xfId="27" applyFont="1" applyBorder="1" applyAlignment="1">
      <alignment horizontal="center"/>
    </xf>
    <xf numFmtId="176" fontId="34" fillId="0" borderId="10" xfId="7" applyNumberFormat="1" applyFont="1" applyFill="1" applyBorder="1" applyAlignment="1">
      <alignment horizontal="right"/>
    </xf>
    <xf numFmtId="0" fontId="11" fillId="0" borderId="0" xfId="14" applyFont="1" applyBorder="1" applyAlignment="1"/>
    <xf numFmtId="0" fontId="10" fillId="0" borderId="0" xfId="28" applyFont="1" applyAlignment="1">
      <alignment vertical="center"/>
    </xf>
    <xf numFmtId="0" fontId="34" fillId="0" borderId="5" xfId="22" applyFont="1" applyBorder="1" applyAlignment="1">
      <alignment horizontal="center"/>
    </xf>
    <xf numFmtId="176" fontId="34" fillId="0" borderId="9" xfId="22" applyNumberFormat="1" applyFont="1" applyBorder="1" applyAlignment="1">
      <alignment horizontal="right"/>
    </xf>
    <xf numFmtId="176" fontId="34" fillId="0" borderId="3" xfId="22" applyNumberFormat="1" applyFont="1" applyBorder="1" applyAlignment="1">
      <alignment horizontal="right"/>
    </xf>
    <xf numFmtId="176" fontId="34" fillId="0" borderId="2" xfId="22" applyNumberFormat="1" applyFont="1" applyBorder="1" applyAlignment="1">
      <alignment horizontal="right"/>
    </xf>
    <xf numFmtId="176" fontId="34" fillId="0" borderId="0" xfId="22" applyNumberFormat="1" applyFont="1" applyBorder="1" applyAlignment="1">
      <alignment horizontal="right"/>
    </xf>
    <xf numFmtId="176" fontId="34" fillId="0" borderId="11" xfId="22" applyNumberFormat="1" applyFont="1" applyBorder="1" applyAlignment="1">
      <alignment horizontal="right"/>
    </xf>
    <xf numFmtId="0" fontId="34" fillId="0" borderId="4" xfId="22" applyFont="1" applyBorder="1" applyAlignment="1">
      <alignment horizontal="center"/>
    </xf>
    <xf numFmtId="176" fontId="34" fillId="0" borderId="8" xfId="22" applyNumberFormat="1" applyFont="1" applyBorder="1" applyAlignment="1">
      <alignment horizontal="right"/>
    </xf>
    <xf numFmtId="176" fontId="34" fillId="0" borderId="6" xfId="22" applyNumberFormat="1" applyFont="1" applyBorder="1" applyAlignment="1">
      <alignment horizontal="right"/>
    </xf>
    <xf numFmtId="176" fontId="34" fillId="0" borderId="7" xfId="22" applyNumberFormat="1" applyFont="1" applyBorder="1" applyAlignment="1">
      <alignment horizontal="right"/>
    </xf>
    <xf numFmtId="0" fontId="10" fillId="0" borderId="18" xfId="22" applyFont="1" applyBorder="1" applyAlignment="1">
      <alignment vertical="top" wrapText="1"/>
    </xf>
    <xf numFmtId="0" fontId="6" fillId="0" borderId="0" xfId="18" applyFont="1" applyBorder="1" applyAlignment="1">
      <alignment vertical="center"/>
    </xf>
    <xf numFmtId="0" fontId="6" fillId="0" borderId="0" xfId="18" applyFont="1" applyBorder="1" applyAlignment="1">
      <alignment vertical="top"/>
    </xf>
    <xf numFmtId="0" fontId="10" fillId="0" borderId="0" xfId="18" applyFont="1" applyBorder="1"/>
    <xf numFmtId="0" fontId="10" fillId="0" borderId="14" xfId="18" applyFont="1" applyBorder="1"/>
    <xf numFmtId="0" fontId="6" fillId="0" borderId="19" xfId="19" applyFont="1" applyBorder="1" applyAlignment="1">
      <alignment horizontal="right"/>
    </xf>
    <xf numFmtId="0" fontId="27" fillId="2" borderId="0" xfId="0" applyFont="1" applyFill="1" applyBorder="1" applyAlignment="1">
      <alignment horizontal="center" vertical="center"/>
    </xf>
    <xf numFmtId="187" fontId="27" fillId="2" borderId="19" xfId="0" applyNumberFormat="1" applyFont="1" applyFill="1" applyBorder="1" applyAlignment="1">
      <alignment horizontal="center" vertical="center"/>
    </xf>
    <xf numFmtId="49" fontId="15" fillId="2" borderId="0" xfId="0" applyNumberFormat="1" applyFont="1" applyFill="1" applyAlignment="1">
      <alignment horizontal="distributed"/>
    </xf>
    <xf numFmtId="0" fontId="6" fillId="0" borderId="1" xfId="14" applyFont="1" applyBorder="1" applyAlignment="1">
      <alignment horizontal="center" vertical="center"/>
    </xf>
    <xf numFmtId="0" fontId="6" fillId="0" borderId="1" xfId="17" applyFont="1" applyBorder="1" applyAlignment="1">
      <alignment horizontal="center" vertical="center"/>
    </xf>
    <xf numFmtId="0" fontId="6" fillId="0" borderId="1" xfId="18" applyFont="1" applyBorder="1" applyAlignment="1">
      <alignment horizontal="center" vertical="center"/>
    </xf>
    <xf numFmtId="0" fontId="6" fillId="0" borderId="1" xfId="19" applyFont="1" applyBorder="1" applyAlignment="1">
      <alignment horizontal="center" vertical="center"/>
    </xf>
    <xf numFmtId="0" fontId="6" fillId="0" borderId="1" xfId="22" applyFont="1" applyBorder="1" applyAlignment="1">
      <alignment horizontal="center" vertical="center"/>
    </xf>
    <xf numFmtId="0" fontId="10" fillId="0" borderId="17" xfId="22" applyFont="1" applyBorder="1" applyAlignment="1">
      <alignment vertical="top" wrapText="1"/>
    </xf>
    <xf numFmtId="0" fontId="6" fillId="0" borderId="18" xfId="22" applyFont="1" applyBorder="1" applyAlignment="1">
      <alignment vertical="top" wrapText="1"/>
    </xf>
    <xf numFmtId="187" fontId="41" fillId="0" borderId="0" xfId="1" applyNumberFormat="1" applyFont="1" applyFill="1" applyAlignment="1" applyProtection="1">
      <alignment horizontal="right"/>
    </xf>
    <xf numFmtId="0" fontId="41" fillId="0" borderId="0" xfId="1" applyFont="1" applyAlignment="1" applyProtection="1"/>
    <xf numFmtId="0" fontId="10" fillId="0" borderId="19" xfId="14" applyFont="1" applyBorder="1" applyAlignment="1">
      <alignment horizontal="right"/>
    </xf>
    <xf numFmtId="0" fontId="10" fillId="0" borderId="14" xfId="14" applyFont="1" applyBorder="1"/>
    <xf numFmtId="0" fontId="6" fillId="0" borderId="14" xfId="14" applyFont="1" applyBorder="1"/>
    <xf numFmtId="0" fontId="6" fillId="0" borderId="15" xfId="14" applyFont="1" applyBorder="1"/>
    <xf numFmtId="0" fontId="1" fillId="0" borderId="0" xfId="0" applyFont="1" applyFill="1" applyBorder="1" applyAlignment="1">
      <alignment wrapText="1"/>
    </xf>
    <xf numFmtId="0" fontId="10" fillId="0" borderId="14" xfId="22" applyFont="1" applyFill="1" applyBorder="1" applyAlignment="1">
      <alignment vertical="center"/>
    </xf>
    <xf numFmtId="0" fontId="6" fillId="0" borderId="0" xfId="29" applyFont="1" applyAlignment="1"/>
    <xf numFmtId="0" fontId="6" fillId="0" borderId="20" xfId="4" applyFont="1" applyBorder="1" applyAlignment="1">
      <alignment horizontal="center" vertical="center" wrapText="1"/>
    </xf>
    <xf numFmtId="0" fontId="6" fillId="0" borderId="20" xfId="4" applyFont="1" applyBorder="1" applyAlignment="1">
      <alignment horizontal="center" vertical="center"/>
    </xf>
    <xf numFmtId="0" fontId="6" fillId="0" borderId="4" xfId="4" applyFont="1" applyBorder="1" applyAlignment="1">
      <alignment horizontal="center" vertical="center"/>
    </xf>
    <xf numFmtId="0" fontId="6" fillId="0" borderId="13" xfId="4" applyFont="1" applyBorder="1" applyAlignment="1">
      <alignment horizontal="center" vertical="center"/>
    </xf>
    <xf numFmtId="0" fontId="6" fillId="0" borderId="23" xfId="4" applyFont="1" applyBorder="1" applyAlignment="1">
      <alignment horizontal="center" vertical="center" wrapText="1"/>
    </xf>
    <xf numFmtId="0" fontId="6" fillId="0" borderId="23" xfId="4" applyFont="1" applyBorder="1" applyAlignment="1">
      <alignment horizontal="center" vertical="center"/>
    </xf>
    <xf numFmtId="0" fontId="6" fillId="0" borderId="1" xfId="5" applyFont="1" applyBorder="1" applyAlignment="1">
      <alignment vertical="center" textRotation="255"/>
    </xf>
    <xf numFmtId="0" fontId="6" fillId="0" borderId="4" xfId="5" applyFont="1" applyBorder="1" applyAlignment="1">
      <alignment vertical="center" textRotation="255"/>
    </xf>
    <xf numFmtId="0" fontId="6" fillId="0" borderId="13" xfId="5" applyFont="1" applyBorder="1" applyAlignment="1">
      <alignment vertical="center" textRotation="255"/>
    </xf>
    <xf numFmtId="0" fontId="6" fillId="0" borderId="1" xfId="5" applyFont="1" applyBorder="1" applyAlignment="1">
      <alignment vertical="top" textRotation="255" shrinkToFit="1"/>
    </xf>
    <xf numFmtId="0" fontId="6" fillId="0" borderId="4" xfId="5" applyFont="1" applyBorder="1" applyAlignment="1">
      <alignment vertical="top" textRotation="255" shrinkToFit="1"/>
    </xf>
    <xf numFmtId="0" fontId="6" fillId="0" borderId="13" xfId="5" applyFont="1" applyBorder="1" applyAlignment="1">
      <alignment vertical="top" textRotation="255" shrinkToFit="1"/>
    </xf>
    <xf numFmtId="0" fontId="6" fillId="0" borderId="23" xfId="5" applyFont="1" applyBorder="1" applyAlignment="1">
      <alignment horizontal="center" vertical="center"/>
    </xf>
    <xf numFmtId="0" fontId="6" fillId="0" borderId="22" xfId="5" applyFont="1" applyBorder="1" applyAlignment="1">
      <alignment horizontal="center" vertical="center"/>
    </xf>
    <xf numFmtId="0" fontId="6" fillId="0" borderId="20" xfId="5" applyFont="1" applyBorder="1" applyAlignment="1">
      <alignment horizontal="center" vertical="center"/>
    </xf>
    <xf numFmtId="0" fontId="6" fillId="0" borderId="20" xfId="5" applyFont="1" applyBorder="1" applyAlignment="1">
      <alignment horizontal="center" vertical="center" wrapText="1"/>
    </xf>
    <xf numFmtId="0" fontId="6" fillId="0" borderId="23" xfId="5" applyFont="1" applyBorder="1" applyAlignment="1">
      <alignment vertical="center"/>
    </xf>
    <xf numFmtId="0" fontId="6" fillId="0" borderId="22" xfId="5" applyBorder="1" applyAlignment="1">
      <alignment vertical="center"/>
    </xf>
    <xf numFmtId="0" fontId="6" fillId="0" borderId="16" xfId="5" applyFont="1" applyBorder="1" applyAlignment="1">
      <alignment vertical="center"/>
    </xf>
    <xf numFmtId="0" fontId="6" fillId="0" borderId="18" xfId="5" applyBorder="1" applyAlignment="1">
      <alignment vertical="center"/>
    </xf>
    <xf numFmtId="0" fontId="6" fillId="0" borderId="2" xfId="5" applyBorder="1" applyAlignment="1">
      <alignment vertical="center"/>
    </xf>
    <xf numFmtId="0" fontId="6" fillId="0" borderId="3" xfId="5" applyBorder="1" applyAlignment="1">
      <alignment vertical="center"/>
    </xf>
    <xf numFmtId="0" fontId="6" fillId="0" borderId="19" xfId="5" applyBorder="1" applyAlignment="1">
      <alignment vertical="center"/>
    </xf>
    <xf numFmtId="0" fontId="6" fillId="0" borderId="15" xfId="5" applyBorder="1" applyAlignment="1">
      <alignment vertical="center"/>
    </xf>
    <xf numFmtId="0" fontId="6" fillId="0" borderId="16" xfId="5" applyFont="1" applyBorder="1" applyAlignment="1">
      <alignment horizontal="center"/>
    </xf>
    <xf numFmtId="0" fontId="6" fillId="0" borderId="18" xfId="5" applyFont="1" applyBorder="1" applyAlignment="1">
      <alignment horizontal="center"/>
    </xf>
    <xf numFmtId="0" fontId="6" fillId="0" borderId="19" xfId="5" applyFont="1" applyBorder="1" applyAlignment="1">
      <alignment horizontal="center"/>
    </xf>
    <xf numFmtId="0" fontId="6" fillId="0" borderId="15" xfId="5" applyFont="1" applyBorder="1" applyAlignment="1">
      <alignment horizontal="center"/>
    </xf>
    <xf numFmtId="0" fontId="6" fillId="0" borderId="23" xfId="5" applyFont="1" applyBorder="1" applyAlignment="1">
      <alignment horizontal="center"/>
    </xf>
    <xf numFmtId="0" fontId="6" fillId="0" borderId="22" xfId="5" applyFont="1" applyBorder="1" applyAlignment="1">
      <alignment horizontal="center"/>
    </xf>
    <xf numFmtId="0" fontId="6" fillId="0" borderId="23" xfId="5" applyFont="1" applyBorder="1" applyAlignment="1">
      <alignment horizontal="center" wrapText="1"/>
    </xf>
    <xf numFmtId="0" fontId="6" fillId="0" borderId="22" xfId="5" applyFont="1" applyBorder="1" applyAlignment="1">
      <alignment horizontal="center" wrapText="1"/>
    </xf>
    <xf numFmtId="0" fontId="10" fillId="0" borderId="23" xfId="5" applyFont="1" applyBorder="1" applyAlignment="1">
      <alignment horizontal="left" vertical="center" wrapText="1"/>
    </xf>
    <xf numFmtId="0" fontId="10" fillId="0" borderId="21" xfId="5" applyFont="1" applyBorder="1" applyAlignment="1">
      <alignment horizontal="left" vertical="center" wrapText="1"/>
    </xf>
    <xf numFmtId="0" fontId="10" fillId="0" borderId="22" xfId="5" applyFont="1" applyBorder="1" applyAlignment="1">
      <alignment horizontal="left" vertical="center" wrapText="1"/>
    </xf>
    <xf numFmtId="181" fontId="16" fillId="0" borderId="0" xfId="0" applyNumberFormat="1" applyFont="1" applyFill="1" applyAlignment="1">
      <alignment horizontal="center" vertical="center"/>
    </xf>
    <xf numFmtId="0" fontId="18" fillId="0" borderId="2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3" xfId="0" applyFont="1" applyBorder="1" applyAlignment="1">
      <alignment horizontal="center" vertical="top" wrapText="1"/>
    </xf>
    <xf numFmtId="0" fontId="18" fillId="0" borderId="28" xfId="0" applyFont="1" applyBorder="1" applyAlignment="1">
      <alignment horizontal="center" vertical="top"/>
    </xf>
    <xf numFmtId="0" fontId="18" fillId="0" borderId="16" xfId="0" applyFont="1" applyBorder="1" applyAlignment="1">
      <alignment horizontal="center" vertical="top" wrapText="1"/>
    </xf>
    <xf numFmtId="0" fontId="18" fillId="0" borderId="40" xfId="0" applyFont="1" applyBorder="1" applyAlignment="1">
      <alignment horizontal="center" vertical="top"/>
    </xf>
    <xf numFmtId="0" fontId="19" fillId="0" borderId="1" xfId="0" applyFont="1" applyBorder="1" applyAlignment="1">
      <alignment horizontal="center" vertical="center" wrapText="1"/>
    </xf>
    <xf numFmtId="0" fontId="19" fillId="0" borderId="41" xfId="0" applyFont="1" applyBorder="1" applyAlignment="1">
      <alignment horizontal="center" vertical="center"/>
    </xf>
    <xf numFmtId="0" fontId="19" fillId="0" borderId="16" xfId="0" applyFont="1" applyBorder="1" applyAlignment="1">
      <alignment horizontal="center" vertical="center" wrapText="1"/>
    </xf>
    <xf numFmtId="0" fontId="19" fillId="0" borderId="40" xfId="0" applyFont="1" applyBorder="1" applyAlignment="1">
      <alignment horizontal="center" vertical="center"/>
    </xf>
    <xf numFmtId="0" fontId="18" fillId="0" borderId="30" xfId="0" applyFont="1" applyBorder="1" applyAlignment="1">
      <alignment horizontal="center" vertical="top" wrapText="1"/>
    </xf>
    <xf numFmtId="0" fontId="18" fillId="0" borderId="31" xfId="0" applyFont="1" applyBorder="1" applyAlignment="1">
      <alignment horizontal="center" vertical="top"/>
    </xf>
    <xf numFmtId="0" fontId="18" fillId="0" borderId="42" xfId="0" applyFont="1" applyBorder="1" applyAlignment="1">
      <alignment horizontal="center" vertical="top" wrapText="1"/>
    </xf>
    <xf numFmtId="0" fontId="18" fillId="0" borderId="37" xfId="0" applyFont="1" applyBorder="1" applyAlignment="1">
      <alignment horizontal="center" vertical="top"/>
    </xf>
    <xf numFmtId="0" fontId="20" fillId="0" borderId="4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45" xfId="0" applyFont="1" applyBorder="1" applyAlignment="1">
      <alignment horizontal="center" vertical="center"/>
    </xf>
    <xf numFmtId="181" fontId="16" fillId="0" borderId="0" xfId="0" applyNumberFormat="1" applyFont="1" applyFill="1" applyAlignment="1">
      <alignment horizontal="center" vertical="center" shrinkToFit="1"/>
    </xf>
    <xf numFmtId="0" fontId="15" fillId="0" borderId="2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3" xfId="0" applyFont="1" applyBorder="1" applyAlignment="1">
      <alignment horizontal="center" vertical="top" wrapText="1"/>
    </xf>
    <xf numFmtId="0" fontId="15" fillId="0" borderId="28" xfId="0" applyFont="1" applyBorder="1" applyAlignment="1">
      <alignment horizontal="center" vertical="top"/>
    </xf>
    <xf numFmtId="0" fontId="15" fillId="0" borderId="16" xfId="0" applyFont="1" applyBorder="1" applyAlignment="1">
      <alignment horizontal="center" vertical="top" wrapText="1"/>
    </xf>
    <xf numFmtId="0" fontId="15" fillId="0" borderId="40" xfId="0" applyFont="1" applyBorder="1" applyAlignment="1">
      <alignment horizontal="center" vertical="top"/>
    </xf>
    <xf numFmtId="0" fontId="27" fillId="0" borderId="1" xfId="0" applyFont="1" applyBorder="1" applyAlignment="1">
      <alignment horizontal="center" vertical="center" wrapText="1"/>
    </xf>
    <xf numFmtId="0" fontId="27" fillId="0" borderId="41" xfId="0" applyFont="1" applyBorder="1" applyAlignment="1">
      <alignment horizontal="center" vertical="center"/>
    </xf>
    <xf numFmtId="0" fontId="27" fillId="0" borderId="16" xfId="0" applyFont="1" applyBorder="1" applyAlignment="1">
      <alignment horizontal="center" vertical="center" wrapText="1"/>
    </xf>
    <xf numFmtId="0" fontId="27" fillId="0" borderId="40" xfId="0" applyFont="1" applyBorder="1" applyAlignment="1">
      <alignment horizontal="center" vertical="center"/>
    </xf>
    <xf numFmtId="0" fontId="6" fillId="0" borderId="4" xfId="6" applyFont="1" applyBorder="1" applyAlignment="1">
      <alignment vertical="center" textRotation="255"/>
    </xf>
    <xf numFmtId="0" fontId="6" fillId="0" borderId="1" xfId="6" applyFont="1" applyBorder="1" applyAlignment="1">
      <alignment vertical="center" textRotation="255"/>
    </xf>
    <xf numFmtId="0" fontId="6" fillId="0" borderId="13" xfId="6" applyFont="1" applyBorder="1" applyAlignment="1">
      <alignment vertical="center" textRotation="255"/>
    </xf>
    <xf numFmtId="0" fontId="6" fillId="0" borderId="1" xfId="6" applyFont="1" applyBorder="1" applyAlignment="1">
      <alignment vertical="top" textRotation="255" shrinkToFit="1"/>
    </xf>
    <xf numFmtId="0" fontId="6" fillId="0" borderId="4" xfId="6" applyFont="1" applyBorder="1" applyAlignment="1">
      <alignment vertical="top" textRotation="255" shrinkToFit="1"/>
    </xf>
    <xf numFmtId="0" fontId="6" fillId="0" borderId="13" xfId="6" applyFont="1" applyBorder="1" applyAlignment="1">
      <alignment vertical="top" textRotation="255" shrinkToFit="1"/>
    </xf>
    <xf numFmtId="0" fontId="6" fillId="0" borderId="22" xfId="6" applyFont="1" applyBorder="1" applyAlignment="1">
      <alignment horizontal="center" vertical="center"/>
    </xf>
    <xf numFmtId="0" fontId="6" fillId="0" borderId="20" xfId="6" applyFont="1" applyBorder="1" applyAlignment="1">
      <alignment horizontal="center" vertical="center"/>
    </xf>
    <xf numFmtId="0" fontId="14" fillId="0" borderId="2" xfId="6" applyFont="1" applyBorder="1" applyAlignment="1">
      <alignment horizontal="center" vertical="center" wrapText="1" shrinkToFit="1"/>
    </xf>
    <xf numFmtId="0" fontId="14" fillId="0" borderId="19" xfId="6" applyFont="1" applyBorder="1" applyAlignment="1">
      <alignment horizontal="center" vertical="center"/>
    </xf>
    <xf numFmtId="0" fontId="6" fillId="0" borderId="23" xfId="6" applyFont="1" applyBorder="1" applyAlignment="1">
      <alignment horizontal="center" vertical="center"/>
    </xf>
    <xf numFmtId="0" fontId="6" fillId="0" borderId="20" xfId="6" applyFont="1" applyBorder="1" applyAlignment="1">
      <alignment vertical="center" shrinkToFit="1"/>
    </xf>
    <xf numFmtId="0" fontId="6" fillId="0" borderId="20" xfId="6" applyFont="1" applyBorder="1" applyAlignment="1">
      <alignment vertical="center"/>
    </xf>
    <xf numFmtId="0" fontId="6" fillId="0" borderId="20" xfId="6" applyFont="1" applyBorder="1" applyAlignment="1">
      <alignment horizontal="center" vertical="center" wrapText="1"/>
    </xf>
    <xf numFmtId="0" fontId="6" fillId="0" borderId="1" xfId="6" applyFont="1" applyFill="1" applyBorder="1" applyAlignment="1">
      <alignment vertical="center" textRotation="255"/>
    </xf>
    <xf numFmtId="0" fontId="6" fillId="0" borderId="4" xfId="6" applyFont="1" applyFill="1" applyBorder="1" applyAlignment="1">
      <alignment vertical="center" textRotation="255"/>
    </xf>
    <xf numFmtId="0" fontId="6" fillId="0" borderId="13" xfId="6" applyFont="1" applyFill="1" applyBorder="1" applyAlignment="1">
      <alignment vertical="center" textRotation="255"/>
    </xf>
    <xf numFmtId="0" fontId="6" fillId="0" borderId="16" xfId="6" applyFont="1" applyBorder="1" applyAlignment="1">
      <alignment horizontal="center"/>
    </xf>
    <xf numFmtId="0" fontId="6" fillId="0" borderId="18" xfId="6" applyFont="1" applyBorder="1" applyAlignment="1">
      <alignment horizontal="center"/>
    </xf>
    <xf numFmtId="0" fontId="6" fillId="0" borderId="23" xfId="6" applyFont="1" applyBorder="1" applyAlignment="1">
      <alignment horizontal="center"/>
    </xf>
    <xf numFmtId="0" fontId="6" fillId="0" borderId="22" xfId="6" applyFont="1" applyBorder="1" applyAlignment="1">
      <alignment horizontal="center"/>
    </xf>
    <xf numFmtId="0" fontId="6" fillId="0" borderId="19" xfId="6" applyFont="1" applyBorder="1" applyAlignment="1">
      <alignment horizontal="center"/>
    </xf>
    <xf numFmtId="0" fontId="6" fillId="0" borderId="15" xfId="6" applyFont="1" applyBorder="1" applyAlignment="1">
      <alignment horizontal="center"/>
    </xf>
    <xf numFmtId="0" fontId="6" fillId="0" borderId="23" xfId="6" applyFont="1" applyBorder="1" applyAlignment="1">
      <alignment horizontal="center" wrapText="1"/>
    </xf>
    <xf numFmtId="0" fontId="6" fillId="0" borderId="21" xfId="6" applyFont="1" applyBorder="1" applyAlignment="1">
      <alignment horizontal="center" wrapText="1"/>
    </xf>
    <xf numFmtId="0" fontId="6" fillId="0" borderId="21" xfId="6" applyFont="1" applyBorder="1" applyAlignment="1">
      <alignment horizontal="center"/>
    </xf>
    <xf numFmtId="0" fontId="6" fillId="0" borderId="21" xfId="6" applyFont="1" applyBorder="1" applyAlignment="1">
      <alignment horizontal="center" vertical="center"/>
    </xf>
    <xf numFmtId="0" fontId="6" fillId="0" borderId="17" xfId="6" applyFont="1" applyBorder="1" applyAlignment="1">
      <alignment horizontal="center"/>
    </xf>
    <xf numFmtId="0" fontId="6" fillId="0" borderId="14" xfId="6" applyFont="1" applyBorder="1" applyAlignment="1">
      <alignment horizontal="center"/>
    </xf>
    <xf numFmtId="49" fontId="15" fillId="0" borderId="46" xfId="0" applyNumberFormat="1" applyFont="1" applyFill="1" applyBorder="1" applyAlignment="1">
      <alignment horizontal="left"/>
    </xf>
    <xf numFmtId="181" fontId="15" fillId="0" borderId="0" xfId="0" applyNumberFormat="1" applyFont="1" applyFill="1" applyBorder="1" applyAlignment="1">
      <alignment horizontal="left" wrapText="1"/>
    </xf>
    <xf numFmtId="188" fontId="27" fillId="0" borderId="27" xfId="0" applyNumberFormat="1" applyFont="1" applyFill="1" applyBorder="1" applyAlignment="1">
      <alignment horizontal="center" vertical="center"/>
    </xf>
    <xf numFmtId="188" fontId="27" fillId="0" borderId="38"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14" xfId="0" applyFont="1" applyFill="1" applyBorder="1" applyAlignment="1">
      <alignment horizontal="center" vertical="center"/>
    </xf>
    <xf numFmtId="188" fontId="27" fillId="0" borderId="14" xfId="0" applyNumberFormat="1" applyFont="1" applyFill="1" applyBorder="1" applyAlignment="1">
      <alignment horizontal="center" vertical="center"/>
    </xf>
    <xf numFmtId="188" fontId="27" fillId="0" borderId="15" xfId="0" applyNumberFormat="1" applyFont="1" applyFill="1" applyBorder="1" applyAlignment="1">
      <alignment horizontal="center" vertical="center"/>
    </xf>
    <xf numFmtId="188" fontId="27" fillId="0" borderId="19" xfId="0" applyNumberFormat="1" applyFont="1" applyFill="1" applyBorder="1" applyAlignment="1">
      <alignment horizontal="center" vertical="center"/>
    </xf>
    <xf numFmtId="187" fontId="27" fillId="0" borderId="19" xfId="0" applyNumberFormat="1" applyFont="1" applyFill="1" applyBorder="1" applyAlignment="1">
      <alignment horizontal="center" vertical="center"/>
    </xf>
    <xf numFmtId="187" fontId="27" fillId="0" borderId="15" xfId="0" applyNumberFormat="1" applyFont="1" applyFill="1" applyBorder="1" applyAlignment="1">
      <alignment horizontal="center" vertical="center"/>
    </xf>
    <xf numFmtId="181" fontId="15" fillId="2" borderId="0" xfId="0" applyNumberFormat="1" applyFont="1" applyFill="1" applyBorder="1" applyAlignment="1">
      <alignment horizontal="left" wrapText="1"/>
    </xf>
    <xf numFmtId="0" fontId="27" fillId="2" borderId="0" xfId="0" applyFont="1" applyFill="1" applyBorder="1" applyAlignment="1">
      <alignment horizontal="center" vertical="center"/>
    </xf>
    <xf numFmtId="0" fontId="27" fillId="2" borderId="14" xfId="0" applyFont="1" applyFill="1" applyBorder="1" applyAlignment="1">
      <alignment horizontal="center" vertical="center"/>
    </xf>
    <xf numFmtId="188" fontId="27" fillId="2" borderId="14" xfId="0" applyNumberFormat="1" applyFont="1" applyFill="1" applyBorder="1" applyAlignment="1">
      <alignment horizontal="center" vertical="center"/>
    </xf>
    <xf numFmtId="188" fontId="27" fillId="2" borderId="15" xfId="0" applyNumberFormat="1" applyFont="1" applyFill="1" applyBorder="1" applyAlignment="1">
      <alignment horizontal="center" vertical="center"/>
    </xf>
    <xf numFmtId="188" fontId="27" fillId="2" borderId="19" xfId="0" applyNumberFormat="1" applyFont="1" applyFill="1" applyBorder="1" applyAlignment="1">
      <alignment horizontal="center" vertical="center"/>
    </xf>
    <xf numFmtId="49" fontId="15" fillId="2" borderId="46" xfId="0" applyNumberFormat="1" applyFont="1" applyFill="1" applyBorder="1" applyAlignment="1">
      <alignment horizontal="left"/>
    </xf>
    <xf numFmtId="187" fontId="27" fillId="2" borderId="19" xfId="0" applyNumberFormat="1" applyFont="1" applyFill="1" applyBorder="1" applyAlignment="1">
      <alignment horizontal="center" vertical="center"/>
    </xf>
    <xf numFmtId="187" fontId="27" fillId="2" borderId="15" xfId="0" applyNumberFormat="1" applyFont="1" applyFill="1" applyBorder="1" applyAlignment="1">
      <alignment horizontal="center" vertical="center"/>
    </xf>
    <xf numFmtId="188" fontId="27" fillId="2" borderId="27" xfId="0" applyNumberFormat="1" applyFont="1" applyFill="1" applyBorder="1" applyAlignment="1">
      <alignment horizontal="center" vertical="center"/>
    </xf>
    <xf numFmtId="188" fontId="27" fillId="2" borderId="38" xfId="0" applyNumberFormat="1" applyFont="1" applyFill="1" applyBorder="1" applyAlignment="1">
      <alignment horizontal="center" vertical="center"/>
    </xf>
    <xf numFmtId="49" fontId="15" fillId="2" borderId="0" xfId="0" applyNumberFormat="1" applyFont="1" applyFill="1" applyAlignment="1">
      <alignment horizontal="distributed"/>
    </xf>
    <xf numFmtId="0" fontId="6" fillId="0" borderId="1" xfId="7" applyFont="1" applyBorder="1" applyAlignment="1">
      <alignment horizontal="center" vertical="center"/>
    </xf>
    <xf numFmtId="0" fontId="6" fillId="0" borderId="4" xfId="7" applyFont="1" applyBorder="1" applyAlignment="1">
      <alignment horizontal="center" vertical="center"/>
    </xf>
    <xf numFmtId="0" fontId="6" fillId="0" borderId="13" xfId="7" applyFont="1" applyBorder="1" applyAlignment="1">
      <alignment horizontal="center" vertical="center"/>
    </xf>
    <xf numFmtId="0" fontId="6" fillId="0" borderId="20" xfId="7" applyFont="1" applyBorder="1" applyAlignment="1">
      <alignment horizontal="center" vertical="center"/>
    </xf>
    <xf numFmtId="0" fontId="6" fillId="0" borderId="20" xfId="7" applyFont="1" applyBorder="1" applyAlignment="1"/>
    <xf numFmtId="0" fontId="6" fillId="0" borderId="20" xfId="7" applyFont="1" applyBorder="1" applyAlignment="1">
      <alignment horizontal="center" vertical="center" wrapText="1"/>
    </xf>
    <xf numFmtId="0" fontId="11" fillId="0" borderId="20" xfId="7" applyFont="1" applyBorder="1" applyAlignment="1">
      <alignment horizontal="center" vertical="center" wrapText="1"/>
    </xf>
    <xf numFmtId="0" fontId="11" fillId="0" borderId="20" xfId="7" applyFont="1" applyBorder="1" applyAlignment="1"/>
    <xf numFmtId="0" fontId="6" fillId="0" borderId="23" xfId="7" applyFont="1" applyBorder="1" applyAlignment="1">
      <alignment vertical="center"/>
    </xf>
    <xf numFmtId="0" fontId="6" fillId="0" borderId="21" xfId="7" applyFont="1" applyBorder="1" applyAlignment="1">
      <alignment vertical="center"/>
    </xf>
    <xf numFmtId="0" fontId="6" fillId="0" borderId="22" xfId="7" applyFont="1" applyBorder="1" applyAlignment="1">
      <alignment vertical="center"/>
    </xf>
    <xf numFmtId="0" fontId="6" fillId="0" borderId="20" xfId="7" applyFont="1" applyBorder="1" applyAlignment="1">
      <alignment horizontal="center"/>
    </xf>
    <xf numFmtId="0" fontId="13" fillId="0" borderId="20" xfId="7" applyFont="1" applyBorder="1" applyAlignment="1">
      <alignment horizontal="center" vertical="center" wrapText="1"/>
    </xf>
    <xf numFmtId="0" fontId="13" fillId="0" borderId="20" xfId="7" applyFont="1" applyBorder="1" applyAlignment="1"/>
    <xf numFmtId="0" fontId="14" fillId="0" borderId="20" xfId="7" applyFont="1" applyBorder="1" applyAlignment="1">
      <alignment horizontal="center" vertical="center" wrapText="1"/>
    </xf>
    <xf numFmtId="0" fontId="6" fillId="0" borderId="23" xfId="7" applyFont="1" applyBorder="1" applyAlignment="1">
      <alignment horizontal="center" vertical="center"/>
    </xf>
    <xf numFmtId="0" fontId="6" fillId="0" borderId="21" xfId="7" applyFont="1" applyBorder="1" applyAlignment="1">
      <alignment horizontal="center" vertical="center"/>
    </xf>
    <xf numFmtId="0" fontId="6" fillId="0" borderId="22" xfId="7" applyFont="1" applyBorder="1" applyAlignment="1">
      <alignment horizontal="center" vertical="center"/>
    </xf>
    <xf numFmtId="0" fontId="11" fillId="0" borderId="20" xfId="7" applyFont="1" applyBorder="1" applyAlignment="1">
      <alignment horizontal="center" vertical="center"/>
    </xf>
    <xf numFmtId="0" fontId="6" fillId="0" borderId="20" xfId="8" applyFont="1" applyBorder="1" applyAlignment="1">
      <alignment horizontal="center" vertical="center" wrapText="1"/>
    </xf>
    <xf numFmtId="0" fontId="6" fillId="0" borderId="20" xfId="8" applyFont="1" applyBorder="1" applyAlignment="1">
      <alignment horizontal="center" vertical="center"/>
    </xf>
    <xf numFmtId="0" fontId="6" fillId="0" borderId="1" xfId="8" applyFont="1" applyBorder="1" applyAlignment="1">
      <alignment horizontal="center" vertical="center"/>
    </xf>
    <xf numFmtId="0" fontId="6" fillId="0" borderId="4" xfId="8" applyFont="1" applyBorder="1" applyAlignment="1">
      <alignment horizontal="center" vertical="center"/>
    </xf>
    <xf numFmtId="0" fontId="6" fillId="0" borderId="13" xfId="8" applyFont="1" applyBorder="1" applyAlignment="1">
      <alignment horizontal="center" vertical="center"/>
    </xf>
    <xf numFmtId="0" fontId="10" fillId="0" borderId="1" xfId="8" applyFont="1" applyBorder="1" applyAlignment="1">
      <alignment horizontal="center" vertical="center" wrapText="1"/>
    </xf>
    <xf numFmtId="0" fontId="10" fillId="0" borderId="4" xfId="8" applyFont="1" applyBorder="1" applyAlignment="1">
      <alignment horizontal="center" vertical="center"/>
    </xf>
    <xf numFmtId="0" fontId="10" fillId="0" borderId="13" xfId="8" applyFont="1" applyBorder="1" applyAlignment="1">
      <alignment horizontal="center" vertical="center"/>
    </xf>
    <xf numFmtId="0" fontId="10" fillId="0" borderId="1" xfId="8" applyFont="1" applyBorder="1" applyAlignment="1">
      <alignment horizontal="center" vertical="center"/>
    </xf>
    <xf numFmtId="0" fontId="6" fillId="0" borderId="23" xfId="8" applyFont="1" applyBorder="1" applyAlignment="1">
      <alignment horizontal="center" vertical="center"/>
    </xf>
    <xf numFmtId="0" fontId="6" fillId="0" borderId="22" xfId="8" applyFont="1" applyBorder="1" applyAlignment="1">
      <alignment horizontal="center" vertical="center"/>
    </xf>
    <xf numFmtId="0" fontId="6" fillId="0" borderId="21" xfId="8" applyFont="1" applyBorder="1" applyAlignment="1">
      <alignment horizontal="center" vertical="center"/>
    </xf>
    <xf numFmtId="0" fontId="6" fillId="0" borderId="20" xfId="9" applyFont="1" applyBorder="1" applyAlignment="1">
      <alignment horizontal="center" vertical="center"/>
    </xf>
    <xf numFmtId="0" fontId="6" fillId="0" borderId="1" xfId="9" applyFont="1" applyBorder="1" applyAlignment="1">
      <alignment horizontal="center" vertical="center"/>
    </xf>
    <xf numFmtId="0" fontId="6" fillId="0" borderId="4" xfId="9" applyFont="1" applyBorder="1" applyAlignment="1">
      <alignment horizontal="center" vertical="center"/>
    </xf>
    <xf numFmtId="0" fontId="6" fillId="0" borderId="13" xfId="9" applyFont="1" applyBorder="1" applyAlignment="1">
      <alignment horizontal="center" vertical="center"/>
    </xf>
    <xf numFmtId="0" fontId="6" fillId="0" borderId="20" xfId="9" applyFont="1" applyBorder="1" applyAlignment="1">
      <alignment horizontal="center" vertical="center" wrapText="1"/>
    </xf>
    <xf numFmtId="0" fontId="6" fillId="0" borderId="1" xfId="10" applyFont="1" applyBorder="1" applyAlignment="1">
      <alignment horizontal="center" vertical="center"/>
    </xf>
    <xf numFmtId="0" fontId="6" fillId="0" borderId="4" xfId="10" applyFont="1" applyBorder="1" applyAlignment="1">
      <alignment horizontal="center" vertical="center"/>
    </xf>
    <xf numFmtId="0" fontId="6" fillId="0" borderId="13" xfId="10" applyFont="1" applyBorder="1" applyAlignment="1">
      <alignment horizontal="center" vertical="center"/>
    </xf>
    <xf numFmtId="0" fontId="10" fillId="0" borderId="20" xfId="10" applyFont="1" applyFill="1" applyBorder="1" applyAlignment="1">
      <alignment horizontal="center" vertical="center"/>
    </xf>
    <xf numFmtId="0" fontId="11" fillId="0" borderId="20" xfId="10" applyFont="1" applyFill="1" applyBorder="1" applyAlignment="1">
      <alignment horizontal="center" vertical="center" wrapText="1"/>
    </xf>
    <xf numFmtId="0" fontId="11" fillId="0" borderId="20" xfId="10" applyFont="1" applyFill="1" applyBorder="1" applyAlignment="1">
      <alignment horizontal="center" vertical="center"/>
    </xf>
    <xf numFmtId="0" fontId="10" fillId="0" borderId="20" xfId="10" applyFont="1" applyFill="1" applyBorder="1" applyAlignment="1">
      <alignment horizontal="center" vertical="center" wrapText="1"/>
    </xf>
    <xf numFmtId="0" fontId="6" fillId="0" borderId="20" xfId="10" applyFont="1" applyFill="1" applyBorder="1" applyAlignment="1">
      <alignment horizontal="center" vertical="center" wrapText="1"/>
    </xf>
    <xf numFmtId="0" fontId="6" fillId="0" borderId="20" xfId="10" applyFont="1" applyFill="1" applyBorder="1" applyAlignment="1">
      <alignment horizontal="center" vertical="center"/>
    </xf>
    <xf numFmtId="0" fontId="10" fillId="0" borderId="23" xfId="10" applyFont="1" applyFill="1" applyBorder="1" applyAlignment="1">
      <alignment horizontal="center" vertical="center"/>
    </xf>
    <xf numFmtId="0" fontId="10" fillId="0" borderId="1" xfId="1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13" xfId="0" applyFont="1" applyFill="1" applyBorder="1" applyAlignment="1">
      <alignment horizontal="center" vertical="center"/>
    </xf>
    <xf numFmtId="0" fontId="6" fillId="0" borderId="20" xfId="10" applyFont="1" applyBorder="1" applyAlignment="1">
      <alignment horizontal="center" vertical="center" wrapText="1"/>
    </xf>
    <xf numFmtId="0" fontId="6" fillId="0" borderId="20" xfId="10" applyFont="1" applyBorder="1" applyAlignment="1">
      <alignment horizontal="center" vertical="center"/>
    </xf>
    <xf numFmtId="176" fontId="10" fillId="0" borderId="0" xfId="10" applyNumberFormat="1" applyFont="1" applyFill="1" applyBorder="1" applyAlignment="1">
      <alignment horizontal="center"/>
    </xf>
    <xf numFmtId="176" fontId="10" fillId="0" borderId="3" xfId="10" applyNumberFormat="1" applyFont="1" applyFill="1" applyBorder="1" applyAlignment="1">
      <alignment horizontal="center"/>
    </xf>
    <xf numFmtId="0" fontId="6" fillId="0" borderId="1" xfId="11" applyFont="1" applyBorder="1" applyAlignment="1">
      <alignment horizontal="center" vertical="center"/>
    </xf>
    <xf numFmtId="0" fontId="6" fillId="0" borderId="4" xfId="11" applyFont="1" applyBorder="1" applyAlignment="1">
      <alignment horizontal="center" vertical="center"/>
    </xf>
    <xf numFmtId="0" fontId="6" fillId="0" borderId="13" xfId="11" applyFont="1" applyBorder="1" applyAlignment="1">
      <alignment horizontal="center" vertical="center"/>
    </xf>
    <xf numFmtId="0" fontId="6" fillId="0" borderId="20" xfId="11" applyFont="1" applyBorder="1" applyAlignment="1">
      <alignment horizontal="center" vertical="center" wrapText="1"/>
    </xf>
    <xf numFmtId="0" fontId="6" fillId="0" borderId="20" xfId="11" applyFont="1" applyBorder="1" applyAlignment="1">
      <alignment horizontal="center" vertical="center"/>
    </xf>
    <xf numFmtId="0" fontId="6" fillId="0" borderId="20" xfId="11" applyFont="1" applyBorder="1" applyAlignment="1"/>
    <xf numFmtId="176" fontId="10" fillId="0" borderId="10" xfId="11" applyNumberFormat="1" applyFont="1" applyBorder="1" applyAlignment="1">
      <alignment horizontal="center"/>
    </xf>
    <xf numFmtId="0" fontId="6" fillId="0" borderId="10" xfId="11" applyFont="1" applyBorder="1" applyAlignment="1">
      <alignment horizontal="center"/>
    </xf>
    <xf numFmtId="0" fontId="6" fillId="0" borderId="20" xfId="11" applyFont="1" applyFill="1" applyBorder="1" applyAlignment="1">
      <alignment horizontal="center" vertical="center"/>
    </xf>
    <xf numFmtId="0" fontId="6" fillId="0" borderId="20" xfId="11" applyFont="1" applyFill="1" applyBorder="1" applyAlignment="1"/>
    <xf numFmtId="0" fontId="6" fillId="0" borderId="20" xfId="11" applyFont="1" applyFill="1" applyBorder="1" applyAlignment="1">
      <alignment horizontal="center" vertical="center" wrapText="1"/>
    </xf>
    <xf numFmtId="0" fontId="6" fillId="0" borderId="0" xfId="13" applyFont="1" applyAlignment="1">
      <alignment horizontal="right"/>
    </xf>
    <xf numFmtId="0" fontId="6" fillId="0" borderId="1" xfId="12" applyFont="1" applyBorder="1" applyAlignment="1">
      <alignment horizontal="center" vertical="center"/>
    </xf>
    <xf numFmtId="0" fontId="6" fillId="0" borderId="4" xfId="12" applyFont="1" applyBorder="1" applyAlignment="1">
      <alignment horizontal="center" vertical="center"/>
    </xf>
    <xf numFmtId="0" fontId="6" fillId="0" borderId="13" xfId="12" applyFont="1" applyBorder="1" applyAlignment="1">
      <alignment horizontal="center" vertical="center"/>
    </xf>
    <xf numFmtId="0" fontId="6" fillId="0" borderId="20" xfId="12" applyFont="1" applyBorder="1" applyAlignment="1">
      <alignment horizontal="center" vertical="center" wrapText="1"/>
    </xf>
    <xf numFmtId="0" fontId="6" fillId="0" borderId="20" xfId="12" applyFont="1" applyBorder="1" applyAlignment="1">
      <alignment horizontal="center" vertical="center"/>
    </xf>
    <xf numFmtId="0" fontId="10" fillId="0" borderId="20" xfId="12" applyFont="1" applyBorder="1" applyAlignment="1">
      <alignment horizontal="center" vertical="center" wrapText="1"/>
    </xf>
    <xf numFmtId="0" fontId="10" fillId="0" borderId="20" xfId="12" applyFont="1" applyBorder="1" applyAlignment="1">
      <alignment horizontal="center" vertical="center"/>
    </xf>
    <xf numFmtId="0" fontId="6" fillId="0" borderId="1" xfId="13" applyFont="1" applyBorder="1" applyAlignment="1">
      <alignment horizontal="center" vertical="center"/>
    </xf>
    <xf numFmtId="0" fontId="6" fillId="0" borderId="4" xfId="13" applyFont="1" applyBorder="1" applyAlignment="1">
      <alignment horizontal="center" vertical="center"/>
    </xf>
    <xf numFmtId="0" fontId="6" fillId="0" borderId="13" xfId="13" applyFont="1" applyBorder="1" applyAlignment="1">
      <alignment horizontal="center" vertical="center"/>
    </xf>
    <xf numFmtId="0" fontId="6" fillId="0" borderId="20" xfId="13" applyFont="1" applyBorder="1" applyAlignment="1">
      <alignment horizontal="center" vertical="center" wrapText="1"/>
    </xf>
    <xf numFmtId="0" fontId="6" fillId="0" borderId="20" xfId="13" applyFont="1" applyBorder="1" applyAlignment="1">
      <alignment horizontal="center" vertical="center"/>
    </xf>
    <xf numFmtId="0" fontId="6" fillId="0" borderId="1" xfId="13" applyFont="1" applyBorder="1" applyAlignment="1">
      <alignment horizontal="center" vertical="center" wrapText="1"/>
    </xf>
    <xf numFmtId="0" fontId="6" fillId="0" borderId="16" xfId="13" applyFont="1" applyBorder="1" applyAlignment="1">
      <alignment horizontal="center" vertical="center"/>
    </xf>
    <xf numFmtId="0" fontId="6" fillId="0" borderId="2" xfId="13" applyFont="1" applyBorder="1" applyAlignment="1">
      <alignment horizontal="center" vertical="center"/>
    </xf>
    <xf numFmtId="0" fontId="6" fillId="0" borderId="19" xfId="13" applyFont="1" applyBorder="1" applyAlignment="1">
      <alignment horizontal="center" vertical="center"/>
    </xf>
    <xf numFmtId="0" fontId="6" fillId="0" borderId="20" xfId="14" applyFont="1" applyBorder="1" applyAlignment="1">
      <alignment horizontal="center" vertical="center"/>
    </xf>
    <xf numFmtId="0" fontId="10" fillId="0" borderId="1" xfId="14" applyFont="1" applyBorder="1" applyAlignment="1">
      <alignment horizontal="center" vertical="center" wrapText="1"/>
    </xf>
    <xf numFmtId="0" fontId="10" fillId="0" borderId="13" xfId="14" applyFont="1" applyBorder="1" applyAlignment="1">
      <alignment horizontal="center" vertical="center" wrapText="1"/>
    </xf>
    <xf numFmtId="0" fontId="13" fillId="0" borderId="1" xfId="14" applyFont="1" applyBorder="1" applyAlignment="1">
      <alignment horizontal="center" vertical="center" wrapText="1"/>
    </xf>
    <xf numFmtId="0" fontId="13" fillId="0" borderId="13" xfId="14" applyFont="1" applyBorder="1" applyAlignment="1">
      <alignment horizontal="center" vertical="center" wrapText="1"/>
    </xf>
    <xf numFmtId="0" fontId="6" fillId="0" borderId="20" xfId="14" applyFont="1" applyBorder="1" applyAlignment="1">
      <alignment horizontal="center" vertical="center" shrinkToFit="1"/>
    </xf>
    <xf numFmtId="0" fontId="6" fillId="0" borderId="1" xfId="14" applyFont="1" applyBorder="1" applyAlignment="1">
      <alignment horizontal="center" vertical="center"/>
    </xf>
    <xf numFmtId="0" fontId="6" fillId="0" borderId="4" xfId="14" applyFont="1" applyBorder="1" applyAlignment="1">
      <alignment horizontal="center" vertical="center"/>
    </xf>
    <xf numFmtId="0" fontId="6" fillId="0" borderId="13" xfId="14" applyFont="1" applyBorder="1" applyAlignment="1">
      <alignment horizontal="center" vertical="center"/>
    </xf>
    <xf numFmtId="0" fontId="6" fillId="0" borderId="20" xfId="14" applyFont="1" applyBorder="1" applyAlignment="1">
      <alignment horizontal="center" vertical="center" wrapText="1"/>
    </xf>
    <xf numFmtId="0" fontId="6" fillId="0" borderId="1" xfId="15" applyFont="1" applyBorder="1" applyAlignment="1">
      <alignment horizontal="center" vertical="center"/>
    </xf>
    <xf numFmtId="0" fontId="6" fillId="0" borderId="4" xfId="15" applyFont="1" applyBorder="1" applyAlignment="1">
      <alignment horizontal="center" vertical="center"/>
    </xf>
    <xf numFmtId="0" fontId="6" fillId="0" borderId="13" xfId="15" applyFont="1" applyBorder="1" applyAlignment="1">
      <alignment horizontal="center" vertical="center"/>
    </xf>
    <xf numFmtId="0" fontId="6" fillId="0" borderId="20" xfId="15" applyFont="1" applyBorder="1" applyAlignment="1">
      <alignment horizontal="center" vertical="center" wrapText="1"/>
    </xf>
    <xf numFmtId="0" fontId="6" fillId="0" borderId="20" xfId="15" applyFont="1" applyBorder="1" applyAlignment="1">
      <alignment horizontal="center" vertical="center"/>
    </xf>
    <xf numFmtId="0" fontId="13" fillId="0" borderId="20" xfId="15" applyFont="1" applyBorder="1" applyAlignment="1">
      <alignment horizontal="center" vertical="center" wrapText="1"/>
    </xf>
    <xf numFmtId="0" fontId="13" fillId="0" borderId="20" xfId="15" applyFont="1" applyBorder="1" applyAlignment="1">
      <alignment horizontal="center" vertical="center"/>
    </xf>
    <xf numFmtId="0" fontId="13" fillId="0" borderId="20" xfId="15" applyFont="1" applyFill="1" applyBorder="1" applyAlignment="1">
      <alignment horizontal="center" vertical="center" wrapText="1"/>
    </xf>
    <xf numFmtId="0" fontId="13" fillId="0" borderId="20" xfId="15" applyFont="1" applyFill="1" applyBorder="1" applyAlignment="1">
      <alignment horizontal="center" vertical="center"/>
    </xf>
    <xf numFmtId="0" fontId="6" fillId="0" borderId="20" xfId="15" applyFont="1" applyFill="1" applyBorder="1" applyAlignment="1">
      <alignment horizontal="center" vertical="center" wrapText="1"/>
    </xf>
    <xf numFmtId="0" fontId="6" fillId="0" borderId="20" xfId="15" applyFont="1" applyFill="1" applyBorder="1" applyAlignment="1">
      <alignment horizontal="center" vertical="center"/>
    </xf>
    <xf numFmtId="0" fontId="6" fillId="0" borderId="20" xfId="15" applyFont="1" applyBorder="1" applyAlignment="1">
      <alignment horizontal="right"/>
    </xf>
    <xf numFmtId="0" fontId="6" fillId="0" borderId="1" xfId="16" applyFont="1" applyBorder="1" applyAlignment="1">
      <alignment horizontal="center" vertical="center"/>
    </xf>
    <xf numFmtId="0" fontId="6" fillId="0" borderId="4" xfId="16" applyFont="1" applyBorder="1" applyAlignment="1">
      <alignment horizontal="center" vertical="center"/>
    </xf>
    <xf numFmtId="0" fontId="6" fillId="0" borderId="13" xfId="16" applyFont="1" applyBorder="1" applyAlignment="1">
      <alignment horizontal="center" vertical="center"/>
    </xf>
    <xf numFmtId="0" fontId="10" fillId="0" borderId="1" xfId="16" applyFont="1" applyBorder="1" applyAlignment="1">
      <alignment horizontal="center" vertical="center" wrapText="1"/>
    </xf>
    <xf numFmtId="0" fontId="10" fillId="0" borderId="13" xfId="16" applyFont="1" applyBorder="1" applyAlignment="1">
      <alignment horizontal="center" vertical="center"/>
    </xf>
    <xf numFmtId="0" fontId="10" fillId="0" borderId="1" xfId="16" applyFont="1" applyBorder="1" applyAlignment="1">
      <alignment horizontal="center" vertical="center"/>
    </xf>
    <xf numFmtId="0" fontId="10" fillId="0" borderId="16" xfId="16" applyFont="1" applyBorder="1" applyAlignment="1">
      <alignment horizontal="center" vertical="center" wrapText="1"/>
    </xf>
    <xf numFmtId="0" fontId="10" fillId="0" borderId="19" xfId="16" applyFont="1" applyBorder="1" applyAlignment="1">
      <alignment horizontal="center" vertical="center"/>
    </xf>
    <xf numFmtId="0" fontId="11" fillId="0" borderId="16" xfId="16" applyFont="1" applyBorder="1" applyAlignment="1">
      <alignment horizontal="center" vertical="center" wrapText="1"/>
    </xf>
    <xf numFmtId="0" fontId="11" fillId="0" borderId="19" xfId="16" applyFont="1" applyBorder="1" applyAlignment="1">
      <alignment horizontal="center" vertical="center"/>
    </xf>
    <xf numFmtId="0" fontId="6" fillId="0" borderId="20" xfId="16" applyFont="1" applyBorder="1" applyAlignment="1">
      <alignment horizontal="center" vertical="center" wrapText="1"/>
    </xf>
    <xf numFmtId="0" fontId="6" fillId="0" borderId="20" xfId="16" applyFont="1" applyBorder="1" applyAlignment="1">
      <alignment horizontal="center" vertical="center"/>
    </xf>
    <xf numFmtId="0" fontId="6" fillId="0" borderId="16" xfId="16" applyFont="1" applyBorder="1" applyAlignment="1">
      <alignment horizontal="center" vertical="center"/>
    </xf>
    <xf numFmtId="0" fontId="6" fillId="0" borderId="2" xfId="16" applyFont="1" applyBorder="1" applyAlignment="1">
      <alignment horizontal="center" vertical="center"/>
    </xf>
    <xf numFmtId="0" fontId="6" fillId="0" borderId="19" xfId="16" applyFont="1" applyBorder="1" applyAlignment="1">
      <alignment horizontal="center" vertical="center"/>
    </xf>
    <xf numFmtId="0" fontId="13" fillId="0" borderId="16" xfId="16" applyFont="1" applyBorder="1" applyAlignment="1">
      <alignment horizontal="center" vertical="center" wrapText="1"/>
    </xf>
    <xf numFmtId="0" fontId="13" fillId="0" borderId="2" xfId="16" applyFont="1" applyBorder="1" applyAlignment="1">
      <alignment horizontal="center" vertical="center"/>
    </xf>
    <xf numFmtId="0" fontId="13" fillId="0" borderId="19" xfId="16" applyFont="1" applyBorder="1" applyAlignment="1">
      <alignment horizontal="center" vertical="center"/>
    </xf>
    <xf numFmtId="0" fontId="6" fillId="0" borderId="16" xfId="16" applyFont="1" applyBorder="1" applyAlignment="1">
      <alignment horizontal="center" vertical="center" wrapText="1"/>
    </xf>
    <xf numFmtId="0" fontId="10" fillId="0" borderId="1" xfId="16" applyFont="1" applyFill="1" applyBorder="1" applyAlignment="1">
      <alignment horizontal="center" vertical="center"/>
    </xf>
    <xf numFmtId="0" fontId="6" fillId="0" borderId="13" xfId="16" applyFont="1" applyFill="1" applyBorder="1" applyAlignment="1">
      <alignment horizontal="center" vertical="center"/>
    </xf>
    <xf numFmtId="0" fontId="10" fillId="0" borderId="1" xfId="16" applyFont="1" applyFill="1" applyBorder="1" applyAlignment="1">
      <alignment horizontal="center" vertical="center" wrapText="1"/>
    </xf>
    <xf numFmtId="0" fontId="10" fillId="0" borderId="13" xfId="16" applyFont="1" applyFill="1" applyBorder="1" applyAlignment="1">
      <alignment horizontal="center" vertical="center"/>
    </xf>
    <xf numFmtId="176" fontId="10" fillId="0" borderId="7" xfId="16" applyNumberFormat="1" applyFont="1" applyBorder="1" applyAlignment="1">
      <alignment horizontal="center"/>
    </xf>
    <xf numFmtId="0" fontId="6" fillId="0" borderId="7" xfId="16" applyFont="1" applyBorder="1" applyAlignment="1">
      <alignment horizontal="center"/>
    </xf>
    <xf numFmtId="0" fontId="7" fillId="0" borderId="1" xfId="16" applyFont="1" applyFill="1" applyBorder="1" applyAlignment="1">
      <alignment horizontal="center" vertical="center" wrapText="1"/>
    </xf>
    <xf numFmtId="0" fontId="7" fillId="0" borderId="13" xfId="16" applyFont="1" applyFill="1" applyBorder="1" applyAlignment="1">
      <alignment horizontal="center" vertical="center"/>
    </xf>
    <xf numFmtId="0" fontId="6" fillId="0" borderId="8" xfId="16" applyBorder="1" applyAlignment="1">
      <alignment horizontal="center"/>
    </xf>
    <xf numFmtId="0" fontId="14" fillId="0" borderId="1" xfId="16" applyFont="1" applyFill="1" applyBorder="1" applyAlignment="1">
      <alignment horizontal="center" vertical="center" wrapText="1"/>
    </xf>
    <xf numFmtId="0" fontId="14" fillId="0" borderId="13" xfId="16" applyFont="1" applyFill="1" applyBorder="1" applyAlignment="1">
      <alignment horizontal="center" vertical="center"/>
    </xf>
    <xf numFmtId="176" fontId="10" fillId="0" borderId="10" xfId="16" applyNumberFormat="1" applyFont="1" applyBorder="1" applyAlignment="1">
      <alignment horizontal="center"/>
    </xf>
    <xf numFmtId="0" fontId="6" fillId="0" borderId="10" xfId="16" applyFont="1" applyBorder="1" applyAlignment="1">
      <alignment horizontal="center"/>
    </xf>
    <xf numFmtId="176" fontId="10" fillId="0" borderId="2" xfId="16" applyNumberFormat="1" applyFont="1" applyBorder="1" applyAlignment="1">
      <alignment horizontal="center"/>
    </xf>
    <xf numFmtId="0" fontId="6" fillId="0" borderId="0" xfId="16" applyAlignment="1">
      <alignment horizontal="center"/>
    </xf>
    <xf numFmtId="176" fontId="10" fillId="0" borderId="9" xfId="16" applyNumberFormat="1" applyFont="1" applyBorder="1" applyAlignment="1">
      <alignment horizontal="center"/>
    </xf>
    <xf numFmtId="0" fontId="6" fillId="0" borderId="10" xfId="16" applyBorder="1" applyAlignment="1">
      <alignment horizontal="center"/>
    </xf>
    <xf numFmtId="176" fontId="10" fillId="0" borderId="6" xfId="16" applyNumberFormat="1" applyFont="1" applyBorder="1" applyAlignment="1">
      <alignment horizontal="center"/>
    </xf>
    <xf numFmtId="0" fontId="6" fillId="0" borderId="7" xfId="16" applyBorder="1" applyAlignment="1">
      <alignment horizontal="center"/>
    </xf>
    <xf numFmtId="176" fontId="10" fillId="0" borderId="0" xfId="16" applyNumberFormat="1" applyFont="1" applyBorder="1" applyAlignment="1">
      <alignment horizontal="center"/>
    </xf>
    <xf numFmtId="0" fontId="6" fillId="0" borderId="3" xfId="16" applyBorder="1" applyAlignment="1">
      <alignment horizontal="center"/>
    </xf>
    <xf numFmtId="0" fontId="6" fillId="0" borderId="11" xfId="16" applyBorder="1" applyAlignment="1">
      <alignment horizontal="center"/>
    </xf>
    <xf numFmtId="0" fontId="6" fillId="0" borderId="0" xfId="16" applyFont="1" applyAlignment="1">
      <alignment horizontal="center"/>
    </xf>
    <xf numFmtId="0" fontId="6" fillId="0" borderId="1" xfId="17" applyFont="1" applyBorder="1" applyAlignment="1">
      <alignment horizontal="center" vertical="center"/>
    </xf>
    <xf numFmtId="0" fontId="6" fillId="0" borderId="4" xfId="17" applyFont="1" applyBorder="1" applyAlignment="1">
      <alignment horizontal="center" vertical="center"/>
    </xf>
    <xf numFmtId="0" fontId="6" fillId="0" borderId="13" xfId="17" applyFont="1" applyBorder="1" applyAlignment="1">
      <alignment horizontal="center" vertical="center"/>
    </xf>
    <xf numFmtId="0" fontId="6" fillId="0" borderId="20" xfId="17" applyFont="1" applyBorder="1" applyAlignment="1">
      <alignment horizontal="center" vertical="center" wrapText="1"/>
    </xf>
    <xf numFmtId="0" fontId="6" fillId="0" borderId="20" xfId="17" applyFont="1" applyBorder="1" applyAlignment="1">
      <alignment horizontal="center" vertical="center"/>
    </xf>
    <xf numFmtId="0" fontId="6" fillId="0" borderId="20" xfId="17" applyFont="1" applyFill="1" applyBorder="1" applyAlignment="1">
      <alignment horizontal="center" vertical="center" wrapText="1"/>
    </xf>
    <xf numFmtId="0" fontId="6" fillId="0" borderId="20" xfId="17" applyFont="1" applyFill="1" applyBorder="1" applyAlignment="1">
      <alignment horizontal="center" vertical="center"/>
    </xf>
    <xf numFmtId="0" fontId="6" fillId="0" borderId="20" xfId="17" applyFont="1" applyBorder="1" applyAlignment="1">
      <alignment horizontal="center" vertical="center" shrinkToFit="1"/>
    </xf>
    <xf numFmtId="0" fontId="6" fillId="0" borderId="0" xfId="18" applyFont="1" applyAlignment="1">
      <alignment horizontal="right"/>
    </xf>
    <xf numFmtId="0" fontId="6" fillId="0" borderId="1" xfId="18" applyFont="1" applyBorder="1" applyAlignment="1">
      <alignment horizontal="center" vertical="center"/>
    </xf>
    <xf numFmtId="0" fontId="6" fillId="0" borderId="4" xfId="18" applyFont="1" applyBorder="1" applyAlignment="1">
      <alignment horizontal="center" vertical="center"/>
    </xf>
    <xf numFmtId="0" fontId="6" fillId="0" borderId="13" xfId="18" applyFont="1" applyBorder="1" applyAlignment="1">
      <alignment horizontal="center" vertical="center"/>
    </xf>
    <xf numFmtId="0" fontId="10" fillId="0" borderId="17" xfId="18" applyFont="1" applyBorder="1" applyAlignment="1">
      <alignment vertical="center"/>
    </xf>
    <xf numFmtId="0" fontId="6" fillId="0" borderId="17" xfId="18" applyFont="1" applyBorder="1" applyAlignment="1">
      <alignment vertical="center"/>
    </xf>
    <xf numFmtId="0" fontId="6" fillId="0" borderId="18" xfId="18" applyFont="1" applyBorder="1" applyAlignment="1">
      <alignment vertical="center"/>
    </xf>
    <xf numFmtId="0" fontId="6" fillId="0" borderId="20" xfId="18" applyFont="1" applyBorder="1" applyAlignment="1">
      <alignment horizontal="center" vertical="center" wrapText="1"/>
    </xf>
    <xf numFmtId="0" fontId="6" fillId="0" borderId="20" xfId="18" applyFont="1" applyBorder="1" applyAlignment="1">
      <alignment horizontal="center" vertical="center"/>
    </xf>
    <xf numFmtId="0" fontId="6" fillId="0" borderId="16" xfId="18" applyFont="1" applyBorder="1" applyAlignment="1">
      <alignment horizontal="center" vertical="center" wrapText="1"/>
    </xf>
    <xf numFmtId="0" fontId="6" fillId="0" borderId="2" xfId="18" applyFont="1" applyBorder="1" applyAlignment="1">
      <alignment horizontal="center" vertical="center"/>
    </xf>
    <xf numFmtId="0" fontId="6" fillId="0" borderId="19" xfId="18" applyFont="1" applyBorder="1" applyAlignment="1">
      <alignment horizontal="center" vertical="center"/>
    </xf>
    <xf numFmtId="0" fontId="6" fillId="0" borderId="17" xfId="18" applyFont="1" applyBorder="1" applyAlignment="1">
      <alignment horizontal="center" vertical="center"/>
    </xf>
    <xf numFmtId="0" fontId="6" fillId="0" borderId="18" xfId="18" applyFont="1" applyBorder="1" applyAlignment="1">
      <alignment horizontal="center" vertical="center"/>
    </xf>
    <xf numFmtId="0" fontId="13" fillId="0" borderId="1" xfId="18" applyFont="1" applyBorder="1" applyAlignment="1">
      <alignment horizontal="center" vertical="center" wrapText="1"/>
    </xf>
    <xf numFmtId="0" fontId="13" fillId="0" borderId="4" xfId="18" applyFont="1" applyBorder="1" applyAlignment="1">
      <alignment horizontal="center" vertical="center"/>
    </xf>
    <xf numFmtId="0" fontId="13" fillId="0" borderId="13" xfId="18" applyFont="1" applyBorder="1" applyAlignment="1">
      <alignment horizontal="center" vertical="center"/>
    </xf>
    <xf numFmtId="0" fontId="10" fillId="0" borderId="17" xfId="19" applyFont="1" applyBorder="1" applyAlignment="1">
      <alignment vertical="center" wrapText="1"/>
    </xf>
    <xf numFmtId="0" fontId="6" fillId="0" borderId="17" xfId="19" applyFont="1" applyBorder="1" applyAlignment="1">
      <alignment vertical="center"/>
    </xf>
    <xf numFmtId="0" fontId="6" fillId="0" borderId="18" xfId="19" applyFont="1" applyBorder="1" applyAlignment="1">
      <alignment vertical="center"/>
    </xf>
    <xf numFmtId="0" fontId="6" fillId="0" borderId="20" xfId="19" applyFont="1" applyBorder="1" applyAlignment="1">
      <alignment horizontal="center" vertical="center" wrapText="1"/>
    </xf>
    <xf numFmtId="0" fontId="6" fillId="0" borderId="20" xfId="19" applyFont="1" applyBorder="1" applyAlignment="1">
      <alignment horizontal="center" vertical="center"/>
    </xf>
    <xf numFmtId="0" fontId="6" fillId="0" borderId="1" xfId="19" applyFont="1" applyBorder="1" applyAlignment="1">
      <alignment horizontal="center" vertical="center"/>
    </xf>
    <xf numFmtId="0" fontId="6" fillId="0" borderId="4" xfId="19" applyFont="1" applyBorder="1" applyAlignment="1">
      <alignment horizontal="center" vertical="center"/>
    </xf>
    <xf numFmtId="0" fontId="6" fillId="0" borderId="13" xfId="19" applyFont="1" applyBorder="1" applyAlignment="1">
      <alignment horizontal="center" vertical="center"/>
    </xf>
    <xf numFmtId="0" fontId="10" fillId="0" borderId="20" xfId="19" applyFont="1" applyBorder="1" applyAlignment="1">
      <alignment horizontal="center" vertical="center" wrapText="1"/>
    </xf>
    <xf numFmtId="0" fontId="10" fillId="0" borderId="16" xfId="19" applyFont="1" applyBorder="1" applyAlignment="1">
      <alignment horizontal="center" vertical="center" wrapText="1" shrinkToFit="1"/>
    </xf>
    <xf numFmtId="0" fontId="6" fillId="0" borderId="19" xfId="19" applyFont="1" applyBorder="1" applyAlignment="1">
      <alignment horizontal="center" vertical="center"/>
    </xf>
    <xf numFmtId="0" fontId="6" fillId="0" borderId="17" xfId="19" applyFont="1" applyBorder="1" applyAlignment="1">
      <alignment horizontal="center" vertical="center"/>
    </xf>
    <xf numFmtId="0" fontId="6" fillId="0" borderId="18" xfId="19" applyFont="1" applyBorder="1" applyAlignment="1">
      <alignment horizontal="center" vertical="center"/>
    </xf>
    <xf numFmtId="176" fontId="10" fillId="0" borderId="7" xfId="19" applyNumberFormat="1" applyFont="1" applyBorder="1" applyAlignment="1">
      <alignment horizontal="center"/>
    </xf>
    <xf numFmtId="0" fontId="6" fillId="0" borderId="7" xfId="19" applyFont="1" applyBorder="1" applyAlignment="1">
      <alignment horizontal="center"/>
    </xf>
    <xf numFmtId="176" fontId="10" fillId="0" borderId="0" xfId="19" applyNumberFormat="1" applyFont="1" applyBorder="1" applyAlignment="1">
      <alignment horizontal="center"/>
    </xf>
    <xf numFmtId="0" fontId="6" fillId="0" borderId="0" xfId="19" applyFont="1" applyAlignment="1">
      <alignment horizontal="center"/>
    </xf>
    <xf numFmtId="0" fontId="6" fillId="0" borderId="16" xfId="19" applyFont="1" applyBorder="1" applyAlignment="1">
      <alignment horizontal="center" vertical="center"/>
    </xf>
    <xf numFmtId="0" fontId="6" fillId="0" borderId="2" xfId="19" applyFont="1" applyBorder="1" applyAlignment="1">
      <alignment horizontal="center" vertical="center"/>
    </xf>
    <xf numFmtId="176" fontId="10" fillId="0" borderId="10" xfId="19" applyNumberFormat="1" applyFont="1" applyBorder="1" applyAlignment="1">
      <alignment horizontal="center"/>
    </xf>
    <xf numFmtId="0" fontId="6" fillId="0" borderId="10" xfId="19" applyFont="1" applyBorder="1" applyAlignment="1">
      <alignment horizontal="center"/>
    </xf>
    <xf numFmtId="0" fontId="6" fillId="0" borderId="1" xfId="20" applyFont="1" applyBorder="1" applyAlignment="1">
      <alignment horizontal="center" vertical="center"/>
    </xf>
    <xf numFmtId="0" fontId="6" fillId="0" borderId="4" xfId="20" applyFont="1" applyBorder="1" applyAlignment="1">
      <alignment horizontal="center" vertical="center"/>
    </xf>
    <xf numFmtId="0" fontId="6" fillId="0" borderId="13" xfId="20" applyFont="1" applyBorder="1" applyAlignment="1">
      <alignment horizontal="center" vertical="center"/>
    </xf>
    <xf numFmtId="0" fontId="6" fillId="0" borderId="20" xfId="20" applyFont="1" applyBorder="1" applyAlignment="1">
      <alignment horizontal="center" vertical="center" wrapText="1"/>
    </xf>
    <xf numFmtId="0" fontId="6" fillId="0" borderId="20" xfId="20" applyFont="1" applyBorder="1" applyAlignment="1">
      <alignment horizontal="center" vertical="center"/>
    </xf>
    <xf numFmtId="0" fontId="6" fillId="0" borderId="16" xfId="20" applyFont="1" applyBorder="1" applyAlignment="1">
      <alignment horizontal="center" vertical="center"/>
    </xf>
    <xf numFmtId="0" fontId="6" fillId="0" borderId="2" xfId="20" applyFont="1" applyBorder="1" applyAlignment="1">
      <alignment horizontal="center" vertical="center"/>
    </xf>
    <xf numFmtId="0" fontId="6" fillId="0" borderId="19" xfId="20" applyFont="1" applyBorder="1" applyAlignment="1">
      <alignment horizontal="center" vertical="center"/>
    </xf>
    <xf numFmtId="0" fontId="6" fillId="0" borderId="1" xfId="20" applyFont="1" applyBorder="1" applyAlignment="1">
      <alignment horizontal="center" vertical="center" wrapText="1"/>
    </xf>
    <xf numFmtId="0" fontId="6" fillId="0" borderId="1" xfId="21" applyFont="1" applyBorder="1" applyAlignment="1">
      <alignment horizontal="center" vertical="center"/>
    </xf>
    <xf numFmtId="0" fontId="6" fillId="0" borderId="13" xfId="21" applyFont="1" applyBorder="1" applyAlignment="1">
      <alignment horizontal="center" vertical="center"/>
    </xf>
    <xf numFmtId="176" fontId="10" fillId="0" borderId="0" xfId="21" applyNumberFormat="1" applyFont="1" applyBorder="1" applyAlignment="1">
      <alignment horizontal="center"/>
    </xf>
    <xf numFmtId="0" fontId="6" fillId="0" borderId="0" xfId="21" applyFont="1" applyAlignment="1">
      <alignment horizontal="center"/>
    </xf>
    <xf numFmtId="0" fontId="6" fillId="0" borderId="1" xfId="21" applyFont="1" applyBorder="1" applyAlignment="1">
      <alignment horizontal="center" vertical="center" wrapText="1"/>
    </xf>
    <xf numFmtId="176" fontId="10" fillId="0" borderId="7" xfId="21" applyNumberFormat="1" applyFont="1" applyBorder="1" applyAlignment="1">
      <alignment horizontal="center"/>
    </xf>
    <xf numFmtId="0" fontId="6" fillId="0" borderId="7" xfId="21" applyFont="1" applyBorder="1" applyAlignment="1">
      <alignment horizontal="center"/>
    </xf>
    <xf numFmtId="176" fontId="10" fillId="0" borderId="10" xfId="21" applyNumberFormat="1" applyFont="1" applyBorder="1" applyAlignment="1">
      <alignment horizontal="center"/>
    </xf>
    <xf numFmtId="0" fontId="6" fillId="0" borderId="10" xfId="21" applyFont="1" applyBorder="1" applyAlignment="1">
      <alignment horizontal="center"/>
    </xf>
    <xf numFmtId="0" fontId="6" fillId="0" borderId="20" xfId="21" applyFont="1" applyBorder="1" applyAlignment="1">
      <alignment horizontal="center" vertical="center" wrapText="1"/>
    </xf>
    <xf numFmtId="0" fontId="6" fillId="0" borderId="20" xfId="21" applyFont="1" applyBorder="1" applyAlignment="1">
      <alignment horizontal="center" vertical="center"/>
    </xf>
    <xf numFmtId="0" fontId="6" fillId="0" borderId="16" xfId="21" applyFont="1" applyBorder="1" applyAlignment="1">
      <alignment horizontal="center" vertical="center"/>
    </xf>
    <xf numFmtId="0" fontId="6" fillId="0" borderId="2" xfId="21" applyFont="1" applyBorder="1" applyAlignment="1">
      <alignment horizontal="center" vertical="center"/>
    </xf>
    <xf numFmtId="0" fontId="6" fillId="0" borderId="19" xfId="21" applyFont="1" applyBorder="1" applyAlignment="1">
      <alignment horizontal="center" vertical="center"/>
    </xf>
    <xf numFmtId="0" fontId="6" fillId="0" borderId="21" xfId="21" applyFont="1" applyBorder="1" applyAlignment="1">
      <alignment horizontal="center" vertical="center"/>
    </xf>
    <xf numFmtId="0" fontId="6" fillId="0" borderId="22" xfId="21" applyFont="1" applyBorder="1" applyAlignment="1">
      <alignment horizontal="center" vertical="center"/>
    </xf>
    <xf numFmtId="0" fontId="6" fillId="0" borderId="4" xfId="21" applyFont="1" applyBorder="1" applyAlignment="1">
      <alignment horizontal="center" vertical="center"/>
    </xf>
    <xf numFmtId="0" fontId="6" fillId="0" borderId="0" xfId="21" applyFont="1" applyBorder="1" applyAlignment="1">
      <alignment horizontal="center" vertical="center"/>
    </xf>
    <xf numFmtId="0" fontId="6" fillId="0" borderId="0" xfId="21" applyFont="1" applyAlignment="1">
      <alignment horizontal="center" vertical="center"/>
    </xf>
    <xf numFmtId="0" fontId="6" fillId="0" borderId="3" xfId="21" applyFont="1" applyBorder="1" applyAlignment="1">
      <alignment horizontal="center" vertical="center"/>
    </xf>
    <xf numFmtId="0" fontId="10" fillId="0" borderId="0" xfId="22" applyFont="1" applyBorder="1" applyAlignment="1">
      <alignment horizontal="left" vertical="center" wrapText="1"/>
    </xf>
    <xf numFmtId="0" fontId="10" fillId="0" borderId="3" xfId="22" applyFont="1" applyBorder="1" applyAlignment="1">
      <alignment horizontal="left" vertical="center" wrapText="1"/>
    </xf>
    <xf numFmtId="0" fontId="10" fillId="0" borderId="14" xfId="22" applyFont="1" applyBorder="1" applyAlignment="1">
      <alignment horizontal="left" vertical="center" wrapText="1"/>
    </xf>
    <xf numFmtId="0" fontId="10" fillId="0" borderId="15" xfId="22" applyFont="1" applyBorder="1" applyAlignment="1">
      <alignment horizontal="left" vertical="center" wrapText="1"/>
    </xf>
    <xf numFmtId="0" fontId="6" fillId="0" borderId="1" xfId="22" applyFont="1" applyBorder="1" applyAlignment="1">
      <alignment horizontal="center" vertical="center"/>
    </xf>
    <xf numFmtId="0" fontId="6" fillId="0" borderId="4" xfId="22" applyFont="1" applyBorder="1" applyAlignment="1">
      <alignment horizontal="center" vertical="center"/>
    </xf>
    <xf numFmtId="0" fontId="6" fillId="0" borderId="13" xfId="22" applyFont="1" applyBorder="1" applyAlignment="1">
      <alignment horizontal="center" vertical="center"/>
    </xf>
    <xf numFmtId="0" fontId="10" fillId="0" borderId="17" xfId="22" applyFont="1" applyBorder="1" applyAlignment="1"/>
    <xf numFmtId="0" fontId="10" fillId="0" borderId="18" xfId="22" applyFont="1" applyBorder="1" applyAlignment="1"/>
    <xf numFmtId="0" fontId="10" fillId="0" borderId="17" xfId="22" applyFont="1" applyBorder="1" applyAlignment="1">
      <alignment vertical="top" wrapText="1"/>
    </xf>
    <xf numFmtId="0" fontId="6" fillId="0" borderId="17" xfId="22" applyFont="1" applyBorder="1" applyAlignment="1">
      <alignment vertical="top" wrapText="1"/>
    </xf>
    <xf numFmtId="0" fontId="6" fillId="0" borderId="18" xfId="22" applyFont="1" applyBorder="1" applyAlignment="1">
      <alignment vertical="top" wrapText="1"/>
    </xf>
    <xf numFmtId="176" fontId="10" fillId="0" borderId="6" xfId="22" applyNumberFormat="1" applyFont="1" applyBorder="1" applyAlignment="1">
      <alignment horizontal="center"/>
    </xf>
    <xf numFmtId="0" fontId="6" fillId="0" borderId="7" xfId="22" applyBorder="1" applyAlignment="1">
      <alignment horizontal="center"/>
    </xf>
    <xf numFmtId="0" fontId="10" fillId="0" borderId="0" xfId="22" applyFont="1" applyBorder="1" applyAlignment="1">
      <alignment horizontal="left" vertical="top" wrapText="1"/>
    </xf>
    <xf numFmtId="0" fontId="10" fillId="0" borderId="3" xfId="22" applyFont="1" applyBorder="1" applyAlignment="1">
      <alignment horizontal="left" vertical="top" wrapText="1"/>
    </xf>
    <xf numFmtId="0" fontId="6" fillId="0" borderId="20" xfId="22" applyFont="1" applyBorder="1" applyAlignment="1">
      <alignment horizontal="center" vertical="center" wrapText="1"/>
    </xf>
    <xf numFmtId="0" fontId="6" fillId="0" borderId="20" xfId="22" applyFont="1" applyBorder="1" applyAlignment="1">
      <alignment horizontal="center" vertical="center"/>
    </xf>
    <xf numFmtId="0" fontId="6" fillId="0" borderId="20" xfId="22" applyFont="1" applyBorder="1" applyAlignment="1"/>
    <xf numFmtId="0" fontId="6" fillId="0" borderId="20" xfId="22" applyFont="1" applyBorder="1" applyAlignment="1">
      <alignment horizontal="right"/>
    </xf>
    <xf numFmtId="0" fontId="6" fillId="0" borderId="16" xfId="22" applyFont="1" applyBorder="1" applyAlignment="1">
      <alignment horizontal="center" vertical="center" wrapText="1"/>
    </xf>
    <xf numFmtId="0" fontId="6" fillId="0" borderId="17" xfId="22" applyFont="1" applyBorder="1" applyAlignment="1"/>
    <xf numFmtId="0" fontId="6" fillId="0" borderId="2" xfId="22" applyFont="1" applyBorder="1" applyAlignment="1"/>
    <xf numFmtId="0" fontId="6" fillId="0" borderId="0" xfId="22" applyFont="1" applyAlignment="1"/>
    <xf numFmtId="0" fontId="6" fillId="0" borderId="16" xfId="22" applyFont="1" applyBorder="1" applyAlignment="1">
      <alignment horizontal="center" vertical="center"/>
    </xf>
    <xf numFmtId="0" fontId="6" fillId="0" borderId="18" xfId="22" applyFont="1" applyBorder="1" applyAlignment="1"/>
    <xf numFmtId="0" fontId="6" fillId="0" borderId="19" xfId="22" applyFont="1" applyBorder="1" applyAlignment="1"/>
    <xf numFmtId="0" fontId="6" fillId="0" borderId="14" xfId="22" applyFont="1" applyBorder="1" applyAlignment="1"/>
    <xf numFmtId="0" fontId="6" fillId="0" borderId="15" xfId="22" applyFont="1" applyBorder="1" applyAlignment="1"/>
    <xf numFmtId="0" fontId="13" fillId="0" borderId="20" xfId="22" applyFont="1" applyBorder="1" applyAlignment="1">
      <alignment horizontal="center" vertical="center" wrapText="1"/>
    </xf>
    <xf numFmtId="0" fontId="13" fillId="0" borderId="20" xfId="22" applyFont="1" applyBorder="1" applyAlignment="1"/>
    <xf numFmtId="0" fontId="6" fillId="0" borderId="2" xfId="22" applyFont="1" applyBorder="1" applyAlignment="1">
      <alignment horizontal="center" vertical="center"/>
    </xf>
    <xf numFmtId="0" fontId="6" fillId="0" borderId="17" xfId="22" applyFont="1" applyBorder="1" applyAlignment="1">
      <alignment horizontal="center" vertical="center"/>
    </xf>
    <xf numFmtId="0" fontId="6" fillId="0" borderId="18" xfId="22" applyFont="1" applyBorder="1" applyAlignment="1">
      <alignment horizontal="center" vertical="center"/>
    </xf>
    <xf numFmtId="0" fontId="6" fillId="0" borderId="19" xfId="22" applyFont="1" applyBorder="1" applyAlignment="1">
      <alignment horizontal="center" vertical="center"/>
    </xf>
    <xf numFmtId="0" fontId="6" fillId="0" borderId="14" xfId="22" applyFont="1" applyBorder="1" applyAlignment="1">
      <alignment horizontal="center" vertical="center"/>
    </xf>
    <xf numFmtId="0" fontId="6" fillId="0" borderId="15" xfId="22" applyFont="1" applyBorder="1" applyAlignment="1">
      <alignment horizontal="center" vertical="center"/>
    </xf>
    <xf numFmtId="0" fontId="6" fillId="0" borderId="1" xfId="22" applyFont="1" applyBorder="1" applyAlignment="1">
      <alignment horizontal="center" vertical="center" wrapText="1"/>
    </xf>
    <xf numFmtId="0" fontId="6" fillId="0" borderId="13" xfId="22" applyFont="1" applyBorder="1" applyAlignment="1">
      <alignment horizontal="center" vertical="center" wrapText="1"/>
    </xf>
    <xf numFmtId="0" fontId="10" fillId="0" borderId="16" xfId="22" applyFont="1" applyBorder="1" applyAlignment="1">
      <alignment horizontal="left" vertical="top" wrapText="1"/>
    </xf>
    <xf numFmtId="0" fontId="10" fillId="0" borderId="17" xfId="22" applyFont="1" applyBorder="1" applyAlignment="1">
      <alignment horizontal="left" vertical="top" wrapText="1"/>
    </xf>
    <xf numFmtId="0" fontId="10" fillId="0" borderId="18" xfId="22" applyFont="1" applyBorder="1" applyAlignment="1">
      <alignment horizontal="left" vertical="top" wrapText="1"/>
    </xf>
    <xf numFmtId="0" fontId="6" fillId="0" borderId="3" xfId="22" applyFont="1" applyBorder="1" applyAlignment="1">
      <alignment horizontal="center" vertical="center"/>
    </xf>
    <xf numFmtId="0" fontId="13" fillId="0" borderId="23" xfId="22" applyFont="1" applyBorder="1" applyAlignment="1">
      <alignment horizontal="center" vertical="center" wrapText="1"/>
    </xf>
    <xf numFmtId="0" fontId="13" fillId="0" borderId="23" xfId="22" applyFont="1" applyBorder="1" applyAlignment="1">
      <alignment horizontal="center" vertical="center"/>
    </xf>
    <xf numFmtId="0" fontId="6" fillId="0" borderId="17" xfId="22" applyFont="1" applyBorder="1" applyAlignment="1">
      <alignment horizontal="center" vertical="center" wrapText="1"/>
    </xf>
    <xf numFmtId="0" fontId="6" fillId="0" borderId="18" xfId="22" applyFont="1" applyBorder="1" applyAlignment="1">
      <alignment horizontal="center" vertical="center" wrapText="1"/>
    </xf>
    <xf numFmtId="0" fontId="6" fillId="0" borderId="19" xfId="22" applyFont="1" applyBorder="1" applyAlignment="1">
      <alignment horizontal="center" vertical="center" wrapText="1"/>
    </xf>
    <xf numFmtId="0" fontId="6" fillId="0" borderId="14" xfId="22" applyFont="1" applyBorder="1" applyAlignment="1">
      <alignment horizontal="center" vertical="center" wrapText="1"/>
    </xf>
    <xf numFmtId="0" fontId="6" fillId="0" borderId="15" xfId="22" applyFont="1" applyBorder="1" applyAlignment="1">
      <alignment horizontal="center" vertical="center" wrapText="1"/>
    </xf>
    <xf numFmtId="0" fontId="13" fillId="0" borderId="1" xfId="22" applyFont="1" applyBorder="1" applyAlignment="1">
      <alignment horizontal="center" vertical="center" wrapText="1"/>
    </xf>
    <xf numFmtId="0" fontId="13" fillId="0" borderId="13" xfId="22" applyFont="1" applyBorder="1" applyAlignment="1">
      <alignment horizontal="center" vertical="center" wrapText="1"/>
    </xf>
    <xf numFmtId="0" fontId="13" fillId="0" borderId="13" xfId="22" applyFont="1" applyBorder="1" applyAlignment="1">
      <alignment wrapText="1"/>
    </xf>
    <xf numFmtId="176" fontId="10" fillId="0" borderId="7" xfId="22" applyNumberFormat="1" applyFont="1" applyBorder="1" applyAlignment="1">
      <alignment horizontal="center"/>
    </xf>
    <xf numFmtId="0" fontId="6" fillId="0" borderId="8" xfId="22" applyFont="1" applyBorder="1" applyAlignment="1">
      <alignment horizontal="center"/>
    </xf>
    <xf numFmtId="0" fontId="6" fillId="0" borderId="23" xfId="22" applyFont="1" applyBorder="1" applyAlignment="1">
      <alignment horizontal="center" vertical="center"/>
    </xf>
    <xf numFmtId="0" fontId="6" fillId="0" borderId="23" xfId="22" applyFont="1" applyBorder="1" applyAlignment="1"/>
    <xf numFmtId="0" fontId="13" fillId="0" borderId="23" xfId="22" applyFont="1" applyBorder="1" applyAlignment="1"/>
    <xf numFmtId="0" fontId="13" fillId="0" borderId="22" xfId="22" applyFont="1" applyBorder="1" applyAlignment="1">
      <alignment horizontal="center" vertical="center" wrapText="1"/>
    </xf>
    <xf numFmtId="0" fontId="13" fillId="0" borderId="22" xfId="22" applyFont="1" applyBorder="1" applyAlignment="1"/>
    <xf numFmtId="0" fontId="6" fillId="0" borderId="0" xfId="22" applyFont="1" applyBorder="1" applyAlignment="1">
      <alignment horizontal="center" vertical="center"/>
    </xf>
    <xf numFmtId="0" fontId="6" fillId="0" borderId="1" xfId="23" applyFont="1" applyBorder="1" applyAlignment="1">
      <alignment horizontal="center" vertical="center"/>
    </xf>
    <xf numFmtId="0" fontId="6" fillId="0" borderId="4" xfId="23" applyFont="1" applyBorder="1" applyAlignment="1">
      <alignment horizontal="center" vertical="center"/>
    </xf>
    <xf numFmtId="0" fontId="6" fillId="0" borderId="13" xfId="23" applyFont="1" applyBorder="1" applyAlignment="1">
      <alignment horizontal="center" vertical="center"/>
    </xf>
    <xf numFmtId="0" fontId="6" fillId="0" borderId="20" xfId="23" applyFont="1" applyBorder="1" applyAlignment="1">
      <alignment horizontal="center" vertical="center" wrapText="1"/>
    </xf>
    <xf numFmtId="0" fontId="6" fillId="0" borderId="20" xfId="23" applyFont="1" applyBorder="1" applyAlignment="1">
      <alignment horizontal="center" vertical="center"/>
    </xf>
    <xf numFmtId="176" fontId="6" fillId="0" borderId="1" xfId="24" applyNumberFormat="1" applyFont="1" applyBorder="1" applyAlignment="1">
      <alignment horizontal="center" vertical="center"/>
    </xf>
    <xf numFmtId="0" fontId="32" fillId="0" borderId="13" xfId="0" applyFont="1" applyBorder="1" applyAlignment="1">
      <alignment horizontal="center" vertical="center"/>
    </xf>
    <xf numFmtId="176" fontId="6" fillId="0" borderId="1" xfId="24" applyNumberFormat="1" applyFont="1" applyFill="1" applyBorder="1" applyAlignment="1">
      <alignment horizontal="center" vertical="center"/>
    </xf>
    <xf numFmtId="0" fontId="32" fillId="0" borderId="1" xfId="0" applyFont="1" applyFill="1" applyBorder="1" applyAlignment="1">
      <alignment horizontal="center" vertical="center"/>
    </xf>
    <xf numFmtId="0" fontId="32" fillId="0" borderId="13" xfId="0" applyFont="1" applyFill="1" applyBorder="1" applyAlignment="1">
      <alignment horizontal="center" vertical="center"/>
    </xf>
    <xf numFmtId="0" fontId="6" fillId="0" borderId="1" xfId="24" applyFont="1" applyBorder="1" applyAlignment="1">
      <alignment horizontal="center" vertical="center"/>
    </xf>
    <xf numFmtId="0" fontId="6" fillId="0" borderId="0" xfId="24" applyFont="1" applyAlignment="1">
      <alignment horizontal="right"/>
    </xf>
    <xf numFmtId="0" fontId="6" fillId="0" borderId="4" xfId="24" applyFont="1" applyBorder="1" applyAlignment="1">
      <alignment horizontal="center" vertical="center"/>
    </xf>
    <xf numFmtId="0" fontId="6" fillId="0" borderId="13" xfId="24" applyFont="1" applyBorder="1" applyAlignment="1">
      <alignment horizontal="center" vertical="center"/>
    </xf>
    <xf numFmtId="0" fontId="6" fillId="0" borderId="1" xfId="24" applyFont="1" applyBorder="1" applyAlignment="1">
      <alignment horizontal="center" vertical="center" wrapText="1"/>
    </xf>
    <xf numFmtId="0" fontId="6" fillId="0" borderId="20" xfId="24" applyFont="1" applyBorder="1" applyAlignment="1">
      <alignment horizontal="center" vertical="center" wrapText="1"/>
    </xf>
    <xf numFmtId="0" fontId="6" fillId="0" borderId="20" xfId="24" applyFont="1" applyBorder="1" applyAlignment="1">
      <alignment horizontal="center" vertical="center"/>
    </xf>
    <xf numFmtId="0" fontId="6" fillId="0" borderId="16" xfId="24" applyFont="1" applyBorder="1" applyAlignment="1">
      <alignment horizontal="center" vertical="center" wrapText="1"/>
    </xf>
    <xf numFmtId="0" fontId="6" fillId="0" borderId="2" xfId="24" applyFont="1" applyBorder="1" applyAlignment="1">
      <alignment horizontal="center" vertical="center"/>
    </xf>
    <xf numFmtId="0" fontId="6" fillId="0" borderId="19" xfId="24" applyFont="1" applyBorder="1" applyAlignment="1">
      <alignment horizontal="center" vertical="center"/>
    </xf>
    <xf numFmtId="0" fontId="6" fillId="0" borderId="17" xfId="24" applyFont="1" applyBorder="1" applyAlignment="1">
      <alignment horizontal="center" vertical="center" wrapText="1"/>
    </xf>
    <xf numFmtId="0" fontId="6" fillId="0" borderId="17" xfId="24" applyFont="1" applyBorder="1" applyAlignment="1">
      <alignment horizontal="center" vertical="center"/>
    </xf>
    <xf numFmtId="0" fontId="6" fillId="0" borderId="18" xfId="24" applyFont="1" applyBorder="1" applyAlignment="1">
      <alignment horizontal="center" vertical="center"/>
    </xf>
    <xf numFmtId="0" fontId="6" fillId="0" borderId="15" xfId="24" applyFont="1" applyBorder="1" applyAlignment="1">
      <alignment horizontal="center" vertical="center"/>
    </xf>
    <xf numFmtId="176" fontId="10" fillId="0" borderId="10" xfId="25" applyNumberFormat="1" applyFont="1" applyBorder="1" applyAlignment="1">
      <alignment horizontal="center"/>
    </xf>
    <xf numFmtId="176" fontId="10" fillId="0" borderId="0" xfId="25" applyNumberFormat="1" applyFont="1" applyBorder="1" applyAlignment="1">
      <alignment horizontal="center"/>
    </xf>
    <xf numFmtId="0" fontId="6" fillId="0" borderId="0" xfId="25" applyFont="1" applyAlignment="1">
      <alignment horizontal="center"/>
    </xf>
    <xf numFmtId="0" fontId="6" fillId="0" borderId="1" xfId="25" applyFont="1" applyBorder="1" applyAlignment="1">
      <alignment horizontal="center" vertical="center"/>
    </xf>
    <xf numFmtId="0" fontId="6" fillId="0" borderId="4" xfId="25" applyFont="1" applyBorder="1" applyAlignment="1">
      <alignment horizontal="center" vertical="center"/>
    </xf>
    <xf numFmtId="0" fontId="6" fillId="0" borderId="13" xfId="25" applyFont="1" applyBorder="1" applyAlignment="1">
      <alignment horizontal="center" vertical="center"/>
    </xf>
    <xf numFmtId="0" fontId="6" fillId="0" borderId="20" xfId="25" applyFont="1" applyBorder="1" applyAlignment="1">
      <alignment horizontal="center" vertical="center" wrapText="1"/>
    </xf>
    <xf numFmtId="0" fontId="6" fillId="0" borderId="20" xfId="25" applyFont="1" applyBorder="1" applyAlignment="1">
      <alignment horizontal="center" vertical="center"/>
    </xf>
    <xf numFmtId="0" fontId="10" fillId="0" borderId="16" xfId="25" applyFont="1" applyBorder="1" applyAlignment="1">
      <alignment horizontal="center" vertical="center" wrapText="1"/>
    </xf>
    <xf numFmtId="0" fontId="10" fillId="0" borderId="2" xfId="25" applyFont="1" applyBorder="1" applyAlignment="1">
      <alignment horizontal="center" vertical="center"/>
    </xf>
    <xf numFmtId="0" fontId="10" fillId="0" borderId="19" xfId="25" applyFont="1" applyBorder="1" applyAlignment="1">
      <alignment horizontal="center" vertical="center"/>
    </xf>
    <xf numFmtId="0" fontId="10" fillId="0" borderId="1" xfId="25" applyFont="1" applyBorder="1" applyAlignment="1">
      <alignment horizontal="center" vertical="center"/>
    </xf>
    <xf numFmtId="0" fontId="10" fillId="0" borderId="4" xfId="25" applyFont="1" applyBorder="1" applyAlignment="1">
      <alignment horizontal="center" vertical="center"/>
    </xf>
    <xf numFmtId="0" fontId="10" fillId="0" borderId="13" xfId="25" applyFont="1" applyBorder="1" applyAlignment="1">
      <alignment horizontal="center" vertical="center"/>
    </xf>
    <xf numFmtId="0" fontId="6" fillId="0" borderId="10" xfId="25" applyFont="1" applyBorder="1" applyAlignment="1">
      <alignment horizontal="center"/>
    </xf>
    <xf numFmtId="176" fontId="10" fillId="0" borderId="7" xfId="25" applyNumberFormat="1" applyFont="1" applyBorder="1" applyAlignment="1">
      <alignment horizontal="center"/>
    </xf>
    <xf numFmtId="0" fontId="6" fillId="0" borderId="7" xfId="25" applyFont="1" applyBorder="1" applyAlignment="1">
      <alignment horizontal="center"/>
    </xf>
    <xf numFmtId="176" fontId="10" fillId="0" borderId="14" xfId="25" applyNumberFormat="1" applyFont="1" applyBorder="1" applyAlignment="1">
      <alignment horizontal="center"/>
    </xf>
    <xf numFmtId="0" fontId="6" fillId="0" borderId="0" xfId="25" applyFont="1" applyAlignment="1">
      <alignment horizontal="right"/>
    </xf>
    <xf numFmtId="0" fontId="10" fillId="0" borderId="1" xfId="25" applyFont="1" applyBorder="1" applyAlignment="1">
      <alignment horizontal="center" vertical="center" wrapText="1"/>
    </xf>
    <xf numFmtId="0" fontId="6" fillId="0" borderId="0" xfId="25" applyFont="1" applyBorder="1" applyAlignment="1">
      <alignment horizontal="center"/>
    </xf>
    <xf numFmtId="176" fontId="10" fillId="0" borderId="0" xfId="25" applyNumberFormat="1" applyFont="1" applyBorder="1" applyAlignment="1">
      <alignment horizontal="right"/>
    </xf>
    <xf numFmtId="176" fontId="10" fillId="0" borderId="7" xfId="25" applyNumberFormat="1" applyFont="1" applyBorder="1" applyAlignment="1">
      <alignment horizontal="right"/>
    </xf>
    <xf numFmtId="0" fontId="6" fillId="0" borderId="7" xfId="25" applyFont="1" applyBorder="1" applyAlignment="1">
      <alignment horizontal="right"/>
    </xf>
    <xf numFmtId="0" fontId="6" fillId="0" borderId="1" xfId="25" applyFont="1" applyBorder="1" applyAlignment="1">
      <alignment horizontal="center" vertical="center" wrapText="1"/>
    </xf>
    <xf numFmtId="0" fontId="6" fillId="0" borderId="16" xfId="25" applyFont="1" applyBorder="1" applyAlignment="1">
      <alignment horizontal="center" vertical="center" wrapText="1"/>
    </xf>
    <xf numFmtId="0" fontId="6" fillId="0" borderId="2" xfId="25" applyFont="1" applyBorder="1" applyAlignment="1">
      <alignment horizontal="center" vertical="center"/>
    </xf>
    <xf numFmtId="0" fontId="6" fillId="0" borderId="19" xfId="25" applyFont="1" applyBorder="1" applyAlignment="1">
      <alignment horizontal="center" vertical="center"/>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3" xfId="0" applyFont="1" applyBorder="1" applyAlignment="1">
      <alignment horizontal="left" vertical="center" wrapText="1"/>
    </xf>
    <xf numFmtId="176" fontId="10" fillId="0" borderId="10" xfId="26" applyNumberFormat="1" applyFont="1" applyBorder="1" applyAlignment="1">
      <alignment horizontal="center"/>
    </xf>
    <xf numFmtId="0" fontId="6" fillId="0" borderId="10" xfId="26" applyFont="1" applyBorder="1" applyAlignment="1">
      <alignment horizontal="center"/>
    </xf>
    <xf numFmtId="176" fontId="10" fillId="0" borderId="7" xfId="26" applyNumberFormat="1" applyFont="1" applyBorder="1" applyAlignment="1">
      <alignment horizontal="center"/>
    </xf>
    <xf numFmtId="0" fontId="6" fillId="0" borderId="7" xfId="26" applyFont="1" applyBorder="1" applyAlignment="1">
      <alignment horizontal="center"/>
    </xf>
    <xf numFmtId="176" fontId="10" fillId="0" borderId="0" xfId="26" applyNumberFormat="1" applyFont="1" applyBorder="1" applyAlignment="1">
      <alignment horizontal="center"/>
    </xf>
    <xf numFmtId="0" fontId="6" fillId="0" borderId="0" xfId="26" applyFont="1" applyAlignment="1">
      <alignment horizontal="center"/>
    </xf>
    <xf numFmtId="0" fontId="6" fillId="0" borderId="16" xfId="26" applyFont="1" applyBorder="1" applyAlignment="1">
      <alignment horizontal="center" vertical="center" wrapText="1"/>
    </xf>
    <xf numFmtId="0" fontId="6" fillId="0" borderId="2" xfId="26" applyFont="1" applyBorder="1" applyAlignment="1">
      <alignment horizontal="center" vertical="center"/>
    </xf>
    <xf numFmtId="0" fontId="6" fillId="0" borderId="19" xfId="26" applyFont="1" applyBorder="1" applyAlignment="1">
      <alignment horizontal="center" vertical="center"/>
    </xf>
    <xf numFmtId="0" fontId="6" fillId="0" borderId="1" xfId="26" applyFont="1" applyBorder="1" applyAlignment="1">
      <alignment horizontal="center" vertical="center" wrapText="1"/>
    </xf>
    <xf numFmtId="0" fontId="6" fillId="0" borderId="4" xfId="26" applyFont="1" applyBorder="1" applyAlignment="1">
      <alignment horizontal="center" vertical="center"/>
    </xf>
    <xf numFmtId="0" fontId="6" fillId="0" borderId="13" xfId="26" applyFont="1" applyBorder="1" applyAlignment="1">
      <alignment horizontal="center" vertical="center"/>
    </xf>
    <xf numFmtId="0" fontId="6" fillId="0" borderId="1" xfId="26" applyFont="1" applyBorder="1" applyAlignment="1">
      <alignment horizontal="center" vertical="center"/>
    </xf>
    <xf numFmtId="0" fontId="6" fillId="0" borderId="0" xfId="26" applyFont="1" applyAlignment="1">
      <alignment horizontal="right"/>
    </xf>
    <xf numFmtId="0" fontId="6" fillId="0" borderId="20" xfId="26" applyFont="1" applyBorder="1" applyAlignment="1">
      <alignment horizontal="center" vertical="center" wrapText="1"/>
    </xf>
    <xf numFmtId="0" fontId="6" fillId="0" borderId="20" xfId="26" applyFont="1" applyBorder="1" applyAlignment="1">
      <alignment horizontal="center" vertical="center"/>
    </xf>
    <xf numFmtId="0" fontId="10" fillId="0" borderId="0" xfId="26" applyFont="1" applyBorder="1" applyAlignment="1">
      <alignment horizontal="right"/>
    </xf>
    <xf numFmtId="176" fontId="10" fillId="0" borderId="10" xfId="26" applyNumberFormat="1" applyFont="1" applyBorder="1" applyAlignment="1">
      <alignment horizontal="right"/>
    </xf>
    <xf numFmtId="176" fontId="10" fillId="0" borderId="7" xfId="26" applyNumberFormat="1" applyFont="1" applyBorder="1" applyAlignment="1">
      <alignment horizontal="right"/>
    </xf>
    <xf numFmtId="176" fontId="10" fillId="0" borderId="0" xfId="26" applyNumberFormat="1" applyFont="1" applyBorder="1" applyAlignment="1">
      <alignment horizontal="right"/>
    </xf>
    <xf numFmtId="176" fontId="10" fillId="0" borderId="14" xfId="26" applyNumberFormat="1" applyFont="1" applyBorder="1" applyAlignment="1">
      <alignment horizontal="center"/>
    </xf>
    <xf numFmtId="0" fontId="6" fillId="0" borderId="0" xfId="26" applyFont="1" applyBorder="1" applyAlignment="1">
      <alignment horizontal="center"/>
    </xf>
    <xf numFmtId="0" fontId="6" fillId="0" borderId="1" xfId="27" applyFont="1" applyBorder="1" applyAlignment="1">
      <alignment horizontal="center" vertical="center"/>
    </xf>
    <xf numFmtId="0" fontId="6" fillId="0" borderId="13" xfId="27" applyBorder="1" applyAlignment="1">
      <alignment horizontal="center" vertical="center"/>
    </xf>
    <xf numFmtId="0" fontId="6" fillId="0" borderId="2" xfId="27" applyFont="1" applyBorder="1" applyAlignment="1">
      <alignment horizontal="center" vertical="center" wrapText="1"/>
    </xf>
    <xf numFmtId="0" fontId="6" fillId="0" borderId="2" xfId="27" applyBorder="1" applyAlignment="1">
      <alignment horizontal="center" vertical="center"/>
    </xf>
    <xf numFmtId="0" fontId="6" fillId="0" borderId="19" xfId="27" applyBorder="1" applyAlignment="1">
      <alignment horizontal="center" vertical="center"/>
    </xf>
    <xf numFmtId="0" fontId="6" fillId="0" borderId="20" xfId="27" applyFont="1" applyBorder="1" applyAlignment="1">
      <alignment horizontal="center" vertical="center" wrapText="1"/>
    </xf>
    <xf numFmtId="0" fontId="6" fillId="0" borderId="20" xfId="27" applyFont="1" applyBorder="1" applyAlignment="1">
      <alignment horizontal="center" vertical="center"/>
    </xf>
    <xf numFmtId="0" fontId="6" fillId="0" borderId="4" xfId="27" applyFont="1" applyBorder="1" applyAlignment="1">
      <alignment horizontal="center" vertical="center"/>
    </xf>
    <xf numFmtId="0" fontId="6" fillId="0" borderId="13" xfId="27" applyFont="1" applyBorder="1" applyAlignment="1">
      <alignment horizontal="center" vertical="center"/>
    </xf>
    <xf numFmtId="0" fontId="6" fillId="0" borderId="0" xfId="27" applyFont="1" applyAlignment="1">
      <alignment horizontal="right"/>
    </xf>
    <xf numFmtId="0" fontId="13" fillId="0" borderId="1" xfId="27" applyFont="1" applyBorder="1" applyAlignment="1">
      <alignment horizontal="center" vertical="center" wrapText="1"/>
    </xf>
    <xf numFmtId="0" fontId="13" fillId="0" borderId="4" xfId="27" applyFont="1" applyBorder="1" applyAlignment="1">
      <alignment horizontal="center" vertical="center"/>
    </xf>
    <xf numFmtId="0" fontId="13" fillId="0" borderId="13" xfId="27" applyFont="1" applyBorder="1" applyAlignment="1">
      <alignment horizontal="center" vertical="center"/>
    </xf>
    <xf numFmtId="0" fontId="6" fillId="0" borderId="22" xfId="27" applyFont="1" applyBorder="1" applyAlignment="1">
      <alignment horizontal="center" vertical="center" wrapText="1"/>
    </xf>
    <xf numFmtId="0" fontId="6" fillId="0" borderId="23" xfId="27" applyFont="1" applyBorder="1" applyAlignment="1">
      <alignment horizontal="center" vertical="center" wrapText="1"/>
    </xf>
    <xf numFmtId="0" fontId="6" fillId="0" borderId="21" xfId="27" applyBorder="1" applyAlignment="1">
      <alignment horizontal="center" vertical="center"/>
    </xf>
    <xf numFmtId="0" fontId="6" fillId="0" borderId="22" xfId="27" applyBorder="1" applyAlignment="1">
      <alignment horizontal="center" vertical="center"/>
    </xf>
    <xf numFmtId="0" fontId="6" fillId="0" borderId="22" xfId="27" applyFont="1" applyBorder="1" applyAlignment="1">
      <alignment horizontal="center" vertical="center"/>
    </xf>
    <xf numFmtId="0" fontId="6" fillId="0" borderId="23" xfId="27" applyFont="1" applyBorder="1" applyAlignment="1">
      <alignment horizontal="center" vertical="center"/>
    </xf>
    <xf numFmtId="0" fontId="6" fillId="0" borderId="23" xfId="27" applyBorder="1" applyAlignment="1">
      <alignment horizontal="center" vertical="center"/>
    </xf>
    <xf numFmtId="0" fontId="6" fillId="0" borderId="1" xfId="28" applyFont="1" applyBorder="1" applyAlignment="1">
      <alignment horizontal="center" vertical="center"/>
    </xf>
    <xf numFmtId="0" fontId="6" fillId="0" borderId="4" xfId="28" applyFont="1" applyBorder="1" applyAlignment="1">
      <alignment horizontal="center" vertical="center"/>
    </xf>
    <xf numFmtId="0" fontId="6" fillId="0" borderId="13" xfId="28" applyFont="1" applyBorder="1" applyAlignment="1">
      <alignment horizontal="center" vertical="center"/>
    </xf>
    <xf numFmtId="0" fontId="6" fillId="0" borderId="20" xfId="28" applyFont="1" applyBorder="1" applyAlignment="1">
      <alignment horizontal="center" vertical="center"/>
    </xf>
    <xf numFmtId="0" fontId="6" fillId="0" borderId="20" xfId="28" applyFont="1" applyBorder="1" applyAlignment="1">
      <alignment horizontal="center" vertical="center" wrapText="1"/>
    </xf>
    <xf numFmtId="0" fontId="6" fillId="0" borderId="1" xfId="28" applyFont="1" applyBorder="1" applyAlignment="1">
      <alignment horizontal="center" vertical="center" wrapText="1"/>
    </xf>
    <xf numFmtId="0" fontId="6" fillId="0" borderId="0" xfId="28" applyFont="1" applyBorder="1" applyAlignment="1">
      <alignment horizontal="center" vertical="center" wrapText="1"/>
    </xf>
    <xf numFmtId="0" fontId="6" fillId="0" borderId="0" xfId="28" applyFont="1" applyAlignment="1">
      <alignment horizontal="center" vertical="center"/>
    </xf>
    <xf numFmtId="0" fontId="6" fillId="0" borderId="14" xfId="28" applyFont="1" applyBorder="1" applyAlignment="1">
      <alignment horizontal="center" vertical="center"/>
    </xf>
    <xf numFmtId="0" fontId="6" fillId="0" borderId="23" xfId="28" applyFont="1" applyBorder="1" applyAlignment="1">
      <alignment horizontal="center" vertical="center" wrapText="1"/>
    </xf>
    <xf numFmtId="0" fontId="6" fillId="0" borderId="21" xfId="28" applyFont="1" applyBorder="1" applyAlignment="1">
      <alignment horizontal="center" vertical="center"/>
    </xf>
    <xf numFmtId="0" fontId="6" fillId="0" borderId="22" xfId="28" applyFont="1" applyBorder="1" applyAlignment="1">
      <alignment horizontal="center" vertical="center"/>
    </xf>
    <xf numFmtId="0" fontId="6" fillId="0" borderId="20" xfId="29" applyFont="1" applyFill="1" applyBorder="1" applyAlignment="1">
      <alignment horizontal="center" vertical="center" wrapText="1"/>
    </xf>
    <xf numFmtId="0" fontId="6" fillId="0" borderId="20" xfId="29" applyFont="1" applyFill="1" applyBorder="1" applyAlignment="1">
      <alignment horizontal="center" vertical="center"/>
    </xf>
    <xf numFmtId="0" fontId="6" fillId="0" borderId="1" xfId="29" applyFont="1" applyBorder="1" applyAlignment="1">
      <alignment horizontal="center" vertical="center"/>
    </xf>
    <xf numFmtId="0" fontId="6" fillId="0" borderId="4" xfId="29" applyFont="1" applyBorder="1" applyAlignment="1">
      <alignment horizontal="center" vertical="center"/>
    </xf>
    <xf numFmtId="0" fontId="6" fillId="0" borderId="13" xfId="29" applyFont="1" applyBorder="1" applyAlignment="1">
      <alignment horizontal="center" vertical="center"/>
    </xf>
    <xf numFmtId="0" fontId="6" fillId="0" borderId="16" xfId="29" applyFont="1" applyBorder="1" applyAlignment="1">
      <alignment horizontal="center" vertical="center" wrapText="1"/>
    </xf>
    <xf numFmtId="0" fontId="6" fillId="0" borderId="2" xfId="29" applyBorder="1" applyAlignment="1">
      <alignment horizontal="center" vertical="center"/>
    </xf>
    <xf numFmtId="0" fontId="6" fillId="0" borderId="19" xfId="29" applyBorder="1" applyAlignment="1">
      <alignment horizontal="center" vertical="center"/>
    </xf>
    <xf numFmtId="0" fontId="6" fillId="0" borderId="1" xfId="29" applyFont="1" applyFill="1" applyBorder="1" applyAlignment="1">
      <alignment horizontal="center" vertical="center" wrapText="1"/>
    </xf>
    <xf numFmtId="0" fontId="6" fillId="0" borderId="4" xfId="29" applyFill="1" applyBorder="1" applyAlignment="1">
      <alignment horizontal="center" vertical="center"/>
    </xf>
    <xf numFmtId="0" fontId="6" fillId="0" borderId="13" xfId="29" applyFill="1" applyBorder="1" applyAlignment="1">
      <alignment horizontal="center" vertical="center"/>
    </xf>
    <xf numFmtId="0" fontId="13" fillId="0" borderId="1" xfId="29" applyFont="1" applyFill="1" applyBorder="1" applyAlignment="1">
      <alignment horizontal="center" vertical="center" wrapText="1"/>
    </xf>
    <xf numFmtId="0" fontId="13" fillId="0" borderId="4" xfId="29" applyFont="1" applyFill="1" applyBorder="1" applyAlignment="1">
      <alignment horizontal="center" vertical="center"/>
    </xf>
    <xf numFmtId="0" fontId="13" fillId="0" borderId="13" xfId="29" applyFont="1" applyFill="1" applyBorder="1" applyAlignment="1">
      <alignment horizontal="center" vertical="center"/>
    </xf>
    <xf numFmtId="0" fontId="32" fillId="0" borderId="4"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3" xfId="0" applyFill="1" applyBorder="1" applyAlignment="1">
      <alignment horizontal="center" vertical="center" wrapText="1"/>
    </xf>
    <xf numFmtId="0" fontId="6" fillId="0" borderId="20" xfId="29" applyFont="1" applyBorder="1" applyAlignment="1">
      <alignment horizontal="center" vertical="center" wrapText="1"/>
    </xf>
    <xf numFmtId="0" fontId="6" fillId="0" borderId="20" xfId="29" applyFont="1" applyBorder="1" applyAlignment="1">
      <alignment horizontal="center" vertical="center"/>
    </xf>
    <xf numFmtId="0" fontId="13" fillId="0" borderId="1" xfId="29" applyFont="1" applyBorder="1" applyAlignment="1">
      <alignment horizontal="center" vertical="center" wrapText="1"/>
    </xf>
    <xf numFmtId="0" fontId="13" fillId="0" borderId="4" xfId="29" applyFont="1" applyBorder="1" applyAlignment="1">
      <alignment horizontal="center" vertical="center"/>
    </xf>
    <xf numFmtId="0" fontId="13" fillId="0" borderId="13" xfId="29" applyFont="1" applyBorder="1" applyAlignment="1">
      <alignment horizontal="center" vertical="center"/>
    </xf>
    <xf numFmtId="0" fontId="6" fillId="0" borderId="0" xfId="29" applyFont="1" applyAlignment="1">
      <alignment horizontal="right"/>
    </xf>
    <xf numFmtId="0" fontId="6" fillId="0" borderId="1" xfId="29" applyFont="1" applyBorder="1" applyAlignment="1">
      <alignment horizontal="center" vertical="center" wrapText="1"/>
    </xf>
    <xf numFmtId="0" fontId="6" fillId="0" borderId="4" xfId="29" applyBorder="1" applyAlignment="1">
      <alignment horizontal="center" vertical="center"/>
    </xf>
    <xf numFmtId="0" fontId="6" fillId="0" borderId="13" xfId="29" applyBorder="1" applyAlignment="1">
      <alignment horizontal="center" vertical="center"/>
    </xf>
    <xf numFmtId="176" fontId="6" fillId="0" borderId="16" xfId="30" applyNumberFormat="1" applyFont="1" applyBorder="1" applyAlignment="1">
      <alignment horizontal="center" vertical="center"/>
    </xf>
    <xf numFmtId="0" fontId="32" fillId="0" borderId="19" xfId="0" applyFont="1" applyBorder="1" applyAlignment="1">
      <alignment horizontal="center" vertical="center"/>
    </xf>
    <xf numFmtId="176" fontId="6" fillId="0" borderId="23" xfId="30" applyNumberFormat="1" applyFont="1" applyBorder="1" applyAlignment="1">
      <alignment horizontal="center" vertical="center"/>
    </xf>
    <xf numFmtId="0" fontId="32" fillId="0" borderId="22" xfId="0" applyFont="1" applyBorder="1" applyAlignment="1">
      <alignment horizontal="center" vertical="center"/>
    </xf>
    <xf numFmtId="176" fontId="6" fillId="0" borderId="23" xfId="30" applyNumberFormat="1" applyFont="1" applyBorder="1" applyAlignment="1">
      <alignment horizontal="center" vertical="center" wrapText="1"/>
    </xf>
    <xf numFmtId="0" fontId="0" fillId="0" borderId="22" xfId="0" applyBorder="1" applyAlignment="1">
      <alignment horizontal="center" vertical="center" wrapText="1"/>
    </xf>
    <xf numFmtId="0" fontId="6" fillId="0" borderId="1" xfId="30" applyFont="1" applyBorder="1" applyAlignment="1">
      <alignment horizontal="center" vertical="center"/>
    </xf>
    <xf numFmtId="0" fontId="6" fillId="0" borderId="4" xfId="30" applyFont="1" applyBorder="1" applyAlignment="1">
      <alignment horizontal="center" vertical="center"/>
    </xf>
    <xf numFmtId="0" fontId="6" fillId="0" borderId="13" xfId="30" applyFont="1" applyBorder="1" applyAlignment="1">
      <alignment horizontal="center" vertical="center"/>
    </xf>
    <xf numFmtId="0" fontId="6" fillId="0" borderId="23" xfId="30" applyFont="1" applyBorder="1" applyAlignment="1">
      <alignment horizontal="center" vertical="center" wrapText="1"/>
    </xf>
    <xf numFmtId="0" fontId="6" fillId="0" borderId="21" xfId="30" applyFont="1" applyBorder="1" applyAlignment="1">
      <alignment horizontal="center" vertical="center"/>
    </xf>
    <xf numFmtId="0" fontId="6" fillId="0" borderId="22" xfId="30" applyFont="1" applyBorder="1" applyAlignment="1">
      <alignment horizontal="center" vertical="center"/>
    </xf>
    <xf numFmtId="0" fontId="6" fillId="0" borderId="21" xfId="30" applyFont="1" applyBorder="1" applyAlignment="1">
      <alignment horizontal="center" vertical="center" wrapText="1"/>
    </xf>
    <xf numFmtId="0" fontId="6" fillId="0" borderId="2" xfId="30" applyFont="1" applyBorder="1" applyAlignment="1">
      <alignment horizontal="center" vertical="center"/>
    </xf>
    <xf numFmtId="0" fontId="6" fillId="0" borderId="19" xfId="30" applyFont="1" applyBorder="1" applyAlignment="1">
      <alignment horizontal="center" vertical="center"/>
    </xf>
    <xf numFmtId="0" fontId="6" fillId="0" borderId="16" xfId="30" applyFont="1" applyBorder="1" applyAlignment="1">
      <alignment horizontal="center" vertical="center" wrapText="1"/>
    </xf>
    <xf numFmtId="0" fontId="6" fillId="0" borderId="17" xfId="30" applyFont="1" applyBorder="1" applyAlignment="1">
      <alignment horizontal="center" vertical="center"/>
    </xf>
    <xf numFmtId="0" fontId="6" fillId="0" borderId="14" xfId="30" applyFont="1" applyBorder="1" applyAlignment="1">
      <alignment horizontal="center" vertical="center"/>
    </xf>
    <xf numFmtId="0" fontId="6" fillId="0" borderId="20" xfId="30" applyFont="1" applyBorder="1" applyAlignment="1">
      <alignment horizontal="center" vertical="center" wrapText="1"/>
    </xf>
    <xf numFmtId="0" fontId="6" fillId="0" borderId="20" xfId="30" applyFont="1" applyBorder="1" applyAlignment="1">
      <alignment horizontal="center" vertical="center"/>
    </xf>
    <xf numFmtId="0" fontId="6" fillId="0" borderId="0" xfId="30" applyFont="1" applyAlignment="1">
      <alignment horizontal="right"/>
    </xf>
    <xf numFmtId="0" fontId="13" fillId="0" borderId="1" xfId="31" applyFont="1" applyFill="1" applyBorder="1" applyAlignment="1">
      <alignment horizontal="center" vertical="center" wrapText="1"/>
    </xf>
    <xf numFmtId="0" fontId="13" fillId="0" borderId="13" xfId="31" applyFont="1" applyFill="1" applyBorder="1" applyAlignment="1">
      <alignment horizontal="center" vertical="center" wrapText="1"/>
    </xf>
    <xf numFmtId="0" fontId="6" fillId="0" borderId="23" xfId="31" applyFont="1" applyFill="1" applyBorder="1" applyAlignment="1">
      <alignment horizontal="center" vertical="center" wrapText="1"/>
    </xf>
    <xf numFmtId="0" fontId="6" fillId="0" borderId="21" xfId="31" applyFont="1" applyFill="1" applyBorder="1" applyAlignment="1">
      <alignment horizontal="center" vertical="center" wrapText="1"/>
    </xf>
    <xf numFmtId="0" fontId="6" fillId="0" borderId="22" xfId="31" applyFont="1" applyFill="1" applyBorder="1" applyAlignment="1">
      <alignment horizontal="center" vertical="center" wrapText="1"/>
    </xf>
    <xf numFmtId="0" fontId="6" fillId="0" borderId="20" xfId="31" applyFont="1" applyFill="1" applyBorder="1" applyAlignment="1">
      <alignment horizontal="center" vertical="center" wrapText="1"/>
    </xf>
    <xf numFmtId="0" fontId="6" fillId="0" borderId="20" xfId="31" applyFont="1" applyFill="1" applyBorder="1" applyAlignment="1">
      <alignment horizontal="center" vertical="center"/>
    </xf>
    <xf numFmtId="0" fontId="6" fillId="0" borderId="1" xfId="31" applyFont="1" applyBorder="1" applyAlignment="1">
      <alignment horizontal="center" vertical="center"/>
    </xf>
    <xf numFmtId="0" fontId="6" fillId="0" borderId="4" xfId="31" applyFont="1" applyBorder="1" applyAlignment="1">
      <alignment horizontal="center" vertical="center"/>
    </xf>
    <xf numFmtId="0" fontId="6" fillId="0" borderId="13" xfId="31" applyFont="1" applyBorder="1" applyAlignment="1">
      <alignment horizontal="center" vertical="center"/>
    </xf>
    <xf numFmtId="176" fontId="10" fillId="0" borderId="0" xfId="31" applyNumberFormat="1" applyFont="1" applyBorder="1" applyAlignment="1">
      <alignment horizontal="center"/>
    </xf>
    <xf numFmtId="0" fontId="6" fillId="0" borderId="3" xfId="31" applyBorder="1" applyAlignment="1">
      <alignment horizontal="center"/>
    </xf>
    <xf numFmtId="176" fontId="10" fillId="0" borderId="7" xfId="31" applyNumberFormat="1" applyFont="1" applyFill="1" applyBorder="1" applyAlignment="1">
      <alignment horizontal="center"/>
    </xf>
    <xf numFmtId="0" fontId="6" fillId="0" borderId="8" xfId="31" applyFill="1" applyBorder="1" applyAlignment="1">
      <alignment horizontal="center"/>
    </xf>
    <xf numFmtId="0" fontId="13" fillId="0" borderId="20" xfId="31" applyFont="1" applyFill="1" applyBorder="1" applyAlignment="1">
      <alignment horizontal="center" vertical="center" wrapText="1"/>
    </xf>
    <xf numFmtId="0" fontId="6" fillId="0" borderId="20" xfId="31" applyFont="1" applyBorder="1" applyAlignment="1">
      <alignment horizontal="center" vertical="center" wrapText="1"/>
    </xf>
    <xf numFmtId="0" fontId="6" fillId="0" borderId="20" xfId="31" applyFont="1" applyBorder="1" applyAlignment="1">
      <alignment horizontal="center" vertical="center"/>
    </xf>
    <xf numFmtId="0" fontId="11" fillId="0" borderId="0" xfId="31" applyFont="1" applyAlignment="1">
      <alignment vertical="top" wrapText="1"/>
    </xf>
    <xf numFmtId="0" fontId="11" fillId="0" borderId="3" xfId="31" applyFont="1" applyBorder="1" applyAlignment="1">
      <alignment vertical="top" wrapText="1"/>
    </xf>
    <xf numFmtId="0" fontId="11" fillId="0" borderId="14" xfId="31" applyFont="1" applyBorder="1" applyAlignment="1">
      <alignment vertical="top" wrapText="1"/>
    </xf>
    <xf numFmtId="0" fontId="11" fillId="0" borderId="15" xfId="31" applyFont="1" applyBorder="1" applyAlignment="1">
      <alignment vertical="top" wrapText="1"/>
    </xf>
    <xf numFmtId="0" fontId="10" fillId="0" borderId="20" xfId="31" applyFont="1" applyBorder="1" applyAlignment="1">
      <alignment horizontal="center" vertical="center" wrapText="1"/>
    </xf>
    <xf numFmtId="0" fontId="6" fillId="0" borderId="0" xfId="31" applyFont="1" applyAlignment="1">
      <alignment horizontal="right"/>
    </xf>
    <xf numFmtId="0" fontId="10" fillId="0" borderId="20" xfId="31" applyFont="1" applyFill="1" applyBorder="1" applyAlignment="1">
      <alignment horizontal="center" vertical="center" wrapText="1"/>
    </xf>
    <xf numFmtId="0" fontId="11" fillId="0" borderId="20" xfId="31" applyFont="1" applyFill="1" applyBorder="1" applyAlignment="1">
      <alignment horizontal="center" vertical="center" wrapText="1"/>
    </xf>
    <xf numFmtId="0" fontId="11" fillId="0" borderId="23" xfId="31" applyFont="1" applyFill="1" applyBorder="1" applyAlignment="1">
      <alignment horizontal="center" vertical="center" wrapText="1"/>
    </xf>
    <xf numFmtId="0" fontId="6" fillId="0" borderId="23" xfId="31" applyFont="1" applyBorder="1" applyAlignment="1">
      <alignment horizontal="center" vertical="center" wrapText="1"/>
    </xf>
    <xf numFmtId="0" fontId="6" fillId="0" borderId="21" xfId="31" applyFont="1" applyBorder="1" applyAlignment="1">
      <alignment horizontal="center" vertical="center" wrapText="1"/>
    </xf>
    <xf numFmtId="0" fontId="6" fillId="0" borderId="22" xfId="31" applyFont="1" applyBorder="1" applyAlignment="1">
      <alignment horizontal="center" vertical="center" wrapText="1"/>
    </xf>
    <xf numFmtId="0" fontId="13" fillId="0" borderId="20" xfId="31" applyFont="1" applyBorder="1" applyAlignment="1">
      <alignment horizontal="center" vertical="center" wrapText="1"/>
    </xf>
    <xf numFmtId="0" fontId="6" fillId="0" borderId="20" xfId="31" applyBorder="1" applyAlignment="1">
      <alignment horizontal="center" vertical="center" wrapText="1"/>
    </xf>
    <xf numFmtId="0" fontId="10" fillId="0" borderId="1" xfId="31" applyFont="1" applyBorder="1" applyAlignment="1">
      <alignment horizontal="center" vertical="center" wrapText="1"/>
    </xf>
    <xf numFmtId="0" fontId="10" fillId="0" borderId="13" xfId="31" applyFont="1" applyBorder="1" applyAlignment="1">
      <alignment horizontal="center" vertical="center" wrapText="1"/>
    </xf>
    <xf numFmtId="0" fontId="11" fillId="0" borderId="20" xfId="31" applyFont="1" applyBorder="1" applyAlignment="1">
      <alignment horizontal="center" vertical="center" wrapText="1"/>
    </xf>
    <xf numFmtId="0" fontId="11" fillId="0" borderId="23" xfId="31" applyFont="1" applyBorder="1" applyAlignment="1">
      <alignment horizontal="center" vertical="center" wrapText="1"/>
    </xf>
    <xf numFmtId="0" fontId="6" fillId="0" borderId="0" xfId="31" applyFont="1" applyBorder="1" applyAlignment="1">
      <alignment horizontal="center"/>
    </xf>
    <xf numFmtId="0" fontId="11" fillId="0" borderId="0" xfId="31" applyFont="1" applyBorder="1" applyAlignment="1">
      <alignment vertical="top" wrapText="1"/>
    </xf>
    <xf numFmtId="0" fontId="13" fillId="0" borderId="1" xfId="31" applyFont="1" applyBorder="1" applyAlignment="1">
      <alignment horizontal="center" vertical="center" wrapText="1"/>
    </xf>
    <xf numFmtId="0" fontId="13" fillId="0" borderId="13" xfId="31" applyFont="1" applyBorder="1" applyAlignment="1">
      <alignment horizontal="center" vertical="center" wrapText="1"/>
    </xf>
    <xf numFmtId="0" fontId="6" fillId="0" borderId="20" xfId="31" applyFill="1" applyBorder="1" applyAlignment="1">
      <alignment horizontal="center" vertical="center" wrapText="1"/>
    </xf>
    <xf numFmtId="0" fontId="14" fillId="0" borderId="1" xfId="3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6" fillId="0" borderId="1" xfId="31" applyFont="1" applyFill="1" applyBorder="1" applyAlignment="1">
      <alignment horizontal="center" vertical="center"/>
    </xf>
    <xf numFmtId="0" fontId="6" fillId="0" borderId="4" xfId="31" applyFont="1" applyFill="1" applyBorder="1" applyAlignment="1">
      <alignment horizontal="center" vertical="center"/>
    </xf>
    <xf numFmtId="0" fontId="6" fillId="0" borderId="13" xfId="31" applyFont="1" applyFill="1" applyBorder="1" applyAlignment="1">
      <alignment horizontal="center" vertical="center"/>
    </xf>
    <xf numFmtId="0" fontId="11" fillId="0" borderId="0" xfId="31" applyFont="1" applyBorder="1" applyAlignment="1">
      <alignment vertical="top"/>
    </xf>
    <xf numFmtId="0" fontId="11" fillId="0" borderId="14" xfId="31" applyFont="1" applyBorder="1" applyAlignment="1">
      <alignment vertical="top"/>
    </xf>
    <xf numFmtId="0" fontId="9" fillId="0" borderId="0" xfId="0" applyFont="1"/>
  </cellXfs>
  <cellStyles count="32">
    <cellStyle name="ハイパーリンク" xfId="1" builtinId="8"/>
    <cellStyle name="桁区切り" xfId="2" builtinId="6"/>
    <cellStyle name="標準" xfId="0" builtinId="0"/>
    <cellStyle name="標準 3" xfId="3"/>
    <cellStyle name="標準_03-01.県民所得" xfId="4"/>
    <cellStyle name="標準_03-02.産業大分類別経営組織別事業所数、従業者数" xfId="5"/>
    <cellStyle name="標準_03-03.産業大分類別従業員規模別　事業所数、従業者数（民営）" xfId="6"/>
    <cellStyle name="標準_03-04.農業産出額等" xfId="7"/>
    <cellStyle name="標準_03-05.稲の収穫量" xfId="8"/>
    <cellStyle name="標準_03-06.07.農家、農家人口" xfId="9"/>
    <cellStyle name="標準_03-08.就業状態別農家世帯員" xfId="10"/>
    <cellStyle name="標準_03-09.基幹的農業従事者" xfId="11"/>
    <cellStyle name="標準_03-10.耕地面積" xfId="12"/>
    <cellStyle name="標準_03-11.作付延べ面積" xfId="13"/>
    <cellStyle name="標準_03-12.家畜" xfId="14"/>
    <cellStyle name="標準_03-13.林産物" xfId="15"/>
    <cellStyle name="標準_03-14.海面漁業漁獲量" xfId="16"/>
    <cellStyle name="標準_03-15.海面養殖業収穫量" xfId="17"/>
    <cellStyle name="標準_03-16.内水面漁業漁獲量" xfId="18"/>
    <cellStyle name="標準_03-17.内水面養殖業収穫量" xfId="19"/>
    <cellStyle name="標準_03-18.経営組織別漁業経営体数" xfId="20"/>
    <cellStyle name="標準_03-19.漁船隻数" xfId="21"/>
    <cellStyle name="標準_03-21.製造業" xfId="22"/>
    <cellStyle name="標準_03-22.電力受給状況" xfId="23"/>
    <cellStyle name="標準_03-23.電灯電力消費量" xfId="24"/>
    <cellStyle name="標準_03-24.預貯金残高" xfId="25"/>
    <cellStyle name="標準_03-25.貸付金残高" xfId="26"/>
    <cellStyle name="標準_03-26.鉄道営業状況" xfId="27"/>
    <cellStyle name="標準_03-27.自動車営業状況" xfId="28"/>
    <cellStyle name="標準_03-28.輸出実績" xfId="29"/>
    <cellStyle name="標準_03-29.観光客入込数" xfId="30"/>
    <cellStyle name="標準_03-30.商業"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21</xdr:row>
      <xdr:rowOff>38100</xdr:rowOff>
    </xdr:from>
    <xdr:to>
      <xdr:col>4</xdr:col>
      <xdr:colOff>28575</xdr:colOff>
      <xdr:row>22</xdr:row>
      <xdr:rowOff>38100</xdr:rowOff>
    </xdr:to>
    <xdr:sp macro="" textlink="">
      <xdr:nvSpPr>
        <xdr:cNvPr id="49370" name="AutoShape 1"/>
        <xdr:cNvSpPr>
          <a:spLocks/>
        </xdr:cNvSpPr>
      </xdr:nvSpPr>
      <xdr:spPr bwMode="auto">
        <a:xfrm rot="-5400000">
          <a:off x="2262187" y="2347913"/>
          <a:ext cx="142875" cy="1809750"/>
        </a:xfrm>
        <a:prstGeom prst="leftBrace">
          <a:avLst>
            <a:gd name="adj1" fmla="val 65093"/>
            <a:gd name="adj2" fmla="val 50000"/>
          </a:avLst>
        </a:prstGeom>
        <a:noFill/>
        <a:ln w="9525">
          <a:solidFill>
            <a:srgbClr val="000000"/>
          </a:solidFill>
          <a:round/>
          <a:headEnd/>
          <a:tailEnd/>
        </a:ln>
      </xdr:spPr>
    </xdr:sp>
    <xdr:clientData/>
  </xdr:twoCellAnchor>
  <xdr:twoCellAnchor>
    <xdr:from>
      <xdr:col>6</xdr:col>
      <xdr:colOff>47625</xdr:colOff>
      <xdr:row>21</xdr:row>
      <xdr:rowOff>38100</xdr:rowOff>
    </xdr:from>
    <xdr:to>
      <xdr:col>8</xdr:col>
      <xdr:colOff>9525</xdr:colOff>
      <xdr:row>22</xdr:row>
      <xdr:rowOff>38100</xdr:rowOff>
    </xdr:to>
    <xdr:sp macro="" textlink="">
      <xdr:nvSpPr>
        <xdr:cNvPr id="49371" name="AutoShape 2"/>
        <xdr:cNvSpPr>
          <a:spLocks/>
        </xdr:cNvSpPr>
      </xdr:nvSpPr>
      <xdr:spPr bwMode="auto">
        <a:xfrm rot="-5400000">
          <a:off x="5853112" y="2376488"/>
          <a:ext cx="142875" cy="1752600"/>
        </a:xfrm>
        <a:prstGeom prst="leftBrace">
          <a:avLst>
            <a:gd name="adj1" fmla="val 64854"/>
            <a:gd name="adj2" fmla="val 60574"/>
          </a:avLst>
        </a:prstGeom>
        <a:noFill/>
        <a:ln w="9525">
          <a:solidFill>
            <a:srgbClr val="000000"/>
          </a:solidFill>
          <a:round/>
          <a:headEnd/>
          <a:tailEnd/>
        </a:ln>
      </xdr:spPr>
    </xdr:sp>
    <xdr:clientData/>
  </xdr:twoCellAnchor>
  <xdr:twoCellAnchor>
    <xdr:from>
      <xdr:col>10</xdr:col>
      <xdr:colOff>76200</xdr:colOff>
      <xdr:row>21</xdr:row>
      <xdr:rowOff>66675</xdr:rowOff>
    </xdr:from>
    <xdr:to>
      <xdr:col>11</xdr:col>
      <xdr:colOff>1000125</xdr:colOff>
      <xdr:row>22</xdr:row>
      <xdr:rowOff>28575</xdr:rowOff>
    </xdr:to>
    <xdr:sp macro="" textlink="">
      <xdr:nvSpPr>
        <xdr:cNvPr id="49372" name="AutoShape 3"/>
        <xdr:cNvSpPr>
          <a:spLocks/>
        </xdr:cNvSpPr>
      </xdr:nvSpPr>
      <xdr:spPr bwMode="auto">
        <a:xfrm rot="-5400000">
          <a:off x="9463087" y="2405063"/>
          <a:ext cx="104775" cy="1714500"/>
        </a:xfrm>
        <a:prstGeom prst="leftBrace">
          <a:avLst>
            <a:gd name="adj1" fmla="val 6447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14</xdr:row>
      <xdr:rowOff>47625</xdr:rowOff>
    </xdr:from>
    <xdr:to>
      <xdr:col>12</xdr:col>
      <xdr:colOff>28575</xdr:colOff>
      <xdr:row>15</xdr:row>
      <xdr:rowOff>66675</xdr:rowOff>
    </xdr:to>
    <xdr:sp macro="" textlink="">
      <xdr:nvSpPr>
        <xdr:cNvPr id="9972" name="AutoShape 1"/>
        <xdr:cNvSpPr>
          <a:spLocks/>
        </xdr:cNvSpPr>
      </xdr:nvSpPr>
      <xdr:spPr bwMode="auto">
        <a:xfrm rot="-5400000">
          <a:off x="5505450" y="800100"/>
          <a:ext cx="161925" cy="2924175"/>
        </a:xfrm>
        <a:prstGeom prst="leftBrace">
          <a:avLst>
            <a:gd name="adj1" fmla="val 51250"/>
            <a:gd name="adj2" fmla="val 9119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66675</xdr:colOff>
      <xdr:row>10</xdr:row>
      <xdr:rowOff>66675</xdr:rowOff>
    </xdr:from>
    <xdr:to>
      <xdr:col>14</xdr:col>
      <xdr:colOff>19050</xdr:colOff>
      <xdr:row>11</xdr:row>
      <xdr:rowOff>38100</xdr:rowOff>
    </xdr:to>
    <xdr:sp macro="" textlink="">
      <xdr:nvSpPr>
        <xdr:cNvPr id="47808" name="AutoShape 1"/>
        <xdr:cNvSpPr>
          <a:spLocks/>
        </xdr:cNvSpPr>
      </xdr:nvSpPr>
      <xdr:spPr bwMode="auto">
        <a:xfrm rot="-5400000">
          <a:off x="7481888" y="1128712"/>
          <a:ext cx="114300" cy="1114425"/>
        </a:xfrm>
        <a:prstGeom prst="leftBrace">
          <a:avLst>
            <a:gd name="adj1" fmla="val 81250"/>
            <a:gd name="adj2" fmla="val 50000"/>
          </a:avLst>
        </a:prstGeom>
        <a:noFill/>
        <a:ln w="9525">
          <a:solidFill>
            <a:srgbClr val="000000"/>
          </a:solidFill>
          <a:round/>
          <a:headEnd/>
          <a:tailEnd/>
        </a:ln>
      </xdr:spPr>
    </xdr:sp>
    <xdr:clientData/>
  </xdr:twoCellAnchor>
  <xdr:twoCellAnchor>
    <xdr:from>
      <xdr:col>26</xdr:col>
      <xdr:colOff>57150</xdr:colOff>
      <xdr:row>10</xdr:row>
      <xdr:rowOff>47625</xdr:rowOff>
    </xdr:from>
    <xdr:to>
      <xdr:col>27</xdr:col>
      <xdr:colOff>666750</xdr:colOff>
      <xdr:row>11</xdr:row>
      <xdr:rowOff>28575</xdr:rowOff>
    </xdr:to>
    <xdr:sp macro="" textlink="">
      <xdr:nvSpPr>
        <xdr:cNvPr id="47809" name="AutoShape 2"/>
        <xdr:cNvSpPr>
          <a:spLocks/>
        </xdr:cNvSpPr>
      </xdr:nvSpPr>
      <xdr:spPr bwMode="auto">
        <a:xfrm rot="-5400000">
          <a:off x="15482887" y="1119188"/>
          <a:ext cx="123825" cy="1104900"/>
        </a:xfrm>
        <a:prstGeom prst="leftBrace">
          <a:avLst>
            <a:gd name="adj1" fmla="val 74359"/>
            <a:gd name="adj2" fmla="val 50000"/>
          </a:avLst>
        </a:prstGeom>
        <a:noFill/>
        <a:ln w="9525">
          <a:solidFill>
            <a:srgbClr val="000000"/>
          </a:solidFill>
          <a:round/>
          <a:headEnd/>
          <a:tailEnd/>
        </a:ln>
      </xdr:spPr>
    </xdr:sp>
    <xdr:clientData/>
  </xdr:twoCellAnchor>
  <xdr:twoCellAnchor>
    <xdr:from>
      <xdr:col>28</xdr:col>
      <xdr:colOff>57150</xdr:colOff>
      <xdr:row>10</xdr:row>
      <xdr:rowOff>66675</xdr:rowOff>
    </xdr:from>
    <xdr:to>
      <xdr:col>29</xdr:col>
      <xdr:colOff>657225</xdr:colOff>
      <xdr:row>11</xdr:row>
      <xdr:rowOff>19050</xdr:rowOff>
    </xdr:to>
    <xdr:sp macro="" textlink="">
      <xdr:nvSpPr>
        <xdr:cNvPr id="47810" name="AutoShape 3"/>
        <xdr:cNvSpPr>
          <a:spLocks/>
        </xdr:cNvSpPr>
      </xdr:nvSpPr>
      <xdr:spPr bwMode="auto">
        <a:xfrm rot="-5400000">
          <a:off x="16659225" y="1123950"/>
          <a:ext cx="95250" cy="1104900"/>
        </a:xfrm>
        <a:prstGeom prst="leftBrace">
          <a:avLst>
            <a:gd name="adj1" fmla="val 96667"/>
            <a:gd name="adj2" fmla="val 50000"/>
          </a:avLst>
        </a:prstGeom>
        <a:noFill/>
        <a:ln w="9525">
          <a:solidFill>
            <a:srgbClr val="000000"/>
          </a:solidFill>
          <a:round/>
          <a:headEnd/>
          <a:tailEnd/>
        </a:ln>
      </xdr:spPr>
    </xdr:sp>
    <xdr:clientData/>
  </xdr:twoCellAnchor>
  <xdr:twoCellAnchor>
    <xdr:from>
      <xdr:col>41</xdr:col>
      <xdr:colOff>47625</xdr:colOff>
      <xdr:row>10</xdr:row>
      <xdr:rowOff>38100</xdr:rowOff>
    </xdr:from>
    <xdr:to>
      <xdr:col>42</xdr:col>
      <xdr:colOff>666750</xdr:colOff>
      <xdr:row>11</xdr:row>
      <xdr:rowOff>28575</xdr:rowOff>
    </xdr:to>
    <xdr:sp macro="" textlink="">
      <xdr:nvSpPr>
        <xdr:cNvPr id="47811" name="AutoShape 4"/>
        <xdr:cNvSpPr>
          <a:spLocks/>
        </xdr:cNvSpPr>
      </xdr:nvSpPr>
      <xdr:spPr bwMode="auto">
        <a:xfrm rot="-5400000">
          <a:off x="24074438" y="1109662"/>
          <a:ext cx="133350" cy="1114425"/>
        </a:xfrm>
        <a:prstGeom prst="leftBrace">
          <a:avLst>
            <a:gd name="adj1" fmla="val 69643"/>
            <a:gd name="adj2" fmla="val 50000"/>
          </a:avLst>
        </a:prstGeom>
        <a:noFill/>
        <a:ln w="9525">
          <a:solidFill>
            <a:srgbClr val="000000"/>
          </a:solidFill>
          <a:round/>
          <a:headEnd/>
          <a:tailEnd/>
        </a:ln>
      </xdr:spPr>
    </xdr:sp>
    <xdr:clientData/>
  </xdr:twoCellAnchor>
  <xdr:twoCellAnchor>
    <xdr:from>
      <xdr:col>44</xdr:col>
      <xdr:colOff>38100</xdr:colOff>
      <xdr:row>11</xdr:row>
      <xdr:rowOff>85725</xdr:rowOff>
    </xdr:from>
    <xdr:to>
      <xdr:col>46</xdr:col>
      <xdr:colOff>0</xdr:colOff>
      <xdr:row>12</xdr:row>
      <xdr:rowOff>57150</xdr:rowOff>
    </xdr:to>
    <xdr:sp macro="" textlink="">
      <xdr:nvSpPr>
        <xdr:cNvPr id="47812" name="AutoShape 5"/>
        <xdr:cNvSpPr>
          <a:spLocks/>
        </xdr:cNvSpPr>
      </xdr:nvSpPr>
      <xdr:spPr bwMode="auto">
        <a:xfrm rot="-5400000">
          <a:off x="25807987" y="1300163"/>
          <a:ext cx="142875" cy="1123950"/>
        </a:xfrm>
        <a:prstGeom prst="leftBrace">
          <a:avLst>
            <a:gd name="adj1" fmla="val 65556"/>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xdr:colOff>
      <xdr:row>10</xdr:row>
      <xdr:rowOff>57150</xdr:rowOff>
    </xdr:from>
    <xdr:to>
      <xdr:col>7</xdr:col>
      <xdr:colOff>19050</xdr:colOff>
      <xdr:row>11</xdr:row>
      <xdr:rowOff>19050</xdr:rowOff>
    </xdr:to>
    <xdr:sp macro="" textlink="">
      <xdr:nvSpPr>
        <xdr:cNvPr id="42471" name="AutoShape 1"/>
        <xdr:cNvSpPr>
          <a:spLocks/>
        </xdr:cNvSpPr>
      </xdr:nvSpPr>
      <xdr:spPr bwMode="auto">
        <a:xfrm rot="-5400000">
          <a:off x="3214687" y="1138238"/>
          <a:ext cx="104775" cy="1066800"/>
        </a:xfrm>
        <a:prstGeom prst="leftBrace">
          <a:avLst>
            <a:gd name="adj1" fmla="val 84848"/>
            <a:gd name="adj2" fmla="val 50000"/>
          </a:avLst>
        </a:prstGeom>
        <a:noFill/>
        <a:ln w="9525">
          <a:solidFill>
            <a:srgbClr val="000000"/>
          </a:solidFill>
          <a:round/>
          <a:headEnd/>
          <a:tailEnd/>
        </a:ln>
      </xdr:spPr>
    </xdr:sp>
    <xdr:clientData/>
  </xdr:twoCellAnchor>
  <xdr:twoCellAnchor>
    <xdr:from>
      <xdr:col>5</xdr:col>
      <xdr:colOff>28575</xdr:colOff>
      <xdr:row>22</xdr:row>
      <xdr:rowOff>76200</xdr:rowOff>
    </xdr:from>
    <xdr:to>
      <xdr:col>7</xdr:col>
      <xdr:colOff>9525</xdr:colOff>
      <xdr:row>23</xdr:row>
      <xdr:rowOff>47625</xdr:rowOff>
    </xdr:to>
    <xdr:sp macro="" textlink="">
      <xdr:nvSpPr>
        <xdr:cNvPr id="42472" name="AutoShape 2"/>
        <xdr:cNvSpPr>
          <a:spLocks/>
        </xdr:cNvSpPr>
      </xdr:nvSpPr>
      <xdr:spPr bwMode="auto">
        <a:xfrm rot="-5400000">
          <a:off x="3200400" y="2905125"/>
          <a:ext cx="114300" cy="1066800"/>
        </a:xfrm>
        <a:prstGeom prst="leftBrace">
          <a:avLst>
            <a:gd name="adj1" fmla="val 7777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7</xdr:row>
      <xdr:rowOff>0</xdr:rowOff>
    </xdr:from>
    <xdr:to>
      <xdr:col>4</xdr:col>
      <xdr:colOff>742950</xdr:colOff>
      <xdr:row>7</xdr:row>
      <xdr:rowOff>104775</xdr:rowOff>
    </xdr:to>
    <xdr:sp macro="" textlink="">
      <xdr:nvSpPr>
        <xdr:cNvPr id="43495" name="AutoShape 1"/>
        <xdr:cNvSpPr>
          <a:spLocks/>
        </xdr:cNvSpPr>
      </xdr:nvSpPr>
      <xdr:spPr bwMode="auto">
        <a:xfrm rot="-5400000">
          <a:off x="2571750" y="504825"/>
          <a:ext cx="104775" cy="1362075"/>
        </a:xfrm>
        <a:prstGeom prst="leftBrace">
          <a:avLst>
            <a:gd name="adj1" fmla="val 92204"/>
            <a:gd name="adj2" fmla="val 50000"/>
          </a:avLst>
        </a:prstGeom>
        <a:noFill/>
        <a:ln w="9525">
          <a:solidFill>
            <a:srgbClr val="000000"/>
          </a:solidFill>
          <a:round/>
          <a:headEnd/>
          <a:tailEnd/>
        </a:ln>
      </xdr:spPr>
    </xdr:sp>
    <xdr:clientData/>
  </xdr:twoCellAnchor>
  <xdr:twoCellAnchor>
    <xdr:from>
      <xdr:col>5</xdr:col>
      <xdr:colOff>28575</xdr:colOff>
      <xdr:row>22</xdr:row>
      <xdr:rowOff>38100</xdr:rowOff>
    </xdr:from>
    <xdr:to>
      <xdr:col>7</xdr:col>
      <xdr:colOff>19050</xdr:colOff>
      <xdr:row>23</xdr:row>
      <xdr:rowOff>38100</xdr:rowOff>
    </xdr:to>
    <xdr:sp macro="" textlink="">
      <xdr:nvSpPr>
        <xdr:cNvPr id="43496" name="AutoShape 2"/>
        <xdr:cNvSpPr>
          <a:spLocks/>
        </xdr:cNvSpPr>
      </xdr:nvSpPr>
      <xdr:spPr bwMode="auto">
        <a:xfrm rot="-5400000">
          <a:off x="3952875" y="2695575"/>
          <a:ext cx="142875" cy="1381125"/>
        </a:xfrm>
        <a:prstGeom prst="leftBrace">
          <a:avLst>
            <a:gd name="adj1" fmla="val 80556"/>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85725</xdr:colOff>
      <xdr:row>32</xdr:row>
      <xdr:rowOff>76200</xdr:rowOff>
    </xdr:from>
    <xdr:to>
      <xdr:col>15</xdr:col>
      <xdr:colOff>76200</xdr:colOff>
      <xdr:row>33</xdr:row>
      <xdr:rowOff>57150</xdr:rowOff>
    </xdr:to>
    <xdr:sp macro="" textlink="">
      <xdr:nvSpPr>
        <xdr:cNvPr id="45005" name="AutoShape 1"/>
        <xdr:cNvSpPr>
          <a:spLocks/>
        </xdr:cNvSpPr>
      </xdr:nvSpPr>
      <xdr:spPr bwMode="auto">
        <a:xfrm rot="-5400000">
          <a:off x="8201025" y="3571875"/>
          <a:ext cx="123825" cy="2543175"/>
        </a:xfrm>
        <a:prstGeom prst="leftBrace">
          <a:avLst>
            <a:gd name="adj1" fmla="val 171154"/>
            <a:gd name="adj2" fmla="val 50000"/>
          </a:avLst>
        </a:prstGeom>
        <a:noFill/>
        <a:ln w="9525">
          <a:solidFill>
            <a:srgbClr val="000000"/>
          </a:solidFill>
          <a:round/>
          <a:headEnd/>
          <a:tailEnd/>
        </a:ln>
      </xdr:spPr>
    </xdr:sp>
    <xdr:clientData/>
  </xdr:twoCellAnchor>
  <xdr:twoCellAnchor>
    <xdr:from>
      <xdr:col>19</xdr:col>
      <xdr:colOff>28575</xdr:colOff>
      <xdr:row>32</xdr:row>
      <xdr:rowOff>76200</xdr:rowOff>
    </xdr:from>
    <xdr:to>
      <xdr:col>21</xdr:col>
      <xdr:colOff>19050</xdr:colOff>
      <xdr:row>33</xdr:row>
      <xdr:rowOff>47625</xdr:rowOff>
    </xdr:to>
    <xdr:sp macro="" textlink="">
      <xdr:nvSpPr>
        <xdr:cNvPr id="45006" name="AutoShape 2"/>
        <xdr:cNvSpPr>
          <a:spLocks/>
        </xdr:cNvSpPr>
      </xdr:nvSpPr>
      <xdr:spPr bwMode="auto">
        <a:xfrm rot="-5400000">
          <a:off x="12387263" y="4205287"/>
          <a:ext cx="114300" cy="1266825"/>
        </a:xfrm>
        <a:prstGeom prst="leftBrace">
          <a:avLst>
            <a:gd name="adj1" fmla="val 92361"/>
            <a:gd name="adj2" fmla="val 48065"/>
          </a:avLst>
        </a:prstGeom>
        <a:noFill/>
        <a:ln w="9525">
          <a:solidFill>
            <a:srgbClr val="000000"/>
          </a:solidFill>
          <a:round/>
          <a:headEnd/>
          <a:tailEnd/>
        </a:ln>
      </xdr:spPr>
    </xdr:sp>
    <xdr:clientData/>
  </xdr:twoCellAnchor>
  <xdr:twoCellAnchor>
    <xdr:from>
      <xdr:col>63</xdr:col>
      <xdr:colOff>104775</xdr:colOff>
      <xdr:row>32</xdr:row>
      <xdr:rowOff>76200</xdr:rowOff>
    </xdr:from>
    <xdr:to>
      <xdr:col>67</xdr:col>
      <xdr:colOff>19050</xdr:colOff>
      <xdr:row>33</xdr:row>
      <xdr:rowOff>47625</xdr:rowOff>
    </xdr:to>
    <xdr:sp macro="" textlink="">
      <xdr:nvSpPr>
        <xdr:cNvPr id="45007" name="AutoShape 3"/>
        <xdr:cNvSpPr>
          <a:spLocks/>
        </xdr:cNvSpPr>
      </xdr:nvSpPr>
      <xdr:spPr bwMode="auto">
        <a:xfrm rot="-5400000">
          <a:off x="40686038" y="3605212"/>
          <a:ext cx="114300" cy="2466975"/>
        </a:xfrm>
        <a:prstGeom prst="leftBrace">
          <a:avLst>
            <a:gd name="adj1" fmla="val 179861"/>
            <a:gd name="adj2" fmla="val 47167"/>
          </a:avLst>
        </a:prstGeom>
        <a:noFill/>
        <a:ln w="9525">
          <a:solidFill>
            <a:srgbClr val="000000"/>
          </a:solidFill>
          <a:round/>
          <a:headEnd/>
          <a:tailEnd/>
        </a:ln>
      </xdr:spPr>
    </xdr:sp>
    <xdr:clientData/>
  </xdr:twoCellAnchor>
  <xdr:twoCellAnchor>
    <xdr:from>
      <xdr:col>71</xdr:col>
      <xdr:colOff>57150</xdr:colOff>
      <xdr:row>32</xdr:row>
      <xdr:rowOff>76200</xdr:rowOff>
    </xdr:from>
    <xdr:to>
      <xdr:col>73</xdr:col>
      <xdr:colOff>38100</xdr:colOff>
      <xdr:row>33</xdr:row>
      <xdr:rowOff>38100</xdr:rowOff>
    </xdr:to>
    <xdr:sp macro="" textlink="">
      <xdr:nvSpPr>
        <xdr:cNvPr id="45008" name="AutoShape 4"/>
        <xdr:cNvSpPr>
          <a:spLocks/>
        </xdr:cNvSpPr>
      </xdr:nvSpPr>
      <xdr:spPr bwMode="auto">
        <a:xfrm rot="-5400000">
          <a:off x="44915137" y="4205288"/>
          <a:ext cx="104775" cy="1257300"/>
        </a:xfrm>
        <a:prstGeom prst="leftBrace">
          <a:avLst>
            <a:gd name="adj1" fmla="val 100000"/>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47625</xdr:colOff>
      <xdr:row>27</xdr:row>
      <xdr:rowOff>95250</xdr:rowOff>
    </xdr:from>
    <xdr:to>
      <xdr:col>6</xdr:col>
      <xdr:colOff>38100</xdr:colOff>
      <xdr:row>28</xdr:row>
      <xdr:rowOff>28575</xdr:rowOff>
    </xdr:to>
    <xdr:sp macro="" textlink="">
      <xdr:nvSpPr>
        <xdr:cNvPr id="45543" name="AutoShape 1"/>
        <xdr:cNvSpPr>
          <a:spLocks/>
        </xdr:cNvSpPr>
      </xdr:nvSpPr>
      <xdr:spPr bwMode="auto">
        <a:xfrm rot="-5400000">
          <a:off x="3405188" y="3538537"/>
          <a:ext cx="76200" cy="1171575"/>
        </a:xfrm>
        <a:prstGeom prst="leftBrace">
          <a:avLst>
            <a:gd name="adj1" fmla="val 128125"/>
            <a:gd name="adj2" fmla="val 50000"/>
          </a:avLst>
        </a:prstGeom>
        <a:noFill/>
        <a:ln w="9525">
          <a:solidFill>
            <a:srgbClr val="000000"/>
          </a:solidFill>
          <a:round/>
          <a:headEnd/>
          <a:tailEnd/>
        </a:ln>
      </xdr:spPr>
    </xdr:sp>
    <xdr:clientData/>
  </xdr:twoCellAnchor>
  <xdr:twoCellAnchor>
    <xdr:from>
      <xdr:col>2</xdr:col>
      <xdr:colOff>38100</xdr:colOff>
      <xdr:row>50</xdr:row>
      <xdr:rowOff>76200</xdr:rowOff>
    </xdr:from>
    <xdr:to>
      <xdr:col>4</xdr:col>
      <xdr:colOff>9525</xdr:colOff>
      <xdr:row>51</xdr:row>
      <xdr:rowOff>47625</xdr:rowOff>
    </xdr:to>
    <xdr:sp macro="" textlink="">
      <xdr:nvSpPr>
        <xdr:cNvPr id="45544" name="AutoShape 2"/>
        <xdr:cNvSpPr>
          <a:spLocks/>
        </xdr:cNvSpPr>
      </xdr:nvSpPr>
      <xdr:spPr bwMode="auto">
        <a:xfrm rot="-5400000">
          <a:off x="2014538" y="6691312"/>
          <a:ext cx="114300" cy="1495425"/>
        </a:xfrm>
        <a:prstGeom prst="leftBrace">
          <a:avLst>
            <a:gd name="adj1" fmla="val 10902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27</xdr:row>
      <xdr:rowOff>57150</xdr:rowOff>
    </xdr:from>
    <xdr:to>
      <xdr:col>6</xdr:col>
      <xdr:colOff>0</xdr:colOff>
      <xdr:row>28</xdr:row>
      <xdr:rowOff>66675</xdr:rowOff>
    </xdr:to>
    <xdr:sp macro="" textlink="">
      <xdr:nvSpPr>
        <xdr:cNvPr id="46567" name="AutoShape 1"/>
        <xdr:cNvSpPr>
          <a:spLocks/>
        </xdr:cNvSpPr>
      </xdr:nvSpPr>
      <xdr:spPr bwMode="auto">
        <a:xfrm rot="-5400000">
          <a:off x="3576638" y="3376612"/>
          <a:ext cx="152400" cy="1495425"/>
        </a:xfrm>
        <a:prstGeom prst="leftBrace">
          <a:avLst>
            <a:gd name="adj1" fmla="val 48790"/>
            <a:gd name="adj2" fmla="val 50000"/>
          </a:avLst>
        </a:prstGeom>
        <a:noFill/>
        <a:ln w="9525">
          <a:solidFill>
            <a:srgbClr val="000000"/>
          </a:solidFill>
          <a:round/>
          <a:headEnd/>
          <a:tailEnd/>
        </a:ln>
      </xdr:spPr>
    </xdr:sp>
    <xdr:clientData/>
  </xdr:twoCellAnchor>
  <xdr:twoCellAnchor>
    <xdr:from>
      <xdr:col>2</xdr:col>
      <xdr:colOff>38100</xdr:colOff>
      <xdr:row>50</xdr:row>
      <xdr:rowOff>66675</xdr:rowOff>
    </xdr:from>
    <xdr:to>
      <xdr:col>4</xdr:col>
      <xdr:colOff>28575</xdr:colOff>
      <xdr:row>51</xdr:row>
      <xdr:rowOff>57150</xdr:rowOff>
    </xdr:to>
    <xdr:sp macro="" textlink="">
      <xdr:nvSpPr>
        <xdr:cNvPr id="46568" name="AutoShape 2"/>
        <xdr:cNvSpPr>
          <a:spLocks/>
        </xdr:cNvSpPr>
      </xdr:nvSpPr>
      <xdr:spPr bwMode="auto">
        <a:xfrm rot="-5400000">
          <a:off x="2109788" y="6691312"/>
          <a:ext cx="133350" cy="1495425"/>
        </a:xfrm>
        <a:prstGeom prst="leftBrace">
          <a:avLst>
            <a:gd name="adj1" fmla="val 93452"/>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85725</xdr:colOff>
      <xdr:row>13</xdr:row>
      <xdr:rowOff>47625</xdr:rowOff>
    </xdr:from>
    <xdr:to>
      <xdr:col>11</xdr:col>
      <xdr:colOff>76200</xdr:colOff>
      <xdr:row>14</xdr:row>
      <xdr:rowOff>28575</xdr:rowOff>
    </xdr:to>
    <xdr:sp macro="" textlink="">
      <xdr:nvSpPr>
        <xdr:cNvPr id="48832" name="AutoShape 1"/>
        <xdr:cNvSpPr>
          <a:spLocks/>
        </xdr:cNvSpPr>
      </xdr:nvSpPr>
      <xdr:spPr bwMode="auto">
        <a:xfrm rot="-5400000">
          <a:off x="7543800" y="1247775"/>
          <a:ext cx="123825" cy="1704975"/>
        </a:xfrm>
        <a:prstGeom prst="leftBrace">
          <a:avLst>
            <a:gd name="adj1" fmla="val 114744"/>
            <a:gd name="adj2" fmla="val 50000"/>
          </a:avLst>
        </a:prstGeom>
        <a:noFill/>
        <a:ln w="9525">
          <a:solidFill>
            <a:srgbClr val="000000"/>
          </a:solidFill>
          <a:round/>
          <a:headEnd/>
          <a:tailEnd/>
        </a:ln>
      </xdr:spPr>
    </xdr:sp>
    <xdr:clientData/>
  </xdr:twoCellAnchor>
  <xdr:twoCellAnchor>
    <xdr:from>
      <xdr:col>12</xdr:col>
      <xdr:colOff>19050</xdr:colOff>
      <xdr:row>13</xdr:row>
      <xdr:rowOff>47625</xdr:rowOff>
    </xdr:from>
    <xdr:to>
      <xdr:col>13</xdr:col>
      <xdr:colOff>838200</xdr:colOff>
      <xdr:row>14</xdr:row>
      <xdr:rowOff>9525</xdr:rowOff>
    </xdr:to>
    <xdr:sp macro="" textlink="">
      <xdr:nvSpPr>
        <xdr:cNvPr id="48833" name="AutoShape 2"/>
        <xdr:cNvSpPr>
          <a:spLocks/>
        </xdr:cNvSpPr>
      </xdr:nvSpPr>
      <xdr:spPr bwMode="auto">
        <a:xfrm rot="-5400000">
          <a:off x="10044112" y="1252538"/>
          <a:ext cx="104775" cy="1676400"/>
        </a:xfrm>
        <a:prstGeom prst="leftBrace">
          <a:avLst>
            <a:gd name="adj1" fmla="val 133333"/>
            <a:gd name="adj2" fmla="val 53671"/>
          </a:avLst>
        </a:prstGeom>
        <a:noFill/>
        <a:ln w="9525">
          <a:solidFill>
            <a:srgbClr val="000000"/>
          </a:solidFill>
          <a:round/>
          <a:headEnd/>
          <a:tailEnd/>
        </a:ln>
      </xdr:spPr>
    </xdr:sp>
    <xdr:clientData/>
  </xdr:twoCellAnchor>
  <xdr:twoCellAnchor>
    <xdr:from>
      <xdr:col>27</xdr:col>
      <xdr:colOff>19050</xdr:colOff>
      <xdr:row>13</xdr:row>
      <xdr:rowOff>47625</xdr:rowOff>
    </xdr:from>
    <xdr:to>
      <xdr:col>28</xdr:col>
      <xdr:colOff>847725</xdr:colOff>
      <xdr:row>14</xdr:row>
      <xdr:rowOff>38100</xdr:rowOff>
    </xdr:to>
    <xdr:sp macro="" textlink="">
      <xdr:nvSpPr>
        <xdr:cNvPr id="48834" name="AutoShape 3"/>
        <xdr:cNvSpPr>
          <a:spLocks/>
        </xdr:cNvSpPr>
      </xdr:nvSpPr>
      <xdr:spPr bwMode="auto">
        <a:xfrm rot="-5400000">
          <a:off x="21512213" y="1262062"/>
          <a:ext cx="133350" cy="1685925"/>
        </a:xfrm>
        <a:prstGeom prst="leftBrace">
          <a:avLst>
            <a:gd name="adj1" fmla="val 105357"/>
            <a:gd name="adj2" fmla="val 50000"/>
          </a:avLst>
        </a:prstGeom>
        <a:noFill/>
        <a:ln w="9525">
          <a:solidFill>
            <a:srgbClr val="000000"/>
          </a:solidFill>
          <a:round/>
          <a:headEnd/>
          <a:tailEnd/>
        </a:ln>
      </xdr:spPr>
    </xdr:sp>
    <xdr:clientData/>
  </xdr:twoCellAnchor>
  <xdr:twoCellAnchor>
    <xdr:from>
      <xdr:col>39</xdr:col>
      <xdr:colOff>9525</xdr:colOff>
      <xdr:row>13</xdr:row>
      <xdr:rowOff>28575</xdr:rowOff>
    </xdr:from>
    <xdr:to>
      <xdr:col>41</xdr:col>
      <xdr:colOff>0</xdr:colOff>
      <xdr:row>14</xdr:row>
      <xdr:rowOff>38100</xdr:rowOff>
    </xdr:to>
    <xdr:sp macro="" textlink="">
      <xdr:nvSpPr>
        <xdr:cNvPr id="48835" name="AutoShape 4"/>
        <xdr:cNvSpPr>
          <a:spLocks/>
        </xdr:cNvSpPr>
      </xdr:nvSpPr>
      <xdr:spPr bwMode="auto">
        <a:xfrm rot="-5400000">
          <a:off x="30408563" y="1243012"/>
          <a:ext cx="152400" cy="1704975"/>
        </a:xfrm>
        <a:prstGeom prst="leftBrace">
          <a:avLst>
            <a:gd name="adj1" fmla="val 93229"/>
            <a:gd name="adj2" fmla="val 50000"/>
          </a:avLst>
        </a:prstGeom>
        <a:noFill/>
        <a:ln w="9525">
          <a:solidFill>
            <a:srgbClr val="000000"/>
          </a:solidFill>
          <a:round/>
          <a:headEnd/>
          <a:tailEnd/>
        </a:ln>
      </xdr:spPr>
    </xdr:sp>
    <xdr:clientData/>
  </xdr:twoCellAnchor>
  <xdr:twoCellAnchor>
    <xdr:from>
      <xdr:col>42</xdr:col>
      <xdr:colOff>38100</xdr:colOff>
      <xdr:row>13</xdr:row>
      <xdr:rowOff>47625</xdr:rowOff>
    </xdr:from>
    <xdr:to>
      <xdr:col>43</xdr:col>
      <xdr:colOff>847725</xdr:colOff>
      <xdr:row>14</xdr:row>
      <xdr:rowOff>38100</xdr:rowOff>
    </xdr:to>
    <xdr:sp macro="" textlink="">
      <xdr:nvSpPr>
        <xdr:cNvPr id="48836" name="AutoShape 5"/>
        <xdr:cNvSpPr>
          <a:spLocks/>
        </xdr:cNvSpPr>
      </xdr:nvSpPr>
      <xdr:spPr bwMode="auto">
        <a:xfrm rot="-5400000">
          <a:off x="32999363" y="1271587"/>
          <a:ext cx="133350" cy="1666875"/>
        </a:xfrm>
        <a:prstGeom prst="leftBrace">
          <a:avLst>
            <a:gd name="adj1" fmla="val 104167"/>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6"/>
  <sheetViews>
    <sheetView tabSelected="1" zoomScaleNormal="100" workbookViewId="0">
      <selection activeCell="I35" sqref="I35"/>
    </sheetView>
  </sheetViews>
  <sheetFormatPr defaultRowHeight="14.4" x14ac:dyDescent="0.2"/>
  <sheetData>
    <row r="1" spans="1:2" ht="16.2" x14ac:dyDescent="0.2">
      <c r="A1" s="1" t="s">
        <v>1353</v>
      </c>
    </row>
    <row r="2" spans="1:2" x14ac:dyDescent="0.2">
      <c r="A2" s="2"/>
    </row>
    <row r="3" spans="1:2" ht="16.2" x14ac:dyDescent="0.2">
      <c r="A3" s="1" t="s">
        <v>158</v>
      </c>
    </row>
    <row r="4" spans="1:2" x14ac:dyDescent="0.2">
      <c r="A4" s="1233" t="s">
        <v>159</v>
      </c>
    </row>
    <row r="5" spans="1:2" x14ac:dyDescent="0.2">
      <c r="A5" s="2667" t="s">
        <v>1186</v>
      </c>
    </row>
    <row r="6" spans="1:2" x14ac:dyDescent="0.2">
      <c r="B6" s="1233" t="s">
        <v>135</v>
      </c>
    </row>
    <row r="7" spans="1:2" x14ac:dyDescent="0.2">
      <c r="B7" s="1233" t="s">
        <v>136</v>
      </c>
    </row>
    <row r="8" spans="1:2" x14ac:dyDescent="0.2">
      <c r="B8" s="1233" t="s">
        <v>614</v>
      </c>
    </row>
    <row r="9" spans="1:2" x14ac:dyDescent="0.2">
      <c r="B9" s="1233" t="s">
        <v>869</v>
      </c>
    </row>
    <row r="10" spans="1:2" x14ac:dyDescent="0.2">
      <c r="B10" s="1233" t="s">
        <v>1193</v>
      </c>
    </row>
    <row r="11" spans="1:2" x14ac:dyDescent="0.2">
      <c r="A11" s="2667" t="s">
        <v>1187</v>
      </c>
    </row>
    <row r="12" spans="1:2" x14ac:dyDescent="0.2">
      <c r="B12" s="1233" t="s">
        <v>135</v>
      </c>
    </row>
    <row r="13" spans="1:2" x14ac:dyDescent="0.2">
      <c r="B13" s="1233" t="s">
        <v>136</v>
      </c>
    </row>
    <row r="14" spans="1:2" x14ac:dyDescent="0.2">
      <c r="B14" s="1233" t="s">
        <v>614</v>
      </c>
    </row>
    <row r="15" spans="1:2" x14ac:dyDescent="0.2">
      <c r="B15" s="1233" t="s">
        <v>875</v>
      </c>
    </row>
    <row r="16" spans="1:2" x14ac:dyDescent="0.2">
      <c r="B16" s="1233" t="s">
        <v>1193</v>
      </c>
    </row>
    <row r="17" spans="1:1" x14ac:dyDescent="0.2">
      <c r="A17" s="1233" t="s">
        <v>160</v>
      </c>
    </row>
    <row r="18" spans="1:1" x14ac:dyDescent="0.2">
      <c r="A18" s="1233" t="s">
        <v>161</v>
      </c>
    </row>
    <row r="19" spans="1:1" x14ac:dyDescent="0.2">
      <c r="A19" s="1233" t="s">
        <v>162</v>
      </c>
    </row>
    <row r="20" spans="1:1" x14ac:dyDescent="0.2">
      <c r="A20" s="1233" t="s">
        <v>163</v>
      </c>
    </row>
    <row r="21" spans="1:1" x14ac:dyDescent="0.2">
      <c r="A21" s="1233" t="s">
        <v>164</v>
      </c>
    </row>
    <row r="22" spans="1:1" x14ac:dyDescent="0.2">
      <c r="A22" s="1233" t="s">
        <v>165</v>
      </c>
    </row>
    <row r="23" spans="1:1" x14ac:dyDescent="0.2">
      <c r="A23" s="1233" t="s">
        <v>166</v>
      </c>
    </row>
    <row r="24" spans="1:1" x14ac:dyDescent="0.2">
      <c r="A24" s="1233" t="s">
        <v>167</v>
      </c>
    </row>
    <row r="25" spans="1:1" x14ac:dyDescent="0.2">
      <c r="A25" s="1233" t="s">
        <v>168</v>
      </c>
    </row>
    <row r="26" spans="1:1" x14ac:dyDescent="0.2">
      <c r="A26" s="1233" t="s">
        <v>169</v>
      </c>
    </row>
    <row r="27" spans="1:1" x14ac:dyDescent="0.2">
      <c r="A27" s="1233" t="s">
        <v>170</v>
      </c>
    </row>
    <row r="28" spans="1:1" x14ac:dyDescent="0.2">
      <c r="A28" s="1233" t="s">
        <v>171</v>
      </c>
    </row>
    <row r="29" spans="1:1" x14ac:dyDescent="0.2">
      <c r="A29" s="1233" t="s">
        <v>172</v>
      </c>
    </row>
    <row r="30" spans="1:1" x14ac:dyDescent="0.2">
      <c r="A30" s="1233" t="s">
        <v>1196</v>
      </c>
    </row>
    <row r="31" spans="1:1" x14ac:dyDescent="0.2">
      <c r="A31" s="1233" t="s">
        <v>173</v>
      </c>
    </row>
    <row r="32" spans="1:1" x14ac:dyDescent="0.2">
      <c r="A32" s="1233" t="s">
        <v>174</v>
      </c>
    </row>
    <row r="33" spans="1:2" x14ac:dyDescent="0.2">
      <c r="A33" s="2667" t="s">
        <v>175</v>
      </c>
    </row>
    <row r="34" spans="1:2" x14ac:dyDescent="0.2">
      <c r="B34" s="1233" t="s">
        <v>360</v>
      </c>
    </row>
    <row r="35" spans="1:2" x14ac:dyDescent="0.2">
      <c r="B35" s="1233" t="s">
        <v>361</v>
      </c>
    </row>
    <row r="36" spans="1:2" x14ac:dyDescent="0.2">
      <c r="A36" s="1233" t="s">
        <v>176</v>
      </c>
    </row>
    <row r="37" spans="1:2" x14ac:dyDescent="0.2">
      <c r="A37" s="1233" t="s">
        <v>177</v>
      </c>
    </row>
    <row r="38" spans="1:2" x14ac:dyDescent="0.2">
      <c r="A38" s="1244" t="s">
        <v>536</v>
      </c>
    </row>
    <row r="39" spans="1:2" x14ac:dyDescent="0.2">
      <c r="A39" s="1233" t="s">
        <v>538</v>
      </c>
    </row>
    <row r="40" spans="1:2" x14ac:dyDescent="0.2">
      <c r="A40" s="1244" t="s">
        <v>535</v>
      </c>
    </row>
    <row r="41" spans="1:2" x14ac:dyDescent="0.2">
      <c r="A41" s="1233" t="s">
        <v>537</v>
      </c>
    </row>
    <row r="42" spans="1:2" x14ac:dyDescent="0.2">
      <c r="A42" s="1233" t="s">
        <v>178</v>
      </c>
    </row>
    <row r="43" spans="1:2" x14ac:dyDescent="0.2">
      <c r="A43" s="1233" t="s">
        <v>179</v>
      </c>
    </row>
    <row r="44" spans="1:2" x14ac:dyDescent="0.2">
      <c r="A44" s="1233" t="s">
        <v>180</v>
      </c>
    </row>
    <row r="45" spans="1:2" x14ac:dyDescent="0.2">
      <c r="A45" s="1233" t="s">
        <v>181</v>
      </c>
    </row>
    <row r="46" spans="1:2" x14ac:dyDescent="0.2">
      <c r="A46" s="1233" t="s">
        <v>182</v>
      </c>
    </row>
  </sheetData>
  <phoneticPr fontId="4"/>
  <hyperlinks>
    <hyperlink ref="A4" location="県民所得!A1" display="　７．県民所得"/>
    <hyperlink ref="B6" location="'産業大分類別・経営組織別事業所数、従業者数(～13)'!A1" display="昭和３２年～平成１３年"/>
    <hyperlink ref="B7" location="'産業大分類別・経営組織別事業所数、従業者数 (H18)'!A1" display="平成１８年"/>
    <hyperlink ref="B12" location="'産業大分類別・従業員規模別事業所数、従業者数（民営）（～Ｈ13'!A1" display="昭和３２年～平成１３年"/>
    <hyperlink ref="B13" location="'産業・規模別事業所数、従業者数（民営）（H18）'!A1" display="平成１８年"/>
    <hyperlink ref="A17" location="農業産出額等!A1" display="１０．農業産出額等"/>
    <hyperlink ref="A18" location="稲の収穫量!A1" display="１１．稲の収穫量"/>
    <hyperlink ref="A19" location="農家・農家人口!A1" display="１２．農家"/>
    <hyperlink ref="A20" location="農家・農家人口!A1" display="１３．農家人口"/>
    <hyperlink ref="A21" location="就業状態別農家世帯員!A1" display="１４．就業状態別農家世帯員"/>
    <hyperlink ref="A22" location="基幹的農業従事者!A1" display="１５．基幹的農業従事者"/>
    <hyperlink ref="A23" location="耕地面積!A1" display="１６．耕地面積"/>
    <hyperlink ref="A24" location="作付延べ面積!A1" display="１７．作付延べ面積"/>
    <hyperlink ref="A25" location="家畜!A1" display="１８．家畜"/>
    <hyperlink ref="A26" location="林産物!A1" display="１９．林産物"/>
    <hyperlink ref="A27" location="海面漁業漁獲量!A1" display="２０．海面漁業漁獲量"/>
    <hyperlink ref="A28" location="海面養殖業収穫量!A1" display="２１．海面養殖業収穫量"/>
    <hyperlink ref="A29" location="内水面漁業漁獲量!A1" display="２２．内水面漁業漁獲量"/>
    <hyperlink ref="A30" location="内水面養殖業収穫量!A1" display="２３．内水面養殖表収穫量"/>
    <hyperlink ref="A31" location="経営組織別漁業経営体数!A1" display="２４．経営組織別漁業経営体数"/>
    <hyperlink ref="A32" location="漁船隻数!A1" display="２５．漁船隻数"/>
    <hyperlink ref="B34" location="'製造業Ｓ２１～Ｈ１３'!A1" display="昭和２１年～平成１３年"/>
    <hyperlink ref="B35" location="'製造業H14～'!A1" display="平成１４年～"/>
    <hyperlink ref="A36" location="電力需給状況!A1" display="２７．電力需給状況"/>
    <hyperlink ref="A37" location="電灯電力消費量!A1" display="２８．電灯電力消費量"/>
    <hyperlink ref="A38" location="預貯金残高!A1" display="２９．預貯金残高"/>
    <hyperlink ref="A40" location="貸付金残高!A1" display="３０．貸付金残高"/>
    <hyperlink ref="A42" location="鉄道営業状況!A1" display="３１．鉄道営業状況"/>
    <hyperlink ref="A43" location="自動車営業状況!A1" display="３２．自動車営業状況"/>
    <hyperlink ref="A44" location="輸出実績!A1" display="３３．輸出実績"/>
    <hyperlink ref="A45" location="観光客入込数!A1" display="３４．観光客入込数"/>
    <hyperlink ref="A46" location="商業!A1" display="３５．商業"/>
    <hyperlink ref="A39" location="金融機関実質預金残高!A1" display="２９－２　金融機関実質預金残高"/>
    <hyperlink ref="A41" location="'金融機関貸出残高 '!A1" display="３０－２　金融機関実質貸出残高"/>
    <hyperlink ref="B8" location="'経営組織別事業所数、従業者数、1事業所当たり従業者数（Ｈ21）'!A1" display="平成２１年"/>
    <hyperlink ref="B14" location="'産業、規模別事業所・従業者数（民営）（H21）'!A1" display="平成２１年"/>
    <hyperlink ref="B9" location="'市町村別事業所数、従業者数(H24民営）'!A1" display="平成２４年（事業所数、従業者数）"/>
    <hyperlink ref="B15" location="'産業、規模別事業所・従業者数（民営）（H24）'!A1" display="平成２４年"/>
    <hyperlink ref="B10" location="'経営組織別事業所数、従業者数、１事業所当たり従業者数（Ｈ26）'!A1" display="平成２６年"/>
    <hyperlink ref="B16" location="'産業、規模別事業所・従業者数（民営）（H26）'!A1" display="平成２６年"/>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C257"/>
  <sheetViews>
    <sheetView view="pageBreakPreview" zoomScale="110" zoomScaleNormal="110" zoomScaleSheetLayoutView="110" workbookViewId="0">
      <pane ySplit="6" topLeftCell="A7" activePane="bottomLeft" state="frozen"/>
      <selection activeCell="I35" sqref="I35"/>
      <selection pane="bottomLeft" activeCell="I35" sqref="I35"/>
    </sheetView>
  </sheetViews>
  <sheetFormatPr defaultColWidth="9" defaultRowHeight="10.8" x14ac:dyDescent="0.15"/>
  <cols>
    <col min="1" max="1" width="5.3984375" style="1425" customWidth="1"/>
    <col min="2" max="2" width="30.19921875" style="1360" customWidth="1"/>
    <col min="3" max="3" width="1" style="1426" customWidth="1"/>
    <col min="4" max="4" width="10.19921875" style="1427" customWidth="1"/>
    <col min="5" max="5" width="10.3984375" style="1428" customWidth="1"/>
    <col min="6" max="6" width="10.09765625" style="1429" customWidth="1"/>
    <col min="7" max="7" width="10.3984375" style="1429" customWidth="1"/>
    <col min="8" max="8" width="10.19921875" style="1429" customWidth="1"/>
    <col min="9" max="9" width="1" style="1430" customWidth="1"/>
    <col min="10" max="10" width="11.8984375" style="1427" customWidth="1"/>
    <col min="11" max="11" width="11.8984375" style="1429" customWidth="1"/>
    <col min="12" max="12" width="11.8984375" style="1427" customWidth="1"/>
    <col min="13" max="13" width="11.8984375" style="1429" customWidth="1"/>
    <col min="14" max="14" width="11.8984375" style="1427" customWidth="1"/>
    <col min="15" max="15" width="11.8984375" style="1429" customWidth="1"/>
    <col min="16" max="16" width="11.8984375" style="1431" customWidth="1"/>
    <col min="17" max="17" width="5.3984375" style="1425" customWidth="1"/>
    <col min="18" max="18" width="30.8984375" style="1360" customWidth="1"/>
    <col min="19" max="19" width="1.69921875" style="1426" customWidth="1"/>
    <col min="20" max="20" width="12.09765625" style="1427" customWidth="1"/>
    <col min="21" max="21" width="12.59765625" style="1431" customWidth="1"/>
    <col min="22" max="22" width="12.3984375" style="1427" customWidth="1"/>
    <col min="23" max="23" width="12.3984375" style="1431" customWidth="1"/>
    <col min="24" max="24" width="1" style="1432" customWidth="1"/>
    <col min="25" max="25" width="16" style="1427" customWidth="1"/>
    <col min="26" max="26" width="16.69921875" style="1428" customWidth="1"/>
    <col min="27" max="27" width="16.69921875" style="1427" customWidth="1"/>
    <col min="28" max="28" width="16.69921875" style="1431" customWidth="1"/>
    <col min="29" max="29" width="16.69921875" style="1427" customWidth="1"/>
    <col min="30" max="16384" width="9" style="1426"/>
  </cols>
  <sheetData>
    <row r="1" spans="1:29" s="1335" customFormat="1" ht="17.399999999999999" customHeight="1" x14ac:dyDescent="0.2">
      <c r="A1" s="1326"/>
      <c r="B1" s="1327"/>
      <c r="C1" s="1328"/>
      <c r="D1" s="1329"/>
      <c r="E1" s="1330"/>
      <c r="F1" s="1331"/>
      <c r="G1" s="1331"/>
      <c r="H1" s="1331"/>
      <c r="I1" s="1332"/>
      <c r="J1" s="1329"/>
      <c r="K1" s="1331"/>
      <c r="L1" s="1329"/>
      <c r="M1" s="1331"/>
      <c r="N1" s="1329"/>
      <c r="O1" s="1331"/>
      <c r="P1" s="1333"/>
      <c r="Q1" s="1326"/>
      <c r="R1" s="1327"/>
      <c r="S1" s="1328"/>
      <c r="T1" s="1329"/>
      <c r="U1" s="1333"/>
      <c r="V1" s="1329"/>
      <c r="W1" s="1333"/>
      <c r="X1" s="1334"/>
      <c r="Y1" s="1329"/>
      <c r="Z1" s="1330"/>
      <c r="AA1" s="1329"/>
      <c r="AB1" s="1333"/>
      <c r="AC1" s="1433" t="s">
        <v>867</v>
      </c>
    </row>
    <row r="2" spans="1:29" s="1340" customFormat="1" ht="18.75" customHeight="1" x14ac:dyDescent="0.2">
      <c r="A2" s="1336"/>
      <c r="B2" s="1336"/>
      <c r="C2" s="1336"/>
      <c r="D2" s="1336"/>
      <c r="E2" s="1336"/>
      <c r="F2" s="1336"/>
      <c r="G2" s="1336"/>
      <c r="H2" s="1337" t="s">
        <v>866</v>
      </c>
      <c r="I2" s="1338"/>
      <c r="J2" s="1339" t="s">
        <v>616</v>
      </c>
      <c r="K2" s="1336"/>
      <c r="L2" s="1336"/>
      <c r="M2" s="1336"/>
      <c r="N2" s="1336"/>
      <c r="O2" s="1336"/>
      <c r="P2" s="1336"/>
      <c r="Q2" s="1336"/>
      <c r="R2" s="1336"/>
      <c r="S2" s="1336"/>
      <c r="T2" s="1336"/>
      <c r="U2" s="1336"/>
      <c r="V2" s="1336"/>
      <c r="W2" s="1337" t="s">
        <v>1303</v>
      </c>
      <c r="X2" s="1338"/>
      <c r="Y2" s="1339" t="s">
        <v>617</v>
      </c>
      <c r="Z2" s="1336"/>
      <c r="AA2" s="1336"/>
      <c r="AB2" s="1336"/>
      <c r="AC2" s="1336"/>
    </row>
    <row r="3" spans="1:29" s="1351" customFormat="1" ht="13.65" customHeight="1" thickBot="1" x14ac:dyDescent="0.25">
      <c r="A3" s="1341"/>
      <c r="B3" s="1342"/>
      <c r="C3" s="1342"/>
      <c r="D3" s="1343"/>
      <c r="E3" s="1344"/>
      <c r="F3" s="1345"/>
      <c r="G3" s="1345"/>
      <c r="H3" s="1345"/>
      <c r="I3" s="1346"/>
      <c r="J3" s="1343"/>
      <c r="K3" s="1345"/>
      <c r="L3" s="1343"/>
      <c r="M3" s="1345"/>
      <c r="N3" s="1347"/>
      <c r="O3" s="1348"/>
      <c r="P3" s="1347" t="s">
        <v>618</v>
      </c>
      <c r="Q3" s="1341"/>
      <c r="R3" s="1342"/>
      <c r="S3" s="1342"/>
      <c r="T3" s="1343"/>
      <c r="U3" s="1349"/>
      <c r="V3" s="1343"/>
      <c r="W3" s="1349"/>
      <c r="X3" s="1350"/>
      <c r="Y3" s="1343"/>
      <c r="Z3" s="1344"/>
      <c r="AA3" s="1347"/>
      <c r="AB3" s="1347"/>
      <c r="AC3" s="1347" t="s">
        <v>618</v>
      </c>
    </row>
    <row r="4" spans="1:29" s="1360" customFormat="1" ht="19.5" customHeight="1" x14ac:dyDescent="0.2">
      <c r="A4" s="1352"/>
      <c r="B4" s="2163" t="s">
        <v>619</v>
      </c>
      <c r="C4" s="1354"/>
      <c r="D4" s="2168" t="s">
        <v>620</v>
      </c>
      <c r="E4" s="2169"/>
      <c r="F4" s="2167" t="s">
        <v>621</v>
      </c>
      <c r="G4" s="2166"/>
      <c r="H4" s="1356" t="s">
        <v>622</v>
      </c>
      <c r="I4" s="1357"/>
      <c r="J4" s="1358" t="s">
        <v>623</v>
      </c>
      <c r="K4" s="2167" t="s">
        <v>624</v>
      </c>
      <c r="L4" s="2166"/>
      <c r="M4" s="2167" t="s">
        <v>625</v>
      </c>
      <c r="N4" s="2166"/>
      <c r="O4" s="2161" t="s">
        <v>626</v>
      </c>
      <c r="P4" s="2162"/>
      <c r="Q4" s="1352"/>
      <c r="R4" s="2163" t="s">
        <v>619</v>
      </c>
      <c r="S4" s="1354"/>
      <c r="T4" s="2165" t="s">
        <v>627</v>
      </c>
      <c r="U4" s="2166"/>
      <c r="V4" s="2167" t="s">
        <v>628</v>
      </c>
      <c r="W4" s="2165"/>
      <c r="X4" s="1357"/>
      <c r="Y4" s="2165" t="s">
        <v>629</v>
      </c>
      <c r="Z4" s="2166"/>
      <c r="AA4" s="2167" t="s">
        <v>630</v>
      </c>
      <c r="AB4" s="2166"/>
      <c r="AC4" s="1359" t="s">
        <v>631</v>
      </c>
    </row>
    <row r="5" spans="1:29" s="1360" customFormat="1" ht="20.25" customHeight="1" x14ac:dyDescent="0.2">
      <c r="A5" s="1361"/>
      <c r="B5" s="2164"/>
      <c r="C5" s="1362"/>
      <c r="D5" s="1363" t="s">
        <v>353</v>
      </c>
      <c r="E5" s="1355" t="s">
        <v>632</v>
      </c>
      <c r="F5" s="1364" t="s">
        <v>353</v>
      </c>
      <c r="G5" s="1355" t="s">
        <v>632</v>
      </c>
      <c r="H5" s="1365" t="s">
        <v>353</v>
      </c>
      <c r="I5" s="1366"/>
      <c r="J5" s="1367" t="s">
        <v>632</v>
      </c>
      <c r="K5" s="1364" t="s">
        <v>353</v>
      </c>
      <c r="L5" s="1368" t="s">
        <v>632</v>
      </c>
      <c r="M5" s="1364" t="s">
        <v>353</v>
      </c>
      <c r="N5" s="1355" t="s">
        <v>632</v>
      </c>
      <c r="O5" s="1364" t="s">
        <v>353</v>
      </c>
      <c r="P5" s="1355" t="s">
        <v>632</v>
      </c>
      <c r="Q5" s="1361"/>
      <c r="R5" s="2164"/>
      <c r="S5" s="1362"/>
      <c r="T5" s="1369" t="s">
        <v>353</v>
      </c>
      <c r="U5" s="1355" t="s">
        <v>632</v>
      </c>
      <c r="V5" s="1370" t="s">
        <v>353</v>
      </c>
      <c r="W5" s="1355" t="s">
        <v>632</v>
      </c>
      <c r="X5" s="1371"/>
      <c r="Y5" s="1369" t="s">
        <v>353</v>
      </c>
      <c r="Z5" s="1368" t="s">
        <v>632</v>
      </c>
      <c r="AA5" s="1370" t="s">
        <v>353</v>
      </c>
      <c r="AB5" s="1368" t="s">
        <v>632</v>
      </c>
      <c r="AC5" s="1364" t="s">
        <v>353</v>
      </c>
    </row>
    <row r="6" spans="1:29" s="1377" customFormat="1" ht="4.6500000000000004" customHeight="1" x14ac:dyDescent="0.15">
      <c r="A6" s="1372"/>
      <c r="B6" s="1373"/>
      <c r="C6" s="1374"/>
      <c r="D6" s="1375"/>
      <c r="E6" s="1375"/>
      <c r="F6" s="1376"/>
      <c r="G6" s="1376"/>
      <c r="H6" s="1376"/>
      <c r="I6" s="1376"/>
      <c r="J6" s="1376"/>
      <c r="K6" s="1376"/>
      <c r="L6" s="1376"/>
      <c r="M6" s="1376"/>
      <c r="N6" s="1376"/>
      <c r="O6" s="1376"/>
      <c r="P6" s="1376"/>
      <c r="Q6" s="1372"/>
      <c r="R6" s="1373"/>
      <c r="S6" s="1374"/>
      <c r="T6" s="1376"/>
      <c r="U6" s="1376"/>
      <c r="V6" s="1376"/>
      <c r="W6" s="1376"/>
      <c r="X6" s="1376"/>
      <c r="Y6" s="1376"/>
      <c r="Z6" s="1376"/>
      <c r="AA6" s="1376"/>
      <c r="AB6" s="1376"/>
      <c r="AC6" s="1376"/>
    </row>
    <row r="7" spans="1:29" s="1382" customFormat="1" ht="15" customHeight="1" x14ac:dyDescent="0.15">
      <c r="A7" s="1378" t="s">
        <v>633</v>
      </c>
      <c r="B7" s="1378" t="s">
        <v>634</v>
      </c>
      <c r="C7" s="1379"/>
      <c r="D7" s="1380">
        <v>64293</v>
      </c>
      <c r="E7" s="1380">
        <v>546239</v>
      </c>
      <c r="F7" s="1380">
        <v>39537</v>
      </c>
      <c r="G7" s="1380">
        <v>80976</v>
      </c>
      <c r="H7" s="1380">
        <v>12131</v>
      </c>
      <c r="I7" s="1381"/>
      <c r="J7" s="1380">
        <v>79424</v>
      </c>
      <c r="K7" s="1380">
        <v>7037</v>
      </c>
      <c r="L7" s="1380">
        <v>94266</v>
      </c>
      <c r="M7" s="1380">
        <v>2239</v>
      </c>
      <c r="N7" s="1380">
        <v>53035</v>
      </c>
      <c r="O7" s="1380">
        <v>1608</v>
      </c>
      <c r="P7" s="1380">
        <v>60864</v>
      </c>
      <c r="Q7" s="1378" t="s">
        <v>633</v>
      </c>
      <c r="R7" s="1378" t="s">
        <v>634</v>
      </c>
      <c r="S7" s="1379"/>
      <c r="T7" s="1380">
        <v>1024</v>
      </c>
      <c r="U7" s="1380">
        <v>69075</v>
      </c>
      <c r="V7" s="1380">
        <v>342</v>
      </c>
      <c r="W7" s="1380">
        <v>45756</v>
      </c>
      <c r="X7" s="1381"/>
      <c r="Y7" s="1380">
        <v>96</v>
      </c>
      <c r="Z7" s="1380">
        <v>23145</v>
      </c>
      <c r="AA7" s="1380">
        <v>66</v>
      </c>
      <c r="AB7" s="1380">
        <v>39698</v>
      </c>
      <c r="AC7" s="1380">
        <v>213</v>
      </c>
    </row>
    <row r="8" spans="1:29" s="1382" customFormat="1" ht="15" customHeight="1" x14ac:dyDescent="0.15">
      <c r="A8" s="1378" t="s">
        <v>635</v>
      </c>
      <c r="B8" s="1378" t="s">
        <v>636</v>
      </c>
      <c r="C8" s="1379"/>
      <c r="D8" s="1380">
        <v>961</v>
      </c>
      <c r="E8" s="1380">
        <v>13392</v>
      </c>
      <c r="F8" s="1380">
        <v>305</v>
      </c>
      <c r="G8" s="1380">
        <v>766</v>
      </c>
      <c r="H8" s="1380">
        <v>253</v>
      </c>
      <c r="I8" s="1381"/>
      <c r="J8" s="1380">
        <v>1699</v>
      </c>
      <c r="K8" s="1380">
        <v>232</v>
      </c>
      <c r="L8" s="1380">
        <v>3219</v>
      </c>
      <c r="M8" s="1380">
        <v>77</v>
      </c>
      <c r="N8" s="1380">
        <v>1844</v>
      </c>
      <c r="O8" s="1380">
        <v>50</v>
      </c>
      <c r="P8" s="1380">
        <v>1887</v>
      </c>
      <c r="Q8" s="1378" t="s">
        <v>635</v>
      </c>
      <c r="R8" s="1378" t="s">
        <v>636</v>
      </c>
      <c r="S8" s="1379"/>
      <c r="T8" s="1380">
        <v>24</v>
      </c>
      <c r="U8" s="1380">
        <v>1634</v>
      </c>
      <c r="V8" s="1380">
        <v>8</v>
      </c>
      <c r="W8" s="1380">
        <v>1213</v>
      </c>
      <c r="X8" s="1381"/>
      <c r="Y8" s="1380">
        <v>2</v>
      </c>
      <c r="Z8" s="1380">
        <v>496</v>
      </c>
      <c r="AA8" s="1380">
        <v>2</v>
      </c>
      <c r="AB8" s="1380">
        <v>634</v>
      </c>
      <c r="AC8" s="1380">
        <v>8</v>
      </c>
    </row>
    <row r="9" spans="1:29" s="1382" customFormat="1" ht="15" customHeight="1" x14ac:dyDescent="0.15">
      <c r="A9" s="1378" t="s">
        <v>637</v>
      </c>
      <c r="B9" s="1378" t="s">
        <v>638</v>
      </c>
      <c r="C9" s="1379"/>
      <c r="D9" s="1380">
        <v>843</v>
      </c>
      <c r="E9" s="1380">
        <v>11465</v>
      </c>
      <c r="F9" s="1380">
        <v>258</v>
      </c>
      <c r="G9" s="1380">
        <v>659</v>
      </c>
      <c r="H9" s="1380">
        <v>239</v>
      </c>
      <c r="I9" s="1381"/>
      <c r="J9" s="1380">
        <v>1611</v>
      </c>
      <c r="K9" s="1380">
        <v>197</v>
      </c>
      <c r="L9" s="1380">
        <v>2710</v>
      </c>
      <c r="M9" s="1380">
        <v>68</v>
      </c>
      <c r="N9" s="1380">
        <v>1636</v>
      </c>
      <c r="O9" s="1380">
        <v>46</v>
      </c>
      <c r="P9" s="1380">
        <v>1731</v>
      </c>
      <c r="Q9" s="1378" t="s">
        <v>637</v>
      </c>
      <c r="R9" s="1378" t="s">
        <v>638</v>
      </c>
      <c r="S9" s="1379"/>
      <c r="T9" s="1380">
        <v>18</v>
      </c>
      <c r="U9" s="1380">
        <v>1219</v>
      </c>
      <c r="V9" s="1380">
        <v>5</v>
      </c>
      <c r="W9" s="1380">
        <v>769</v>
      </c>
      <c r="X9" s="1381"/>
      <c r="Y9" s="1380">
        <v>2</v>
      </c>
      <c r="Z9" s="1380">
        <v>496</v>
      </c>
      <c r="AA9" s="1380">
        <v>2</v>
      </c>
      <c r="AB9" s="1380">
        <v>634</v>
      </c>
      <c r="AC9" s="1380">
        <v>8</v>
      </c>
    </row>
    <row r="10" spans="1:29" s="1382" customFormat="1" ht="12.75" customHeight="1" x14ac:dyDescent="0.15">
      <c r="A10" s="1383" t="s">
        <v>639</v>
      </c>
      <c r="B10" s="1383" t="s">
        <v>640</v>
      </c>
      <c r="C10" s="1384"/>
      <c r="D10" s="1380">
        <v>681</v>
      </c>
      <c r="E10" s="1380">
        <v>9580</v>
      </c>
      <c r="F10" s="1385">
        <v>211</v>
      </c>
      <c r="G10" s="1385">
        <v>550</v>
      </c>
      <c r="H10" s="1385">
        <v>199</v>
      </c>
      <c r="I10" s="1386"/>
      <c r="J10" s="1385">
        <v>1336</v>
      </c>
      <c r="K10" s="1385">
        <v>150</v>
      </c>
      <c r="L10" s="1385">
        <v>2093</v>
      </c>
      <c r="M10" s="1385">
        <v>51</v>
      </c>
      <c r="N10" s="1385">
        <v>1216</v>
      </c>
      <c r="O10" s="1385">
        <v>36</v>
      </c>
      <c r="P10" s="1385">
        <v>1337</v>
      </c>
      <c r="Q10" s="1383" t="s">
        <v>639</v>
      </c>
      <c r="R10" s="1383" t="s">
        <v>640</v>
      </c>
      <c r="S10" s="1384"/>
      <c r="T10" s="1385">
        <v>17</v>
      </c>
      <c r="U10" s="1385">
        <v>1149</v>
      </c>
      <c r="V10" s="1385">
        <v>5</v>
      </c>
      <c r="W10" s="1385">
        <v>769</v>
      </c>
      <c r="X10" s="1386"/>
      <c r="Y10" s="1385">
        <v>2</v>
      </c>
      <c r="Z10" s="1385">
        <v>496</v>
      </c>
      <c r="AA10" s="1385">
        <v>2</v>
      </c>
      <c r="AB10" s="1385">
        <v>634</v>
      </c>
      <c r="AC10" s="1385">
        <v>8</v>
      </c>
    </row>
    <row r="11" spans="1:29" s="1382" customFormat="1" ht="12.75" customHeight="1" x14ac:dyDescent="0.15">
      <c r="A11" s="1383" t="s">
        <v>641</v>
      </c>
      <c r="B11" s="1383" t="s">
        <v>642</v>
      </c>
      <c r="C11" s="1384"/>
      <c r="D11" s="1380">
        <v>162</v>
      </c>
      <c r="E11" s="1380">
        <v>1885</v>
      </c>
      <c r="F11" s="1385">
        <v>47</v>
      </c>
      <c r="G11" s="1385">
        <v>109</v>
      </c>
      <c r="H11" s="1385">
        <v>40</v>
      </c>
      <c r="I11" s="1386"/>
      <c r="J11" s="1385">
        <v>275</v>
      </c>
      <c r="K11" s="1385">
        <v>47</v>
      </c>
      <c r="L11" s="1385">
        <v>617</v>
      </c>
      <c r="M11" s="1385">
        <v>17</v>
      </c>
      <c r="N11" s="1385">
        <v>420</v>
      </c>
      <c r="O11" s="1385">
        <v>10</v>
      </c>
      <c r="P11" s="1385">
        <v>394</v>
      </c>
      <c r="Q11" s="1383" t="s">
        <v>641</v>
      </c>
      <c r="R11" s="1383" t="s">
        <v>642</v>
      </c>
      <c r="S11" s="1384"/>
      <c r="T11" s="1385">
        <v>1</v>
      </c>
      <c r="U11" s="1385">
        <v>70</v>
      </c>
      <c r="V11" s="1387" t="s">
        <v>110</v>
      </c>
      <c r="W11" s="1387" t="s">
        <v>110</v>
      </c>
      <c r="X11" s="1386"/>
      <c r="Y11" s="1388" t="s">
        <v>110</v>
      </c>
      <c r="Z11" s="1388" t="s">
        <v>110</v>
      </c>
      <c r="AA11" s="1388" t="s">
        <v>110</v>
      </c>
      <c r="AB11" s="1388" t="s">
        <v>110</v>
      </c>
      <c r="AC11" s="1388" t="s">
        <v>110</v>
      </c>
    </row>
    <row r="12" spans="1:29" s="1382" customFormat="1" ht="15" customHeight="1" x14ac:dyDescent="0.15">
      <c r="A12" s="1378" t="s">
        <v>643</v>
      </c>
      <c r="B12" s="1378" t="s">
        <v>644</v>
      </c>
      <c r="C12" s="1379"/>
      <c r="D12" s="1380">
        <v>118</v>
      </c>
      <c r="E12" s="1380">
        <v>1927</v>
      </c>
      <c r="F12" s="1380">
        <v>47</v>
      </c>
      <c r="G12" s="1380">
        <v>107</v>
      </c>
      <c r="H12" s="1380">
        <v>14</v>
      </c>
      <c r="I12" s="1381"/>
      <c r="J12" s="1380">
        <v>88</v>
      </c>
      <c r="K12" s="1380">
        <v>35</v>
      </c>
      <c r="L12" s="1380">
        <v>509</v>
      </c>
      <c r="M12" s="1380">
        <v>9</v>
      </c>
      <c r="N12" s="1380">
        <v>208</v>
      </c>
      <c r="O12" s="1380">
        <v>4</v>
      </c>
      <c r="P12" s="1380">
        <v>156</v>
      </c>
      <c r="Q12" s="1378" t="s">
        <v>643</v>
      </c>
      <c r="R12" s="1378" t="s">
        <v>644</v>
      </c>
      <c r="S12" s="1379"/>
      <c r="T12" s="1380">
        <v>6</v>
      </c>
      <c r="U12" s="1380">
        <v>415</v>
      </c>
      <c r="V12" s="1380">
        <v>3</v>
      </c>
      <c r="W12" s="1380">
        <v>444</v>
      </c>
      <c r="X12" s="1381"/>
      <c r="Y12" s="1388" t="s">
        <v>110</v>
      </c>
      <c r="Z12" s="1388" t="s">
        <v>110</v>
      </c>
      <c r="AA12" s="1388" t="s">
        <v>110</v>
      </c>
      <c r="AB12" s="1388" t="s">
        <v>110</v>
      </c>
      <c r="AC12" s="1388" t="s">
        <v>110</v>
      </c>
    </row>
    <row r="13" spans="1:29" s="1382" customFormat="1" ht="12.75" customHeight="1" x14ac:dyDescent="0.15">
      <c r="A13" s="1383" t="s">
        <v>645</v>
      </c>
      <c r="B13" s="1383" t="s">
        <v>646</v>
      </c>
      <c r="C13" s="1384"/>
      <c r="D13" s="1380">
        <v>54</v>
      </c>
      <c r="E13" s="1380">
        <v>1360</v>
      </c>
      <c r="F13" s="1385">
        <v>6</v>
      </c>
      <c r="G13" s="1385">
        <v>14</v>
      </c>
      <c r="H13" s="1385">
        <v>5</v>
      </c>
      <c r="I13" s="1386"/>
      <c r="J13" s="1385">
        <v>33</v>
      </c>
      <c r="K13" s="1385">
        <v>25</v>
      </c>
      <c r="L13" s="1385">
        <v>372</v>
      </c>
      <c r="M13" s="1385">
        <v>7</v>
      </c>
      <c r="N13" s="1385">
        <v>161</v>
      </c>
      <c r="O13" s="1385">
        <v>3</v>
      </c>
      <c r="P13" s="1385">
        <v>112</v>
      </c>
      <c r="Q13" s="1383" t="s">
        <v>645</v>
      </c>
      <c r="R13" s="1383" t="s">
        <v>646</v>
      </c>
      <c r="S13" s="1384"/>
      <c r="T13" s="1385">
        <v>6</v>
      </c>
      <c r="U13" s="1385">
        <v>415</v>
      </c>
      <c r="V13" s="1385">
        <v>2</v>
      </c>
      <c r="W13" s="1385">
        <v>253</v>
      </c>
      <c r="X13" s="1386"/>
      <c r="Y13" s="1388" t="s">
        <v>110</v>
      </c>
      <c r="Z13" s="1388" t="s">
        <v>110</v>
      </c>
      <c r="AA13" s="1388" t="s">
        <v>110</v>
      </c>
      <c r="AB13" s="1388" t="s">
        <v>110</v>
      </c>
      <c r="AC13" s="1388" t="s">
        <v>110</v>
      </c>
    </row>
    <row r="14" spans="1:29" s="1382" customFormat="1" ht="12.75" customHeight="1" x14ac:dyDescent="0.15">
      <c r="A14" s="1383" t="s">
        <v>647</v>
      </c>
      <c r="B14" s="1383" t="s">
        <v>648</v>
      </c>
      <c r="C14" s="1384"/>
      <c r="D14" s="1380">
        <v>64</v>
      </c>
      <c r="E14" s="1380">
        <v>567</v>
      </c>
      <c r="F14" s="1385">
        <v>41</v>
      </c>
      <c r="G14" s="1385">
        <v>93</v>
      </c>
      <c r="H14" s="1385">
        <v>9</v>
      </c>
      <c r="I14" s="1386"/>
      <c r="J14" s="1385">
        <v>55</v>
      </c>
      <c r="K14" s="1385">
        <v>10</v>
      </c>
      <c r="L14" s="1385">
        <v>137</v>
      </c>
      <c r="M14" s="1385">
        <v>2</v>
      </c>
      <c r="N14" s="1385">
        <v>47</v>
      </c>
      <c r="O14" s="1385">
        <v>1</v>
      </c>
      <c r="P14" s="1385">
        <v>44</v>
      </c>
      <c r="Q14" s="1383" t="s">
        <v>647</v>
      </c>
      <c r="R14" s="1383" t="s">
        <v>648</v>
      </c>
      <c r="S14" s="1384"/>
      <c r="T14" s="1387" t="s">
        <v>110</v>
      </c>
      <c r="U14" s="1387" t="s">
        <v>110</v>
      </c>
      <c r="V14" s="1385">
        <v>1</v>
      </c>
      <c r="W14" s="1385">
        <v>191</v>
      </c>
      <c r="X14" s="1386"/>
      <c r="Y14" s="1388" t="s">
        <v>110</v>
      </c>
      <c r="Z14" s="1388" t="s">
        <v>110</v>
      </c>
      <c r="AA14" s="1388" t="s">
        <v>110</v>
      </c>
      <c r="AB14" s="1388" t="s">
        <v>110</v>
      </c>
      <c r="AC14" s="1388" t="s">
        <v>110</v>
      </c>
    </row>
    <row r="15" spans="1:29" s="1382" customFormat="1" ht="15" customHeight="1" x14ac:dyDescent="0.15">
      <c r="A15" s="1378" t="s">
        <v>649</v>
      </c>
      <c r="B15" s="1378" t="s">
        <v>650</v>
      </c>
      <c r="C15" s="1379"/>
      <c r="D15" s="1380">
        <v>63332</v>
      </c>
      <c r="E15" s="1380">
        <v>532847</v>
      </c>
      <c r="F15" s="1380">
        <v>39232</v>
      </c>
      <c r="G15" s="1380">
        <v>80210</v>
      </c>
      <c r="H15" s="1380">
        <v>11878</v>
      </c>
      <c r="I15" s="1381"/>
      <c r="J15" s="1380">
        <v>77725</v>
      </c>
      <c r="K15" s="1380">
        <v>6805</v>
      </c>
      <c r="L15" s="1380">
        <v>91047</v>
      </c>
      <c r="M15" s="1380">
        <v>2162</v>
      </c>
      <c r="N15" s="1380">
        <v>51191</v>
      </c>
      <c r="O15" s="1380">
        <v>1558</v>
      </c>
      <c r="P15" s="1380">
        <v>58977</v>
      </c>
      <c r="Q15" s="1378" t="s">
        <v>649</v>
      </c>
      <c r="R15" s="1378" t="s">
        <v>650</v>
      </c>
      <c r="S15" s="1379"/>
      <c r="T15" s="1380">
        <v>1000</v>
      </c>
      <c r="U15" s="1380">
        <v>67441</v>
      </c>
      <c r="V15" s="1380">
        <v>334</v>
      </c>
      <c r="W15" s="1380">
        <v>44543</v>
      </c>
      <c r="X15" s="1381"/>
      <c r="Y15" s="1380">
        <v>94</v>
      </c>
      <c r="Z15" s="1380">
        <v>22649</v>
      </c>
      <c r="AA15" s="1380">
        <v>64</v>
      </c>
      <c r="AB15" s="1380">
        <v>39064</v>
      </c>
      <c r="AC15" s="1380">
        <v>205</v>
      </c>
    </row>
    <row r="16" spans="1:29" s="1382" customFormat="1" ht="15" customHeight="1" x14ac:dyDescent="0.15">
      <c r="A16" s="1378" t="s">
        <v>651</v>
      </c>
      <c r="B16" s="1378" t="s">
        <v>652</v>
      </c>
      <c r="C16" s="1379"/>
      <c r="D16" s="1380">
        <v>73</v>
      </c>
      <c r="E16" s="1380">
        <v>792</v>
      </c>
      <c r="F16" s="1380">
        <v>18</v>
      </c>
      <c r="G16" s="1380">
        <v>43</v>
      </c>
      <c r="H16" s="1380">
        <v>25</v>
      </c>
      <c r="I16" s="1381"/>
      <c r="J16" s="1380">
        <v>160</v>
      </c>
      <c r="K16" s="1380">
        <v>23</v>
      </c>
      <c r="L16" s="1380">
        <v>308</v>
      </c>
      <c r="M16" s="1380">
        <v>2</v>
      </c>
      <c r="N16" s="1380">
        <v>45</v>
      </c>
      <c r="O16" s="1380">
        <v>3</v>
      </c>
      <c r="P16" s="1380">
        <v>101</v>
      </c>
      <c r="Q16" s="1378" t="s">
        <v>651</v>
      </c>
      <c r="R16" s="1378" t="s">
        <v>652</v>
      </c>
      <c r="S16" s="1379"/>
      <c r="T16" s="1380">
        <v>2</v>
      </c>
      <c r="U16" s="1380">
        <v>135</v>
      </c>
      <c r="V16" s="1388" t="s">
        <v>110</v>
      </c>
      <c r="W16" s="1388" t="s">
        <v>110</v>
      </c>
      <c r="X16" s="1381"/>
      <c r="Y16" s="1388" t="s">
        <v>110</v>
      </c>
      <c r="Z16" s="1388" t="s">
        <v>110</v>
      </c>
      <c r="AA16" s="1388" t="s">
        <v>110</v>
      </c>
      <c r="AB16" s="1388" t="s">
        <v>110</v>
      </c>
      <c r="AC16" s="1388" t="s">
        <v>110</v>
      </c>
    </row>
    <row r="17" spans="1:29" s="1382" customFormat="1" ht="12.75" customHeight="1" x14ac:dyDescent="0.15">
      <c r="A17" s="1383" t="s">
        <v>653</v>
      </c>
      <c r="B17" s="1383" t="s">
        <v>652</v>
      </c>
      <c r="C17" s="1384"/>
      <c r="D17" s="1380">
        <v>73</v>
      </c>
      <c r="E17" s="1380">
        <v>792</v>
      </c>
      <c r="F17" s="1380">
        <v>18</v>
      </c>
      <c r="G17" s="1380">
        <v>43</v>
      </c>
      <c r="H17" s="1380">
        <v>25</v>
      </c>
      <c r="I17" s="1381"/>
      <c r="J17" s="1380">
        <v>160</v>
      </c>
      <c r="K17" s="1380">
        <v>23</v>
      </c>
      <c r="L17" s="1380">
        <v>308</v>
      </c>
      <c r="M17" s="1380">
        <v>2</v>
      </c>
      <c r="N17" s="1380">
        <v>45</v>
      </c>
      <c r="O17" s="1380">
        <v>3</v>
      </c>
      <c r="P17" s="1380">
        <v>101</v>
      </c>
      <c r="Q17" s="1383" t="s">
        <v>653</v>
      </c>
      <c r="R17" s="1383" t="s">
        <v>652</v>
      </c>
      <c r="S17" s="1384"/>
      <c r="T17" s="1385">
        <v>2</v>
      </c>
      <c r="U17" s="1385">
        <v>135</v>
      </c>
      <c r="V17" s="1387" t="s">
        <v>110</v>
      </c>
      <c r="W17" s="1387" t="s">
        <v>110</v>
      </c>
      <c r="X17" s="1386"/>
      <c r="Y17" s="1388" t="s">
        <v>110</v>
      </c>
      <c r="Z17" s="1388" t="s">
        <v>110</v>
      </c>
      <c r="AA17" s="1388" t="s">
        <v>110</v>
      </c>
      <c r="AB17" s="1388" t="s">
        <v>110</v>
      </c>
      <c r="AC17" s="1388" t="s">
        <v>110</v>
      </c>
    </row>
    <row r="18" spans="1:29" s="1382" customFormat="1" ht="15" customHeight="1" x14ac:dyDescent="0.15">
      <c r="A18" s="1378" t="s">
        <v>654</v>
      </c>
      <c r="B18" s="1378" t="s">
        <v>655</v>
      </c>
      <c r="C18" s="1379"/>
      <c r="D18" s="1380">
        <v>6281</v>
      </c>
      <c r="E18" s="1380">
        <v>51556</v>
      </c>
      <c r="F18" s="1380">
        <v>2954</v>
      </c>
      <c r="G18" s="1380">
        <v>6738</v>
      </c>
      <c r="H18" s="1380">
        <v>1767</v>
      </c>
      <c r="I18" s="1381"/>
      <c r="J18" s="1380">
        <v>11573</v>
      </c>
      <c r="K18" s="1380">
        <v>999</v>
      </c>
      <c r="L18" s="1380">
        <v>13339</v>
      </c>
      <c r="M18" s="1380">
        <v>285</v>
      </c>
      <c r="N18" s="1380">
        <v>6639</v>
      </c>
      <c r="O18" s="1380">
        <v>191</v>
      </c>
      <c r="P18" s="1380">
        <v>7210</v>
      </c>
      <c r="Q18" s="1378" t="s">
        <v>654</v>
      </c>
      <c r="R18" s="1378" t="s">
        <v>655</v>
      </c>
      <c r="S18" s="1379"/>
      <c r="T18" s="1380">
        <v>70</v>
      </c>
      <c r="U18" s="1380">
        <v>4586</v>
      </c>
      <c r="V18" s="1380">
        <v>11</v>
      </c>
      <c r="W18" s="1380">
        <v>1471</v>
      </c>
      <c r="X18" s="1381"/>
      <c r="Y18" s="1388" t="s">
        <v>110</v>
      </c>
      <c r="Z18" s="1388" t="s">
        <v>110</v>
      </c>
      <c r="AA18" s="1388" t="s">
        <v>110</v>
      </c>
      <c r="AB18" s="1388" t="s">
        <v>110</v>
      </c>
      <c r="AC18" s="1380">
        <v>4</v>
      </c>
    </row>
    <row r="19" spans="1:29" s="1382" customFormat="1" ht="12.75" customHeight="1" x14ac:dyDescent="0.15">
      <c r="A19" s="1383" t="s">
        <v>656</v>
      </c>
      <c r="B19" s="1383" t="s">
        <v>657</v>
      </c>
      <c r="C19" s="1384"/>
      <c r="D19" s="1380">
        <v>2687</v>
      </c>
      <c r="E19" s="1380">
        <v>28411</v>
      </c>
      <c r="F19" s="1385">
        <v>976</v>
      </c>
      <c r="G19" s="1385">
        <v>2349</v>
      </c>
      <c r="H19" s="1385">
        <v>820</v>
      </c>
      <c r="I19" s="1386"/>
      <c r="J19" s="1385">
        <v>5394</v>
      </c>
      <c r="K19" s="1385">
        <v>525</v>
      </c>
      <c r="L19" s="1385">
        <v>7047</v>
      </c>
      <c r="M19" s="1385">
        <v>169</v>
      </c>
      <c r="N19" s="1385">
        <v>3965</v>
      </c>
      <c r="O19" s="1385">
        <v>134</v>
      </c>
      <c r="P19" s="1385">
        <v>4982</v>
      </c>
      <c r="Q19" s="1383" t="s">
        <v>656</v>
      </c>
      <c r="R19" s="1383" t="s">
        <v>657</v>
      </c>
      <c r="S19" s="1384"/>
      <c r="T19" s="1385">
        <v>54</v>
      </c>
      <c r="U19" s="1385">
        <v>3605</v>
      </c>
      <c r="V19" s="1385">
        <v>8</v>
      </c>
      <c r="W19" s="1385">
        <v>1069</v>
      </c>
      <c r="X19" s="1386"/>
      <c r="Y19" s="1388" t="s">
        <v>110</v>
      </c>
      <c r="Z19" s="1388" t="s">
        <v>110</v>
      </c>
      <c r="AA19" s="1388" t="s">
        <v>110</v>
      </c>
      <c r="AB19" s="1388" t="s">
        <v>110</v>
      </c>
      <c r="AC19" s="1385">
        <v>1</v>
      </c>
    </row>
    <row r="20" spans="1:29" s="1382" customFormat="1" ht="12.75" customHeight="1" x14ac:dyDescent="0.15">
      <c r="A20" s="1383" t="s">
        <v>658</v>
      </c>
      <c r="B20" s="1383" t="s">
        <v>659</v>
      </c>
      <c r="C20" s="1384"/>
      <c r="D20" s="1380">
        <v>2054</v>
      </c>
      <c r="E20" s="1380">
        <v>11273</v>
      </c>
      <c r="F20" s="1385">
        <v>1256</v>
      </c>
      <c r="G20" s="1385">
        <v>2674</v>
      </c>
      <c r="H20" s="1385">
        <v>497</v>
      </c>
      <c r="I20" s="1386"/>
      <c r="J20" s="1385">
        <v>3244</v>
      </c>
      <c r="K20" s="1385">
        <v>222</v>
      </c>
      <c r="L20" s="1385">
        <v>2941</v>
      </c>
      <c r="M20" s="1385">
        <v>47</v>
      </c>
      <c r="N20" s="1385">
        <v>1084</v>
      </c>
      <c r="O20" s="1385">
        <v>27</v>
      </c>
      <c r="P20" s="1385">
        <v>1022</v>
      </c>
      <c r="Q20" s="1383" t="s">
        <v>658</v>
      </c>
      <c r="R20" s="1383" t="s">
        <v>659</v>
      </c>
      <c r="S20" s="1384"/>
      <c r="T20" s="1385">
        <v>4</v>
      </c>
      <c r="U20" s="1385">
        <v>308</v>
      </c>
      <c r="V20" s="1387" t="s">
        <v>110</v>
      </c>
      <c r="W20" s="1387" t="s">
        <v>110</v>
      </c>
      <c r="X20" s="1386"/>
      <c r="Y20" s="1388" t="s">
        <v>110</v>
      </c>
      <c r="Z20" s="1388" t="s">
        <v>110</v>
      </c>
      <c r="AA20" s="1388" t="s">
        <v>110</v>
      </c>
      <c r="AB20" s="1388" t="s">
        <v>110</v>
      </c>
      <c r="AC20" s="1385">
        <v>1</v>
      </c>
    </row>
    <row r="21" spans="1:29" s="1382" customFormat="1" ht="12.75" customHeight="1" x14ac:dyDescent="0.15">
      <c r="A21" s="1383" t="s">
        <v>660</v>
      </c>
      <c r="B21" s="1383" t="s">
        <v>661</v>
      </c>
      <c r="C21" s="1384"/>
      <c r="D21" s="1380">
        <v>1540</v>
      </c>
      <c r="E21" s="1380">
        <v>11872</v>
      </c>
      <c r="F21" s="1385">
        <v>722</v>
      </c>
      <c r="G21" s="1385">
        <v>1715</v>
      </c>
      <c r="H21" s="1385">
        <v>450</v>
      </c>
      <c r="I21" s="1386"/>
      <c r="J21" s="1385">
        <v>2935</v>
      </c>
      <c r="K21" s="1385">
        <v>252</v>
      </c>
      <c r="L21" s="1385">
        <v>3351</v>
      </c>
      <c r="M21" s="1385">
        <v>69</v>
      </c>
      <c r="N21" s="1385">
        <v>1590</v>
      </c>
      <c r="O21" s="1385">
        <v>30</v>
      </c>
      <c r="P21" s="1385">
        <v>1206</v>
      </c>
      <c r="Q21" s="1383" t="s">
        <v>660</v>
      </c>
      <c r="R21" s="1383" t="s">
        <v>661</v>
      </c>
      <c r="S21" s="1384"/>
      <c r="T21" s="1385">
        <v>12</v>
      </c>
      <c r="U21" s="1385">
        <v>673</v>
      </c>
      <c r="V21" s="1385">
        <v>3</v>
      </c>
      <c r="W21" s="1385">
        <v>402</v>
      </c>
      <c r="X21" s="1386"/>
      <c r="Y21" s="1388" t="s">
        <v>110</v>
      </c>
      <c r="Z21" s="1388" t="s">
        <v>110</v>
      </c>
      <c r="AA21" s="1388" t="s">
        <v>110</v>
      </c>
      <c r="AB21" s="1388" t="s">
        <v>110</v>
      </c>
      <c r="AC21" s="1385">
        <v>2</v>
      </c>
    </row>
    <row r="22" spans="1:29" s="1382" customFormat="1" ht="15" customHeight="1" x14ac:dyDescent="0.15">
      <c r="A22" s="1378" t="s">
        <v>662</v>
      </c>
      <c r="B22" s="1378" t="s">
        <v>663</v>
      </c>
      <c r="C22" s="1379"/>
      <c r="D22" s="1380">
        <v>4228</v>
      </c>
      <c r="E22" s="1380">
        <v>94450</v>
      </c>
      <c r="F22" s="1380">
        <v>1672</v>
      </c>
      <c r="G22" s="1380">
        <v>3855</v>
      </c>
      <c r="H22" s="1380">
        <v>816</v>
      </c>
      <c r="I22" s="1381"/>
      <c r="J22" s="1380">
        <v>5474</v>
      </c>
      <c r="K22" s="1380">
        <v>669</v>
      </c>
      <c r="L22" s="1380">
        <v>9178</v>
      </c>
      <c r="M22" s="1380">
        <v>341</v>
      </c>
      <c r="N22" s="1380">
        <v>8143</v>
      </c>
      <c r="O22" s="1380">
        <v>309</v>
      </c>
      <c r="P22" s="1380">
        <v>11820</v>
      </c>
      <c r="Q22" s="1378" t="s">
        <v>662</v>
      </c>
      <c r="R22" s="1378" t="s">
        <v>663</v>
      </c>
      <c r="S22" s="1379"/>
      <c r="T22" s="1380">
        <v>247</v>
      </c>
      <c r="U22" s="1380">
        <v>16605</v>
      </c>
      <c r="V22" s="1380">
        <v>95</v>
      </c>
      <c r="W22" s="1380">
        <v>12874</v>
      </c>
      <c r="X22" s="1381"/>
      <c r="Y22" s="1380">
        <v>42</v>
      </c>
      <c r="Z22" s="1380">
        <v>10203</v>
      </c>
      <c r="AA22" s="1380">
        <v>29</v>
      </c>
      <c r="AB22" s="1380">
        <v>16298</v>
      </c>
      <c r="AC22" s="1380">
        <v>8</v>
      </c>
    </row>
    <row r="23" spans="1:29" s="1382" customFormat="1" ht="12.75" customHeight="1" x14ac:dyDescent="0.15">
      <c r="A23" s="1383" t="s">
        <v>664</v>
      </c>
      <c r="B23" s="1383" t="s">
        <v>665</v>
      </c>
      <c r="C23" s="1384"/>
      <c r="D23" s="1380">
        <v>955</v>
      </c>
      <c r="E23" s="1380">
        <v>21494</v>
      </c>
      <c r="F23" s="1385">
        <v>335</v>
      </c>
      <c r="G23" s="1385">
        <v>825</v>
      </c>
      <c r="H23" s="1385">
        <v>198</v>
      </c>
      <c r="I23" s="1386"/>
      <c r="J23" s="1385">
        <v>1356</v>
      </c>
      <c r="K23" s="1385">
        <v>151</v>
      </c>
      <c r="L23" s="1385">
        <v>2075</v>
      </c>
      <c r="M23" s="1385">
        <v>91</v>
      </c>
      <c r="N23" s="1385">
        <v>2171</v>
      </c>
      <c r="O23" s="1385">
        <v>86</v>
      </c>
      <c r="P23" s="1385">
        <v>3355</v>
      </c>
      <c r="Q23" s="1383" t="s">
        <v>664</v>
      </c>
      <c r="R23" s="1383" t="s">
        <v>665</v>
      </c>
      <c r="S23" s="1384"/>
      <c r="T23" s="1385">
        <v>53</v>
      </c>
      <c r="U23" s="1385">
        <v>3518</v>
      </c>
      <c r="V23" s="1385">
        <v>25</v>
      </c>
      <c r="W23" s="1385">
        <v>3354</v>
      </c>
      <c r="X23" s="1386"/>
      <c r="Y23" s="1385">
        <v>11</v>
      </c>
      <c r="Z23" s="1385">
        <v>2638</v>
      </c>
      <c r="AA23" s="1385">
        <v>5</v>
      </c>
      <c r="AB23" s="1385">
        <v>2202</v>
      </c>
      <c r="AC23" s="1387" t="s">
        <v>110</v>
      </c>
    </row>
    <row r="24" spans="1:29" s="1382" customFormat="1" ht="12.75" customHeight="1" x14ac:dyDescent="0.15">
      <c r="A24" s="1383" t="s">
        <v>666</v>
      </c>
      <c r="B24" s="1383" t="s">
        <v>667</v>
      </c>
      <c r="C24" s="1384"/>
      <c r="D24" s="1380">
        <v>102</v>
      </c>
      <c r="E24" s="1380">
        <v>1292</v>
      </c>
      <c r="F24" s="1385">
        <v>29</v>
      </c>
      <c r="G24" s="1385">
        <v>78</v>
      </c>
      <c r="H24" s="1385">
        <v>32</v>
      </c>
      <c r="I24" s="1386"/>
      <c r="J24" s="1385">
        <v>215</v>
      </c>
      <c r="K24" s="1385">
        <v>21</v>
      </c>
      <c r="L24" s="1385">
        <v>267</v>
      </c>
      <c r="M24" s="1385">
        <v>9</v>
      </c>
      <c r="N24" s="1385">
        <v>215</v>
      </c>
      <c r="O24" s="1385">
        <v>4</v>
      </c>
      <c r="P24" s="1385">
        <v>150</v>
      </c>
      <c r="Q24" s="1383" t="s">
        <v>666</v>
      </c>
      <c r="R24" s="1383" t="s">
        <v>667</v>
      </c>
      <c r="S24" s="1384"/>
      <c r="T24" s="1385">
        <v>4</v>
      </c>
      <c r="U24" s="1385">
        <v>244</v>
      </c>
      <c r="V24" s="1385">
        <v>1</v>
      </c>
      <c r="W24" s="1385">
        <v>123</v>
      </c>
      <c r="X24" s="1386"/>
      <c r="Y24" s="1388" t="s">
        <v>110</v>
      </c>
      <c r="Z24" s="1388" t="s">
        <v>110</v>
      </c>
      <c r="AA24" s="1388" t="s">
        <v>110</v>
      </c>
      <c r="AB24" s="1388" t="s">
        <v>110</v>
      </c>
      <c r="AC24" s="1385">
        <v>2</v>
      </c>
    </row>
    <row r="25" spans="1:29" s="1382" customFormat="1" ht="12.75" customHeight="1" x14ac:dyDescent="0.15">
      <c r="A25" s="1389" t="s">
        <v>668</v>
      </c>
      <c r="B25" s="1390" t="s">
        <v>669</v>
      </c>
      <c r="C25" s="1384"/>
      <c r="D25" s="1380">
        <v>314</v>
      </c>
      <c r="E25" s="1380">
        <v>6129</v>
      </c>
      <c r="F25" s="1385">
        <v>97</v>
      </c>
      <c r="G25" s="1385">
        <v>238</v>
      </c>
      <c r="H25" s="1385">
        <v>66</v>
      </c>
      <c r="I25" s="1386"/>
      <c r="J25" s="1385">
        <v>455</v>
      </c>
      <c r="K25" s="1385">
        <v>61</v>
      </c>
      <c r="L25" s="1385">
        <v>879</v>
      </c>
      <c r="M25" s="1385">
        <v>34</v>
      </c>
      <c r="N25" s="1385">
        <v>820</v>
      </c>
      <c r="O25" s="1385">
        <v>20</v>
      </c>
      <c r="P25" s="1385">
        <v>759</v>
      </c>
      <c r="Q25" s="1389" t="s">
        <v>668</v>
      </c>
      <c r="R25" s="1390" t="s">
        <v>669</v>
      </c>
      <c r="S25" s="1384"/>
      <c r="T25" s="1385">
        <v>27</v>
      </c>
      <c r="U25" s="1385">
        <v>1671</v>
      </c>
      <c r="V25" s="1385">
        <v>7</v>
      </c>
      <c r="W25" s="1385">
        <v>842</v>
      </c>
      <c r="X25" s="1386"/>
      <c r="Y25" s="1385">
        <v>2</v>
      </c>
      <c r="Z25" s="1385">
        <v>465</v>
      </c>
      <c r="AA25" s="1387" t="s">
        <v>110</v>
      </c>
      <c r="AB25" s="1387" t="s">
        <v>110</v>
      </c>
      <c r="AC25" s="1387" t="s">
        <v>110</v>
      </c>
    </row>
    <row r="26" spans="1:29" s="1382" customFormat="1" ht="12.75" customHeight="1" x14ac:dyDescent="0.15">
      <c r="A26" s="1383" t="s">
        <v>670</v>
      </c>
      <c r="B26" s="1383" t="s">
        <v>671</v>
      </c>
      <c r="C26" s="1384"/>
      <c r="D26" s="1380">
        <v>303</v>
      </c>
      <c r="E26" s="1380">
        <v>3264</v>
      </c>
      <c r="F26" s="1385">
        <v>138</v>
      </c>
      <c r="G26" s="1385">
        <v>348</v>
      </c>
      <c r="H26" s="1385">
        <v>74</v>
      </c>
      <c r="I26" s="1386"/>
      <c r="J26" s="1385">
        <v>477</v>
      </c>
      <c r="K26" s="1385">
        <v>44</v>
      </c>
      <c r="L26" s="1385">
        <v>581</v>
      </c>
      <c r="M26" s="1385">
        <v>23</v>
      </c>
      <c r="N26" s="1385">
        <v>544</v>
      </c>
      <c r="O26" s="1385">
        <v>12</v>
      </c>
      <c r="P26" s="1385">
        <v>435</v>
      </c>
      <c r="Q26" s="1383" t="s">
        <v>670</v>
      </c>
      <c r="R26" s="1383" t="s">
        <v>671</v>
      </c>
      <c r="S26" s="1384"/>
      <c r="T26" s="1385">
        <v>9</v>
      </c>
      <c r="U26" s="1385">
        <v>590</v>
      </c>
      <c r="V26" s="1385">
        <v>2</v>
      </c>
      <c r="W26" s="1385">
        <v>289</v>
      </c>
      <c r="X26" s="1386"/>
      <c r="Y26" s="1388" t="s">
        <v>110</v>
      </c>
      <c r="Z26" s="1388" t="s">
        <v>110</v>
      </c>
      <c r="AA26" s="1388" t="s">
        <v>110</v>
      </c>
      <c r="AB26" s="1388" t="s">
        <v>110</v>
      </c>
      <c r="AC26" s="1385">
        <v>1</v>
      </c>
    </row>
    <row r="27" spans="1:29" s="1382" customFormat="1" ht="12.75" customHeight="1" x14ac:dyDescent="0.15">
      <c r="A27" s="1383" t="s">
        <v>672</v>
      </c>
      <c r="B27" s="1383" t="s">
        <v>673</v>
      </c>
      <c r="C27" s="1384"/>
      <c r="D27" s="1380">
        <v>227</v>
      </c>
      <c r="E27" s="1380">
        <v>1435</v>
      </c>
      <c r="F27" s="1385">
        <v>173</v>
      </c>
      <c r="G27" s="1385">
        <v>345</v>
      </c>
      <c r="H27" s="1385">
        <v>27</v>
      </c>
      <c r="I27" s="1386"/>
      <c r="J27" s="1385">
        <v>176</v>
      </c>
      <c r="K27" s="1385">
        <v>17</v>
      </c>
      <c r="L27" s="1385">
        <v>230</v>
      </c>
      <c r="M27" s="1385">
        <v>6</v>
      </c>
      <c r="N27" s="1385">
        <v>143</v>
      </c>
      <c r="O27" s="1385">
        <v>1</v>
      </c>
      <c r="P27" s="1385">
        <v>41</v>
      </c>
      <c r="Q27" s="1383" t="s">
        <v>672</v>
      </c>
      <c r="R27" s="1383" t="s">
        <v>673</v>
      </c>
      <c r="S27" s="1384"/>
      <c r="T27" s="1385">
        <v>1</v>
      </c>
      <c r="U27" s="1385">
        <v>91</v>
      </c>
      <c r="V27" s="1385">
        <v>1</v>
      </c>
      <c r="W27" s="1385">
        <v>126</v>
      </c>
      <c r="X27" s="1386">
        <v>1</v>
      </c>
      <c r="Y27" s="1385">
        <v>1</v>
      </c>
      <c r="Z27" s="1385">
        <v>283</v>
      </c>
      <c r="AA27" s="1387" t="s">
        <v>110</v>
      </c>
      <c r="AB27" s="1387" t="s">
        <v>110</v>
      </c>
      <c r="AC27" s="1387" t="s">
        <v>110</v>
      </c>
    </row>
    <row r="28" spans="1:29" s="1382" customFormat="1" ht="12.75" customHeight="1" x14ac:dyDescent="0.15">
      <c r="A28" s="1383" t="s">
        <v>674</v>
      </c>
      <c r="B28" s="1383" t="s">
        <v>675</v>
      </c>
      <c r="C28" s="1384"/>
      <c r="D28" s="1380">
        <v>67</v>
      </c>
      <c r="E28" s="1380">
        <v>1486</v>
      </c>
      <c r="F28" s="1385">
        <v>22</v>
      </c>
      <c r="G28" s="1385">
        <v>53</v>
      </c>
      <c r="H28" s="1385">
        <v>12</v>
      </c>
      <c r="I28" s="1386"/>
      <c r="J28" s="1385">
        <v>78</v>
      </c>
      <c r="K28" s="1385">
        <v>14</v>
      </c>
      <c r="L28" s="1385">
        <v>182</v>
      </c>
      <c r="M28" s="1385">
        <v>3</v>
      </c>
      <c r="N28" s="1385">
        <v>63</v>
      </c>
      <c r="O28" s="1385">
        <v>7</v>
      </c>
      <c r="P28" s="1385">
        <v>256</v>
      </c>
      <c r="Q28" s="1383" t="s">
        <v>674</v>
      </c>
      <c r="R28" s="1383" t="s">
        <v>675</v>
      </c>
      <c r="S28" s="1384"/>
      <c r="T28" s="1385">
        <v>5</v>
      </c>
      <c r="U28" s="1385">
        <v>413</v>
      </c>
      <c r="V28" s="1385">
        <v>3</v>
      </c>
      <c r="W28" s="1385">
        <v>441</v>
      </c>
      <c r="X28" s="1386"/>
      <c r="Y28" s="1388" t="s">
        <v>110</v>
      </c>
      <c r="Z28" s="1388" t="s">
        <v>110</v>
      </c>
      <c r="AA28" s="1388" t="s">
        <v>110</v>
      </c>
      <c r="AB28" s="1388" t="s">
        <v>110</v>
      </c>
      <c r="AC28" s="1385">
        <v>1</v>
      </c>
    </row>
    <row r="29" spans="1:29" s="1382" customFormat="1" ht="12.75" customHeight="1" x14ac:dyDescent="0.15">
      <c r="A29" s="1383" t="s">
        <v>676</v>
      </c>
      <c r="B29" s="1383" t="s">
        <v>677</v>
      </c>
      <c r="C29" s="1384"/>
      <c r="D29" s="1380">
        <v>262</v>
      </c>
      <c r="E29" s="1380">
        <v>3047</v>
      </c>
      <c r="F29" s="1385">
        <v>139</v>
      </c>
      <c r="G29" s="1385">
        <v>299</v>
      </c>
      <c r="H29" s="1385">
        <v>45</v>
      </c>
      <c r="I29" s="1386"/>
      <c r="J29" s="1385">
        <v>296</v>
      </c>
      <c r="K29" s="1385">
        <v>38</v>
      </c>
      <c r="L29" s="1385">
        <v>508</v>
      </c>
      <c r="M29" s="1385">
        <v>21</v>
      </c>
      <c r="N29" s="1385">
        <v>516</v>
      </c>
      <c r="O29" s="1385">
        <v>10</v>
      </c>
      <c r="P29" s="1385">
        <v>401</v>
      </c>
      <c r="Q29" s="1383" t="s">
        <v>676</v>
      </c>
      <c r="R29" s="1383" t="s">
        <v>677</v>
      </c>
      <c r="S29" s="1384"/>
      <c r="T29" s="1385">
        <v>6</v>
      </c>
      <c r="U29" s="1385">
        <v>429</v>
      </c>
      <c r="V29" s="1385">
        <v>1</v>
      </c>
      <c r="W29" s="1385">
        <v>151</v>
      </c>
      <c r="X29" s="1386"/>
      <c r="Y29" s="1385">
        <v>2</v>
      </c>
      <c r="Z29" s="1385">
        <v>447</v>
      </c>
      <c r="AA29" s="1387" t="s">
        <v>110</v>
      </c>
      <c r="AB29" s="1387" t="s">
        <v>110</v>
      </c>
      <c r="AC29" s="1387" t="s">
        <v>110</v>
      </c>
    </row>
    <row r="30" spans="1:29" s="1382" customFormat="1" ht="12.75" customHeight="1" x14ac:dyDescent="0.15">
      <c r="A30" s="1383" t="s">
        <v>678</v>
      </c>
      <c r="B30" s="1383" t="s">
        <v>679</v>
      </c>
      <c r="C30" s="1384"/>
      <c r="D30" s="1380">
        <v>40</v>
      </c>
      <c r="E30" s="1380">
        <v>1732</v>
      </c>
      <c r="F30" s="1385">
        <v>13</v>
      </c>
      <c r="G30" s="1385">
        <v>34</v>
      </c>
      <c r="H30" s="1385">
        <v>3</v>
      </c>
      <c r="I30" s="1386"/>
      <c r="J30" s="1385">
        <v>21</v>
      </c>
      <c r="K30" s="1385">
        <v>8</v>
      </c>
      <c r="L30" s="1385">
        <v>120</v>
      </c>
      <c r="M30" s="1385">
        <v>4</v>
      </c>
      <c r="N30" s="1385">
        <v>99</v>
      </c>
      <c r="O30" s="1385">
        <v>2</v>
      </c>
      <c r="P30" s="1385">
        <v>88</v>
      </c>
      <c r="Q30" s="1383" t="s">
        <v>678</v>
      </c>
      <c r="R30" s="1383" t="s">
        <v>679</v>
      </c>
      <c r="S30" s="1384"/>
      <c r="T30" s="1385">
        <v>6</v>
      </c>
      <c r="U30" s="1385">
        <v>377</v>
      </c>
      <c r="V30" s="1385">
        <v>2</v>
      </c>
      <c r="W30" s="1385">
        <v>304</v>
      </c>
      <c r="X30" s="1386"/>
      <c r="Y30" s="1385">
        <v>1</v>
      </c>
      <c r="Z30" s="1385">
        <v>254</v>
      </c>
      <c r="AA30" s="1385">
        <v>1</v>
      </c>
      <c r="AB30" s="1385">
        <v>435</v>
      </c>
      <c r="AC30" s="1387" t="s">
        <v>110</v>
      </c>
    </row>
    <row r="31" spans="1:29" s="1382" customFormat="1" ht="12.75" customHeight="1" x14ac:dyDescent="0.15">
      <c r="A31" s="1383" t="s">
        <v>680</v>
      </c>
      <c r="B31" s="1383" t="s">
        <v>681</v>
      </c>
      <c r="C31" s="1384"/>
      <c r="D31" s="1380">
        <v>34</v>
      </c>
      <c r="E31" s="1380">
        <v>218</v>
      </c>
      <c r="F31" s="1385">
        <v>18</v>
      </c>
      <c r="G31" s="1385">
        <v>50</v>
      </c>
      <c r="H31" s="1385">
        <v>12</v>
      </c>
      <c r="I31" s="1386"/>
      <c r="J31" s="1385">
        <v>80</v>
      </c>
      <c r="K31" s="1385">
        <v>3</v>
      </c>
      <c r="L31" s="1385">
        <v>40</v>
      </c>
      <c r="M31" s="1387" t="s">
        <v>110</v>
      </c>
      <c r="N31" s="1387" t="s">
        <v>110</v>
      </c>
      <c r="O31" s="1385">
        <v>1</v>
      </c>
      <c r="P31" s="1385">
        <v>48</v>
      </c>
      <c r="Q31" s="1383" t="s">
        <v>680</v>
      </c>
      <c r="R31" s="1383" t="s">
        <v>681</v>
      </c>
      <c r="S31" s="1384"/>
      <c r="T31" s="1387" t="s">
        <v>110</v>
      </c>
      <c r="U31" s="1387" t="s">
        <v>110</v>
      </c>
      <c r="V31" s="1387" t="s">
        <v>110</v>
      </c>
      <c r="W31" s="1387" t="s">
        <v>110</v>
      </c>
      <c r="X31" s="1386"/>
      <c r="Y31" s="1388" t="s">
        <v>110</v>
      </c>
      <c r="Z31" s="1388" t="s">
        <v>110</v>
      </c>
      <c r="AA31" s="1388" t="s">
        <v>110</v>
      </c>
      <c r="AB31" s="1388" t="s">
        <v>110</v>
      </c>
      <c r="AC31" s="1388" t="s">
        <v>110</v>
      </c>
    </row>
    <row r="32" spans="1:29" s="1382" customFormat="1" ht="12.75" customHeight="1" x14ac:dyDescent="0.15">
      <c r="A32" s="1383" t="s">
        <v>682</v>
      </c>
      <c r="B32" s="1383" t="s">
        <v>683</v>
      </c>
      <c r="C32" s="1384"/>
      <c r="D32" s="1380">
        <v>110</v>
      </c>
      <c r="E32" s="1380">
        <v>3456</v>
      </c>
      <c r="F32" s="1385">
        <v>16</v>
      </c>
      <c r="G32" s="1385">
        <v>33</v>
      </c>
      <c r="H32" s="1385">
        <v>19</v>
      </c>
      <c r="I32" s="1386"/>
      <c r="J32" s="1385">
        <v>133</v>
      </c>
      <c r="K32" s="1385">
        <v>19</v>
      </c>
      <c r="L32" s="1385">
        <v>265</v>
      </c>
      <c r="M32" s="1385">
        <v>15</v>
      </c>
      <c r="N32" s="1385">
        <v>353</v>
      </c>
      <c r="O32" s="1385">
        <v>19</v>
      </c>
      <c r="P32" s="1385">
        <v>751</v>
      </c>
      <c r="Q32" s="1383" t="s">
        <v>682</v>
      </c>
      <c r="R32" s="1383" t="s">
        <v>683</v>
      </c>
      <c r="S32" s="1384"/>
      <c r="T32" s="1385">
        <v>14</v>
      </c>
      <c r="U32" s="1385">
        <v>920</v>
      </c>
      <c r="V32" s="1385">
        <v>6</v>
      </c>
      <c r="W32" s="1385">
        <v>764</v>
      </c>
      <c r="X32" s="1386"/>
      <c r="Y32" s="1385">
        <v>1</v>
      </c>
      <c r="Z32" s="1385">
        <v>237</v>
      </c>
      <c r="AA32" s="1387" t="s">
        <v>110</v>
      </c>
      <c r="AB32" s="1387" t="s">
        <v>110</v>
      </c>
      <c r="AC32" s="1385">
        <v>1</v>
      </c>
    </row>
    <row r="33" spans="1:29" s="1382" customFormat="1" ht="12.75" customHeight="1" x14ac:dyDescent="0.15">
      <c r="A33" s="1383" t="s">
        <v>684</v>
      </c>
      <c r="B33" s="1383" t="s">
        <v>685</v>
      </c>
      <c r="C33" s="1384"/>
      <c r="D33" s="1380">
        <v>18</v>
      </c>
      <c r="E33" s="1380">
        <v>428</v>
      </c>
      <c r="F33" s="1385">
        <v>4</v>
      </c>
      <c r="G33" s="1385">
        <v>8</v>
      </c>
      <c r="H33" s="1385">
        <v>4</v>
      </c>
      <c r="I33" s="1386"/>
      <c r="J33" s="1385">
        <v>27</v>
      </c>
      <c r="K33" s="1385">
        <v>5</v>
      </c>
      <c r="L33" s="1385">
        <v>66</v>
      </c>
      <c r="M33" s="1385">
        <v>2</v>
      </c>
      <c r="N33" s="1385">
        <v>54</v>
      </c>
      <c r="O33" s="1385">
        <v>2</v>
      </c>
      <c r="P33" s="1385">
        <v>65</v>
      </c>
      <c r="Q33" s="1383" t="s">
        <v>684</v>
      </c>
      <c r="R33" s="1383" t="s">
        <v>685</v>
      </c>
      <c r="S33" s="1384"/>
      <c r="T33" s="1387" t="s">
        <v>110</v>
      </c>
      <c r="U33" s="1387" t="s">
        <v>110</v>
      </c>
      <c r="V33" s="1387" t="s">
        <v>110</v>
      </c>
      <c r="W33" s="1387" t="s">
        <v>110</v>
      </c>
      <c r="X33" s="1386"/>
      <c r="Y33" s="1385">
        <v>1</v>
      </c>
      <c r="Z33" s="1385">
        <v>208</v>
      </c>
      <c r="AA33" s="1387" t="s">
        <v>110</v>
      </c>
      <c r="AB33" s="1387" t="s">
        <v>110</v>
      </c>
      <c r="AC33" s="1387" t="s">
        <v>110</v>
      </c>
    </row>
    <row r="34" spans="1:29" s="1382" customFormat="1" ht="12.75" customHeight="1" x14ac:dyDescent="0.15">
      <c r="A34" s="1383" t="s">
        <v>686</v>
      </c>
      <c r="B34" s="1383" t="s">
        <v>687</v>
      </c>
      <c r="C34" s="1384"/>
      <c r="D34" s="1380">
        <v>35</v>
      </c>
      <c r="E34" s="1380">
        <v>632</v>
      </c>
      <c r="F34" s="1385">
        <v>10</v>
      </c>
      <c r="G34" s="1385">
        <v>28</v>
      </c>
      <c r="H34" s="1385">
        <v>9</v>
      </c>
      <c r="I34" s="1386"/>
      <c r="J34" s="1385">
        <v>57</v>
      </c>
      <c r="K34" s="1385">
        <v>6</v>
      </c>
      <c r="L34" s="1385">
        <v>85</v>
      </c>
      <c r="M34" s="1385">
        <v>2</v>
      </c>
      <c r="N34" s="1385">
        <v>49</v>
      </c>
      <c r="O34" s="1385">
        <v>4</v>
      </c>
      <c r="P34" s="1385">
        <v>143</v>
      </c>
      <c r="Q34" s="1383" t="s">
        <v>686</v>
      </c>
      <c r="R34" s="1383" t="s">
        <v>687</v>
      </c>
      <c r="S34" s="1384"/>
      <c r="T34" s="1385">
        <v>4</v>
      </c>
      <c r="U34" s="1385">
        <v>270</v>
      </c>
      <c r="V34" s="1387" t="s">
        <v>110</v>
      </c>
      <c r="W34" s="1387" t="s">
        <v>110</v>
      </c>
      <c r="X34" s="1386"/>
      <c r="Y34" s="1387" t="s">
        <v>110</v>
      </c>
      <c r="Z34" s="1387" t="s">
        <v>110</v>
      </c>
      <c r="AA34" s="1387" t="s">
        <v>110</v>
      </c>
      <c r="AB34" s="1387" t="s">
        <v>110</v>
      </c>
      <c r="AC34" s="1387" t="s">
        <v>110</v>
      </c>
    </row>
    <row r="35" spans="1:29" s="1382" customFormat="1" ht="12.75" customHeight="1" x14ac:dyDescent="0.15">
      <c r="A35" s="1383" t="s">
        <v>688</v>
      </c>
      <c r="B35" s="1383" t="s">
        <v>689</v>
      </c>
      <c r="C35" s="1384"/>
      <c r="D35" s="1380">
        <v>235</v>
      </c>
      <c r="E35" s="1380">
        <v>3005</v>
      </c>
      <c r="F35" s="1385">
        <v>79</v>
      </c>
      <c r="G35" s="1385">
        <v>186</v>
      </c>
      <c r="H35" s="1385">
        <v>50</v>
      </c>
      <c r="I35" s="1386"/>
      <c r="J35" s="1385">
        <v>347</v>
      </c>
      <c r="K35" s="1385">
        <v>69</v>
      </c>
      <c r="L35" s="1385">
        <v>929</v>
      </c>
      <c r="M35" s="1385">
        <v>14</v>
      </c>
      <c r="N35" s="1385">
        <v>335</v>
      </c>
      <c r="O35" s="1385">
        <v>13</v>
      </c>
      <c r="P35" s="1385">
        <v>493</v>
      </c>
      <c r="Q35" s="1383" t="s">
        <v>688</v>
      </c>
      <c r="R35" s="1383" t="s">
        <v>689</v>
      </c>
      <c r="S35" s="1384"/>
      <c r="T35" s="1385">
        <v>6</v>
      </c>
      <c r="U35" s="1385">
        <v>429</v>
      </c>
      <c r="V35" s="1385">
        <v>2</v>
      </c>
      <c r="W35" s="1385">
        <v>286</v>
      </c>
      <c r="X35" s="1386"/>
      <c r="Y35" s="1387" t="s">
        <v>110</v>
      </c>
      <c r="Z35" s="1387" t="s">
        <v>110</v>
      </c>
      <c r="AA35" s="1387" t="s">
        <v>110</v>
      </c>
      <c r="AB35" s="1387" t="s">
        <v>110</v>
      </c>
      <c r="AC35" s="1385">
        <v>2</v>
      </c>
    </row>
    <row r="36" spans="1:29" s="1382" customFormat="1" ht="12.75" customHeight="1" x14ac:dyDescent="0.15">
      <c r="A36" s="1383" t="s">
        <v>690</v>
      </c>
      <c r="B36" s="1383" t="s">
        <v>691</v>
      </c>
      <c r="C36" s="1384"/>
      <c r="D36" s="1380">
        <v>83</v>
      </c>
      <c r="E36" s="1380">
        <v>1514</v>
      </c>
      <c r="F36" s="1385">
        <v>36</v>
      </c>
      <c r="G36" s="1385">
        <v>68</v>
      </c>
      <c r="H36" s="1385">
        <v>14</v>
      </c>
      <c r="I36" s="1386"/>
      <c r="J36" s="1385">
        <v>91</v>
      </c>
      <c r="K36" s="1385">
        <v>12</v>
      </c>
      <c r="L36" s="1385">
        <v>160</v>
      </c>
      <c r="M36" s="1385">
        <v>4</v>
      </c>
      <c r="N36" s="1385">
        <v>92</v>
      </c>
      <c r="O36" s="1385">
        <v>5</v>
      </c>
      <c r="P36" s="1385">
        <v>196</v>
      </c>
      <c r="Q36" s="1383" t="s">
        <v>690</v>
      </c>
      <c r="R36" s="1383" t="s">
        <v>691</v>
      </c>
      <c r="S36" s="1384"/>
      <c r="T36" s="1385">
        <v>11</v>
      </c>
      <c r="U36" s="1385">
        <v>691</v>
      </c>
      <c r="V36" s="1387" t="s">
        <v>110</v>
      </c>
      <c r="W36" s="1387" t="s">
        <v>110</v>
      </c>
      <c r="X36" s="1386"/>
      <c r="Y36" s="1385">
        <v>1</v>
      </c>
      <c r="Z36" s="1385">
        <v>216</v>
      </c>
      <c r="AA36" s="1387" t="s">
        <v>110</v>
      </c>
      <c r="AB36" s="1387" t="s">
        <v>110</v>
      </c>
      <c r="AC36" s="1387" t="s">
        <v>110</v>
      </c>
    </row>
    <row r="37" spans="1:29" s="1382" customFormat="1" ht="12.75" customHeight="1" x14ac:dyDescent="0.15">
      <c r="A37" s="1383" t="s">
        <v>692</v>
      </c>
      <c r="B37" s="1383" t="s">
        <v>693</v>
      </c>
      <c r="C37" s="1384"/>
      <c r="D37" s="1380">
        <v>35</v>
      </c>
      <c r="E37" s="1380">
        <v>773</v>
      </c>
      <c r="F37" s="1385">
        <v>2</v>
      </c>
      <c r="G37" s="1385">
        <v>6</v>
      </c>
      <c r="H37" s="1385">
        <v>10</v>
      </c>
      <c r="I37" s="1386"/>
      <c r="J37" s="1385">
        <v>74</v>
      </c>
      <c r="K37" s="1385">
        <v>11</v>
      </c>
      <c r="L37" s="1385">
        <v>155</v>
      </c>
      <c r="M37" s="1385">
        <v>3</v>
      </c>
      <c r="N37" s="1385">
        <v>70</v>
      </c>
      <c r="O37" s="1385">
        <v>5</v>
      </c>
      <c r="P37" s="1385">
        <v>174</v>
      </c>
      <c r="Q37" s="1383" t="s">
        <v>692</v>
      </c>
      <c r="R37" s="1383" t="s">
        <v>693</v>
      </c>
      <c r="S37" s="1384"/>
      <c r="T37" s="1385">
        <v>4</v>
      </c>
      <c r="U37" s="1385">
        <v>294</v>
      </c>
      <c r="V37" s="1387" t="s">
        <v>110</v>
      </c>
      <c r="W37" s="1387" t="s">
        <v>110</v>
      </c>
      <c r="X37" s="1386"/>
      <c r="Y37" s="1387" t="s">
        <v>110</v>
      </c>
      <c r="Z37" s="1387" t="s">
        <v>110</v>
      </c>
      <c r="AA37" s="1387" t="s">
        <v>110</v>
      </c>
      <c r="AB37" s="1387" t="s">
        <v>110</v>
      </c>
      <c r="AC37" s="1387" t="s">
        <v>110</v>
      </c>
    </row>
    <row r="38" spans="1:29" s="1382" customFormat="1" ht="12.75" customHeight="1" x14ac:dyDescent="0.15">
      <c r="A38" s="1383" t="s">
        <v>694</v>
      </c>
      <c r="B38" s="1383" t="s">
        <v>695</v>
      </c>
      <c r="C38" s="1384"/>
      <c r="D38" s="1380">
        <v>345</v>
      </c>
      <c r="E38" s="1380">
        <v>6093</v>
      </c>
      <c r="F38" s="1385">
        <v>155</v>
      </c>
      <c r="G38" s="1385">
        <v>351</v>
      </c>
      <c r="H38" s="1385">
        <v>64</v>
      </c>
      <c r="I38" s="1386"/>
      <c r="J38" s="1385">
        <v>417</v>
      </c>
      <c r="K38" s="1385">
        <v>56</v>
      </c>
      <c r="L38" s="1385">
        <v>782</v>
      </c>
      <c r="M38" s="1385">
        <v>22</v>
      </c>
      <c r="N38" s="1385">
        <v>509</v>
      </c>
      <c r="O38" s="1385">
        <v>20</v>
      </c>
      <c r="P38" s="1385">
        <v>748</v>
      </c>
      <c r="Q38" s="1383" t="s">
        <v>694</v>
      </c>
      <c r="R38" s="1383" t="s">
        <v>695</v>
      </c>
      <c r="S38" s="1384"/>
      <c r="T38" s="1385">
        <v>16</v>
      </c>
      <c r="U38" s="1385">
        <v>1018</v>
      </c>
      <c r="V38" s="1385">
        <v>10</v>
      </c>
      <c r="W38" s="1385">
        <v>1431</v>
      </c>
      <c r="X38" s="1386"/>
      <c r="Y38" s="1387" t="s">
        <v>110</v>
      </c>
      <c r="Z38" s="1387" t="s">
        <v>110</v>
      </c>
      <c r="AA38" s="1385">
        <v>2</v>
      </c>
      <c r="AB38" s="1385">
        <v>837</v>
      </c>
      <c r="AC38" s="1387" t="s">
        <v>110</v>
      </c>
    </row>
    <row r="39" spans="1:29" s="1382" customFormat="1" ht="12.75" customHeight="1" x14ac:dyDescent="0.15">
      <c r="A39" s="1383" t="s">
        <v>696</v>
      </c>
      <c r="B39" s="1383" t="s">
        <v>697</v>
      </c>
      <c r="C39" s="1384"/>
      <c r="D39" s="1380">
        <v>98</v>
      </c>
      <c r="E39" s="1380">
        <v>4232</v>
      </c>
      <c r="F39" s="1385">
        <v>41</v>
      </c>
      <c r="G39" s="1385">
        <v>91</v>
      </c>
      <c r="H39" s="1385">
        <v>15</v>
      </c>
      <c r="I39" s="1386"/>
      <c r="J39" s="1385">
        <v>108</v>
      </c>
      <c r="K39" s="1385">
        <v>15</v>
      </c>
      <c r="L39" s="1385">
        <v>218</v>
      </c>
      <c r="M39" s="1385">
        <v>7</v>
      </c>
      <c r="N39" s="1385">
        <v>169</v>
      </c>
      <c r="O39" s="1385">
        <v>4</v>
      </c>
      <c r="P39" s="1385">
        <v>140</v>
      </c>
      <c r="Q39" s="1383" t="s">
        <v>696</v>
      </c>
      <c r="R39" s="1383" t="s">
        <v>697</v>
      </c>
      <c r="S39" s="1384"/>
      <c r="T39" s="1385">
        <v>6</v>
      </c>
      <c r="U39" s="1385">
        <v>480</v>
      </c>
      <c r="V39" s="1385">
        <v>4</v>
      </c>
      <c r="W39" s="1385">
        <v>579</v>
      </c>
      <c r="X39" s="1386"/>
      <c r="Y39" s="1385">
        <v>2</v>
      </c>
      <c r="Z39" s="1385">
        <v>522</v>
      </c>
      <c r="AA39" s="1385">
        <v>4</v>
      </c>
      <c r="AB39" s="1385">
        <v>1925</v>
      </c>
      <c r="AC39" s="1387" t="s">
        <v>110</v>
      </c>
    </row>
    <row r="40" spans="1:29" s="1382" customFormat="1" ht="12.75" customHeight="1" x14ac:dyDescent="0.15">
      <c r="A40" s="1383" t="s">
        <v>698</v>
      </c>
      <c r="B40" s="1383" t="s">
        <v>699</v>
      </c>
      <c r="C40" s="1384"/>
      <c r="D40" s="1380">
        <v>244</v>
      </c>
      <c r="E40" s="1380">
        <v>6223</v>
      </c>
      <c r="F40" s="1385">
        <v>85</v>
      </c>
      <c r="G40" s="1385">
        <v>203</v>
      </c>
      <c r="H40" s="1385">
        <v>30</v>
      </c>
      <c r="I40" s="1386"/>
      <c r="J40" s="1385">
        <v>197</v>
      </c>
      <c r="K40" s="1385">
        <v>44</v>
      </c>
      <c r="L40" s="1385">
        <v>622</v>
      </c>
      <c r="M40" s="1385">
        <v>21</v>
      </c>
      <c r="N40" s="1385">
        <v>519</v>
      </c>
      <c r="O40" s="1385">
        <v>35</v>
      </c>
      <c r="P40" s="1385">
        <v>1299</v>
      </c>
      <c r="Q40" s="1383" t="s">
        <v>698</v>
      </c>
      <c r="R40" s="1383" t="s">
        <v>699</v>
      </c>
      <c r="S40" s="1384"/>
      <c r="T40" s="1385">
        <v>20</v>
      </c>
      <c r="U40" s="1385">
        <v>1334</v>
      </c>
      <c r="V40" s="1385">
        <v>5</v>
      </c>
      <c r="W40" s="1385">
        <v>800</v>
      </c>
      <c r="X40" s="1386"/>
      <c r="Y40" s="1385">
        <v>3</v>
      </c>
      <c r="Z40" s="1385">
        <v>721</v>
      </c>
      <c r="AA40" s="1385">
        <v>1</v>
      </c>
      <c r="AB40" s="1385">
        <v>528</v>
      </c>
      <c r="AC40" s="1387" t="s">
        <v>110</v>
      </c>
    </row>
    <row r="41" spans="1:29" s="1382" customFormat="1" ht="12.75" customHeight="1" x14ac:dyDescent="0.15">
      <c r="A41" s="1383" t="s">
        <v>700</v>
      </c>
      <c r="B41" s="1383" t="s">
        <v>701</v>
      </c>
      <c r="C41" s="1384"/>
      <c r="D41" s="1380">
        <v>69</v>
      </c>
      <c r="E41" s="1380">
        <v>2997</v>
      </c>
      <c r="F41" s="1385">
        <v>17</v>
      </c>
      <c r="G41" s="1385">
        <v>44</v>
      </c>
      <c r="H41" s="1385">
        <v>15</v>
      </c>
      <c r="I41" s="1386"/>
      <c r="J41" s="1385">
        <v>96</v>
      </c>
      <c r="K41" s="1385">
        <v>8</v>
      </c>
      <c r="L41" s="1385">
        <v>114</v>
      </c>
      <c r="M41" s="1385">
        <v>7</v>
      </c>
      <c r="N41" s="1385">
        <v>178</v>
      </c>
      <c r="O41" s="1385">
        <v>5</v>
      </c>
      <c r="P41" s="1385">
        <v>189</v>
      </c>
      <c r="Q41" s="1383" t="s">
        <v>700</v>
      </c>
      <c r="R41" s="1383" t="s">
        <v>701</v>
      </c>
      <c r="S41" s="1384"/>
      <c r="T41" s="1385">
        <v>8</v>
      </c>
      <c r="U41" s="1385">
        <v>544</v>
      </c>
      <c r="V41" s="1385">
        <v>4</v>
      </c>
      <c r="W41" s="1385">
        <v>508</v>
      </c>
      <c r="X41" s="1386"/>
      <c r="Y41" s="1385">
        <v>4</v>
      </c>
      <c r="Z41" s="1385">
        <v>1019</v>
      </c>
      <c r="AA41" s="1385">
        <v>1</v>
      </c>
      <c r="AB41" s="1385">
        <v>305</v>
      </c>
      <c r="AC41" s="1387" t="s">
        <v>110</v>
      </c>
    </row>
    <row r="42" spans="1:29" s="1382" customFormat="1" ht="12.75" customHeight="1" x14ac:dyDescent="0.15">
      <c r="A42" s="1383" t="s">
        <v>702</v>
      </c>
      <c r="B42" s="1391" t="s">
        <v>703</v>
      </c>
      <c r="C42" s="1384"/>
      <c r="D42" s="1380">
        <v>154</v>
      </c>
      <c r="E42" s="1380">
        <v>10230</v>
      </c>
      <c r="F42" s="1385">
        <v>23</v>
      </c>
      <c r="G42" s="1385">
        <v>65</v>
      </c>
      <c r="H42" s="1385">
        <v>31</v>
      </c>
      <c r="I42" s="1386"/>
      <c r="J42" s="1385">
        <v>219</v>
      </c>
      <c r="K42" s="1385">
        <v>19</v>
      </c>
      <c r="L42" s="1385">
        <v>248</v>
      </c>
      <c r="M42" s="1385">
        <v>18</v>
      </c>
      <c r="N42" s="1385">
        <v>434</v>
      </c>
      <c r="O42" s="1385">
        <v>20</v>
      </c>
      <c r="P42" s="1385">
        <v>764</v>
      </c>
      <c r="Q42" s="1383" t="s">
        <v>702</v>
      </c>
      <c r="R42" s="1391" t="s">
        <v>703</v>
      </c>
      <c r="S42" s="1384"/>
      <c r="T42" s="1385">
        <v>22</v>
      </c>
      <c r="U42" s="1385">
        <v>1503</v>
      </c>
      <c r="V42" s="1385">
        <v>9</v>
      </c>
      <c r="W42" s="1385">
        <v>1229</v>
      </c>
      <c r="X42" s="1386"/>
      <c r="Y42" s="1385">
        <v>5</v>
      </c>
      <c r="Z42" s="1385">
        <v>1211</v>
      </c>
      <c r="AA42" s="1385">
        <v>7</v>
      </c>
      <c r="AB42" s="1385">
        <v>4557</v>
      </c>
      <c r="AC42" s="1387" t="s">
        <v>110</v>
      </c>
    </row>
    <row r="43" spans="1:29" s="1382" customFormat="1" ht="12.75" customHeight="1" x14ac:dyDescent="0.15">
      <c r="A43" s="1383" t="s">
        <v>704</v>
      </c>
      <c r="B43" s="1383" t="s">
        <v>705</v>
      </c>
      <c r="C43" s="1384"/>
      <c r="D43" s="1380">
        <v>107</v>
      </c>
      <c r="E43" s="1380">
        <v>3046</v>
      </c>
      <c r="F43" s="1385">
        <v>24</v>
      </c>
      <c r="G43" s="1385">
        <v>60</v>
      </c>
      <c r="H43" s="1385">
        <v>30</v>
      </c>
      <c r="I43" s="1386"/>
      <c r="J43" s="1385">
        <v>202</v>
      </c>
      <c r="K43" s="1385">
        <v>11</v>
      </c>
      <c r="L43" s="1385">
        <v>144</v>
      </c>
      <c r="M43" s="1385">
        <v>14</v>
      </c>
      <c r="N43" s="1385">
        <v>325</v>
      </c>
      <c r="O43" s="1385">
        <v>12</v>
      </c>
      <c r="P43" s="1385">
        <v>493</v>
      </c>
      <c r="Q43" s="1383" t="s">
        <v>704</v>
      </c>
      <c r="R43" s="1383" t="s">
        <v>705</v>
      </c>
      <c r="S43" s="1384"/>
      <c r="T43" s="1385">
        <v>8</v>
      </c>
      <c r="U43" s="1385">
        <v>544</v>
      </c>
      <c r="V43" s="1385">
        <v>6</v>
      </c>
      <c r="W43" s="1385">
        <v>771</v>
      </c>
      <c r="X43" s="1386"/>
      <c r="Y43" s="1385">
        <v>2</v>
      </c>
      <c r="Z43" s="1385">
        <v>507</v>
      </c>
      <c r="AA43" s="1387" t="s">
        <v>110</v>
      </c>
      <c r="AB43" s="1387" t="s">
        <v>110</v>
      </c>
      <c r="AC43" s="1387" t="s">
        <v>110</v>
      </c>
    </row>
    <row r="44" spans="1:29" s="1382" customFormat="1" ht="12.75" customHeight="1" x14ac:dyDescent="0.15">
      <c r="A44" s="1383" t="s">
        <v>706</v>
      </c>
      <c r="B44" s="1383" t="s">
        <v>707</v>
      </c>
      <c r="C44" s="1384"/>
      <c r="D44" s="1380">
        <v>55</v>
      </c>
      <c r="E44" s="1380">
        <v>3367</v>
      </c>
      <c r="F44" s="1385">
        <v>11</v>
      </c>
      <c r="G44" s="1385">
        <v>26</v>
      </c>
      <c r="H44" s="1385">
        <v>4</v>
      </c>
      <c r="I44" s="1386"/>
      <c r="J44" s="1385">
        <v>25</v>
      </c>
      <c r="K44" s="1385">
        <v>6</v>
      </c>
      <c r="L44" s="1385">
        <v>77</v>
      </c>
      <c r="M44" s="1385">
        <v>9</v>
      </c>
      <c r="N44" s="1385">
        <v>216</v>
      </c>
      <c r="O44" s="1385">
        <v>11</v>
      </c>
      <c r="P44" s="1385">
        <v>411</v>
      </c>
      <c r="Q44" s="1383" t="s">
        <v>706</v>
      </c>
      <c r="R44" s="1383" t="s">
        <v>707</v>
      </c>
      <c r="S44" s="1384"/>
      <c r="T44" s="1385">
        <v>6</v>
      </c>
      <c r="U44" s="1385">
        <v>403</v>
      </c>
      <c r="V44" s="1385">
        <v>2</v>
      </c>
      <c r="W44" s="1385">
        <v>247</v>
      </c>
      <c r="X44" s="1386"/>
      <c r="Y44" s="1385">
        <v>3</v>
      </c>
      <c r="Z44" s="1385">
        <v>713</v>
      </c>
      <c r="AA44" s="1385">
        <v>3</v>
      </c>
      <c r="AB44" s="1385">
        <v>1249</v>
      </c>
      <c r="AC44" s="1387" t="s">
        <v>110</v>
      </c>
    </row>
    <row r="45" spans="1:29" s="1382" customFormat="1" ht="12.75" customHeight="1" x14ac:dyDescent="0.15">
      <c r="A45" s="1383" t="s">
        <v>708</v>
      </c>
      <c r="B45" s="1383" t="s">
        <v>709</v>
      </c>
      <c r="C45" s="1384"/>
      <c r="D45" s="1380">
        <v>90</v>
      </c>
      <c r="E45" s="1380">
        <v>5575</v>
      </c>
      <c r="F45" s="1385">
        <v>36</v>
      </c>
      <c r="G45" s="1385">
        <v>79</v>
      </c>
      <c r="H45" s="1385">
        <v>13</v>
      </c>
      <c r="I45" s="1386"/>
      <c r="J45" s="1385">
        <v>86</v>
      </c>
      <c r="K45" s="1385">
        <v>13</v>
      </c>
      <c r="L45" s="1385">
        <v>185</v>
      </c>
      <c r="M45" s="1385">
        <v>6</v>
      </c>
      <c r="N45" s="1385">
        <v>135</v>
      </c>
      <c r="O45" s="1385">
        <v>8</v>
      </c>
      <c r="P45" s="1385">
        <v>297</v>
      </c>
      <c r="Q45" s="1383" t="s">
        <v>708</v>
      </c>
      <c r="R45" s="1383" t="s">
        <v>709</v>
      </c>
      <c r="S45" s="1384"/>
      <c r="T45" s="1385">
        <v>5</v>
      </c>
      <c r="U45" s="1385">
        <v>407</v>
      </c>
      <c r="V45" s="1385">
        <v>3</v>
      </c>
      <c r="W45" s="1385">
        <v>374</v>
      </c>
      <c r="X45" s="1386"/>
      <c r="Y45" s="1385">
        <v>1</v>
      </c>
      <c r="Z45" s="1385">
        <v>227</v>
      </c>
      <c r="AA45" s="1385">
        <v>4</v>
      </c>
      <c r="AB45" s="1385">
        <v>3785</v>
      </c>
      <c r="AC45" s="1385">
        <v>1</v>
      </c>
    </row>
    <row r="46" spans="1:29" s="1382" customFormat="1" ht="12.75" customHeight="1" x14ac:dyDescent="0.15">
      <c r="A46" s="1383" t="s">
        <v>710</v>
      </c>
      <c r="B46" s="1383" t="s">
        <v>711</v>
      </c>
      <c r="C46" s="1384"/>
      <c r="D46" s="1380">
        <v>246</v>
      </c>
      <c r="E46" s="1380">
        <v>2782</v>
      </c>
      <c r="F46" s="1385">
        <v>169</v>
      </c>
      <c r="G46" s="1385">
        <v>337</v>
      </c>
      <c r="H46" s="1385">
        <v>39</v>
      </c>
      <c r="I46" s="1386"/>
      <c r="J46" s="1385">
        <v>241</v>
      </c>
      <c r="K46" s="1385">
        <v>18</v>
      </c>
      <c r="L46" s="1385">
        <v>246</v>
      </c>
      <c r="M46" s="1385">
        <v>6</v>
      </c>
      <c r="N46" s="1385">
        <v>134</v>
      </c>
      <c r="O46" s="1385">
        <v>3</v>
      </c>
      <c r="P46" s="1385">
        <v>124</v>
      </c>
      <c r="Q46" s="1383" t="s">
        <v>710</v>
      </c>
      <c r="R46" s="1383" t="s">
        <v>711</v>
      </c>
      <c r="S46" s="1384"/>
      <c r="T46" s="1385">
        <v>6</v>
      </c>
      <c r="U46" s="1385">
        <v>435</v>
      </c>
      <c r="V46" s="1385">
        <v>2</v>
      </c>
      <c r="W46" s="1385">
        <v>255</v>
      </c>
      <c r="X46" s="1386"/>
      <c r="Y46" s="1385">
        <v>2</v>
      </c>
      <c r="Z46" s="1385">
        <v>535</v>
      </c>
      <c r="AA46" s="1385">
        <v>1</v>
      </c>
      <c r="AB46" s="1385">
        <v>475</v>
      </c>
      <c r="AC46" s="1387" t="s">
        <v>110</v>
      </c>
    </row>
    <row r="47" spans="1:29" s="1382" customFormat="1" ht="15" customHeight="1" x14ac:dyDescent="0.15">
      <c r="A47" s="1378" t="s">
        <v>712</v>
      </c>
      <c r="B47" s="1378" t="s">
        <v>713</v>
      </c>
      <c r="C47" s="1379"/>
      <c r="D47" s="1380">
        <v>54</v>
      </c>
      <c r="E47" s="1380">
        <v>2012</v>
      </c>
      <c r="F47" s="1380">
        <v>9</v>
      </c>
      <c r="G47" s="1380">
        <v>21</v>
      </c>
      <c r="H47" s="1380">
        <v>8</v>
      </c>
      <c r="I47" s="1381"/>
      <c r="J47" s="1380">
        <v>53</v>
      </c>
      <c r="K47" s="1380">
        <v>5</v>
      </c>
      <c r="L47" s="1380">
        <v>66</v>
      </c>
      <c r="M47" s="1380">
        <v>4</v>
      </c>
      <c r="N47" s="1380">
        <v>99</v>
      </c>
      <c r="O47" s="1380">
        <v>11</v>
      </c>
      <c r="P47" s="1380">
        <v>451</v>
      </c>
      <c r="Q47" s="1378" t="s">
        <v>712</v>
      </c>
      <c r="R47" s="1378" t="s">
        <v>713</v>
      </c>
      <c r="S47" s="1379"/>
      <c r="T47" s="1380">
        <v>9</v>
      </c>
      <c r="U47" s="1380">
        <v>679</v>
      </c>
      <c r="V47" s="1380">
        <v>3</v>
      </c>
      <c r="W47" s="1380">
        <v>418</v>
      </c>
      <c r="X47" s="1381"/>
      <c r="Y47" s="1380">
        <v>1</v>
      </c>
      <c r="Z47" s="1380">
        <v>225</v>
      </c>
      <c r="AA47" s="1388" t="s">
        <v>245</v>
      </c>
      <c r="AB47" s="1388" t="s">
        <v>245</v>
      </c>
      <c r="AC47" s="1380">
        <v>4</v>
      </c>
    </row>
    <row r="48" spans="1:29" s="1382" customFormat="1" ht="12.75" customHeight="1" x14ac:dyDescent="0.15">
      <c r="A48" s="1383" t="s">
        <v>714</v>
      </c>
      <c r="B48" s="1383" t="s">
        <v>715</v>
      </c>
      <c r="C48" s="1384"/>
      <c r="D48" s="1380">
        <v>26</v>
      </c>
      <c r="E48" s="1380">
        <v>1201</v>
      </c>
      <c r="F48" s="1385">
        <v>4</v>
      </c>
      <c r="G48" s="1385">
        <v>10</v>
      </c>
      <c r="H48" s="1385">
        <v>3</v>
      </c>
      <c r="I48" s="1386"/>
      <c r="J48" s="1385">
        <v>21</v>
      </c>
      <c r="K48" s="1385">
        <v>2</v>
      </c>
      <c r="L48" s="1385">
        <v>27</v>
      </c>
      <c r="M48" s="1385">
        <v>2</v>
      </c>
      <c r="N48" s="1385">
        <v>45</v>
      </c>
      <c r="O48" s="1385">
        <v>6</v>
      </c>
      <c r="P48" s="1385">
        <v>258</v>
      </c>
      <c r="Q48" s="1383" t="s">
        <v>714</v>
      </c>
      <c r="R48" s="1383" t="s">
        <v>715</v>
      </c>
      <c r="S48" s="1384"/>
      <c r="T48" s="1385">
        <v>4</v>
      </c>
      <c r="U48" s="1385">
        <v>316</v>
      </c>
      <c r="V48" s="1385">
        <v>2</v>
      </c>
      <c r="W48" s="1385">
        <v>299</v>
      </c>
      <c r="X48" s="1386"/>
      <c r="Y48" s="1385">
        <v>1</v>
      </c>
      <c r="Z48" s="1385">
        <v>225</v>
      </c>
      <c r="AA48" s="1388" t="s">
        <v>110</v>
      </c>
      <c r="AB48" s="1388" t="s">
        <v>110</v>
      </c>
      <c r="AC48" s="1385">
        <v>2</v>
      </c>
    </row>
    <row r="49" spans="1:29" s="1382" customFormat="1" ht="12.75" customHeight="1" x14ac:dyDescent="0.15">
      <c r="A49" s="1383" t="s">
        <v>716</v>
      </c>
      <c r="B49" s="1383" t="s">
        <v>717</v>
      </c>
      <c r="C49" s="1384"/>
      <c r="D49" s="1380">
        <v>9</v>
      </c>
      <c r="E49" s="1380">
        <v>317</v>
      </c>
      <c r="F49" s="1385">
        <v>1</v>
      </c>
      <c r="G49" s="1385">
        <v>3</v>
      </c>
      <c r="H49" s="1385" t="s">
        <v>245</v>
      </c>
      <c r="I49" s="1386"/>
      <c r="J49" s="1387" t="s">
        <v>110</v>
      </c>
      <c r="K49" s="1385">
        <v>1</v>
      </c>
      <c r="L49" s="1385">
        <v>15</v>
      </c>
      <c r="M49" s="1385">
        <v>1</v>
      </c>
      <c r="N49" s="1385">
        <v>26</v>
      </c>
      <c r="O49" s="1385">
        <v>3</v>
      </c>
      <c r="P49" s="1385">
        <v>126</v>
      </c>
      <c r="Q49" s="1383" t="s">
        <v>716</v>
      </c>
      <c r="R49" s="1383" t="s">
        <v>717</v>
      </c>
      <c r="S49" s="1384"/>
      <c r="T49" s="1385">
        <v>2</v>
      </c>
      <c r="U49" s="1385">
        <v>147</v>
      </c>
      <c r="V49" s="1387" t="s">
        <v>110</v>
      </c>
      <c r="W49" s="1387" t="s">
        <v>110</v>
      </c>
      <c r="X49" s="1386"/>
      <c r="Y49" s="1387" t="s">
        <v>110</v>
      </c>
      <c r="Z49" s="1387" t="s">
        <v>110</v>
      </c>
      <c r="AA49" s="1388" t="s">
        <v>110</v>
      </c>
      <c r="AB49" s="1388" t="s">
        <v>110</v>
      </c>
      <c r="AC49" s="1385">
        <v>1</v>
      </c>
    </row>
    <row r="50" spans="1:29" s="1382" customFormat="1" ht="12.75" customHeight="1" x14ac:dyDescent="0.15">
      <c r="A50" s="1383" t="s">
        <v>718</v>
      </c>
      <c r="B50" s="1383" t="s">
        <v>719</v>
      </c>
      <c r="C50" s="1384"/>
      <c r="D50" s="1380">
        <v>3</v>
      </c>
      <c r="E50" s="1380">
        <v>129</v>
      </c>
      <c r="F50" s="1385" t="s">
        <v>245</v>
      </c>
      <c r="G50" s="1385" t="s">
        <v>245</v>
      </c>
      <c r="H50" s="1385" t="s">
        <v>245</v>
      </c>
      <c r="I50" s="1386"/>
      <c r="J50" s="1387" t="s">
        <v>110</v>
      </c>
      <c r="K50" s="1387" t="s">
        <v>110</v>
      </c>
      <c r="L50" s="1387" t="s">
        <v>110</v>
      </c>
      <c r="M50" s="1385">
        <v>1</v>
      </c>
      <c r="N50" s="1385">
        <v>28</v>
      </c>
      <c r="O50" s="1385">
        <v>1</v>
      </c>
      <c r="P50" s="1385">
        <v>30</v>
      </c>
      <c r="Q50" s="1383" t="s">
        <v>718</v>
      </c>
      <c r="R50" s="1383" t="s">
        <v>719</v>
      </c>
      <c r="S50" s="1384"/>
      <c r="T50" s="1385">
        <v>1</v>
      </c>
      <c r="U50" s="1385">
        <v>71</v>
      </c>
      <c r="V50" s="1387" t="s">
        <v>110</v>
      </c>
      <c r="W50" s="1387" t="s">
        <v>110</v>
      </c>
      <c r="X50" s="1386"/>
      <c r="Y50" s="1387" t="s">
        <v>110</v>
      </c>
      <c r="Z50" s="1387" t="s">
        <v>110</v>
      </c>
      <c r="AA50" s="1388" t="s">
        <v>110</v>
      </c>
      <c r="AB50" s="1388" t="s">
        <v>110</v>
      </c>
      <c r="AC50" s="1387" t="s">
        <v>110</v>
      </c>
    </row>
    <row r="51" spans="1:29" s="1382" customFormat="1" ht="12.75" customHeight="1" x14ac:dyDescent="0.15">
      <c r="A51" s="1383" t="s">
        <v>720</v>
      </c>
      <c r="B51" s="1383" t="s">
        <v>721</v>
      </c>
      <c r="C51" s="1384"/>
      <c r="D51" s="1380">
        <v>16</v>
      </c>
      <c r="E51" s="1380">
        <v>365</v>
      </c>
      <c r="F51" s="1385">
        <v>4</v>
      </c>
      <c r="G51" s="1385">
        <v>8</v>
      </c>
      <c r="H51" s="1385">
        <v>5</v>
      </c>
      <c r="I51" s="1386"/>
      <c r="J51" s="1385">
        <v>32</v>
      </c>
      <c r="K51" s="1385">
        <v>2</v>
      </c>
      <c r="L51" s="1385">
        <v>24</v>
      </c>
      <c r="M51" s="1387" t="s">
        <v>245</v>
      </c>
      <c r="N51" s="1387" t="s">
        <v>245</v>
      </c>
      <c r="O51" s="1385">
        <v>1</v>
      </c>
      <c r="P51" s="1385">
        <v>37</v>
      </c>
      <c r="Q51" s="1383" t="s">
        <v>720</v>
      </c>
      <c r="R51" s="1383" t="s">
        <v>721</v>
      </c>
      <c r="S51" s="1384"/>
      <c r="T51" s="1385">
        <v>2</v>
      </c>
      <c r="U51" s="1385">
        <v>145</v>
      </c>
      <c r="V51" s="1385">
        <v>1</v>
      </c>
      <c r="W51" s="1385">
        <v>119</v>
      </c>
      <c r="X51" s="1386"/>
      <c r="Y51" s="1387" t="s">
        <v>110</v>
      </c>
      <c r="Z51" s="1387" t="s">
        <v>110</v>
      </c>
      <c r="AA51" s="1388" t="s">
        <v>110</v>
      </c>
      <c r="AB51" s="1388" t="s">
        <v>110</v>
      </c>
      <c r="AC51" s="1385">
        <v>1</v>
      </c>
    </row>
    <row r="52" spans="1:29" s="1382" customFormat="1" ht="15" customHeight="1" x14ac:dyDescent="0.15">
      <c r="A52" s="1378" t="s">
        <v>722</v>
      </c>
      <c r="B52" s="1378" t="s">
        <v>723</v>
      </c>
      <c r="C52" s="1379"/>
      <c r="D52" s="1380">
        <v>478</v>
      </c>
      <c r="E52" s="1380">
        <v>7118</v>
      </c>
      <c r="F52" s="1380">
        <v>249</v>
      </c>
      <c r="G52" s="1380">
        <v>538</v>
      </c>
      <c r="H52" s="1380">
        <v>97</v>
      </c>
      <c r="I52" s="1381"/>
      <c r="J52" s="1380">
        <v>632</v>
      </c>
      <c r="K52" s="1380">
        <v>64</v>
      </c>
      <c r="L52" s="1380">
        <v>863</v>
      </c>
      <c r="M52" s="1380">
        <v>24</v>
      </c>
      <c r="N52" s="1380">
        <v>555</v>
      </c>
      <c r="O52" s="1380">
        <v>22</v>
      </c>
      <c r="P52" s="1380">
        <v>834</v>
      </c>
      <c r="Q52" s="1378" t="s">
        <v>722</v>
      </c>
      <c r="R52" s="1378" t="s">
        <v>723</v>
      </c>
      <c r="S52" s="1379"/>
      <c r="T52" s="1380">
        <v>5</v>
      </c>
      <c r="U52" s="1380">
        <v>329</v>
      </c>
      <c r="V52" s="1380">
        <v>7</v>
      </c>
      <c r="W52" s="1380">
        <v>877</v>
      </c>
      <c r="X52" s="1381"/>
      <c r="Y52" s="1380">
        <v>3</v>
      </c>
      <c r="Z52" s="1380">
        <v>736</v>
      </c>
      <c r="AA52" s="1380">
        <v>3</v>
      </c>
      <c r="AB52" s="1380">
        <v>1754</v>
      </c>
      <c r="AC52" s="1380">
        <v>4</v>
      </c>
    </row>
    <row r="53" spans="1:29" s="1382" customFormat="1" ht="12.75" customHeight="1" x14ac:dyDescent="0.15">
      <c r="A53" s="1383" t="s">
        <v>724</v>
      </c>
      <c r="B53" s="1383" t="s">
        <v>725</v>
      </c>
      <c r="C53" s="1384"/>
      <c r="D53" s="1380">
        <v>92</v>
      </c>
      <c r="E53" s="1380">
        <v>1618</v>
      </c>
      <c r="F53" s="1385">
        <v>35</v>
      </c>
      <c r="G53" s="1385">
        <v>98</v>
      </c>
      <c r="H53" s="1385">
        <v>34</v>
      </c>
      <c r="I53" s="1386"/>
      <c r="J53" s="1385">
        <v>229</v>
      </c>
      <c r="K53" s="1385">
        <v>15</v>
      </c>
      <c r="L53" s="1385">
        <v>190</v>
      </c>
      <c r="M53" s="1385">
        <v>2</v>
      </c>
      <c r="N53" s="1385">
        <v>46</v>
      </c>
      <c r="O53" s="1385">
        <v>3</v>
      </c>
      <c r="P53" s="1385">
        <v>112</v>
      </c>
      <c r="Q53" s="1383" t="s">
        <v>724</v>
      </c>
      <c r="R53" s="1383" t="s">
        <v>725</v>
      </c>
      <c r="S53" s="1384"/>
      <c r="T53" s="1385">
        <v>1</v>
      </c>
      <c r="U53" s="1385">
        <v>72</v>
      </c>
      <c r="V53" s="1387" t="s">
        <v>110</v>
      </c>
      <c r="W53" s="1387" t="s">
        <v>110</v>
      </c>
      <c r="X53" s="1386"/>
      <c r="Y53" s="1387" t="s">
        <v>110</v>
      </c>
      <c r="Z53" s="1387" t="s">
        <v>110</v>
      </c>
      <c r="AA53" s="1385">
        <v>1</v>
      </c>
      <c r="AB53" s="1385">
        <v>871</v>
      </c>
      <c r="AC53" s="1385">
        <v>1</v>
      </c>
    </row>
    <row r="54" spans="1:29" s="1382" customFormat="1" ht="12.75" customHeight="1" x14ac:dyDescent="0.15">
      <c r="A54" s="1383" t="s">
        <v>726</v>
      </c>
      <c r="B54" s="1383" t="s">
        <v>727</v>
      </c>
      <c r="C54" s="1384"/>
      <c r="D54" s="1380">
        <v>30</v>
      </c>
      <c r="E54" s="1380">
        <v>749</v>
      </c>
      <c r="F54" s="1385">
        <v>10</v>
      </c>
      <c r="G54" s="1385">
        <v>27</v>
      </c>
      <c r="H54" s="1385">
        <v>4</v>
      </c>
      <c r="I54" s="1386"/>
      <c r="J54" s="1385">
        <v>25</v>
      </c>
      <c r="K54" s="1385">
        <v>9</v>
      </c>
      <c r="L54" s="1385">
        <v>139</v>
      </c>
      <c r="M54" s="1385">
        <v>2</v>
      </c>
      <c r="N54" s="1385">
        <v>51</v>
      </c>
      <c r="O54" s="1385">
        <v>1</v>
      </c>
      <c r="P54" s="1385">
        <v>49</v>
      </c>
      <c r="Q54" s="1383" t="s">
        <v>726</v>
      </c>
      <c r="R54" s="1383" t="s">
        <v>727</v>
      </c>
      <c r="S54" s="1384"/>
      <c r="T54" s="1385">
        <v>1</v>
      </c>
      <c r="U54" s="1385">
        <v>60</v>
      </c>
      <c r="V54" s="1385">
        <v>3</v>
      </c>
      <c r="W54" s="1385">
        <v>398</v>
      </c>
      <c r="X54" s="1386"/>
      <c r="Y54" s="1387" t="s">
        <v>110</v>
      </c>
      <c r="Z54" s="1387" t="s">
        <v>110</v>
      </c>
      <c r="AA54" s="1387" t="s">
        <v>110</v>
      </c>
      <c r="AB54" s="1387" t="s">
        <v>110</v>
      </c>
      <c r="AC54" s="1387" t="s">
        <v>110</v>
      </c>
    </row>
    <row r="55" spans="1:29" s="1382" customFormat="1" ht="12.75" customHeight="1" x14ac:dyDescent="0.15">
      <c r="A55" s="1383" t="s">
        <v>728</v>
      </c>
      <c r="B55" s="1383" t="s">
        <v>729</v>
      </c>
      <c r="C55" s="1384"/>
      <c r="D55" s="1380">
        <v>174</v>
      </c>
      <c r="E55" s="1380">
        <v>3409</v>
      </c>
      <c r="F55" s="1385">
        <v>81</v>
      </c>
      <c r="G55" s="1385">
        <v>171</v>
      </c>
      <c r="H55" s="1385">
        <v>28</v>
      </c>
      <c r="I55" s="1386"/>
      <c r="J55" s="1385">
        <v>174</v>
      </c>
      <c r="K55" s="1385">
        <v>24</v>
      </c>
      <c r="L55" s="1385">
        <v>308</v>
      </c>
      <c r="M55" s="1385">
        <v>15</v>
      </c>
      <c r="N55" s="1385">
        <v>348</v>
      </c>
      <c r="O55" s="1385">
        <v>13</v>
      </c>
      <c r="P55" s="1385">
        <v>485</v>
      </c>
      <c r="Q55" s="1383" t="s">
        <v>728</v>
      </c>
      <c r="R55" s="1383" t="s">
        <v>729</v>
      </c>
      <c r="S55" s="1384"/>
      <c r="T55" s="1385">
        <v>3</v>
      </c>
      <c r="U55" s="1385">
        <v>197</v>
      </c>
      <c r="V55" s="1385">
        <v>3</v>
      </c>
      <c r="W55" s="1385">
        <v>363</v>
      </c>
      <c r="X55" s="1386"/>
      <c r="Y55" s="1385">
        <v>2</v>
      </c>
      <c r="Z55" s="1385">
        <v>480</v>
      </c>
      <c r="AA55" s="1385">
        <v>2</v>
      </c>
      <c r="AB55" s="1385">
        <v>883</v>
      </c>
      <c r="AC55" s="1385">
        <v>3</v>
      </c>
    </row>
    <row r="56" spans="1:29" s="1382" customFormat="1" ht="12.75" customHeight="1" x14ac:dyDescent="0.15">
      <c r="A56" s="1383" t="s">
        <v>730</v>
      </c>
      <c r="B56" s="1383" t="s">
        <v>731</v>
      </c>
      <c r="C56" s="1384"/>
      <c r="D56" s="1380">
        <v>34</v>
      </c>
      <c r="E56" s="1380">
        <v>174</v>
      </c>
      <c r="F56" s="1385">
        <v>21</v>
      </c>
      <c r="G56" s="1385">
        <v>35</v>
      </c>
      <c r="H56" s="1385">
        <v>9</v>
      </c>
      <c r="I56" s="1386"/>
      <c r="J56" s="1385">
        <v>57</v>
      </c>
      <c r="K56" s="1385">
        <v>3</v>
      </c>
      <c r="L56" s="1385">
        <v>43</v>
      </c>
      <c r="M56" s="1387" t="s">
        <v>110</v>
      </c>
      <c r="N56" s="1387" t="s">
        <v>110</v>
      </c>
      <c r="O56" s="1385">
        <v>1</v>
      </c>
      <c r="P56" s="1385">
        <v>39</v>
      </c>
      <c r="Q56" s="1383" t="s">
        <v>730</v>
      </c>
      <c r="R56" s="1383" t="s">
        <v>731</v>
      </c>
      <c r="S56" s="1384"/>
      <c r="T56" s="1387" t="s">
        <v>110</v>
      </c>
      <c r="U56" s="1387" t="s">
        <v>110</v>
      </c>
      <c r="V56" s="1387" t="s">
        <v>110</v>
      </c>
      <c r="W56" s="1387" t="s">
        <v>110</v>
      </c>
      <c r="X56" s="1386"/>
      <c r="Y56" s="1387" t="s">
        <v>110</v>
      </c>
      <c r="Z56" s="1387" t="s">
        <v>110</v>
      </c>
      <c r="AA56" s="1387" t="s">
        <v>110</v>
      </c>
      <c r="AB56" s="1387" t="s">
        <v>110</v>
      </c>
      <c r="AC56" s="1387" t="s">
        <v>110</v>
      </c>
    </row>
    <row r="57" spans="1:29" s="1382" customFormat="1" ht="12.75" customHeight="1" x14ac:dyDescent="0.15">
      <c r="A57" s="1383" t="s">
        <v>732</v>
      </c>
      <c r="B57" s="1383" t="s">
        <v>733</v>
      </c>
      <c r="C57" s="1384"/>
      <c r="D57" s="1380">
        <v>148</v>
      </c>
      <c r="E57" s="1380">
        <v>1168</v>
      </c>
      <c r="F57" s="1385">
        <v>102</v>
      </c>
      <c r="G57" s="1385">
        <v>207</v>
      </c>
      <c r="H57" s="1385">
        <v>22</v>
      </c>
      <c r="I57" s="1386"/>
      <c r="J57" s="1385">
        <v>147</v>
      </c>
      <c r="K57" s="1385">
        <v>13</v>
      </c>
      <c r="L57" s="1385">
        <v>183</v>
      </c>
      <c r="M57" s="1385">
        <v>5</v>
      </c>
      <c r="N57" s="1385">
        <v>110</v>
      </c>
      <c r="O57" s="1385">
        <v>4</v>
      </c>
      <c r="P57" s="1385">
        <v>149</v>
      </c>
      <c r="Q57" s="1383" t="s">
        <v>732</v>
      </c>
      <c r="R57" s="1383" t="s">
        <v>733</v>
      </c>
      <c r="S57" s="1384"/>
      <c r="T57" s="1387" t="s">
        <v>110</v>
      </c>
      <c r="U57" s="1387" t="s">
        <v>110</v>
      </c>
      <c r="V57" s="1385">
        <v>1</v>
      </c>
      <c r="W57" s="1385">
        <v>116</v>
      </c>
      <c r="X57" s="1386"/>
      <c r="Y57" s="1385">
        <v>1</v>
      </c>
      <c r="Z57" s="1385">
        <v>256</v>
      </c>
      <c r="AA57" s="1387" t="s">
        <v>110</v>
      </c>
      <c r="AB57" s="1387" t="s">
        <v>110</v>
      </c>
      <c r="AC57" s="1387" t="s">
        <v>110</v>
      </c>
    </row>
    <row r="58" spans="1:29" s="1382" customFormat="1" ht="15" customHeight="1" x14ac:dyDescent="0.15">
      <c r="A58" s="1378" t="s">
        <v>734</v>
      </c>
      <c r="B58" s="1378" t="s">
        <v>735</v>
      </c>
      <c r="C58" s="1379"/>
      <c r="D58" s="1380">
        <v>1586</v>
      </c>
      <c r="E58" s="1380">
        <v>33200</v>
      </c>
      <c r="F58" s="1380">
        <v>430</v>
      </c>
      <c r="G58" s="1380">
        <v>902</v>
      </c>
      <c r="H58" s="1380">
        <v>288</v>
      </c>
      <c r="I58" s="1381"/>
      <c r="J58" s="1380">
        <v>1938</v>
      </c>
      <c r="K58" s="1380">
        <v>390</v>
      </c>
      <c r="L58" s="1380">
        <v>5518</v>
      </c>
      <c r="M58" s="1380">
        <v>166</v>
      </c>
      <c r="N58" s="1380">
        <v>4001</v>
      </c>
      <c r="O58" s="1380">
        <v>158</v>
      </c>
      <c r="P58" s="1380">
        <v>6054</v>
      </c>
      <c r="Q58" s="1378" t="s">
        <v>734</v>
      </c>
      <c r="R58" s="1378" t="s">
        <v>735</v>
      </c>
      <c r="S58" s="1379"/>
      <c r="T58" s="1380">
        <v>104</v>
      </c>
      <c r="U58" s="1380">
        <v>7104</v>
      </c>
      <c r="V58" s="1380">
        <v>35</v>
      </c>
      <c r="W58" s="1380">
        <v>4423</v>
      </c>
      <c r="X58" s="1381"/>
      <c r="Y58" s="1380">
        <v>3</v>
      </c>
      <c r="Z58" s="1380">
        <v>666</v>
      </c>
      <c r="AA58" s="1380">
        <v>4</v>
      </c>
      <c r="AB58" s="1380">
        <v>2594</v>
      </c>
      <c r="AC58" s="1380">
        <v>8</v>
      </c>
    </row>
    <row r="59" spans="1:29" s="1382" customFormat="1" ht="11.25" customHeight="1" x14ac:dyDescent="0.15">
      <c r="A59" s="1383" t="s">
        <v>736</v>
      </c>
      <c r="B59" s="1383" t="s">
        <v>737</v>
      </c>
      <c r="C59" s="1384"/>
      <c r="D59" s="1380">
        <v>109</v>
      </c>
      <c r="E59" s="1380">
        <v>4210</v>
      </c>
      <c r="F59" s="1385">
        <v>38</v>
      </c>
      <c r="G59" s="1385">
        <v>102</v>
      </c>
      <c r="H59" s="1385">
        <v>13</v>
      </c>
      <c r="I59" s="1386"/>
      <c r="J59" s="1385">
        <v>78</v>
      </c>
      <c r="K59" s="1385">
        <v>18</v>
      </c>
      <c r="L59" s="1385">
        <v>255</v>
      </c>
      <c r="M59" s="1385">
        <v>6</v>
      </c>
      <c r="N59" s="1385">
        <v>144</v>
      </c>
      <c r="O59" s="1385">
        <v>10</v>
      </c>
      <c r="P59" s="1385">
        <v>362</v>
      </c>
      <c r="Q59" s="1383" t="s">
        <v>736</v>
      </c>
      <c r="R59" s="1383" t="s">
        <v>737</v>
      </c>
      <c r="S59" s="1384"/>
      <c r="T59" s="1385">
        <v>15</v>
      </c>
      <c r="U59" s="1385">
        <v>1058</v>
      </c>
      <c r="V59" s="1385">
        <v>6</v>
      </c>
      <c r="W59" s="1385">
        <v>851</v>
      </c>
      <c r="X59" s="1386"/>
      <c r="Y59" s="1385">
        <v>1</v>
      </c>
      <c r="Z59" s="1385">
        <v>208</v>
      </c>
      <c r="AA59" s="1385">
        <v>1</v>
      </c>
      <c r="AB59" s="1385">
        <v>1152</v>
      </c>
      <c r="AC59" s="1385">
        <v>1</v>
      </c>
    </row>
    <row r="60" spans="1:29" s="1382" customFormat="1" ht="11.25" customHeight="1" x14ac:dyDescent="0.15">
      <c r="A60" s="1383" t="s">
        <v>738</v>
      </c>
      <c r="B60" s="1383" t="s">
        <v>739</v>
      </c>
      <c r="C60" s="1384"/>
      <c r="D60" s="1380">
        <v>370</v>
      </c>
      <c r="E60" s="1380">
        <v>6836</v>
      </c>
      <c r="F60" s="1385">
        <v>106</v>
      </c>
      <c r="G60" s="1385">
        <v>192</v>
      </c>
      <c r="H60" s="1385">
        <v>77</v>
      </c>
      <c r="I60" s="1386"/>
      <c r="J60" s="1385">
        <v>513</v>
      </c>
      <c r="K60" s="1385">
        <v>80</v>
      </c>
      <c r="L60" s="1385">
        <v>1120</v>
      </c>
      <c r="M60" s="1385">
        <v>32</v>
      </c>
      <c r="N60" s="1385">
        <v>765</v>
      </c>
      <c r="O60" s="1385">
        <v>41</v>
      </c>
      <c r="P60" s="1385">
        <v>1643</v>
      </c>
      <c r="Q60" s="1383" t="s">
        <v>738</v>
      </c>
      <c r="R60" s="1383" t="s">
        <v>739</v>
      </c>
      <c r="S60" s="1384"/>
      <c r="T60" s="1385">
        <v>28</v>
      </c>
      <c r="U60" s="1385">
        <v>1851</v>
      </c>
      <c r="V60" s="1385">
        <v>6</v>
      </c>
      <c r="W60" s="1385">
        <v>752</v>
      </c>
      <c r="X60" s="1386"/>
      <c r="Y60" s="1387" t="s">
        <v>110</v>
      </c>
      <c r="Z60" s="1387" t="s">
        <v>110</v>
      </c>
      <c r="AA60" s="1387" t="s">
        <v>110</v>
      </c>
      <c r="AB60" s="1387" t="s">
        <v>110</v>
      </c>
      <c r="AC60" s="1387" t="s">
        <v>110</v>
      </c>
    </row>
    <row r="61" spans="1:29" s="1382" customFormat="1" ht="11.25" customHeight="1" x14ac:dyDescent="0.15">
      <c r="A61" s="1383" t="s">
        <v>740</v>
      </c>
      <c r="B61" s="1383" t="s">
        <v>741</v>
      </c>
      <c r="C61" s="1384"/>
      <c r="D61" s="1380">
        <v>867</v>
      </c>
      <c r="E61" s="1380">
        <v>17723</v>
      </c>
      <c r="F61" s="1385">
        <v>196</v>
      </c>
      <c r="G61" s="1385">
        <v>389</v>
      </c>
      <c r="H61" s="1385">
        <v>148</v>
      </c>
      <c r="I61" s="1386"/>
      <c r="J61" s="1385">
        <v>1013</v>
      </c>
      <c r="K61" s="1385">
        <v>242</v>
      </c>
      <c r="L61" s="1385">
        <v>3426</v>
      </c>
      <c r="M61" s="1385">
        <v>115</v>
      </c>
      <c r="N61" s="1385">
        <v>2803</v>
      </c>
      <c r="O61" s="1385">
        <v>94</v>
      </c>
      <c r="P61" s="1385">
        <v>3586</v>
      </c>
      <c r="Q61" s="1383" t="s">
        <v>740</v>
      </c>
      <c r="R61" s="1383" t="s">
        <v>741</v>
      </c>
      <c r="S61" s="1384"/>
      <c r="T61" s="1385">
        <v>48</v>
      </c>
      <c r="U61" s="1385">
        <v>3218</v>
      </c>
      <c r="V61" s="1385">
        <v>18</v>
      </c>
      <c r="W61" s="1385">
        <v>2206</v>
      </c>
      <c r="X61" s="1386"/>
      <c r="Y61" s="1385">
        <v>1</v>
      </c>
      <c r="Z61" s="1385">
        <v>201</v>
      </c>
      <c r="AA61" s="1385">
        <v>2</v>
      </c>
      <c r="AB61" s="1385">
        <v>881</v>
      </c>
      <c r="AC61" s="1385">
        <v>3</v>
      </c>
    </row>
    <row r="62" spans="1:29" s="1382" customFormat="1" ht="11.25" customHeight="1" x14ac:dyDescent="0.15">
      <c r="A62" s="1383" t="s">
        <v>742</v>
      </c>
      <c r="B62" s="1383" t="s">
        <v>743</v>
      </c>
      <c r="C62" s="1384"/>
      <c r="D62" s="1380">
        <v>6</v>
      </c>
      <c r="E62" s="1380">
        <v>77</v>
      </c>
      <c r="F62" s="1385">
        <v>1</v>
      </c>
      <c r="G62" s="1385">
        <v>4</v>
      </c>
      <c r="H62" s="1385">
        <v>3</v>
      </c>
      <c r="I62" s="1386"/>
      <c r="J62" s="1385">
        <v>19</v>
      </c>
      <c r="K62" s="1385">
        <v>1</v>
      </c>
      <c r="L62" s="1385">
        <v>17</v>
      </c>
      <c r="M62" s="1387" t="s">
        <v>110</v>
      </c>
      <c r="N62" s="1387" t="s">
        <v>110</v>
      </c>
      <c r="O62" s="1385">
        <v>1</v>
      </c>
      <c r="P62" s="1385">
        <v>37</v>
      </c>
      <c r="Q62" s="1383" t="s">
        <v>742</v>
      </c>
      <c r="R62" s="1383" t="s">
        <v>743</v>
      </c>
      <c r="S62" s="1384"/>
      <c r="T62" s="1387" t="s">
        <v>110</v>
      </c>
      <c r="U62" s="1387" t="s">
        <v>110</v>
      </c>
      <c r="V62" s="1387" t="s">
        <v>110</v>
      </c>
      <c r="W62" s="1387" t="s">
        <v>110</v>
      </c>
      <c r="X62" s="1386"/>
      <c r="Y62" s="1387" t="s">
        <v>110</v>
      </c>
      <c r="Z62" s="1387" t="s">
        <v>110</v>
      </c>
      <c r="AA62" s="1387" t="s">
        <v>110</v>
      </c>
      <c r="AB62" s="1387" t="s">
        <v>110</v>
      </c>
      <c r="AC62" s="1387" t="s">
        <v>110</v>
      </c>
    </row>
    <row r="63" spans="1:29" s="1382" customFormat="1" ht="11.25" customHeight="1" x14ac:dyDescent="0.15">
      <c r="A63" s="1383" t="s">
        <v>744</v>
      </c>
      <c r="B63" s="1383" t="s">
        <v>745</v>
      </c>
      <c r="C63" s="1384"/>
      <c r="D63" s="1380">
        <v>4</v>
      </c>
      <c r="E63" s="1380">
        <v>21</v>
      </c>
      <c r="F63" s="1385">
        <v>2</v>
      </c>
      <c r="G63" s="1385">
        <v>5</v>
      </c>
      <c r="H63" s="1385">
        <v>1</v>
      </c>
      <c r="I63" s="1386"/>
      <c r="J63" s="1385">
        <v>5</v>
      </c>
      <c r="K63" s="1385">
        <v>1</v>
      </c>
      <c r="L63" s="1385">
        <v>11</v>
      </c>
      <c r="M63" s="1387" t="s">
        <v>110</v>
      </c>
      <c r="N63" s="1387" t="s">
        <v>110</v>
      </c>
      <c r="O63" s="1387" t="s">
        <v>110</v>
      </c>
      <c r="P63" s="1387" t="s">
        <v>110</v>
      </c>
      <c r="Q63" s="1383" t="s">
        <v>744</v>
      </c>
      <c r="R63" s="1383" t="s">
        <v>745</v>
      </c>
      <c r="S63" s="1384"/>
      <c r="T63" s="1387" t="s">
        <v>110</v>
      </c>
      <c r="U63" s="1387" t="s">
        <v>110</v>
      </c>
      <c r="V63" s="1387" t="s">
        <v>110</v>
      </c>
      <c r="W63" s="1387" t="s">
        <v>110</v>
      </c>
      <c r="X63" s="1386"/>
      <c r="Y63" s="1387" t="s">
        <v>110</v>
      </c>
      <c r="Z63" s="1387" t="s">
        <v>110</v>
      </c>
      <c r="AA63" s="1387" t="s">
        <v>110</v>
      </c>
      <c r="AB63" s="1387" t="s">
        <v>110</v>
      </c>
      <c r="AC63" s="1387" t="s">
        <v>110</v>
      </c>
    </row>
    <row r="64" spans="1:29" s="1382" customFormat="1" ht="11.25" customHeight="1" x14ac:dyDescent="0.15">
      <c r="A64" s="1392" t="s">
        <v>746</v>
      </c>
      <c r="B64" s="1393" t="s">
        <v>747</v>
      </c>
      <c r="C64" s="1394"/>
      <c r="D64" s="1380">
        <v>57</v>
      </c>
      <c r="E64" s="1380">
        <v>1018</v>
      </c>
      <c r="F64" s="1385">
        <v>23</v>
      </c>
      <c r="G64" s="1385">
        <v>53</v>
      </c>
      <c r="H64" s="1385">
        <v>5</v>
      </c>
      <c r="I64" s="1386"/>
      <c r="J64" s="1385">
        <v>39</v>
      </c>
      <c r="K64" s="1385">
        <v>15</v>
      </c>
      <c r="L64" s="1385">
        <v>218</v>
      </c>
      <c r="M64" s="1385">
        <v>3</v>
      </c>
      <c r="N64" s="1385">
        <v>63</v>
      </c>
      <c r="O64" s="1385">
        <v>2</v>
      </c>
      <c r="P64" s="1385">
        <v>74</v>
      </c>
      <c r="Q64" s="1392" t="s">
        <v>746</v>
      </c>
      <c r="R64" s="1393" t="s">
        <v>747</v>
      </c>
      <c r="S64" s="1394"/>
      <c r="T64" s="1385">
        <v>7</v>
      </c>
      <c r="U64" s="1385">
        <v>571</v>
      </c>
      <c r="V64" s="1387" t="s">
        <v>110</v>
      </c>
      <c r="W64" s="1387" t="s">
        <v>110</v>
      </c>
      <c r="X64" s="1386"/>
      <c r="Y64" s="1387" t="s">
        <v>110</v>
      </c>
      <c r="Z64" s="1387" t="s">
        <v>110</v>
      </c>
      <c r="AA64" s="1387" t="s">
        <v>110</v>
      </c>
      <c r="AB64" s="1387" t="s">
        <v>110</v>
      </c>
      <c r="AC64" s="1385">
        <v>2</v>
      </c>
    </row>
    <row r="65" spans="1:29" s="1382" customFormat="1" ht="11.25" customHeight="1" x14ac:dyDescent="0.15">
      <c r="A65" s="1392" t="s">
        <v>748</v>
      </c>
      <c r="B65" s="1393" t="s">
        <v>749</v>
      </c>
      <c r="C65" s="1394"/>
      <c r="D65" s="1380">
        <v>83</v>
      </c>
      <c r="E65" s="1380">
        <v>650</v>
      </c>
      <c r="F65" s="1385">
        <v>52</v>
      </c>
      <c r="G65" s="1385">
        <v>114</v>
      </c>
      <c r="H65" s="1385">
        <v>11</v>
      </c>
      <c r="I65" s="1386"/>
      <c r="J65" s="1385">
        <v>75</v>
      </c>
      <c r="K65" s="1385">
        <v>10</v>
      </c>
      <c r="L65" s="1385">
        <v>156</v>
      </c>
      <c r="M65" s="1385">
        <v>2</v>
      </c>
      <c r="N65" s="1385">
        <v>44</v>
      </c>
      <c r="O65" s="1385">
        <v>5</v>
      </c>
      <c r="P65" s="1385">
        <v>176</v>
      </c>
      <c r="Q65" s="1392" t="s">
        <v>748</v>
      </c>
      <c r="R65" s="1393" t="s">
        <v>749</v>
      </c>
      <c r="S65" s="1394"/>
      <c r="T65" s="1385">
        <v>1</v>
      </c>
      <c r="U65" s="1385">
        <v>85</v>
      </c>
      <c r="V65" s="1387" t="s">
        <v>110</v>
      </c>
      <c r="W65" s="1387" t="s">
        <v>110</v>
      </c>
      <c r="X65" s="1386"/>
      <c r="Y65" s="1387" t="s">
        <v>110</v>
      </c>
      <c r="Z65" s="1387" t="s">
        <v>110</v>
      </c>
      <c r="AA65" s="1387" t="s">
        <v>110</v>
      </c>
      <c r="AB65" s="1387" t="s">
        <v>110</v>
      </c>
      <c r="AC65" s="1385">
        <v>2</v>
      </c>
    </row>
    <row r="66" spans="1:29" s="1382" customFormat="1" ht="11.25" customHeight="1" x14ac:dyDescent="0.15">
      <c r="A66" s="1392" t="s">
        <v>750</v>
      </c>
      <c r="B66" s="1393" t="s">
        <v>751</v>
      </c>
      <c r="C66" s="1394"/>
      <c r="D66" s="1380">
        <v>90</v>
      </c>
      <c r="E66" s="1380">
        <v>2665</v>
      </c>
      <c r="F66" s="1385">
        <v>12</v>
      </c>
      <c r="G66" s="1385">
        <v>43</v>
      </c>
      <c r="H66" s="1385">
        <v>30</v>
      </c>
      <c r="I66" s="1386"/>
      <c r="J66" s="1385">
        <v>196</v>
      </c>
      <c r="K66" s="1385">
        <v>23</v>
      </c>
      <c r="L66" s="1385">
        <v>315</v>
      </c>
      <c r="M66" s="1385">
        <v>8</v>
      </c>
      <c r="N66" s="1385">
        <v>182</v>
      </c>
      <c r="O66" s="1385">
        <v>5</v>
      </c>
      <c r="P66" s="1385">
        <v>176</v>
      </c>
      <c r="Q66" s="1392" t="s">
        <v>750</v>
      </c>
      <c r="R66" s="1393" t="s">
        <v>751</v>
      </c>
      <c r="S66" s="1394"/>
      <c r="T66" s="1385">
        <v>5</v>
      </c>
      <c r="U66" s="1385">
        <v>321</v>
      </c>
      <c r="V66" s="1385">
        <v>5</v>
      </c>
      <c r="W66" s="1385">
        <v>614</v>
      </c>
      <c r="X66" s="1386"/>
      <c r="Y66" s="1385">
        <v>1</v>
      </c>
      <c r="Z66" s="1385">
        <v>257</v>
      </c>
      <c r="AA66" s="1385">
        <v>1</v>
      </c>
      <c r="AB66" s="1385">
        <v>561</v>
      </c>
      <c r="AC66" s="1387" t="s">
        <v>110</v>
      </c>
    </row>
    <row r="67" spans="1:29" s="1401" customFormat="1" ht="3.15" customHeight="1" thickBot="1" x14ac:dyDescent="0.2">
      <c r="A67" s="1395"/>
      <c r="B67" s="1396"/>
      <c r="C67" s="1397"/>
      <c r="D67" s="1398"/>
      <c r="E67" s="1398"/>
      <c r="F67" s="1398"/>
      <c r="G67" s="1398"/>
      <c r="H67" s="1398"/>
      <c r="I67" s="1386"/>
      <c r="J67" s="1398"/>
      <c r="K67" s="1398"/>
      <c r="L67" s="1399"/>
      <c r="M67" s="1398"/>
      <c r="N67" s="1398"/>
      <c r="O67" s="1398"/>
      <c r="P67" s="1398"/>
      <c r="Q67" s="1395"/>
      <c r="R67" s="1396"/>
      <c r="S67" s="1397"/>
      <c r="T67" s="1398"/>
      <c r="U67" s="1398"/>
      <c r="V67" s="1400"/>
      <c r="W67" s="1400"/>
      <c r="X67" s="1324"/>
      <c r="Y67" s="1400"/>
      <c r="Z67" s="1400"/>
      <c r="AA67" s="1398"/>
      <c r="AB67" s="1398"/>
      <c r="AC67" s="1398"/>
    </row>
    <row r="68" spans="1:29" s="1401" customFormat="1" ht="12.75" customHeight="1" x14ac:dyDescent="0.15">
      <c r="A68" s="2159" t="s">
        <v>752</v>
      </c>
      <c r="B68" s="2159"/>
      <c r="C68" s="2159"/>
      <c r="D68" s="2159"/>
      <c r="E68" s="2159"/>
      <c r="F68" s="2159"/>
      <c r="G68" s="2159"/>
      <c r="H68" s="1324"/>
      <c r="I68" s="1386"/>
      <c r="J68" s="1386"/>
      <c r="K68" s="1386"/>
      <c r="L68" s="1402"/>
      <c r="M68" s="1386"/>
      <c r="N68" s="1386"/>
      <c r="O68" s="1386"/>
      <c r="P68" s="1386"/>
      <c r="Q68" s="2159" t="s">
        <v>752</v>
      </c>
      <c r="R68" s="2159"/>
      <c r="S68" s="2159"/>
      <c r="T68" s="2159"/>
      <c r="U68" s="2159"/>
      <c r="V68" s="2159"/>
      <c r="W68" s="2159"/>
      <c r="X68" s="1324"/>
      <c r="Y68" s="1324"/>
      <c r="Z68" s="1324"/>
      <c r="AA68" s="1386"/>
      <c r="AB68" s="1386"/>
      <c r="AC68" s="1386"/>
    </row>
    <row r="69" spans="1:29" s="1403" customFormat="1" ht="13.65" customHeight="1" x14ac:dyDescent="0.15">
      <c r="A69" s="2160" t="s">
        <v>753</v>
      </c>
      <c r="B69" s="2160"/>
      <c r="C69" s="2160"/>
      <c r="D69" s="2160"/>
      <c r="E69" s="2160"/>
      <c r="F69" s="2160"/>
      <c r="G69" s="2160"/>
      <c r="H69" s="2160"/>
      <c r="I69" s="1376"/>
      <c r="J69" s="1376"/>
      <c r="K69" s="1376"/>
      <c r="L69" s="1376"/>
      <c r="M69" s="1376"/>
      <c r="N69" s="1376"/>
      <c r="O69" s="1376"/>
      <c r="P69" s="1376"/>
      <c r="Q69" s="2160" t="s">
        <v>753</v>
      </c>
      <c r="R69" s="2160"/>
      <c r="S69" s="2160"/>
      <c r="T69" s="2160"/>
      <c r="U69" s="2160"/>
      <c r="V69" s="2160"/>
      <c r="W69" s="2160"/>
      <c r="X69" s="2160"/>
      <c r="Y69" s="1376"/>
      <c r="Z69" s="1376"/>
      <c r="AA69" s="1376"/>
      <c r="AB69" s="1376"/>
      <c r="AC69" s="1376"/>
    </row>
    <row r="70" spans="1:29" s="1308" customFormat="1" ht="12.15" customHeight="1" x14ac:dyDescent="0.15">
      <c r="A70" s="1404"/>
      <c r="B70" s="1282"/>
      <c r="C70" s="1405"/>
      <c r="D70" s="1387"/>
      <c r="E70" s="1387"/>
      <c r="F70" s="1387"/>
      <c r="G70" s="1387"/>
      <c r="H70" s="1387"/>
      <c r="I70" s="1324"/>
      <c r="J70" s="1387"/>
      <c r="K70" s="1387"/>
      <c r="L70" s="1387"/>
      <c r="M70" s="1387"/>
      <c r="N70" s="1387"/>
      <c r="O70" s="1387"/>
      <c r="P70" s="1387"/>
      <c r="Q70" s="1404"/>
      <c r="R70" s="1282"/>
      <c r="S70" s="1405"/>
      <c r="T70" s="1387"/>
      <c r="U70" s="1387"/>
      <c r="V70" s="1387"/>
      <c r="W70" s="1387"/>
      <c r="X70" s="1324"/>
      <c r="Y70" s="1387"/>
      <c r="Z70" s="1387"/>
      <c r="AA70" s="1387"/>
      <c r="AB70" s="1387"/>
      <c r="AC70" s="1387"/>
    </row>
    <row r="71" spans="1:29" s="1407" customFormat="1" ht="18.75" customHeight="1" x14ac:dyDescent="0.2">
      <c r="A71" s="1406"/>
      <c r="B71" s="1406"/>
      <c r="C71" s="1406"/>
      <c r="D71" s="1406"/>
      <c r="E71" s="1406"/>
      <c r="F71" s="1406"/>
      <c r="G71" s="1406"/>
      <c r="H71" s="1337" t="s">
        <v>1303</v>
      </c>
      <c r="I71" s="1338"/>
      <c r="J71" s="1339" t="s">
        <v>617</v>
      </c>
      <c r="K71" s="1406"/>
      <c r="L71" s="1406"/>
      <c r="M71" s="1406"/>
      <c r="N71" s="1406"/>
      <c r="O71" s="1406"/>
      <c r="P71" s="1406"/>
      <c r="Q71" s="1406"/>
      <c r="R71" s="1406"/>
      <c r="S71" s="1406"/>
      <c r="T71" s="1406"/>
      <c r="U71" s="1406"/>
      <c r="V71" s="1406"/>
      <c r="W71" s="1337" t="s">
        <v>1303</v>
      </c>
      <c r="X71" s="1338"/>
      <c r="Y71" s="1339" t="s">
        <v>617</v>
      </c>
      <c r="Z71" s="1406"/>
      <c r="AA71" s="1406"/>
      <c r="AB71" s="1406"/>
      <c r="AC71" s="1406"/>
    </row>
    <row r="72" spans="1:29" s="1291" customFormat="1" ht="13.65" customHeight="1" thickBot="1" x14ac:dyDescent="0.25">
      <c r="A72" s="1347"/>
      <c r="B72" s="1408"/>
      <c r="C72" s="1408"/>
      <c r="D72" s="1347"/>
      <c r="E72" s="1347"/>
      <c r="F72" s="1347"/>
      <c r="G72" s="1347"/>
      <c r="H72" s="1347"/>
      <c r="I72" s="1409"/>
      <c r="J72" s="1347"/>
      <c r="K72" s="1347"/>
      <c r="L72" s="1347"/>
      <c r="M72" s="1410"/>
      <c r="N72" s="1347"/>
      <c r="O72" s="1347"/>
      <c r="P72" s="1347" t="s">
        <v>618</v>
      </c>
      <c r="Q72" s="1347"/>
      <c r="R72" s="1408"/>
      <c r="S72" s="1408"/>
      <c r="T72" s="1347"/>
      <c r="U72" s="1347"/>
      <c r="V72" s="1347"/>
      <c r="W72" s="1347"/>
      <c r="X72" s="1409"/>
      <c r="Y72" s="1347"/>
      <c r="Z72" s="1410"/>
      <c r="AA72" s="1347"/>
      <c r="AB72" s="1347"/>
      <c r="AC72" s="1347" t="s">
        <v>618</v>
      </c>
    </row>
    <row r="73" spans="1:29" s="1360" customFormat="1" ht="15" customHeight="1" x14ac:dyDescent="0.2">
      <c r="A73" s="1352"/>
      <c r="B73" s="2163" t="s">
        <v>619</v>
      </c>
      <c r="C73" s="1354"/>
      <c r="D73" s="2168" t="s">
        <v>620</v>
      </c>
      <c r="E73" s="2169"/>
      <c r="F73" s="2167" t="s">
        <v>621</v>
      </c>
      <c r="G73" s="2166"/>
      <c r="H73" s="1356" t="s">
        <v>622</v>
      </c>
      <c r="I73" s="1357"/>
      <c r="J73" s="1358" t="s">
        <v>623</v>
      </c>
      <c r="K73" s="2167" t="s">
        <v>624</v>
      </c>
      <c r="L73" s="2166"/>
      <c r="M73" s="2167" t="s">
        <v>625</v>
      </c>
      <c r="N73" s="2166"/>
      <c r="O73" s="2161" t="s">
        <v>626</v>
      </c>
      <c r="P73" s="2162"/>
      <c r="Q73" s="1352"/>
      <c r="R73" s="2163" t="s">
        <v>619</v>
      </c>
      <c r="S73" s="1354"/>
      <c r="T73" s="2165" t="s">
        <v>627</v>
      </c>
      <c r="U73" s="2166"/>
      <c r="V73" s="2167" t="s">
        <v>628</v>
      </c>
      <c r="W73" s="2165"/>
      <c r="X73" s="1357"/>
      <c r="Y73" s="2165" t="s">
        <v>629</v>
      </c>
      <c r="Z73" s="2166"/>
      <c r="AA73" s="2167" t="s">
        <v>630</v>
      </c>
      <c r="AB73" s="2166"/>
      <c r="AC73" s="1359" t="s">
        <v>631</v>
      </c>
    </row>
    <row r="74" spans="1:29" s="1360" customFormat="1" ht="20.25" customHeight="1" x14ac:dyDescent="0.2">
      <c r="A74" s="1361"/>
      <c r="B74" s="2164"/>
      <c r="C74" s="1362"/>
      <c r="D74" s="1363" t="s">
        <v>353</v>
      </c>
      <c r="E74" s="1355" t="s">
        <v>632</v>
      </c>
      <c r="F74" s="1364" t="s">
        <v>353</v>
      </c>
      <c r="G74" s="1355" t="s">
        <v>632</v>
      </c>
      <c r="H74" s="1365" t="s">
        <v>353</v>
      </c>
      <c r="I74" s="1366"/>
      <c r="J74" s="1367" t="s">
        <v>632</v>
      </c>
      <c r="K74" s="1364" t="s">
        <v>353</v>
      </c>
      <c r="L74" s="1368" t="s">
        <v>632</v>
      </c>
      <c r="M74" s="1364" t="s">
        <v>353</v>
      </c>
      <c r="N74" s="1355" t="s">
        <v>632</v>
      </c>
      <c r="O74" s="1364" t="s">
        <v>353</v>
      </c>
      <c r="P74" s="1355" t="s">
        <v>632</v>
      </c>
      <c r="Q74" s="1361"/>
      <c r="R74" s="2164"/>
      <c r="S74" s="1362"/>
      <c r="T74" s="1369" t="s">
        <v>353</v>
      </c>
      <c r="U74" s="1355" t="s">
        <v>632</v>
      </c>
      <c r="V74" s="1370" t="s">
        <v>353</v>
      </c>
      <c r="W74" s="1355" t="s">
        <v>632</v>
      </c>
      <c r="X74" s="1371"/>
      <c r="Y74" s="1369" t="s">
        <v>353</v>
      </c>
      <c r="Z74" s="1368" t="s">
        <v>632</v>
      </c>
      <c r="AA74" s="1370" t="s">
        <v>353</v>
      </c>
      <c r="AB74" s="1368" t="s">
        <v>632</v>
      </c>
      <c r="AC74" s="1364" t="s">
        <v>353</v>
      </c>
    </row>
    <row r="75" spans="1:29" s="1360" customFormat="1" ht="3.75" customHeight="1" x14ac:dyDescent="0.2">
      <c r="A75" s="1411"/>
      <c r="B75" s="1353"/>
      <c r="C75" s="1354"/>
      <c r="D75" s="1366"/>
      <c r="E75" s="1371"/>
      <c r="F75" s="1366"/>
      <c r="G75" s="1371"/>
      <c r="H75" s="1366"/>
      <c r="I75" s="1366"/>
      <c r="J75" s="1371"/>
      <c r="K75" s="1366"/>
      <c r="L75" s="1371"/>
      <c r="M75" s="1366"/>
      <c r="N75" s="1371"/>
      <c r="O75" s="1366"/>
      <c r="P75" s="1371"/>
      <c r="Q75" s="1352"/>
      <c r="R75" s="1353"/>
      <c r="S75" s="1354"/>
      <c r="T75" s="1366"/>
      <c r="U75" s="1371"/>
      <c r="V75" s="1366"/>
      <c r="W75" s="1371"/>
      <c r="X75" s="1371"/>
      <c r="Y75" s="1366"/>
      <c r="Z75" s="1371"/>
      <c r="AA75" s="1366"/>
      <c r="AB75" s="1371"/>
      <c r="AC75" s="1366"/>
    </row>
    <row r="76" spans="1:29" s="1382" customFormat="1" ht="15" customHeight="1" x14ac:dyDescent="0.15">
      <c r="A76" s="1412" t="s">
        <v>754</v>
      </c>
      <c r="B76" s="1413" t="s">
        <v>755</v>
      </c>
      <c r="C76" s="1414"/>
      <c r="D76" s="1380">
        <v>18068</v>
      </c>
      <c r="E76" s="1380">
        <v>123426</v>
      </c>
      <c r="F76" s="1380">
        <v>11458</v>
      </c>
      <c r="G76" s="1380">
        <v>25577</v>
      </c>
      <c r="H76" s="1380">
        <v>3637</v>
      </c>
      <c r="I76" s="1381"/>
      <c r="J76" s="1380">
        <v>23557</v>
      </c>
      <c r="K76" s="1380">
        <v>1953</v>
      </c>
      <c r="L76" s="1380">
        <v>25575</v>
      </c>
      <c r="M76" s="1380">
        <v>427</v>
      </c>
      <c r="N76" s="1380">
        <v>9996</v>
      </c>
      <c r="O76" s="1380">
        <v>291</v>
      </c>
      <c r="P76" s="1380">
        <v>11044</v>
      </c>
      <c r="Q76" s="1412" t="s">
        <v>754</v>
      </c>
      <c r="R76" s="1413" t="s">
        <v>755</v>
      </c>
      <c r="S76" s="1414"/>
      <c r="T76" s="1380">
        <v>177</v>
      </c>
      <c r="U76" s="1380">
        <v>12199</v>
      </c>
      <c r="V76" s="1380">
        <v>58</v>
      </c>
      <c r="W76" s="1380">
        <v>7561</v>
      </c>
      <c r="X76" s="1381"/>
      <c r="Y76" s="1380">
        <v>15</v>
      </c>
      <c r="Z76" s="1380">
        <v>3620</v>
      </c>
      <c r="AA76" s="1380">
        <v>6</v>
      </c>
      <c r="AB76" s="1380">
        <v>4297</v>
      </c>
      <c r="AC76" s="1380">
        <v>46</v>
      </c>
    </row>
    <row r="77" spans="1:29" s="1382" customFormat="1" ht="12.75" customHeight="1" x14ac:dyDescent="0.15">
      <c r="A77" s="1392" t="s">
        <v>756</v>
      </c>
      <c r="B77" s="1393" t="s">
        <v>757</v>
      </c>
      <c r="C77" s="1394"/>
      <c r="D77" s="1380">
        <v>3</v>
      </c>
      <c r="E77" s="1380">
        <v>14</v>
      </c>
      <c r="F77" s="1385">
        <v>1</v>
      </c>
      <c r="G77" s="1385">
        <v>1</v>
      </c>
      <c r="H77" s="1385">
        <v>2</v>
      </c>
      <c r="I77" s="1386"/>
      <c r="J77" s="1385">
        <v>13</v>
      </c>
      <c r="K77" s="1387" t="s">
        <v>110</v>
      </c>
      <c r="L77" s="1387" t="s">
        <v>110</v>
      </c>
      <c r="M77" s="1387" t="s">
        <v>110</v>
      </c>
      <c r="N77" s="1387" t="s">
        <v>110</v>
      </c>
      <c r="O77" s="1387" t="s">
        <v>110</v>
      </c>
      <c r="P77" s="1387" t="s">
        <v>110</v>
      </c>
      <c r="Q77" s="1392" t="s">
        <v>756</v>
      </c>
      <c r="R77" s="1393" t="s">
        <v>757</v>
      </c>
      <c r="S77" s="1394"/>
      <c r="T77" s="1387" t="s">
        <v>110</v>
      </c>
      <c r="U77" s="1387" t="s">
        <v>110</v>
      </c>
      <c r="V77" s="1387" t="s">
        <v>110</v>
      </c>
      <c r="W77" s="1387" t="s">
        <v>110</v>
      </c>
      <c r="X77" s="1386"/>
      <c r="Y77" s="1387" t="s">
        <v>110</v>
      </c>
      <c r="Z77" s="1387" t="s">
        <v>110</v>
      </c>
      <c r="AA77" s="1387" t="s">
        <v>110</v>
      </c>
      <c r="AB77" s="1387" t="s">
        <v>110</v>
      </c>
      <c r="AC77" s="1387" t="s">
        <v>110</v>
      </c>
    </row>
    <row r="78" spans="1:29" s="1382" customFormat="1" ht="12.75" customHeight="1" x14ac:dyDescent="0.15">
      <c r="A78" s="1392" t="s">
        <v>758</v>
      </c>
      <c r="B78" s="1393" t="s">
        <v>759</v>
      </c>
      <c r="C78" s="1394"/>
      <c r="D78" s="1380">
        <v>76</v>
      </c>
      <c r="E78" s="1380">
        <v>724</v>
      </c>
      <c r="F78" s="1385">
        <v>41</v>
      </c>
      <c r="G78" s="1385">
        <v>92</v>
      </c>
      <c r="H78" s="1385">
        <v>21</v>
      </c>
      <c r="I78" s="1386"/>
      <c r="J78" s="1385">
        <v>144</v>
      </c>
      <c r="K78" s="1385">
        <v>7</v>
      </c>
      <c r="L78" s="1385">
        <v>95</v>
      </c>
      <c r="M78" s="1385">
        <v>3</v>
      </c>
      <c r="N78" s="1385">
        <v>72</v>
      </c>
      <c r="O78" s="1385">
        <v>1</v>
      </c>
      <c r="P78" s="1385">
        <v>34</v>
      </c>
      <c r="Q78" s="1392" t="s">
        <v>758</v>
      </c>
      <c r="R78" s="1393" t="s">
        <v>759</v>
      </c>
      <c r="S78" s="1394"/>
      <c r="T78" s="1385">
        <v>2</v>
      </c>
      <c r="U78" s="1385">
        <v>158</v>
      </c>
      <c r="V78" s="1385">
        <v>1</v>
      </c>
      <c r="W78" s="1385">
        <v>129</v>
      </c>
      <c r="X78" s="1386"/>
      <c r="Y78" s="1387" t="s">
        <v>110</v>
      </c>
      <c r="Z78" s="1387" t="s">
        <v>110</v>
      </c>
      <c r="AA78" s="1387" t="s">
        <v>110</v>
      </c>
      <c r="AB78" s="1387" t="s">
        <v>110</v>
      </c>
      <c r="AC78" s="1387" t="s">
        <v>110</v>
      </c>
    </row>
    <row r="79" spans="1:29" s="1382" customFormat="1" ht="12.75" customHeight="1" x14ac:dyDescent="0.15">
      <c r="A79" s="1392" t="s">
        <v>760</v>
      </c>
      <c r="B79" s="1393" t="s">
        <v>761</v>
      </c>
      <c r="C79" s="1394"/>
      <c r="D79" s="1380">
        <v>882</v>
      </c>
      <c r="E79" s="1380">
        <v>9365</v>
      </c>
      <c r="F79" s="1385">
        <v>415</v>
      </c>
      <c r="G79" s="1385">
        <v>1014</v>
      </c>
      <c r="H79" s="1385">
        <v>224</v>
      </c>
      <c r="I79" s="1386"/>
      <c r="J79" s="1385">
        <v>1470</v>
      </c>
      <c r="K79" s="1385">
        <v>139</v>
      </c>
      <c r="L79" s="1385">
        <v>1900</v>
      </c>
      <c r="M79" s="1385">
        <v>46</v>
      </c>
      <c r="N79" s="1385">
        <v>1107</v>
      </c>
      <c r="O79" s="1385">
        <v>35</v>
      </c>
      <c r="P79" s="1385">
        <v>1327</v>
      </c>
      <c r="Q79" s="1392" t="s">
        <v>760</v>
      </c>
      <c r="R79" s="1393" t="s">
        <v>761</v>
      </c>
      <c r="S79" s="1394"/>
      <c r="T79" s="1385">
        <v>15</v>
      </c>
      <c r="U79" s="1385">
        <v>949</v>
      </c>
      <c r="V79" s="1385">
        <v>5</v>
      </c>
      <c r="W79" s="1385">
        <v>704</v>
      </c>
      <c r="X79" s="1386"/>
      <c r="Y79" s="1387" t="s">
        <v>110</v>
      </c>
      <c r="Z79" s="1387" t="s">
        <v>110</v>
      </c>
      <c r="AA79" s="1385">
        <v>2</v>
      </c>
      <c r="AB79" s="1385">
        <v>894</v>
      </c>
      <c r="AC79" s="1385">
        <v>1</v>
      </c>
    </row>
    <row r="80" spans="1:29" s="1382" customFormat="1" ht="12.75" customHeight="1" x14ac:dyDescent="0.15">
      <c r="A80" s="1392" t="s">
        <v>762</v>
      </c>
      <c r="B80" s="1393" t="s">
        <v>763</v>
      </c>
      <c r="C80" s="1394"/>
      <c r="D80" s="1380">
        <v>849</v>
      </c>
      <c r="E80" s="1380">
        <v>6169</v>
      </c>
      <c r="F80" s="1385">
        <v>430</v>
      </c>
      <c r="G80" s="1385">
        <v>1049</v>
      </c>
      <c r="H80" s="1385">
        <v>223</v>
      </c>
      <c r="I80" s="1386"/>
      <c r="J80" s="1385">
        <v>1464</v>
      </c>
      <c r="K80" s="1385">
        <v>129</v>
      </c>
      <c r="L80" s="1385">
        <v>1719</v>
      </c>
      <c r="M80" s="1385">
        <v>27</v>
      </c>
      <c r="N80" s="1385">
        <v>628</v>
      </c>
      <c r="O80" s="1385">
        <v>20</v>
      </c>
      <c r="P80" s="1385">
        <v>730</v>
      </c>
      <c r="Q80" s="1392" t="s">
        <v>762</v>
      </c>
      <c r="R80" s="1393" t="s">
        <v>763</v>
      </c>
      <c r="S80" s="1394"/>
      <c r="T80" s="1385">
        <v>7</v>
      </c>
      <c r="U80" s="1385">
        <v>456</v>
      </c>
      <c r="V80" s="1385">
        <v>1</v>
      </c>
      <c r="W80" s="1385">
        <v>123</v>
      </c>
      <c r="X80" s="1386"/>
      <c r="Y80" s="1387" t="s">
        <v>110</v>
      </c>
      <c r="Z80" s="1387" t="s">
        <v>110</v>
      </c>
      <c r="AA80" s="1387" t="s">
        <v>110</v>
      </c>
      <c r="AB80" s="1387" t="s">
        <v>110</v>
      </c>
      <c r="AC80" s="1385">
        <v>12</v>
      </c>
    </row>
    <row r="81" spans="1:29" s="1382" customFormat="1" ht="12.75" customHeight="1" x14ac:dyDescent="0.15">
      <c r="A81" s="1392" t="s">
        <v>764</v>
      </c>
      <c r="B81" s="1393" t="s">
        <v>765</v>
      </c>
      <c r="C81" s="1394"/>
      <c r="D81" s="1380">
        <v>1026</v>
      </c>
      <c r="E81" s="1380">
        <v>7895</v>
      </c>
      <c r="F81" s="1385">
        <v>459</v>
      </c>
      <c r="G81" s="1385">
        <v>1155</v>
      </c>
      <c r="H81" s="1385">
        <v>346</v>
      </c>
      <c r="I81" s="1386"/>
      <c r="J81" s="1385">
        <v>2221</v>
      </c>
      <c r="K81" s="1385">
        <v>158</v>
      </c>
      <c r="L81" s="1385">
        <v>2051</v>
      </c>
      <c r="M81" s="1385">
        <v>30</v>
      </c>
      <c r="N81" s="1385">
        <v>710</v>
      </c>
      <c r="O81" s="1385">
        <v>14</v>
      </c>
      <c r="P81" s="1385">
        <v>499</v>
      </c>
      <c r="Q81" s="1392" t="s">
        <v>764</v>
      </c>
      <c r="R81" s="1393" t="s">
        <v>765</v>
      </c>
      <c r="S81" s="1394"/>
      <c r="T81" s="1385">
        <v>14</v>
      </c>
      <c r="U81" s="1385">
        <v>919</v>
      </c>
      <c r="V81" s="1385">
        <v>3</v>
      </c>
      <c r="W81" s="1385">
        <v>340</v>
      </c>
      <c r="X81" s="1386"/>
      <c r="Y81" s="1387" t="s">
        <v>110</v>
      </c>
      <c r="Z81" s="1387" t="s">
        <v>110</v>
      </c>
      <c r="AA81" s="1387" t="s">
        <v>110</v>
      </c>
      <c r="AB81" s="1387" t="s">
        <v>110</v>
      </c>
      <c r="AC81" s="1385">
        <v>2</v>
      </c>
    </row>
    <row r="82" spans="1:29" s="1382" customFormat="1" ht="12.75" customHeight="1" x14ac:dyDescent="0.15">
      <c r="A82" s="1392" t="s">
        <v>766</v>
      </c>
      <c r="B82" s="1393" t="s">
        <v>767</v>
      </c>
      <c r="C82" s="1394"/>
      <c r="D82" s="1380">
        <v>850</v>
      </c>
      <c r="E82" s="1380">
        <v>6268</v>
      </c>
      <c r="F82" s="1385">
        <v>474</v>
      </c>
      <c r="G82" s="1385">
        <v>1115</v>
      </c>
      <c r="H82" s="1385">
        <v>196</v>
      </c>
      <c r="I82" s="1386"/>
      <c r="J82" s="1385">
        <v>1295</v>
      </c>
      <c r="K82" s="1385">
        <v>120</v>
      </c>
      <c r="L82" s="1385">
        <v>1548</v>
      </c>
      <c r="M82" s="1385">
        <v>34</v>
      </c>
      <c r="N82" s="1385">
        <v>807</v>
      </c>
      <c r="O82" s="1385">
        <v>14</v>
      </c>
      <c r="P82" s="1385">
        <v>562</v>
      </c>
      <c r="Q82" s="1392" t="s">
        <v>766</v>
      </c>
      <c r="R82" s="1393" t="s">
        <v>767</v>
      </c>
      <c r="S82" s="1394"/>
      <c r="T82" s="1385">
        <v>8</v>
      </c>
      <c r="U82" s="1385">
        <v>563</v>
      </c>
      <c r="V82" s="1385">
        <v>3</v>
      </c>
      <c r="W82" s="1385">
        <v>378</v>
      </c>
      <c r="X82" s="1386"/>
      <c r="Y82" s="1387" t="s">
        <v>110</v>
      </c>
      <c r="Z82" s="1387" t="s">
        <v>110</v>
      </c>
      <c r="AA82" s="1387" t="s">
        <v>110</v>
      </c>
      <c r="AB82" s="1387" t="s">
        <v>110</v>
      </c>
      <c r="AC82" s="1385">
        <v>1</v>
      </c>
    </row>
    <row r="83" spans="1:29" s="1382" customFormat="1" ht="12.75" customHeight="1" x14ac:dyDescent="0.15">
      <c r="A83" s="1392" t="s">
        <v>768</v>
      </c>
      <c r="B83" s="1393" t="s">
        <v>769</v>
      </c>
      <c r="C83" s="1394"/>
      <c r="D83" s="1380">
        <v>35</v>
      </c>
      <c r="E83" s="1380">
        <v>3870</v>
      </c>
      <c r="F83" s="1385">
        <v>10</v>
      </c>
      <c r="G83" s="1385">
        <v>28</v>
      </c>
      <c r="H83" s="1385">
        <v>4</v>
      </c>
      <c r="I83" s="1386"/>
      <c r="J83" s="1385">
        <v>29</v>
      </c>
      <c r="K83" s="1385">
        <v>5</v>
      </c>
      <c r="L83" s="1385">
        <v>73</v>
      </c>
      <c r="M83" s="1387" t="s">
        <v>110</v>
      </c>
      <c r="N83" s="1387" t="s">
        <v>110</v>
      </c>
      <c r="O83" s="1387" t="s">
        <v>110</v>
      </c>
      <c r="P83" s="1387" t="s">
        <v>110</v>
      </c>
      <c r="Q83" s="1392" t="s">
        <v>768</v>
      </c>
      <c r="R83" s="1393" t="s">
        <v>769</v>
      </c>
      <c r="S83" s="1394"/>
      <c r="T83" s="1385">
        <v>2</v>
      </c>
      <c r="U83" s="1385">
        <v>156</v>
      </c>
      <c r="V83" s="1385">
        <v>4</v>
      </c>
      <c r="W83" s="1385">
        <v>588</v>
      </c>
      <c r="X83" s="1386"/>
      <c r="Y83" s="1385">
        <v>7</v>
      </c>
      <c r="Z83" s="1385">
        <v>1685</v>
      </c>
      <c r="AA83" s="1385">
        <v>3</v>
      </c>
      <c r="AB83" s="1385">
        <v>1311</v>
      </c>
      <c r="AC83" s="1387" t="s">
        <v>110</v>
      </c>
    </row>
    <row r="84" spans="1:29" s="1382" customFormat="1" ht="12.75" customHeight="1" x14ac:dyDescent="0.15">
      <c r="A84" s="1392" t="s">
        <v>770</v>
      </c>
      <c r="B84" s="1393" t="s">
        <v>771</v>
      </c>
      <c r="C84" s="1394"/>
      <c r="D84" s="1380">
        <v>1733</v>
      </c>
      <c r="E84" s="1380">
        <v>6653</v>
      </c>
      <c r="F84" s="1385">
        <v>1298</v>
      </c>
      <c r="G84" s="1385">
        <v>2966</v>
      </c>
      <c r="H84" s="1385">
        <v>322</v>
      </c>
      <c r="I84" s="1386"/>
      <c r="J84" s="1385">
        <v>2010</v>
      </c>
      <c r="K84" s="1385">
        <v>87</v>
      </c>
      <c r="L84" s="1385">
        <v>1098</v>
      </c>
      <c r="M84" s="1385">
        <v>13</v>
      </c>
      <c r="N84" s="1385">
        <v>293</v>
      </c>
      <c r="O84" s="1385">
        <v>4</v>
      </c>
      <c r="P84" s="1385">
        <v>169</v>
      </c>
      <c r="Q84" s="1392" t="s">
        <v>770</v>
      </c>
      <c r="R84" s="1393" t="s">
        <v>771</v>
      </c>
      <c r="S84" s="1394"/>
      <c r="T84" s="1385">
        <v>2</v>
      </c>
      <c r="U84" s="1385">
        <v>117</v>
      </c>
      <c r="V84" s="1387" t="s">
        <v>110</v>
      </c>
      <c r="W84" s="1387" t="s">
        <v>110</v>
      </c>
      <c r="X84" s="1386"/>
      <c r="Y84" s="1385" t="s">
        <v>245</v>
      </c>
      <c r="Z84" s="1385" t="s">
        <v>245</v>
      </c>
      <c r="AA84" s="1385" t="s">
        <v>245</v>
      </c>
      <c r="AB84" s="1385" t="s">
        <v>245</v>
      </c>
      <c r="AC84" s="1385">
        <v>7</v>
      </c>
    </row>
    <row r="85" spans="1:29" s="1382" customFormat="1" ht="12.75" customHeight="1" x14ac:dyDescent="0.15">
      <c r="A85" s="1392" t="s">
        <v>772</v>
      </c>
      <c r="B85" s="1393" t="s">
        <v>773</v>
      </c>
      <c r="C85" s="1394"/>
      <c r="D85" s="1380">
        <v>5175</v>
      </c>
      <c r="E85" s="1380">
        <v>35764</v>
      </c>
      <c r="F85" s="1385">
        <v>3727</v>
      </c>
      <c r="G85" s="1385">
        <v>7707</v>
      </c>
      <c r="H85" s="1385">
        <v>654</v>
      </c>
      <c r="I85" s="1386"/>
      <c r="J85" s="1385">
        <v>4335</v>
      </c>
      <c r="K85" s="1385">
        <v>505</v>
      </c>
      <c r="L85" s="1385">
        <v>6491</v>
      </c>
      <c r="M85" s="1385">
        <v>107</v>
      </c>
      <c r="N85" s="1385">
        <v>2525</v>
      </c>
      <c r="O85" s="1385">
        <v>67</v>
      </c>
      <c r="P85" s="1385">
        <v>2537</v>
      </c>
      <c r="Q85" s="1392" t="s">
        <v>772</v>
      </c>
      <c r="R85" s="1393" t="s">
        <v>773</v>
      </c>
      <c r="S85" s="1394"/>
      <c r="T85" s="1385">
        <v>77</v>
      </c>
      <c r="U85" s="1385">
        <v>5627</v>
      </c>
      <c r="V85" s="1385">
        <v>30</v>
      </c>
      <c r="W85" s="1385">
        <v>3760</v>
      </c>
      <c r="X85" s="1386"/>
      <c r="Y85" s="1385">
        <v>3</v>
      </c>
      <c r="Z85" s="1385">
        <v>690</v>
      </c>
      <c r="AA85" s="1385">
        <v>1</v>
      </c>
      <c r="AB85" s="1385">
        <v>2092</v>
      </c>
      <c r="AC85" s="1385">
        <v>4</v>
      </c>
    </row>
    <row r="86" spans="1:29" s="1382" customFormat="1" ht="12.75" customHeight="1" x14ac:dyDescent="0.15">
      <c r="A86" s="1392" t="s">
        <v>774</v>
      </c>
      <c r="B86" s="1393" t="s">
        <v>775</v>
      </c>
      <c r="C86" s="1394"/>
      <c r="D86" s="1380">
        <v>1844</v>
      </c>
      <c r="E86" s="1380">
        <v>10889</v>
      </c>
      <c r="F86" s="1385">
        <v>1192</v>
      </c>
      <c r="G86" s="1385">
        <v>2587</v>
      </c>
      <c r="H86" s="1385">
        <v>312</v>
      </c>
      <c r="I86" s="1386"/>
      <c r="J86" s="1385">
        <v>2069</v>
      </c>
      <c r="K86" s="1385">
        <v>255</v>
      </c>
      <c r="L86" s="1385">
        <v>3411</v>
      </c>
      <c r="M86" s="1385">
        <v>49</v>
      </c>
      <c r="N86" s="1385">
        <v>1124</v>
      </c>
      <c r="O86" s="1385">
        <v>23</v>
      </c>
      <c r="P86" s="1385">
        <v>844</v>
      </c>
      <c r="Q86" s="1392" t="s">
        <v>774</v>
      </c>
      <c r="R86" s="1393" t="s">
        <v>775</v>
      </c>
      <c r="S86" s="1394"/>
      <c r="T86" s="1385">
        <v>6</v>
      </c>
      <c r="U86" s="1385">
        <v>397</v>
      </c>
      <c r="V86" s="1385">
        <v>2</v>
      </c>
      <c r="W86" s="1385">
        <v>217</v>
      </c>
      <c r="X86" s="1386"/>
      <c r="Y86" s="1385">
        <v>1</v>
      </c>
      <c r="Z86" s="1385">
        <v>240</v>
      </c>
      <c r="AA86" s="1387" t="s">
        <v>110</v>
      </c>
      <c r="AB86" s="1387" t="s">
        <v>110</v>
      </c>
      <c r="AC86" s="1385">
        <v>4</v>
      </c>
    </row>
    <row r="87" spans="1:29" s="1382" customFormat="1" ht="12.75" customHeight="1" x14ac:dyDescent="0.15">
      <c r="A87" s="1392" t="s">
        <v>776</v>
      </c>
      <c r="B87" s="1393" t="s">
        <v>777</v>
      </c>
      <c r="C87" s="1394"/>
      <c r="D87" s="1380">
        <v>5491</v>
      </c>
      <c r="E87" s="1380">
        <v>35273</v>
      </c>
      <c r="F87" s="1385">
        <v>3336</v>
      </c>
      <c r="G87" s="1385">
        <v>7721</v>
      </c>
      <c r="H87" s="1385">
        <v>1317</v>
      </c>
      <c r="I87" s="1386"/>
      <c r="J87" s="1385">
        <v>8405</v>
      </c>
      <c r="K87" s="1385">
        <v>539</v>
      </c>
      <c r="L87" s="1385">
        <v>7078</v>
      </c>
      <c r="M87" s="1385">
        <v>117</v>
      </c>
      <c r="N87" s="1385">
        <v>2708</v>
      </c>
      <c r="O87" s="1385">
        <v>112</v>
      </c>
      <c r="P87" s="1385">
        <v>4293</v>
      </c>
      <c r="Q87" s="1392" t="s">
        <v>776</v>
      </c>
      <c r="R87" s="1393" t="s">
        <v>777</v>
      </c>
      <c r="S87" s="1394"/>
      <c r="T87" s="1385">
        <v>42</v>
      </c>
      <c r="U87" s="1385">
        <v>2741</v>
      </c>
      <c r="V87" s="1385">
        <v>9</v>
      </c>
      <c r="W87" s="1385">
        <v>1322</v>
      </c>
      <c r="X87" s="1386"/>
      <c r="Y87" s="1385">
        <v>4</v>
      </c>
      <c r="Z87" s="1385">
        <v>1005</v>
      </c>
      <c r="AA87" s="1387" t="s">
        <v>110</v>
      </c>
      <c r="AB87" s="1387" t="s">
        <v>110</v>
      </c>
      <c r="AC87" s="1385">
        <v>15</v>
      </c>
    </row>
    <row r="88" spans="1:29" s="1382" customFormat="1" ht="12.75" customHeight="1" x14ac:dyDescent="0.15">
      <c r="A88" s="1392" t="s">
        <v>778</v>
      </c>
      <c r="B88" s="1393" t="s">
        <v>779</v>
      </c>
      <c r="C88" s="1394"/>
      <c r="D88" s="1380">
        <v>104</v>
      </c>
      <c r="E88" s="1380">
        <v>542</v>
      </c>
      <c r="F88" s="1385">
        <v>75</v>
      </c>
      <c r="G88" s="1385">
        <v>142</v>
      </c>
      <c r="H88" s="1385">
        <v>16</v>
      </c>
      <c r="I88" s="1386"/>
      <c r="J88" s="1385">
        <v>102</v>
      </c>
      <c r="K88" s="1385">
        <v>9</v>
      </c>
      <c r="L88" s="1385">
        <v>111</v>
      </c>
      <c r="M88" s="1385">
        <v>1</v>
      </c>
      <c r="N88" s="1385">
        <v>22</v>
      </c>
      <c r="O88" s="1385">
        <v>1</v>
      </c>
      <c r="P88" s="1385">
        <v>49</v>
      </c>
      <c r="Q88" s="1392" t="s">
        <v>778</v>
      </c>
      <c r="R88" s="1393" t="s">
        <v>779</v>
      </c>
      <c r="S88" s="1394"/>
      <c r="T88" s="1385">
        <v>2</v>
      </c>
      <c r="U88" s="1385">
        <v>116</v>
      </c>
      <c r="V88" s="1387" t="s">
        <v>110</v>
      </c>
      <c r="W88" s="1387" t="s">
        <v>110</v>
      </c>
      <c r="X88" s="1386"/>
      <c r="Y88" s="1387" t="s">
        <v>110</v>
      </c>
      <c r="Z88" s="1387" t="s">
        <v>110</v>
      </c>
      <c r="AA88" s="1387" t="s">
        <v>110</v>
      </c>
      <c r="AB88" s="1387" t="s">
        <v>110</v>
      </c>
      <c r="AC88" s="1387" t="s">
        <v>110</v>
      </c>
    </row>
    <row r="89" spans="1:29" s="1382" customFormat="1" ht="15" customHeight="1" x14ac:dyDescent="0.15">
      <c r="A89" s="1415" t="s">
        <v>780</v>
      </c>
      <c r="B89" s="1413" t="s">
        <v>781</v>
      </c>
      <c r="C89" s="1414"/>
      <c r="D89" s="1380">
        <v>1174</v>
      </c>
      <c r="E89" s="1380">
        <v>13626</v>
      </c>
      <c r="F89" s="1380">
        <v>434</v>
      </c>
      <c r="G89" s="1380">
        <v>1012</v>
      </c>
      <c r="H89" s="1380">
        <v>251</v>
      </c>
      <c r="I89" s="1381"/>
      <c r="J89" s="1380">
        <v>1743</v>
      </c>
      <c r="K89" s="1380">
        <v>251</v>
      </c>
      <c r="L89" s="1380">
        <v>3437</v>
      </c>
      <c r="M89" s="1380">
        <v>100</v>
      </c>
      <c r="N89" s="1380">
        <v>2390</v>
      </c>
      <c r="O89" s="1380">
        <v>60</v>
      </c>
      <c r="P89" s="1380">
        <v>2259</v>
      </c>
      <c r="Q89" s="1415" t="s">
        <v>780</v>
      </c>
      <c r="R89" s="1413" t="s">
        <v>781</v>
      </c>
      <c r="S89" s="1414"/>
      <c r="T89" s="1380">
        <v>23</v>
      </c>
      <c r="U89" s="1380">
        <v>1416</v>
      </c>
      <c r="V89" s="1380">
        <v>3</v>
      </c>
      <c r="W89" s="1380">
        <v>391</v>
      </c>
      <c r="X89" s="1381"/>
      <c r="Y89" s="1380">
        <v>2</v>
      </c>
      <c r="Z89" s="1380">
        <v>542</v>
      </c>
      <c r="AA89" s="1380">
        <v>1</v>
      </c>
      <c r="AB89" s="1380">
        <v>436</v>
      </c>
      <c r="AC89" s="1380">
        <v>49</v>
      </c>
    </row>
    <row r="90" spans="1:29" s="1382" customFormat="1" ht="12.75" customHeight="1" x14ac:dyDescent="0.15">
      <c r="A90" s="1392" t="s">
        <v>782</v>
      </c>
      <c r="B90" s="1393" t="s">
        <v>783</v>
      </c>
      <c r="C90" s="1394"/>
      <c r="D90" s="1380">
        <v>222</v>
      </c>
      <c r="E90" s="1380">
        <v>4173</v>
      </c>
      <c r="F90" s="1385">
        <v>5</v>
      </c>
      <c r="G90" s="1385">
        <v>13</v>
      </c>
      <c r="H90" s="1385">
        <v>63</v>
      </c>
      <c r="I90" s="1386"/>
      <c r="J90" s="1385">
        <v>478</v>
      </c>
      <c r="K90" s="1385">
        <v>108</v>
      </c>
      <c r="L90" s="1385">
        <v>1420</v>
      </c>
      <c r="M90" s="1385">
        <v>32</v>
      </c>
      <c r="N90" s="1385">
        <v>738</v>
      </c>
      <c r="O90" s="1385">
        <v>7</v>
      </c>
      <c r="P90" s="1385">
        <v>286</v>
      </c>
      <c r="Q90" s="1392" t="s">
        <v>782</v>
      </c>
      <c r="R90" s="1393" t="s">
        <v>783</v>
      </c>
      <c r="S90" s="1394"/>
      <c r="T90" s="1385">
        <v>4</v>
      </c>
      <c r="U90" s="1385">
        <v>260</v>
      </c>
      <c r="V90" s="1387" t="s">
        <v>110</v>
      </c>
      <c r="W90" s="1387" t="s">
        <v>110</v>
      </c>
      <c r="X90" s="1386"/>
      <c r="Y90" s="1385">
        <v>2</v>
      </c>
      <c r="Z90" s="1385">
        <v>542</v>
      </c>
      <c r="AA90" s="1385">
        <v>1</v>
      </c>
      <c r="AB90" s="1385">
        <v>436</v>
      </c>
      <c r="AC90" s="1387" t="s">
        <v>110</v>
      </c>
    </row>
    <row r="91" spans="1:29" s="1382" customFormat="1" ht="12.75" customHeight="1" x14ac:dyDescent="0.15">
      <c r="A91" s="1392" t="s">
        <v>784</v>
      </c>
      <c r="B91" s="1393" t="s">
        <v>785</v>
      </c>
      <c r="C91" s="1394"/>
      <c r="D91" s="1380">
        <v>180</v>
      </c>
      <c r="E91" s="1380">
        <v>1900</v>
      </c>
      <c r="F91" s="1385">
        <v>26</v>
      </c>
      <c r="G91" s="1385">
        <v>78</v>
      </c>
      <c r="H91" s="1385">
        <v>58</v>
      </c>
      <c r="I91" s="1386"/>
      <c r="J91" s="1385">
        <v>415</v>
      </c>
      <c r="K91" s="1385">
        <v>40</v>
      </c>
      <c r="L91" s="1385">
        <v>534</v>
      </c>
      <c r="M91" s="1385">
        <v>5</v>
      </c>
      <c r="N91" s="1385">
        <v>125</v>
      </c>
      <c r="O91" s="1385">
        <v>3</v>
      </c>
      <c r="P91" s="1385">
        <v>121</v>
      </c>
      <c r="Q91" s="1392" t="s">
        <v>784</v>
      </c>
      <c r="R91" s="1393" t="s">
        <v>785</v>
      </c>
      <c r="S91" s="1394"/>
      <c r="T91" s="1385">
        <v>5</v>
      </c>
      <c r="U91" s="1385">
        <v>342</v>
      </c>
      <c r="V91" s="1385">
        <v>2</v>
      </c>
      <c r="W91" s="1385">
        <v>285</v>
      </c>
      <c r="X91" s="1386"/>
      <c r="Y91" s="1387" t="s">
        <v>110</v>
      </c>
      <c r="Z91" s="1387" t="s">
        <v>110</v>
      </c>
      <c r="AA91" s="1387" t="s">
        <v>110</v>
      </c>
      <c r="AB91" s="1387" t="s">
        <v>110</v>
      </c>
      <c r="AC91" s="1385">
        <v>41</v>
      </c>
    </row>
    <row r="92" spans="1:29" s="1382" customFormat="1" ht="12.75" customHeight="1" x14ac:dyDescent="0.15">
      <c r="A92" s="1392" t="s">
        <v>786</v>
      </c>
      <c r="B92" s="1393" t="s">
        <v>787</v>
      </c>
      <c r="C92" s="1394"/>
      <c r="D92" s="1380">
        <v>85</v>
      </c>
      <c r="E92" s="1380">
        <v>668</v>
      </c>
      <c r="F92" s="1385">
        <v>48</v>
      </c>
      <c r="G92" s="1385">
        <v>123</v>
      </c>
      <c r="H92" s="1385">
        <v>13</v>
      </c>
      <c r="I92" s="1386"/>
      <c r="J92" s="1385">
        <v>84</v>
      </c>
      <c r="K92" s="1385">
        <v>14</v>
      </c>
      <c r="L92" s="1385">
        <v>189</v>
      </c>
      <c r="M92" s="1385">
        <v>7</v>
      </c>
      <c r="N92" s="1385">
        <v>166</v>
      </c>
      <c r="O92" s="1385">
        <v>3</v>
      </c>
      <c r="P92" s="1385">
        <v>106</v>
      </c>
      <c r="Q92" s="1392" t="s">
        <v>786</v>
      </c>
      <c r="R92" s="1393" t="s">
        <v>787</v>
      </c>
      <c r="S92" s="1394"/>
      <c r="T92" s="1387" t="s">
        <v>110</v>
      </c>
      <c r="U92" s="1387" t="s">
        <v>110</v>
      </c>
      <c r="V92" s="1387" t="s">
        <v>110</v>
      </c>
      <c r="W92" s="1387" t="s">
        <v>110</v>
      </c>
      <c r="X92" s="1386"/>
      <c r="Y92" s="1387" t="s">
        <v>110</v>
      </c>
      <c r="Z92" s="1387" t="s">
        <v>110</v>
      </c>
      <c r="AA92" s="1387" t="s">
        <v>110</v>
      </c>
      <c r="AB92" s="1387" t="s">
        <v>110</v>
      </c>
      <c r="AC92" s="1387" t="s">
        <v>110</v>
      </c>
    </row>
    <row r="93" spans="1:29" s="1382" customFormat="1" ht="12.75" customHeight="1" x14ac:dyDescent="0.15">
      <c r="A93" s="1392" t="s">
        <v>788</v>
      </c>
      <c r="B93" s="1393" t="s">
        <v>789</v>
      </c>
      <c r="C93" s="1394"/>
      <c r="D93" s="1380">
        <v>22</v>
      </c>
      <c r="E93" s="1380">
        <v>251</v>
      </c>
      <c r="F93" s="1385">
        <v>8</v>
      </c>
      <c r="G93" s="1385">
        <v>22</v>
      </c>
      <c r="H93" s="1385">
        <v>1</v>
      </c>
      <c r="I93" s="1386"/>
      <c r="J93" s="1385">
        <v>5</v>
      </c>
      <c r="K93" s="1385">
        <v>4</v>
      </c>
      <c r="L93" s="1385">
        <v>65</v>
      </c>
      <c r="M93" s="1385">
        <v>1</v>
      </c>
      <c r="N93" s="1385">
        <v>27</v>
      </c>
      <c r="O93" s="1385">
        <v>3</v>
      </c>
      <c r="P93" s="1385">
        <v>132</v>
      </c>
      <c r="Q93" s="1392" t="s">
        <v>788</v>
      </c>
      <c r="R93" s="1393" t="s">
        <v>789</v>
      </c>
      <c r="S93" s="1394"/>
      <c r="T93" s="1387" t="s">
        <v>110</v>
      </c>
      <c r="U93" s="1387" t="s">
        <v>110</v>
      </c>
      <c r="V93" s="1387" t="s">
        <v>110</v>
      </c>
      <c r="W93" s="1387" t="s">
        <v>110</v>
      </c>
      <c r="X93" s="1386"/>
      <c r="Y93" s="1387" t="s">
        <v>110</v>
      </c>
      <c r="Z93" s="1387" t="s">
        <v>110</v>
      </c>
      <c r="AA93" s="1387" t="s">
        <v>110</v>
      </c>
      <c r="AB93" s="1387" t="s">
        <v>110</v>
      </c>
      <c r="AC93" s="1385">
        <v>5</v>
      </c>
    </row>
    <row r="94" spans="1:29" s="1382" customFormat="1" ht="12.75" customHeight="1" x14ac:dyDescent="0.15">
      <c r="A94" s="1392" t="s">
        <v>790</v>
      </c>
      <c r="B94" s="1393" t="s">
        <v>791</v>
      </c>
      <c r="C94" s="1394"/>
      <c r="D94" s="1380">
        <v>17</v>
      </c>
      <c r="E94" s="1380">
        <v>146</v>
      </c>
      <c r="F94" s="1385">
        <v>10</v>
      </c>
      <c r="G94" s="1385">
        <v>29</v>
      </c>
      <c r="H94" s="1385">
        <v>4</v>
      </c>
      <c r="I94" s="1386"/>
      <c r="J94" s="1385">
        <v>26</v>
      </c>
      <c r="K94" s="1385">
        <v>1</v>
      </c>
      <c r="L94" s="1385">
        <v>14</v>
      </c>
      <c r="M94" s="1385">
        <v>1</v>
      </c>
      <c r="N94" s="1385">
        <v>22</v>
      </c>
      <c r="O94" s="1387" t="s">
        <v>110</v>
      </c>
      <c r="P94" s="1387" t="s">
        <v>110</v>
      </c>
      <c r="Q94" s="1392" t="s">
        <v>790</v>
      </c>
      <c r="R94" s="1393" t="s">
        <v>791</v>
      </c>
      <c r="S94" s="1394"/>
      <c r="T94" s="1385">
        <v>1</v>
      </c>
      <c r="U94" s="1385">
        <v>55</v>
      </c>
      <c r="V94" s="1387" t="s">
        <v>110</v>
      </c>
      <c r="W94" s="1387" t="s">
        <v>110</v>
      </c>
      <c r="X94" s="1386"/>
      <c r="Y94" s="1387" t="s">
        <v>110</v>
      </c>
      <c r="Z94" s="1387" t="s">
        <v>110</v>
      </c>
      <c r="AA94" s="1387" t="s">
        <v>110</v>
      </c>
      <c r="AB94" s="1387" t="s">
        <v>110</v>
      </c>
      <c r="AC94" s="1387" t="s">
        <v>110</v>
      </c>
    </row>
    <row r="95" spans="1:29" s="1382" customFormat="1" ht="12.75" customHeight="1" x14ac:dyDescent="0.15">
      <c r="A95" s="1416" t="s">
        <v>792</v>
      </c>
      <c r="B95" s="1417" t="s">
        <v>793</v>
      </c>
      <c r="C95" s="1394"/>
      <c r="D95" s="1380">
        <v>648</v>
      </c>
      <c r="E95" s="1380">
        <v>6488</v>
      </c>
      <c r="F95" s="1385">
        <v>337</v>
      </c>
      <c r="G95" s="1385">
        <v>747</v>
      </c>
      <c r="H95" s="1385">
        <v>112</v>
      </c>
      <c r="I95" s="1386"/>
      <c r="J95" s="1385">
        <v>735</v>
      </c>
      <c r="K95" s="1385">
        <v>84</v>
      </c>
      <c r="L95" s="1385">
        <v>1215</v>
      </c>
      <c r="M95" s="1385">
        <v>54</v>
      </c>
      <c r="N95" s="1385">
        <v>1312</v>
      </c>
      <c r="O95" s="1385">
        <v>44</v>
      </c>
      <c r="P95" s="1385">
        <v>1614</v>
      </c>
      <c r="Q95" s="1416" t="s">
        <v>792</v>
      </c>
      <c r="R95" s="1417" t="s">
        <v>793</v>
      </c>
      <c r="S95" s="1394"/>
      <c r="T95" s="1385">
        <v>13</v>
      </c>
      <c r="U95" s="1385">
        <v>759</v>
      </c>
      <c r="V95" s="1385">
        <v>1</v>
      </c>
      <c r="W95" s="1385">
        <v>106</v>
      </c>
      <c r="X95" s="1386"/>
      <c r="Y95" s="1387" t="s">
        <v>110</v>
      </c>
      <c r="Z95" s="1387" t="s">
        <v>110</v>
      </c>
      <c r="AA95" s="1387" t="s">
        <v>110</v>
      </c>
      <c r="AB95" s="1387" t="s">
        <v>110</v>
      </c>
      <c r="AC95" s="1385">
        <v>3</v>
      </c>
    </row>
    <row r="96" spans="1:29" s="1382" customFormat="1" ht="15" customHeight="1" x14ac:dyDescent="0.15">
      <c r="A96" s="1412" t="s">
        <v>794</v>
      </c>
      <c r="B96" s="1413" t="s">
        <v>795</v>
      </c>
      <c r="C96" s="1414"/>
      <c r="D96" s="1380">
        <v>4399</v>
      </c>
      <c r="E96" s="1380">
        <v>11648</v>
      </c>
      <c r="F96" s="1380">
        <v>3915</v>
      </c>
      <c r="G96" s="1380">
        <v>6430</v>
      </c>
      <c r="H96" s="1380">
        <v>290</v>
      </c>
      <c r="I96" s="1381"/>
      <c r="J96" s="1380">
        <v>1857</v>
      </c>
      <c r="K96" s="1380">
        <v>140</v>
      </c>
      <c r="L96" s="1380">
        <v>1846</v>
      </c>
      <c r="M96" s="1380">
        <v>27</v>
      </c>
      <c r="N96" s="1380">
        <v>626</v>
      </c>
      <c r="O96" s="1380">
        <v>10</v>
      </c>
      <c r="P96" s="1380">
        <v>370</v>
      </c>
      <c r="Q96" s="1412" t="s">
        <v>794</v>
      </c>
      <c r="R96" s="1413" t="s">
        <v>795</v>
      </c>
      <c r="S96" s="1414"/>
      <c r="T96" s="1380">
        <v>2</v>
      </c>
      <c r="U96" s="1380">
        <v>155</v>
      </c>
      <c r="V96" s="1380">
        <v>3</v>
      </c>
      <c r="W96" s="1380">
        <v>364</v>
      </c>
      <c r="X96" s="1381"/>
      <c r="Y96" s="1387" t="s">
        <v>110</v>
      </c>
      <c r="Z96" s="1387" t="s">
        <v>110</v>
      </c>
      <c r="AA96" s="1387" t="s">
        <v>110</v>
      </c>
      <c r="AB96" s="1387" t="s">
        <v>110</v>
      </c>
      <c r="AC96" s="1380">
        <v>12</v>
      </c>
    </row>
    <row r="97" spans="1:29" s="1382" customFormat="1" ht="12.75" customHeight="1" x14ac:dyDescent="0.15">
      <c r="A97" s="1392" t="s">
        <v>796</v>
      </c>
      <c r="B97" s="1393" t="s">
        <v>797</v>
      </c>
      <c r="C97" s="1394"/>
      <c r="D97" s="1380">
        <v>328</v>
      </c>
      <c r="E97" s="1380">
        <v>1281</v>
      </c>
      <c r="F97" s="1385">
        <v>247</v>
      </c>
      <c r="G97" s="1385">
        <v>595</v>
      </c>
      <c r="H97" s="1385">
        <v>56</v>
      </c>
      <c r="I97" s="1386"/>
      <c r="J97" s="1385">
        <v>350</v>
      </c>
      <c r="K97" s="1385">
        <v>19</v>
      </c>
      <c r="L97" s="1385">
        <v>249</v>
      </c>
      <c r="M97" s="1385">
        <v>4</v>
      </c>
      <c r="N97" s="1385">
        <v>87</v>
      </c>
      <c r="O97" s="1385" t="s">
        <v>245</v>
      </c>
      <c r="P97" s="1385" t="s">
        <v>245</v>
      </c>
      <c r="Q97" s="1392" t="s">
        <v>796</v>
      </c>
      <c r="R97" s="1393" t="s">
        <v>797</v>
      </c>
      <c r="S97" s="1394"/>
      <c r="T97" s="1387" t="s">
        <v>110</v>
      </c>
      <c r="U97" s="1387" t="s">
        <v>110</v>
      </c>
      <c r="V97" s="1387" t="s">
        <v>110</v>
      </c>
      <c r="W97" s="1387" t="s">
        <v>110</v>
      </c>
      <c r="X97" s="1386"/>
      <c r="Y97" s="1387" t="s">
        <v>110</v>
      </c>
      <c r="Z97" s="1387" t="s">
        <v>110</v>
      </c>
      <c r="AA97" s="1387" t="s">
        <v>110</v>
      </c>
      <c r="AB97" s="1387" t="s">
        <v>110</v>
      </c>
      <c r="AC97" s="1385">
        <v>2</v>
      </c>
    </row>
    <row r="98" spans="1:29" s="1382" customFormat="1" ht="12.75" customHeight="1" x14ac:dyDescent="0.15">
      <c r="A98" s="1392" t="s">
        <v>798</v>
      </c>
      <c r="B98" s="1393" t="s">
        <v>799</v>
      </c>
      <c r="C98" s="1394"/>
      <c r="D98" s="1380">
        <v>3619</v>
      </c>
      <c r="E98" s="1380">
        <v>7215</v>
      </c>
      <c r="F98" s="1385">
        <v>3419</v>
      </c>
      <c r="G98" s="1385">
        <v>5184</v>
      </c>
      <c r="H98" s="1385">
        <v>128</v>
      </c>
      <c r="I98" s="1386"/>
      <c r="J98" s="1385">
        <v>821</v>
      </c>
      <c r="K98" s="1385">
        <v>52</v>
      </c>
      <c r="L98" s="1385">
        <v>665</v>
      </c>
      <c r="M98" s="1385">
        <v>8</v>
      </c>
      <c r="N98" s="1385">
        <v>177</v>
      </c>
      <c r="O98" s="1385">
        <v>4</v>
      </c>
      <c r="P98" s="1385">
        <v>135</v>
      </c>
      <c r="Q98" s="1392" t="s">
        <v>798</v>
      </c>
      <c r="R98" s="1393" t="s">
        <v>799</v>
      </c>
      <c r="S98" s="1394"/>
      <c r="T98" s="1385" t="s">
        <v>245</v>
      </c>
      <c r="U98" s="1385" t="s">
        <v>245</v>
      </c>
      <c r="V98" s="1385">
        <v>2</v>
      </c>
      <c r="W98" s="1385">
        <v>233</v>
      </c>
      <c r="X98" s="1386"/>
      <c r="Y98" s="1387" t="s">
        <v>110</v>
      </c>
      <c r="Z98" s="1387" t="s">
        <v>110</v>
      </c>
      <c r="AA98" s="1387" t="s">
        <v>110</v>
      </c>
      <c r="AB98" s="1387" t="s">
        <v>110</v>
      </c>
      <c r="AC98" s="1385">
        <v>6</v>
      </c>
    </row>
    <row r="99" spans="1:29" s="1382" customFormat="1" ht="12.75" customHeight="1" x14ac:dyDescent="0.15">
      <c r="A99" s="1392" t="s">
        <v>800</v>
      </c>
      <c r="B99" s="1393" t="s">
        <v>801</v>
      </c>
      <c r="C99" s="1394"/>
      <c r="D99" s="1380">
        <v>452</v>
      </c>
      <c r="E99" s="1380">
        <v>3152</v>
      </c>
      <c r="F99" s="1385">
        <v>249</v>
      </c>
      <c r="G99" s="1385">
        <v>651</v>
      </c>
      <c r="H99" s="1385">
        <v>106</v>
      </c>
      <c r="I99" s="1386"/>
      <c r="J99" s="1385">
        <v>686</v>
      </c>
      <c r="K99" s="1385">
        <v>69</v>
      </c>
      <c r="L99" s="1385">
        <v>932</v>
      </c>
      <c r="M99" s="1385">
        <v>15</v>
      </c>
      <c r="N99" s="1385">
        <v>362</v>
      </c>
      <c r="O99" s="1385">
        <v>6</v>
      </c>
      <c r="P99" s="1385">
        <v>235</v>
      </c>
      <c r="Q99" s="1392" t="s">
        <v>800</v>
      </c>
      <c r="R99" s="1393" t="s">
        <v>801</v>
      </c>
      <c r="S99" s="1394"/>
      <c r="T99" s="1385">
        <v>2</v>
      </c>
      <c r="U99" s="1385">
        <v>155</v>
      </c>
      <c r="V99" s="1385">
        <v>1</v>
      </c>
      <c r="W99" s="1385">
        <v>131</v>
      </c>
      <c r="X99" s="1386"/>
      <c r="Y99" s="1387" t="s">
        <v>110</v>
      </c>
      <c r="Z99" s="1387" t="s">
        <v>110</v>
      </c>
      <c r="AA99" s="1387" t="s">
        <v>110</v>
      </c>
      <c r="AB99" s="1387" t="s">
        <v>110</v>
      </c>
      <c r="AC99" s="1385">
        <v>4</v>
      </c>
    </row>
    <row r="100" spans="1:29" s="1382" customFormat="1" ht="15" customHeight="1" x14ac:dyDescent="0.15">
      <c r="A100" s="1412" t="s">
        <v>802</v>
      </c>
      <c r="B100" s="1413" t="s">
        <v>803</v>
      </c>
      <c r="C100" s="1414"/>
      <c r="D100" s="1380">
        <v>1966</v>
      </c>
      <c r="E100" s="1380">
        <v>10106</v>
      </c>
      <c r="F100" s="1380">
        <v>1416</v>
      </c>
      <c r="G100" s="1380">
        <v>2954</v>
      </c>
      <c r="H100" s="1380">
        <v>337</v>
      </c>
      <c r="I100" s="1381"/>
      <c r="J100" s="1380">
        <v>2175</v>
      </c>
      <c r="K100" s="1380">
        <v>136</v>
      </c>
      <c r="L100" s="1380">
        <v>1779</v>
      </c>
      <c r="M100" s="1380">
        <v>35</v>
      </c>
      <c r="N100" s="1380">
        <v>839</v>
      </c>
      <c r="O100" s="1380">
        <v>23</v>
      </c>
      <c r="P100" s="1380">
        <v>890</v>
      </c>
      <c r="Q100" s="1412" t="s">
        <v>802</v>
      </c>
      <c r="R100" s="1413" t="s">
        <v>803</v>
      </c>
      <c r="S100" s="1414"/>
      <c r="T100" s="1380">
        <v>12</v>
      </c>
      <c r="U100" s="1380">
        <v>796</v>
      </c>
      <c r="V100" s="1380">
        <v>3</v>
      </c>
      <c r="W100" s="1380">
        <v>382</v>
      </c>
      <c r="X100" s="1381"/>
      <c r="Y100" s="1380">
        <v>1</v>
      </c>
      <c r="Z100" s="1380">
        <v>291</v>
      </c>
      <c r="AA100" s="1388" t="s">
        <v>110</v>
      </c>
      <c r="AB100" s="1388" t="s">
        <v>110</v>
      </c>
      <c r="AC100" s="1380">
        <v>3</v>
      </c>
    </row>
    <row r="101" spans="1:29" s="1382" customFormat="1" ht="12.75" customHeight="1" x14ac:dyDescent="0.15">
      <c r="A101" s="1392" t="s">
        <v>804</v>
      </c>
      <c r="B101" s="1393" t="s">
        <v>805</v>
      </c>
      <c r="C101" s="1394"/>
      <c r="D101" s="1380">
        <v>37</v>
      </c>
      <c r="E101" s="1380">
        <v>777</v>
      </c>
      <c r="F101" s="1385">
        <v>11</v>
      </c>
      <c r="G101" s="1385">
        <v>18</v>
      </c>
      <c r="H101" s="1385">
        <v>11</v>
      </c>
      <c r="I101" s="1386"/>
      <c r="J101" s="1385">
        <v>72</v>
      </c>
      <c r="K101" s="1385">
        <v>7</v>
      </c>
      <c r="L101" s="1385">
        <v>102</v>
      </c>
      <c r="M101" s="1385">
        <v>3</v>
      </c>
      <c r="N101" s="1385">
        <v>73</v>
      </c>
      <c r="O101" s="1385">
        <v>1</v>
      </c>
      <c r="P101" s="1385">
        <v>38</v>
      </c>
      <c r="Q101" s="1392" t="s">
        <v>804</v>
      </c>
      <c r="R101" s="1393" t="s">
        <v>805</v>
      </c>
      <c r="S101" s="1394"/>
      <c r="T101" s="1385">
        <v>3</v>
      </c>
      <c r="U101" s="1385">
        <v>183</v>
      </c>
      <c r="V101" s="1387" t="s">
        <v>245</v>
      </c>
      <c r="W101" s="1387" t="s">
        <v>245</v>
      </c>
      <c r="X101" s="1386"/>
      <c r="Y101" s="1385">
        <v>1</v>
      </c>
      <c r="Z101" s="1385">
        <v>291</v>
      </c>
      <c r="AA101" s="1387" t="s">
        <v>110</v>
      </c>
      <c r="AB101" s="1387" t="s">
        <v>110</v>
      </c>
      <c r="AC101" s="1387" t="s">
        <v>110</v>
      </c>
    </row>
    <row r="102" spans="1:29" s="1382" customFormat="1" ht="12.75" customHeight="1" x14ac:dyDescent="0.15">
      <c r="A102" s="1392" t="s">
        <v>806</v>
      </c>
      <c r="B102" s="1393" t="s">
        <v>807</v>
      </c>
      <c r="C102" s="1394"/>
      <c r="D102" s="1380">
        <v>797</v>
      </c>
      <c r="E102" s="1380">
        <v>3097</v>
      </c>
      <c r="F102" s="1385">
        <v>601</v>
      </c>
      <c r="G102" s="1385">
        <v>1297</v>
      </c>
      <c r="H102" s="1385">
        <v>139</v>
      </c>
      <c r="I102" s="1386"/>
      <c r="J102" s="1385">
        <v>888</v>
      </c>
      <c r="K102" s="1385">
        <v>47</v>
      </c>
      <c r="L102" s="1385">
        <v>591</v>
      </c>
      <c r="M102" s="1385">
        <v>6</v>
      </c>
      <c r="N102" s="1385">
        <v>133</v>
      </c>
      <c r="O102" s="1385">
        <v>1</v>
      </c>
      <c r="P102" s="1385">
        <v>33</v>
      </c>
      <c r="Q102" s="1392" t="s">
        <v>806</v>
      </c>
      <c r="R102" s="1393" t="s">
        <v>807</v>
      </c>
      <c r="S102" s="1394"/>
      <c r="T102" s="1385">
        <v>2</v>
      </c>
      <c r="U102" s="1385">
        <v>155</v>
      </c>
      <c r="V102" s="1387" t="s">
        <v>110</v>
      </c>
      <c r="W102" s="1387" t="s">
        <v>110</v>
      </c>
      <c r="X102" s="1386"/>
      <c r="Y102" s="1387" t="s">
        <v>110</v>
      </c>
      <c r="Z102" s="1387" t="s">
        <v>110</v>
      </c>
      <c r="AA102" s="1387" t="s">
        <v>110</v>
      </c>
      <c r="AB102" s="1387" t="s">
        <v>110</v>
      </c>
      <c r="AC102" s="1385">
        <v>1</v>
      </c>
    </row>
    <row r="103" spans="1:29" s="1382" customFormat="1" ht="12.75" customHeight="1" x14ac:dyDescent="0.15">
      <c r="A103" s="1392" t="s">
        <v>808</v>
      </c>
      <c r="B103" s="1393" t="s">
        <v>809</v>
      </c>
      <c r="C103" s="1394"/>
      <c r="D103" s="1380">
        <v>67</v>
      </c>
      <c r="E103" s="1380">
        <v>571</v>
      </c>
      <c r="F103" s="1385">
        <v>40</v>
      </c>
      <c r="G103" s="1385">
        <v>104</v>
      </c>
      <c r="H103" s="1385">
        <v>10</v>
      </c>
      <c r="I103" s="1386"/>
      <c r="J103" s="1385">
        <v>63</v>
      </c>
      <c r="K103" s="1385">
        <v>10</v>
      </c>
      <c r="L103" s="1385">
        <v>137</v>
      </c>
      <c r="M103" s="1385">
        <v>2</v>
      </c>
      <c r="N103" s="1385">
        <v>46</v>
      </c>
      <c r="O103" s="1385">
        <v>3</v>
      </c>
      <c r="P103" s="1385">
        <v>117</v>
      </c>
      <c r="Q103" s="1392" t="s">
        <v>808</v>
      </c>
      <c r="R103" s="1393" t="s">
        <v>809</v>
      </c>
      <c r="S103" s="1394"/>
      <c r="T103" s="1387" t="s">
        <v>110</v>
      </c>
      <c r="U103" s="1387" t="s">
        <v>110</v>
      </c>
      <c r="V103" s="1385">
        <v>1</v>
      </c>
      <c r="W103" s="1385">
        <v>104</v>
      </c>
      <c r="X103" s="1386"/>
      <c r="Y103" s="1387" t="s">
        <v>110</v>
      </c>
      <c r="Z103" s="1387" t="s">
        <v>110</v>
      </c>
      <c r="AA103" s="1387" t="s">
        <v>110</v>
      </c>
      <c r="AB103" s="1387" t="s">
        <v>110</v>
      </c>
      <c r="AC103" s="1385">
        <v>1</v>
      </c>
    </row>
    <row r="104" spans="1:29" s="1382" customFormat="1" ht="12.75" customHeight="1" x14ac:dyDescent="0.15">
      <c r="A104" s="1392" t="s">
        <v>810</v>
      </c>
      <c r="B104" s="1393" t="s">
        <v>811</v>
      </c>
      <c r="C104" s="1394"/>
      <c r="D104" s="1380">
        <v>1065</v>
      </c>
      <c r="E104" s="1380">
        <v>5661</v>
      </c>
      <c r="F104" s="1385">
        <v>764</v>
      </c>
      <c r="G104" s="1385">
        <v>1535</v>
      </c>
      <c r="H104" s="1385">
        <v>177</v>
      </c>
      <c r="I104" s="1386"/>
      <c r="J104" s="1385">
        <v>1152</v>
      </c>
      <c r="K104" s="1385">
        <v>72</v>
      </c>
      <c r="L104" s="1385">
        <v>949</v>
      </c>
      <c r="M104" s="1385">
        <v>24</v>
      </c>
      <c r="N104" s="1385">
        <v>587</v>
      </c>
      <c r="O104" s="1385">
        <v>18</v>
      </c>
      <c r="P104" s="1385">
        <v>702</v>
      </c>
      <c r="Q104" s="1392" t="s">
        <v>810</v>
      </c>
      <c r="R104" s="1393" t="s">
        <v>811</v>
      </c>
      <c r="S104" s="1394"/>
      <c r="T104" s="1385">
        <v>7</v>
      </c>
      <c r="U104" s="1385">
        <v>458</v>
      </c>
      <c r="V104" s="1385">
        <v>2</v>
      </c>
      <c r="W104" s="1385">
        <v>278</v>
      </c>
      <c r="X104" s="1386"/>
      <c r="Y104" s="1387" t="s">
        <v>110</v>
      </c>
      <c r="Z104" s="1387" t="s">
        <v>110</v>
      </c>
      <c r="AA104" s="1387" t="s">
        <v>110</v>
      </c>
      <c r="AB104" s="1387" t="s">
        <v>110</v>
      </c>
      <c r="AC104" s="1385">
        <v>1</v>
      </c>
    </row>
    <row r="105" spans="1:29" s="1382" customFormat="1" ht="15" customHeight="1" x14ac:dyDescent="0.15">
      <c r="A105" s="1412" t="s">
        <v>812</v>
      </c>
      <c r="B105" s="1413" t="s">
        <v>813</v>
      </c>
      <c r="C105" s="1414"/>
      <c r="D105" s="1380">
        <v>8097</v>
      </c>
      <c r="E105" s="1380">
        <v>47660</v>
      </c>
      <c r="F105" s="1380">
        <v>5454</v>
      </c>
      <c r="G105" s="1380">
        <v>11561</v>
      </c>
      <c r="H105" s="1380">
        <v>1550</v>
      </c>
      <c r="I105" s="1381"/>
      <c r="J105" s="1380">
        <v>9960</v>
      </c>
      <c r="K105" s="1380">
        <v>689</v>
      </c>
      <c r="L105" s="1380">
        <v>9267</v>
      </c>
      <c r="M105" s="1380">
        <v>194</v>
      </c>
      <c r="N105" s="1380">
        <v>4612</v>
      </c>
      <c r="O105" s="1380">
        <v>108</v>
      </c>
      <c r="P105" s="1380">
        <v>4002</v>
      </c>
      <c r="Q105" s="1412" t="s">
        <v>812</v>
      </c>
      <c r="R105" s="1413" t="s">
        <v>813</v>
      </c>
      <c r="S105" s="1414"/>
      <c r="T105" s="1380">
        <v>64</v>
      </c>
      <c r="U105" s="1380">
        <v>4306</v>
      </c>
      <c r="V105" s="1380">
        <v>17</v>
      </c>
      <c r="W105" s="1380">
        <v>2255</v>
      </c>
      <c r="X105" s="1381"/>
      <c r="Y105" s="1380">
        <v>5</v>
      </c>
      <c r="Z105" s="1380">
        <v>1254</v>
      </c>
      <c r="AA105" s="1380">
        <v>1</v>
      </c>
      <c r="AB105" s="1380">
        <v>443</v>
      </c>
      <c r="AC105" s="1380">
        <v>15</v>
      </c>
    </row>
    <row r="106" spans="1:29" s="1382" customFormat="1" ht="12.75" customHeight="1" x14ac:dyDescent="0.15">
      <c r="A106" s="1392" t="s">
        <v>814</v>
      </c>
      <c r="B106" s="1393" t="s">
        <v>815</v>
      </c>
      <c r="C106" s="1394"/>
      <c r="D106" s="1380">
        <v>965</v>
      </c>
      <c r="E106" s="1380">
        <v>12111</v>
      </c>
      <c r="F106" s="1385">
        <v>526</v>
      </c>
      <c r="G106" s="1385">
        <v>1235</v>
      </c>
      <c r="H106" s="1385">
        <v>170</v>
      </c>
      <c r="I106" s="1386"/>
      <c r="J106" s="1385">
        <v>1104</v>
      </c>
      <c r="K106" s="1385">
        <v>120</v>
      </c>
      <c r="L106" s="1385">
        <v>1617</v>
      </c>
      <c r="M106" s="1385">
        <v>41</v>
      </c>
      <c r="N106" s="1385">
        <v>974</v>
      </c>
      <c r="O106" s="1385">
        <v>46</v>
      </c>
      <c r="P106" s="1385">
        <v>1778</v>
      </c>
      <c r="Q106" s="1392" t="s">
        <v>814</v>
      </c>
      <c r="R106" s="1393" t="s">
        <v>815</v>
      </c>
      <c r="S106" s="1394"/>
      <c r="T106" s="1385">
        <v>35</v>
      </c>
      <c r="U106" s="1385">
        <v>2359</v>
      </c>
      <c r="V106" s="1385">
        <v>13</v>
      </c>
      <c r="W106" s="1385">
        <v>1790</v>
      </c>
      <c r="X106" s="1386"/>
      <c r="Y106" s="1385">
        <v>5</v>
      </c>
      <c r="Z106" s="1385">
        <v>1254</v>
      </c>
      <c r="AA106" s="1387" t="s">
        <v>110</v>
      </c>
      <c r="AB106" s="1387" t="s">
        <v>110</v>
      </c>
      <c r="AC106" s="1385">
        <v>9</v>
      </c>
    </row>
    <row r="107" spans="1:29" s="1382" customFormat="1" ht="12.75" customHeight="1" x14ac:dyDescent="0.15">
      <c r="A107" s="1392" t="s">
        <v>816</v>
      </c>
      <c r="B107" s="1393" t="s">
        <v>817</v>
      </c>
      <c r="C107" s="1394"/>
      <c r="D107" s="1380">
        <v>6658</v>
      </c>
      <c r="E107" s="1380">
        <v>31558</v>
      </c>
      <c r="F107" s="1385">
        <v>4762</v>
      </c>
      <c r="G107" s="1385">
        <v>9896</v>
      </c>
      <c r="H107" s="1385">
        <v>1198</v>
      </c>
      <c r="I107" s="1386"/>
      <c r="J107" s="1385">
        <v>7644</v>
      </c>
      <c r="K107" s="1385">
        <v>476</v>
      </c>
      <c r="L107" s="1385">
        <v>6430</v>
      </c>
      <c r="M107" s="1385">
        <v>137</v>
      </c>
      <c r="N107" s="1385">
        <v>3264</v>
      </c>
      <c r="O107" s="1385">
        <v>51</v>
      </c>
      <c r="P107" s="1385">
        <v>1816</v>
      </c>
      <c r="Q107" s="1392" t="s">
        <v>816</v>
      </c>
      <c r="R107" s="1393" t="s">
        <v>817</v>
      </c>
      <c r="S107" s="1394"/>
      <c r="T107" s="1385">
        <v>24</v>
      </c>
      <c r="U107" s="1385">
        <v>1600</v>
      </c>
      <c r="V107" s="1385">
        <v>4</v>
      </c>
      <c r="W107" s="1385">
        <v>465</v>
      </c>
      <c r="X107" s="1386"/>
      <c r="Y107" s="1387" t="s">
        <v>110</v>
      </c>
      <c r="Z107" s="1387" t="s">
        <v>110</v>
      </c>
      <c r="AA107" s="1385">
        <v>1</v>
      </c>
      <c r="AB107" s="1385">
        <v>443</v>
      </c>
      <c r="AC107" s="1385">
        <v>5</v>
      </c>
    </row>
    <row r="108" spans="1:29" s="1382" customFormat="1" ht="12.75" customHeight="1" x14ac:dyDescent="0.15">
      <c r="A108" s="1392" t="s">
        <v>818</v>
      </c>
      <c r="B108" s="1393" t="s">
        <v>819</v>
      </c>
      <c r="C108" s="1394"/>
      <c r="D108" s="1380">
        <v>474</v>
      </c>
      <c r="E108" s="1380">
        <v>3991</v>
      </c>
      <c r="F108" s="1385">
        <v>166</v>
      </c>
      <c r="G108" s="1385">
        <v>430</v>
      </c>
      <c r="H108" s="1385">
        <v>182</v>
      </c>
      <c r="I108" s="1386"/>
      <c r="J108" s="1385">
        <v>1212</v>
      </c>
      <c r="K108" s="1385">
        <v>93</v>
      </c>
      <c r="L108" s="1385">
        <v>1220</v>
      </c>
      <c r="M108" s="1385">
        <v>16</v>
      </c>
      <c r="N108" s="1385">
        <v>374</v>
      </c>
      <c r="O108" s="1385">
        <v>11</v>
      </c>
      <c r="P108" s="1385">
        <v>408</v>
      </c>
      <c r="Q108" s="1392" t="s">
        <v>818</v>
      </c>
      <c r="R108" s="1393" t="s">
        <v>819</v>
      </c>
      <c r="S108" s="1394"/>
      <c r="T108" s="1385">
        <v>5</v>
      </c>
      <c r="U108" s="1385">
        <v>347</v>
      </c>
      <c r="V108" s="1387" t="s">
        <v>110</v>
      </c>
      <c r="W108" s="1387" t="s">
        <v>110</v>
      </c>
      <c r="X108" s="1386"/>
      <c r="Y108" s="1387" t="s">
        <v>110</v>
      </c>
      <c r="Z108" s="1387" t="s">
        <v>110</v>
      </c>
      <c r="AA108" s="1387" t="s">
        <v>110</v>
      </c>
      <c r="AB108" s="1387" t="s">
        <v>110</v>
      </c>
      <c r="AC108" s="1385">
        <v>1</v>
      </c>
    </row>
    <row r="109" spans="1:29" s="1382" customFormat="1" ht="15" customHeight="1" x14ac:dyDescent="0.15">
      <c r="A109" s="1412" t="s">
        <v>820</v>
      </c>
      <c r="B109" s="1413" t="s">
        <v>821</v>
      </c>
      <c r="C109" s="1414"/>
      <c r="D109" s="1380">
        <v>6924</v>
      </c>
      <c r="E109" s="1380">
        <v>25205</v>
      </c>
      <c r="F109" s="1380">
        <v>5812</v>
      </c>
      <c r="G109" s="1380">
        <v>9548</v>
      </c>
      <c r="H109" s="1380">
        <v>608</v>
      </c>
      <c r="I109" s="1381"/>
      <c r="J109" s="1380">
        <v>3922</v>
      </c>
      <c r="K109" s="1380">
        <v>259</v>
      </c>
      <c r="L109" s="1380">
        <v>3462</v>
      </c>
      <c r="M109" s="1380">
        <v>121</v>
      </c>
      <c r="N109" s="1380">
        <v>2818</v>
      </c>
      <c r="O109" s="1380">
        <v>62</v>
      </c>
      <c r="P109" s="1380">
        <v>2347</v>
      </c>
      <c r="Q109" s="1412" t="s">
        <v>820</v>
      </c>
      <c r="R109" s="1413" t="s">
        <v>821</v>
      </c>
      <c r="S109" s="1414"/>
      <c r="T109" s="1380">
        <v>40</v>
      </c>
      <c r="U109" s="1380">
        <v>2540</v>
      </c>
      <c r="V109" s="1380">
        <v>5</v>
      </c>
      <c r="W109" s="1380">
        <v>568</v>
      </c>
      <c r="X109" s="1381"/>
      <c r="Y109" s="1388" t="s">
        <v>110</v>
      </c>
      <c r="Z109" s="1388" t="s">
        <v>110</v>
      </c>
      <c r="AA109" s="1388" t="s">
        <v>110</v>
      </c>
      <c r="AB109" s="1388" t="s">
        <v>110</v>
      </c>
      <c r="AC109" s="1380">
        <v>17</v>
      </c>
    </row>
    <row r="110" spans="1:29" s="1382" customFormat="1" ht="12.75" customHeight="1" x14ac:dyDescent="0.15">
      <c r="A110" s="1392" t="s">
        <v>822</v>
      </c>
      <c r="B110" s="1393" t="s">
        <v>823</v>
      </c>
      <c r="C110" s="1394"/>
      <c r="D110" s="1380">
        <v>5618</v>
      </c>
      <c r="E110" s="1380">
        <v>13526</v>
      </c>
      <c r="F110" s="1385">
        <v>5140</v>
      </c>
      <c r="G110" s="1385">
        <v>8106</v>
      </c>
      <c r="H110" s="1385">
        <v>329</v>
      </c>
      <c r="I110" s="1386"/>
      <c r="J110" s="1385">
        <v>2103</v>
      </c>
      <c r="K110" s="1385">
        <v>90</v>
      </c>
      <c r="L110" s="1385">
        <v>1169</v>
      </c>
      <c r="M110" s="1385">
        <v>32</v>
      </c>
      <c r="N110" s="1385">
        <v>747</v>
      </c>
      <c r="O110" s="1385">
        <v>13</v>
      </c>
      <c r="P110" s="1385">
        <v>494</v>
      </c>
      <c r="Q110" s="1392" t="s">
        <v>822</v>
      </c>
      <c r="R110" s="1393" t="s">
        <v>823</v>
      </c>
      <c r="S110" s="1394"/>
      <c r="T110" s="1385">
        <v>13</v>
      </c>
      <c r="U110" s="1385">
        <v>794</v>
      </c>
      <c r="V110" s="1385">
        <v>1</v>
      </c>
      <c r="W110" s="1385">
        <v>113</v>
      </c>
      <c r="X110" s="1386"/>
      <c r="Y110" s="1387" t="s">
        <v>110</v>
      </c>
      <c r="Z110" s="1387" t="s">
        <v>110</v>
      </c>
      <c r="AA110" s="1387" t="s">
        <v>110</v>
      </c>
      <c r="AB110" s="1387" t="s">
        <v>110</v>
      </c>
      <c r="AC110" s="1387" t="s">
        <v>110</v>
      </c>
    </row>
    <row r="111" spans="1:29" s="1382" customFormat="1" ht="12.75" customHeight="1" x14ac:dyDescent="0.15">
      <c r="A111" s="1392" t="s">
        <v>824</v>
      </c>
      <c r="B111" s="1393" t="s">
        <v>825</v>
      </c>
      <c r="C111" s="1394"/>
      <c r="D111" s="1380">
        <v>708</v>
      </c>
      <c r="E111" s="1380">
        <v>3709</v>
      </c>
      <c r="F111" s="1385">
        <v>462</v>
      </c>
      <c r="G111" s="1385">
        <v>959</v>
      </c>
      <c r="H111" s="1385">
        <v>135</v>
      </c>
      <c r="I111" s="1386"/>
      <c r="J111" s="1385">
        <v>863</v>
      </c>
      <c r="K111" s="1385">
        <v>67</v>
      </c>
      <c r="L111" s="1385">
        <v>879</v>
      </c>
      <c r="M111" s="1385">
        <v>23</v>
      </c>
      <c r="N111" s="1385">
        <v>520</v>
      </c>
      <c r="O111" s="1385">
        <v>9</v>
      </c>
      <c r="P111" s="1385">
        <v>333</v>
      </c>
      <c r="Q111" s="1392" t="s">
        <v>824</v>
      </c>
      <c r="R111" s="1393" t="s">
        <v>825</v>
      </c>
      <c r="S111" s="1394"/>
      <c r="T111" s="1385">
        <v>2</v>
      </c>
      <c r="U111" s="1385">
        <v>155</v>
      </c>
      <c r="V111" s="1387" t="s">
        <v>110</v>
      </c>
      <c r="W111" s="1387" t="s">
        <v>110</v>
      </c>
      <c r="X111" s="1386"/>
      <c r="Y111" s="1387" t="s">
        <v>110</v>
      </c>
      <c r="Z111" s="1387" t="s">
        <v>110</v>
      </c>
      <c r="AA111" s="1387" t="s">
        <v>110</v>
      </c>
      <c r="AB111" s="1387" t="s">
        <v>110</v>
      </c>
      <c r="AC111" s="1385">
        <v>10</v>
      </c>
    </row>
    <row r="112" spans="1:29" s="1382" customFormat="1" ht="12.75" customHeight="1" x14ac:dyDescent="0.15">
      <c r="A112" s="1392" t="s">
        <v>826</v>
      </c>
      <c r="B112" s="1393" t="s">
        <v>827</v>
      </c>
      <c r="C112" s="1394"/>
      <c r="D112" s="1380">
        <v>598</v>
      </c>
      <c r="E112" s="1380">
        <v>7970</v>
      </c>
      <c r="F112" s="1385">
        <v>210</v>
      </c>
      <c r="G112" s="1385">
        <v>483</v>
      </c>
      <c r="H112" s="1385">
        <v>144</v>
      </c>
      <c r="I112" s="1386"/>
      <c r="J112" s="1385">
        <v>956</v>
      </c>
      <c r="K112" s="1385">
        <v>102</v>
      </c>
      <c r="L112" s="1385">
        <v>1414</v>
      </c>
      <c r="M112" s="1385">
        <v>66</v>
      </c>
      <c r="N112" s="1385">
        <v>1551</v>
      </c>
      <c r="O112" s="1385">
        <v>40</v>
      </c>
      <c r="P112" s="1385">
        <v>1520</v>
      </c>
      <c r="Q112" s="1392" t="s">
        <v>826</v>
      </c>
      <c r="R112" s="1393" t="s">
        <v>827</v>
      </c>
      <c r="S112" s="1394"/>
      <c r="T112" s="1385">
        <v>25</v>
      </c>
      <c r="U112" s="1385">
        <v>1591</v>
      </c>
      <c r="V112" s="1385">
        <v>4</v>
      </c>
      <c r="W112" s="1385">
        <v>455</v>
      </c>
      <c r="X112" s="1386"/>
      <c r="Y112" s="1387" t="s">
        <v>110</v>
      </c>
      <c r="Z112" s="1387" t="s">
        <v>110</v>
      </c>
      <c r="AA112" s="1387" t="s">
        <v>110</v>
      </c>
      <c r="AB112" s="1387" t="s">
        <v>110</v>
      </c>
      <c r="AC112" s="1385">
        <v>7</v>
      </c>
    </row>
    <row r="113" spans="1:29" s="1382" customFormat="1" ht="15" customHeight="1" x14ac:dyDescent="0.15">
      <c r="A113" s="1412" t="s">
        <v>828</v>
      </c>
      <c r="B113" s="1413" t="s">
        <v>829</v>
      </c>
      <c r="C113" s="1414"/>
      <c r="D113" s="1380">
        <v>1507</v>
      </c>
      <c r="E113" s="1380">
        <v>11016</v>
      </c>
      <c r="F113" s="1380">
        <v>1102</v>
      </c>
      <c r="G113" s="1380">
        <v>1645</v>
      </c>
      <c r="H113" s="1380">
        <v>183</v>
      </c>
      <c r="I113" s="1381"/>
      <c r="J113" s="1380">
        <v>1191</v>
      </c>
      <c r="K113" s="1380">
        <v>113</v>
      </c>
      <c r="L113" s="1380">
        <v>1547</v>
      </c>
      <c r="M113" s="1380">
        <v>47</v>
      </c>
      <c r="N113" s="1380">
        <v>1133</v>
      </c>
      <c r="O113" s="1380">
        <v>38</v>
      </c>
      <c r="P113" s="1380">
        <v>1440</v>
      </c>
      <c r="Q113" s="1412" t="s">
        <v>828</v>
      </c>
      <c r="R113" s="1413" t="s">
        <v>829</v>
      </c>
      <c r="S113" s="1414"/>
      <c r="T113" s="1380">
        <v>15</v>
      </c>
      <c r="U113" s="1380">
        <v>979</v>
      </c>
      <c r="V113" s="1380">
        <v>5</v>
      </c>
      <c r="W113" s="1380">
        <v>627</v>
      </c>
      <c r="X113" s="1381"/>
      <c r="Y113" s="1388" t="s">
        <v>110</v>
      </c>
      <c r="Z113" s="1388" t="s">
        <v>110</v>
      </c>
      <c r="AA113" s="1380">
        <v>3</v>
      </c>
      <c r="AB113" s="1380">
        <v>2454</v>
      </c>
      <c r="AC113" s="1380">
        <v>1</v>
      </c>
    </row>
    <row r="114" spans="1:29" s="1382" customFormat="1" ht="12.75" customHeight="1" x14ac:dyDescent="0.15">
      <c r="A114" s="1392" t="s">
        <v>830</v>
      </c>
      <c r="B114" s="1393" t="s">
        <v>831</v>
      </c>
      <c r="C114" s="1394"/>
      <c r="D114" s="1380">
        <v>165</v>
      </c>
      <c r="E114" s="1380">
        <v>6364</v>
      </c>
      <c r="F114" s="1385">
        <v>8</v>
      </c>
      <c r="G114" s="1385">
        <v>23</v>
      </c>
      <c r="H114" s="1385">
        <v>44</v>
      </c>
      <c r="I114" s="1386"/>
      <c r="J114" s="1385">
        <v>314</v>
      </c>
      <c r="K114" s="1385">
        <v>50</v>
      </c>
      <c r="L114" s="1385">
        <v>688</v>
      </c>
      <c r="M114" s="1385">
        <v>16</v>
      </c>
      <c r="N114" s="1385">
        <v>404</v>
      </c>
      <c r="O114" s="1385">
        <v>27</v>
      </c>
      <c r="P114" s="1385">
        <v>1040</v>
      </c>
      <c r="Q114" s="1392" t="s">
        <v>830</v>
      </c>
      <c r="R114" s="1393" t="s">
        <v>831</v>
      </c>
      <c r="S114" s="1394"/>
      <c r="T114" s="1385">
        <v>12</v>
      </c>
      <c r="U114" s="1385">
        <v>814</v>
      </c>
      <c r="V114" s="1385">
        <v>5</v>
      </c>
      <c r="W114" s="1385">
        <v>627</v>
      </c>
      <c r="X114" s="1386"/>
      <c r="Y114" s="1388" t="s">
        <v>110</v>
      </c>
      <c r="Z114" s="1388" t="s">
        <v>110</v>
      </c>
      <c r="AA114" s="1385">
        <v>3</v>
      </c>
      <c r="AB114" s="1385">
        <v>2454</v>
      </c>
      <c r="AC114" s="1387" t="s">
        <v>110</v>
      </c>
    </row>
    <row r="115" spans="1:29" s="1382" customFormat="1" ht="12.75" customHeight="1" x14ac:dyDescent="0.15">
      <c r="A115" s="1392" t="s">
        <v>832</v>
      </c>
      <c r="B115" s="1393" t="s">
        <v>833</v>
      </c>
      <c r="C115" s="1394"/>
      <c r="D115" s="1380">
        <v>1342</v>
      </c>
      <c r="E115" s="1380">
        <v>4652</v>
      </c>
      <c r="F115" s="1385">
        <v>1094</v>
      </c>
      <c r="G115" s="1385">
        <v>1622</v>
      </c>
      <c r="H115" s="1385">
        <v>139</v>
      </c>
      <c r="I115" s="1386"/>
      <c r="J115" s="1385">
        <v>877</v>
      </c>
      <c r="K115" s="1385">
        <v>63</v>
      </c>
      <c r="L115" s="1385">
        <v>859</v>
      </c>
      <c r="M115" s="1385">
        <v>31</v>
      </c>
      <c r="N115" s="1385">
        <v>729</v>
      </c>
      <c r="O115" s="1385">
        <v>11</v>
      </c>
      <c r="P115" s="1385">
        <v>400</v>
      </c>
      <c r="Q115" s="1392" t="s">
        <v>832</v>
      </c>
      <c r="R115" s="1393" t="s">
        <v>833</v>
      </c>
      <c r="S115" s="1394"/>
      <c r="T115" s="1385">
        <v>3</v>
      </c>
      <c r="U115" s="1385">
        <v>165</v>
      </c>
      <c r="V115" s="1387" t="s">
        <v>110</v>
      </c>
      <c r="W115" s="1387" t="s">
        <v>110</v>
      </c>
      <c r="X115" s="1386"/>
      <c r="Y115" s="1388" t="s">
        <v>110</v>
      </c>
      <c r="Z115" s="1388" t="s">
        <v>110</v>
      </c>
      <c r="AA115" s="1388" t="s">
        <v>110</v>
      </c>
      <c r="AB115" s="1388" t="s">
        <v>110</v>
      </c>
      <c r="AC115" s="1385">
        <v>1</v>
      </c>
    </row>
    <row r="116" spans="1:29" s="1382" customFormat="1" ht="15" customHeight="1" x14ac:dyDescent="0.15">
      <c r="A116" s="1412" t="s">
        <v>834</v>
      </c>
      <c r="B116" s="1413" t="s">
        <v>835</v>
      </c>
      <c r="C116" s="1414"/>
      <c r="D116" s="1380">
        <v>3812</v>
      </c>
      <c r="E116" s="1380">
        <v>56659</v>
      </c>
      <c r="F116" s="1380">
        <v>1365</v>
      </c>
      <c r="G116" s="1380">
        <v>3089</v>
      </c>
      <c r="H116" s="1380">
        <v>1157</v>
      </c>
      <c r="I116" s="1381"/>
      <c r="J116" s="1380">
        <v>7848</v>
      </c>
      <c r="K116" s="1380">
        <v>658</v>
      </c>
      <c r="L116" s="1380">
        <v>8778</v>
      </c>
      <c r="M116" s="1380">
        <v>232</v>
      </c>
      <c r="N116" s="1380">
        <v>5561</v>
      </c>
      <c r="O116" s="1380">
        <v>167</v>
      </c>
      <c r="P116" s="1380">
        <v>6292</v>
      </c>
      <c r="Q116" s="1412" t="s">
        <v>834</v>
      </c>
      <c r="R116" s="1413" t="s">
        <v>835</v>
      </c>
      <c r="S116" s="1414"/>
      <c r="T116" s="1380">
        <v>155</v>
      </c>
      <c r="U116" s="1380">
        <v>10523</v>
      </c>
      <c r="V116" s="1380">
        <v>53</v>
      </c>
      <c r="W116" s="1380">
        <v>7108</v>
      </c>
      <c r="X116" s="1381"/>
      <c r="Y116" s="1380">
        <v>14</v>
      </c>
      <c r="Z116" s="1380">
        <v>3238</v>
      </c>
      <c r="AA116" s="1380">
        <v>7</v>
      </c>
      <c r="AB116" s="1380">
        <v>4222</v>
      </c>
      <c r="AC116" s="1380">
        <v>4</v>
      </c>
    </row>
    <row r="117" spans="1:29" s="1382" customFormat="1" ht="12.75" customHeight="1" x14ac:dyDescent="0.15">
      <c r="A117" s="1392" t="s">
        <v>836</v>
      </c>
      <c r="B117" s="1393" t="s">
        <v>837</v>
      </c>
      <c r="C117" s="1394"/>
      <c r="D117" s="1380">
        <v>2104</v>
      </c>
      <c r="E117" s="1380">
        <v>25491</v>
      </c>
      <c r="F117" s="1385">
        <v>902</v>
      </c>
      <c r="G117" s="1385">
        <v>1900</v>
      </c>
      <c r="H117" s="1385">
        <v>772</v>
      </c>
      <c r="I117" s="1386"/>
      <c r="J117" s="1385">
        <v>5221</v>
      </c>
      <c r="K117" s="1385">
        <v>289</v>
      </c>
      <c r="L117" s="1385">
        <v>3717</v>
      </c>
      <c r="M117" s="1385">
        <v>50</v>
      </c>
      <c r="N117" s="1385">
        <v>1138</v>
      </c>
      <c r="O117" s="1385">
        <v>20</v>
      </c>
      <c r="P117" s="1385">
        <v>759</v>
      </c>
      <c r="Q117" s="1392" t="s">
        <v>836</v>
      </c>
      <c r="R117" s="1393" t="s">
        <v>837</v>
      </c>
      <c r="S117" s="1394"/>
      <c r="T117" s="1385">
        <v>17</v>
      </c>
      <c r="U117" s="1385">
        <v>1301</v>
      </c>
      <c r="V117" s="1385">
        <v>32</v>
      </c>
      <c r="W117" s="1385">
        <v>4456</v>
      </c>
      <c r="X117" s="1386"/>
      <c r="Y117" s="1385">
        <v>14</v>
      </c>
      <c r="Z117" s="1385">
        <v>3238</v>
      </c>
      <c r="AA117" s="1385">
        <v>6</v>
      </c>
      <c r="AB117" s="1385">
        <v>3761</v>
      </c>
      <c r="AC117" s="1385">
        <v>2</v>
      </c>
    </row>
    <row r="118" spans="1:29" s="1382" customFormat="1" ht="12.75" customHeight="1" x14ac:dyDescent="0.15">
      <c r="A118" s="1392" t="s">
        <v>838</v>
      </c>
      <c r="B118" s="1393" t="s">
        <v>839</v>
      </c>
      <c r="C118" s="1394"/>
      <c r="D118" s="1380">
        <v>16</v>
      </c>
      <c r="E118" s="1380">
        <v>861</v>
      </c>
      <c r="F118" s="1385">
        <v>7</v>
      </c>
      <c r="G118" s="1385">
        <v>19</v>
      </c>
      <c r="H118" s="1385">
        <v>2</v>
      </c>
      <c r="I118" s="1386"/>
      <c r="J118" s="1385">
        <v>10</v>
      </c>
      <c r="K118" s="1385">
        <v>3</v>
      </c>
      <c r="L118" s="1385">
        <v>53</v>
      </c>
      <c r="M118" s="1387" t="s">
        <v>110</v>
      </c>
      <c r="N118" s="1387" t="s">
        <v>110</v>
      </c>
      <c r="O118" s="1387" t="s">
        <v>110</v>
      </c>
      <c r="P118" s="1387" t="s">
        <v>110</v>
      </c>
      <c r="Q118" s="1392" t="s">
        <v>838</v>
      </c>
      <c r="R118" s="1393" t="s">
        <v>839</v>
      </c>
      <c r="S118" s="1394"/>
      <c r="T118" s="1387" t="s">
        <v>110</v>
      </c>
      <c r="U118" s="1387" t="s">
        <v>110</v>
      </c>
      <c r="V118" s="1385">
        <v>3</v>
      </c>
      <c r="W118" s="1385">
        <v>318</v>
      </c>
      <c r="X118" s="1386"/>
      <c r="Y118" s="1387" t="s">
        <v>110</v>
      </c>
      <c r="Z118" s="1387" t="s">
        <v>110</v>
      </c>
      <c r="AA118" s="1385">
        <v>1</v>
      </c>
      <c r="AB118" s="1385">
        <v>461</v>
      </c>
      <c r="AC118" s="1387" t="s">
        <v>110</v>
      </c>
    </row>
    <row r="119" spans="1:29" s="1382" customFormat="1" ht="12.75" customHeight="1" x14ac:dyDescent="0.15">
      <c r="A119" s="1392" t="s">
        <v>840</v>
      </c>
      <c r="B119" s="1393" t="s">
        <v>841</v>
      </c>
      <c r="C119" s="1394"/>
      <c r="D119" s="1380">
        <v>1692</v>
      </c>
      <c r="E119" s="1380">
        <v>30307</v>
      </c>
      <c r="F119" s="1385">
        <v>456</v>
      </c>
      <c r="G119" s="1385">
        <v>1170</v>
      </c>
      <c r="H119" s="1385">
        <v>383</v>
      </c>
      <c r="I119" s="1386"/>
      <c r="J119" s="1385">
        <v>2617</v>
      </c>
      <c r="K119" s="1385">
        <v>366</v>
      </c>
      <c r="L119" s="1385">
        <v>5008</v>
      </c>
      <c r="M119" s="1385">
        <v>182</v>
      </c>
      <c r="N119" s="1385">
        <v>4423</v>
      </c>
      <c r="O119" s="1385">
        <v>147</v>
      </c>
      <c r="P119" s="1385">
        <v>5533</v>
      </c>
      <c r="Q119" s="1392" t="s">
        <v>840</v>
      </c>
      <c r="R119" s="1393" t="s">
        <v>841</v>
      </c>
      <c r="S119" s="1394"/>
      <c r="T119" s="1385">
        <v>138</v>
      </c>
      <c r="U119" s="1385">
        <v>9222</v>
      </c>
      <c r="V119" s="1385">
        <v>18</v>
      </c>
      <c r="W119" s="1385">
        <v>2334</v>
      </c>
      <c r="X119" s="1386"/>
      <c r="Y119" s="1387" t="s">
        <v>110</v>
      </c>
      <c r="Z119" s="1387" t="s">
        <v>110</v>
      </c>
      <c r="AA119" s="1387" t="s">
        <v>110</v>
      </c>
      <c r="AB119" s="1387" t="s">
        <v>110</v>
      </c>
      <c r="AC119" s="1385">
        <v>2</v>
      </c>
    </row>
    <row r="120" spans="1:29" s="1382" customFormat="1" ht="15" customHeight="1" x14ac:dyDescent="0.15">
      <c r="A120" s="1412" t="s">
        <v>842</v>
      </c>
      <c r="B120" s="1413" t="s">
        <v>843</v>
      </c>
      <c r="C120" s="1414"/>
      <c r="D120" s="1380">
        <v>666</v>
      </c>
      <c r="E120" s="1380">
        <v>6566</v>
      </c>
      <c r="F120" s="1380">
        <v>341</v>
      </c>
      <c r="G120" s="1380">
        <v>952</v>
      </c>
      <c r="H120" s="1380">
        <v>161</v>
      </c>
      <c r="I120" s="1381"/>
      <c r="J120" s="1380">
        <v>1041</v>
      </c>
      <c r="K120" s="1380">
        <v>92</v>
      </c>
      <c r="L120" s="1380">
        <v>1259</v>
      </c>
      <c r="M120" s="1380">
        <v>35</v>
      </c>
      <c r="N120" s="1380">
        <v>805</v>
      </c>
      <c r="O120" s="1380">
        <v>18</v>
      </c>
      <c r="P120" s="1380">
        <v>667</v>
      </c>
      <c r="Q120" s="1412" t="s">
        <v>842</v>
      </c>
      <c r="R120" s="1413" t="s">
        <v>843</v>
      </c>
      <c r="S120" s="1414"/>
      <c r="T120" s="1380">
        <v>10</v>
      </c>
      <c r="U120" s="1380">
        <v>690</v>
      </c>
      <c r="V120" s="1380">
        <v>6</v>
      </c>
      <c r="W120" s="1380">
        <v>849</v>
      </c>
      <c r="X120" s="1381"/>
      <c r="Y120" s="1388" t="s">
        <v>110</v>
      </c>
      <c r="Z120" s="1388" t="s">
        <v>110</v>
      </c>
      <c r="AA120" s="1380">
        <v>1</v>
      </c>
      <c r="AB120" s="1380">
        <v>303</v>
      </c>
      <c r="AC120" s="1380">
        <v>2</v>
      </c>
    </row>
    <row r="121" spans="1:29" s="1382" customFormat="1" ht="12.75" customHeight="1" x14ac:dyDescent="0.15">
      <c r="A121" s="1392" t="s">
        <v>844</v>
      </c>
      <c r="B121" s="1393" t="s">
        <v>845</v>
      </c>
      <c r="C121" s="1394"/>
      <c r="D121" s="1380">
        <v>420</v>
      </c>
      <c r="E121" s="1380">
        <v>2251</v>
      </c>
      <c r="F121" s="1385">
        <v>277</v>
      </c>
      <c r="G121" s="1385">
        <v>813</v>
      </c>
      <c r="H121" s="1385">
        <v>99</v>
      </c>
      <c r="I121" s="1386"/>
      <c r="J121" s="1385">
        <v>614</v>
      </c>
      <c r="K121" s="1385">
        <v>29</v>
      </c>
      <c r="L121" s="1385">
        <v>368</v>
      </c>
      <c r="M121" s="1385">
        <v>7</v>
      </c>
      <c r="N121" s="1385">
        <v>163</v>
      </c>
      <c r="O121" s="1385">
        <v>5</v>
      </c>
      <c r="P121" s="1385">
        <v>179</v>
      </c>
      <c r="Q121" s="1392" t="s">
        <v>844</v>
      </c>
      <c r="R121" s="1393" t="s">
        <v>845</v>
      </c>
      <c r="S121" s="1394"/>
      <c r="T121" s="1385">
        <v>2</v>
      </c>
      <c r="U121" s="1385">
        <v>114</v>
      </c>
      <c r="V121" s="1385" t="s">
        <v>245</v>
      </c>
      <c r="W121" s="1385" t="s">
        <v>245</v>
      </c>
      <c r="X121" s="1386"/>
      <c r="Y121" s="1388" t="s">
        <v>110</v>
      </c>
      <c r="Z121" s="1388" t="s">
        <v>110</v>
      </c>
      <c r="AA121" s="1388" t="s">
        <v>110</v>
      </c>
      <c r="AB121" s="1388" t="s">
        <v>110</v>
      </c>
      <c r="AC121" s="1385">
        <v>1</v>
      </c>
    </row>
    <row r="122" spans="1:29" s="1382" customFormat="1" ht="12.75" customHeight="1" x14ac:dyDescent="0.15">
      <c r="A122" s="1392" t="s">
        <v>846</v>
      </c>
      <c r="B122" s="1393" t="s">
        <v>847</v>
      </c>
      <c r="C122" s="1394"/>
      <c r="D122" s="1380">
        <v>246</v>
      </c>
      <c r="E122" s="1380">
        <v>4315</v>
      </c>
      <c r="F122" s="1385">
        <v>64</v>
      </c>
      <c r="G122" s="1385">
        <v>139</v>
      </c>
      <c r="H122" s="1385">
        <v>62</v>
      </c>
      <c r="I122" s="1386"/>
      <c r="J122" s="1385">
        <v>427</v>
      </c>
      <c r="K122" s="1385">
        <v>63</v>
      </c>
      <c r="L122" s="1385">
        <v>891</v>
      </c>
      <c r="M122" s="1385">
        <v>28</v>
      </c>
      <c r="N122" s="1385">
        <v>642</v>
      </c>
      <c r="O122" s="1385">
        <v>13</v>
      </c>
      <c r="P122" s="1385">
        <v>488</v>
      </c>
      <c r="Q122" s="1392" t="s">
        <v>846</v>
      </c>
      <c r="R122" s="1393" t="s">
        <v>847</v>
      </c>
      <c r="S122" s="1394"/>
      <c r="T122" s="1385">
        <v>8</v>
      </c>
      <c r="U122" s="1385">
        <v>576</v>
      </c>
      <c r="V122" s="1385">
        <v>6</v>
      </c>
      <c r="W122" s="1385">
        <v>849</v>
      </c>
      <c r="X122" s="1386"/>
      <c r="Y122" s="1388" t="s">
        <v>110</v>
      </c>
      <c r="Z122" s="1388" t="s">
        <v>110</v>
      </c>
      <c r="AA122" s="1385">
        <v>1</v>
      </c>
      <c r="AB122" s="1385">
        <v>303</v>
      </c>
      <c r="AC122" s="1385">
        <v>1</v>
      </c>
    </row>
    <row r="123" spans="1:29" s="1382" customFormat="1" ht="15" customHeight="1" x14ac:dyDescent="0.15">
      <c r="A123" s="1412" t="s">
        <v>848</v>
      </c>
      <c r="B123" s="1418" t="s">
        <v>849</v>
      </c>
      <c r="C123" s="1414"/>
      <c r="D123" s="1380">
        <v>4019</v>
      </c>
      <c r="E123" s="1380">
        <v>37807</v>
      </c>
      <c r="F123" s="1380">
        <v>2603</v>
      </c>
      <c r="G123" s="1380">
        <v>5345</v>
      </c>
      <c r="H123" s="1380">
        <v>703</v>
      </c>
      <c r="I123" s="1381"/>
      <c r="J123" s="1380">
        <v>4601</v>
      </c>
      <c r="K123" s="1380">
        <v>364</v>
      </c>
      <c r="L123" s="1380">
        <v>4825</v>
      </c>
      <c r="M123" s="1380">
        <v>122</v>
      </c>
      <c r="N123" s="1380">
        <v>2929</v>
      </c>
      <c r="O123" s="1380">
        <v>87</v>
      </c>
      <c r="P123" s="1380">
        <v>3196</v>
      </c>
      <c r="Q123" s="1412" t="s">
        <v>848</v>
      </c>
      <c r="R123" s="1418" t="s">
        <v>849</v>
      </c>
      <c r="S123" s="1414"/>
      <c r="T123" s="1380">
        <v>65</v>
      </c>
      <c r="U123" s="1380">
        <v>4399</v>
      </c>
      <c r="V123" s="1380">
        <v>30</v>
      </c>
      <c r="W123" s="1380">
        <v>4375</v>
      </c>
      <c r="X123" s="1381"/>
      <c r="Y123" s="1380">
        <v>8</v>
      </c>
      <c r="Z123" s="1380">
        <v>1874</v>
      </c>
      <c r="AA123" s="1380">
        <v>9</v>
      </c>
      <c r="AB123" s="1380">
        <v>6263</v>
      </c>
      <c r="AC123" s="1380">
        <v>28</v>
      </c>
    </row>
    <row r="124" spans="1:29" s="1382" customFormat="1" ht="12.75" customHeight="1" x14ac:dyDescent="0.15">
      <c r="A124" s="1392" t="s">
        <v>850</v>
      </c>
      <c r="B124" s="1393" t="s">
        <v>851</v>
      </c>
      <c r="C124" s="1394"/>
      <c r="D124" s="1380">
        <v>307</v>
      </c>
      <c r="E124" s="1380">
        <v>3393</v>
      </c>
      <c r="F124" s="1385">
        <v>108</v>
      </c>
      <c r="G124" s="1385">
        <v>251</v>
      </c>
      <c r="H124" s="1385">
        <v>85</v>
      </c>
      <c r="I124" s="1386"/>
      <c r="J124" s="1385">
        <v>569</v>
      </c>
      <c r="K124" s="1385">
        <v>62</v>
      </c>
      <c r="L124" s="1385">
        <v>837</v>
      </c>
      <c r="M124" s="1385">
        <v>23</v>
      </c>
      <c r="N124" s="1385">
        <v>566</v>
      </c>
      <c r="O124" s="1385">
        <v>22</v>
      </c>
      <c r="P124" s="1385">
        <v>786</v>
      </c>
      <c r="Q124" s="1392" t="s">
        <v>850</v>
      </c>
      <c r="R124" s="1393" t="s">
        <v>851</v>
      </c>
      <c r="S124" s="1394"/>
      <c r="T124" s="1385">
        <v>5</v>
      </c>
      <c r="U124" s="1385">
        <v>384</v>
      </c>
      <c r="V124" s="1387" t="s">
        <v>110</v>
      </c>
      <c r="W124" s="1387" t="s">
        <v>110</v>
      </c>
      <c r="X124" s="1386"/>
      <c r="Y124" s="1387" t="s">
        <v>110</v>
      </c>
      <c r="Z124" s="1387" t="s">
        <v>110</v>
      </c>
      <c r="AA124" s="1387" t="s">
        <v>110</v>
      </c>
      <c r="AB124" s="1387" t="s">
        <v>110</v>
      </c>
      <c r="AC124" s="1385">
        <v>2</v>
      </c>
    </row>
    <row r="125" spans="1:29" s="1382" customFormat="1" ht="12.75" customHeight="1" x14ac:dyDescent="0.15">
      <c r="A125" s="1392" t="s">
        <v>852</v>
      </c>
      <c r="B125" s="1393" t="s">
        <v>853</v>
      </c>
      <c r="C125" s="1394"/>
      <c r="D125" s="1380">
        <v>814</v>
      </c>
      <c r="E125" s="1380">
        <v>4158</v>
      </c>
      <c r="F125" s="1385">
        <v>482</v>
      </c>
      <c r="G125" s="1385">
        <v>1157</v>
      </c>
      <c r="H125" s="1385">
        <v>232</v>
      </c>
      <c r="I125" s="1386"/>
      <c r="J125" s="1385">
        <v>1536</v>
      </c>
      <c r="K125" s="1385">
        <v>82</v>
      </c>
      <c r="L125" s="1385">
        <v>1027</v>
      </c>
      <c r="M125" s="1385">
        <v>16</v>
      </c>
      <c r="N125" s="1385">
        <v>370</v>
      </c>
      <c r="O125" s="1385">
        <v>2</v>
      </c>
      <c r="P125" s="1385">
        <v>68</v>
      </c>
      <c r="Q125" s="1392" t="s">
        <v>852</v>
      </c>
      <c r="R125" s="1393" t="s">
        <v>853</v>
      </c>
      <c r="S125" s="1394"/>
      <c r="T125" s="1387" t="s">
        <v>110</v>
      </c>
      <c r="U125" s="1387" t="s">
        <v>110</v>
      </c>
      <c r="V125" s="1387" t="s">
        <v>110</v>
      </c>
      <c r="W125" s="1387" t="s">
        <v>110</v>
      </c>
      <c r="X125" s="1386"/>
      <c r="Y125" s="1387" t="s">
        <v>110</v>
      </c>
      <c r="Z125" s="1387" t="s">
        <v>110</v>
      </c>
      <c r="AA125" s="1387" t="s">
        <v>110</v>
      </c>
      <c r="AB125" s="1387" t="s">
        <v>110</v>
      </c>
      <c r="AC125" s="1387" t="s">
        <v>110</v>
      </c>
    </row>
    <row r="126" spans="1:29" s="1382" customFormat="1" ht="12.75" customHeight="1" x14ac:dyDescent="0.15">
      <c r="A126" s="1392" t="s">
        <v>854</v>
      </c>
      <c r="B126" s="1393" t="s">
        <v>855</v>
      </c>
      <c r="C126" s="1394"/>
      <c r="D126" s="1380">
        <v>474</v>
      </c>
      <c r="E126" s="1380">
        <v>2263</v>
      </c>
      <c r="F126" s="1385">
        <v>367</v>
      </c>
      <c r="G126" s="1385">
        <v>705</v>
      </c>
      <c r="H126" s="1385">
        <v>74</v>
      </c>
      <c r="I126" s="1386"/>
      <c r="J126" s="1385">
        <v>475</v>
      </c>
      <c r="K126" s="1385">
        <v>25</v>
      </c>
      <c r="L126" s="1385">
        <v>321</v>
      </c>
      <c r="M126" s="1385">
        <v>1</v>
      </c>
      <c r="N126" s="1385">
        <v>27</v>
      </c>
      <c r="O126" s="1385">
        <v>3</v>
      </c>
      <c r="P126" s="1385">
        <v>107</v>
      </c>
      <c r="Q126" s="1392" t="s">
        <v>854</v>
      </c>
      <c r="R126" s="1393" t="s">
        <v>855</v>
      </c>
      <c r="S126" s="1394"/>
      <c r="T126" s="1385">
        <v>1</v>
      </c>
      <c r="U126" s="1385">
        <v>77</v>
      </c>
      <c r="V126" s="1387" t="s">
        <v>110</v>
      </c>
      <c r="W126" s="1387" t="s">
        <v>110</v>
      </c>
      <c r="X126" s="1386"/>
      <c r="Y126" s="1387" t="s">
        <v>110</v>
      </c>
      <c r="Z126" s="1387" t="s">
        <v>110</v>
      </c>
      <c r="AA126" s="1385">
        <v>1</v>
      </c>
      <c r="AB126" s="1385">
        <v>551</v>
      </c>
      <c r="AC126" s="1385">
        <v>2</v>
      </c>
    </row>
    <row r="127" spans="1:29" s="1382" customFormat="1" ht="12.75" customHeight="1" x14ac:dyDescent="0.15">
      <c r="A127" s="1392" t="s">
        <v>856</v>
      </c>
      <c r="B127" s="1393" t="s">
        <v>857</v>
      </c>
      <c r="C127" s="1394"/>
      <c r="D127" s="1380">
        <v>124</v>
      </c>
      <c r="E127" s="1380">
        <v>3913</v>
      </c>
      <c r="F127" s="1385">
        <v>42</v>
      </c>
      <c r="G127" s="1385">
        <v>105</v>
      </c>
      <c r="H127" s="1385">
        <v>20</v>
      </c>
      <c r="I127" s="1386"/>
      <c r="J127" s="1385">
        <v>130</v>
      </c>
      <c r="K127" s="1385">
        <v>12</v>
      </c>
      <c r="L127" s="1385">
        <v>151</v>
      </c>
      <c r="M127" s="1385">
        <v>10</v>
      </c>
      <c r="N127" s="1385">
        <v>248</v>
      </c>
      <c r="O127" s="1385">
        <v>10</v>
      </c>
      <c r="P127" s="1385">
        <v>392</v>
      </c>
      <c r="Q127" s="1392" t="s">
        <v>856</v>
      </c>
      <c r="R127" s="1393" t="s">
        <v>857</v>
      </c>
      <c r="S127" s="1394"/>
      <c r="T127" s="1385">
        <v>18</v>
      </c>
      <c r="U127" s="1385">
        <v>1232</v>
      </c>
      <c r="V127" s="1385">
        <v>10</v>
      </c>
      <c r="W127" s="1385">
        <v>1445</v>
      </c>
      <c r="X127" s="1386"/>
      <c r="Y127" s="1385">
        <v>1</v>
      </c>
      <c r="Z127" s="1385">
        <v>210</v>
      </c>
      <c r="AA127" s="1387" t="s">
        <v>110</v>
      </c>
      <c r="AB127" s="1387" t="s">
        <v>110</v>
      </c>
      <c r="AC127" s="1385">
        <v>1</v>
      </c>
    </row>
    <row r="128" spans="1:29" s="1382" customFormat="1" ht="12.75" customHeight="1" x14ac:dyDescent="0.15">
      <c r="A128" s="1392" t="s">
        <v>858</v>
      </c>
      <c r="B128" s="1393" t="s">
        <v>859</v>
      </c>
      <c r="C128" s="1394"/>
      <c r="D128" s="1380">
        <v>675</v>
      </c>
      <c r="E128" s="1380">
        <v>18155</v>
      </c>
      <c r="F128" s="1385">
        <v>272</v>
      </c>
      <c r="G128" s="1385">
        <v>592</v>
      </c>
      <c r="H128" s="1385">
        <v>123</v>
      </c>
      <c r="I128" s="1386"/>
      <c r="J128" s="1385">
        <v>829</v>
      </c>
      <c r="K128" s="1385">
        <v>109</v>
      </c>
      <c r="L128" s="1385">
        <v>1467</v>
      </c>
      <c r="M128" s="1385">
        <v>57</v>
      </c>
      <c r="N128" s="1385">
        <v>1374</v>
      </c>
      <c r="O128" s="1385">
        <v>38</v>
      </c>
      <c r="P128" s="1385">
        <v>1412</v>
      </c>
      <c r="Q128" s="1392" t="s">
        <v>858</v>
      </c>
      <c r="R128" s="1393" t="s">
        <v>859</v>
      </c>
      <c r="S128" s="1394"/>
      <c r="T128" s="1385">
        <v>35</v>
      </c>
      <c r="U128" s="1385">
        <v>2310</v>
      </c>
      <c r="V128" s="1385">
        <v>19</v>
      </c>
      <c r="W128" s="1385">
        <v>2795</v>
      </c>
      <c r="X128" s="1386"/>
      <c r="Y128" s="1385">
        <v>7</v>
      </c>
      <c r="Z128" s="1385">
        <v>1664</v>
      </c>
      <c r="AA128" s="1385">
        <v>8</v>
      </c>
      <c r="AB128" s="1385">
        <v>5712</v>
      </c>
      <c r="AC128" s="1385">
        <v>7</v>
      </c>
    </row>
    <row r="129" spans="1:29" s="1382" customFormat="1" ht="12.75" customHeight="1" x14ac:dyDescent="0.15">
      <c r="A129" s="1392" t="s">
        <v>860</v>
      </c>
      <c r="B129" s="1393" t="s">
        <v>861</v>
      </c>
      <c r="C129" s="1394"/>
      <c r="D129" s="1380">
        <v>696</v>
      </c>
      <c r="E129" s="1380">
        <v>3165</v>
      </c>
      <c r="F129" s="1385">
        <v>519</v>
      </c>
      <c r="G129" s="1385">
        <v>958</v>
      </c>
      <c r="H129" s="1385">
        <v>84</v>
      </c>
      <c r="I129" s="1386"/>
      <c r="J129" s="1385">
        <v>532</v>
      </c>
      <c r="K129" s="1385">
        <v>53</v>
      </c>
      <c r="L129" s="1385">
        <v>727</v>
      </c>
      <c r="M129" s="1385">
        <v>11</v>
      </c>
      <c r="N129" s="1385">
        <v>251</v>
      </c>
      <c r="O129" s="1385">
        <v>9</v>
      </c>
      <c r="P129" s="1385">
        <v>315</v>
      </c>
      <c r="Q129" s="1392" t="s">
        <v>860</v>
      </c>
      <c r="R129" s="1393" t="s">
        <v>861</v>
      </c>
      <c r="S129" s="1394"/>
      <c r="T129" s="1385">
        <v>4</v>
      </c>
      <c r="U129" s="1385">
        <v>247</v>
      </c>
      <c r="V129" s="1385">
        <v>1</v>
      </c>
      <c r="W129" s="1385">
        <v>135</v>
      </c>
      <c r="X129" s="1386"/>
      <c r="Y129" s="1387" t="s">
        <v>110</v>
      </c>
      <c r="Z129" s="1387" t="s">
        <v>110</v>
      </c>
      <c r="AA129" s="1387" t="s">
        <v>110</v>
      </c>
      <c r="AB129" s="1387" t="s">
        <v>110</v>
      </c>
      <c r="AC129" s="1385">
        <v>15</v>
      </c>
    </row>
    <row r="130" spans="1:29" s="1382" customFormat="1" ht="12.75" customHeight="1" x14ac:dyDescent="0.15">
      <c r="A130" s="1392" t="s">
        <v>862</v>
      </c>
      <c r="B130" s="1393" t="s">
        <v>863</v>
      </c>
      <c r="C130" s="1394"/>
      <c r="D130" s="1380">
        <v>877</v>
      </c>
      <c r="E130" s="1380">
        <v>2336</v>
      </c>
      <c r="F130" s="1385">
        <v>783</v>
      </c>
      <c r="G130" s="1385">
        <v>1523</v>
      </c>
      <c r="H130" s="1385">
        <v>75</v>
      </c>
      <c r="I130" s="1386"/>
      <c r="J130" s="1385">
        <v>466</v>
      </c>
      <c r="K130" s="1385">
        <v>13</v>
      </c>
      <c r="L130" s="1385">
        <v>177</v>
      </c>
      <c r="M130" s="1385">
        <v>3</v>
      </c>
      <c r="N130" s="1385">
        <v>72</v>
      </c>
      <c r="O130" s="1385">
        <v>1</v>
      </c>
      <c r="P130" s="1385">
        <v>35</v>
      </c>
      <c r="Q130" s="1392" t="s">
        <v>862</v>
      </c>
      <c r="R130" s="1393" t="s">
        <v>863</v>
      </c>
      <c r="S130" s="1394"/>
      <c r="T130" s="1385">
        <v>1</v>
      </c>
      <c r="U130" s="1385">
        <v>63</v>
      </c>
      <c r="V130" s="1387" t="s">
        <v>110</v>
      </c>
      <c r="W130" s="1387" t="s">
        <v>110</v>
      </c>
      <c r="X130" s="1386"/>
      <c r="Y130" s="1387" t="s">
        <v>110</v>
      </c>
      <c r="Z130" s="1387" t="s">
        <v>110</v>
      </c>
      <c r="AA130" s="1387" t="s">
        <v>110</v>
      </c>
      <c r="AB130" s="1387" t="s">
        <v>110</v>
      </c>
      <c r="AC130" s="1385">
        <v>1</v>
      </c>
    </row>
    <row r="131" spans="1:29" s="1382" customFormat="1" ht="12.75" customHeight="1" x14ac:dyDescent="0.15">
      <c r="A131" s="1392" t="s">
        <v>864</v>
      </c>
      <c r="B131" s="1393" t="s">
        <v>865</v>
      </c>
      <c r="C131" s="1394"/>
      <c r="D131" s="1380">
        <v>52</v>
      </c>
      <c r="E131" s="1380">
        <v>424</v>
      </c>
      <c r="F131" s="1385">
        <v>30</v>
      </c>
      <c r="G131" s="1385">
        <v>54</v>
      </c>
      <c r="H131" s="1385">
        <v>10</v>
      </c>
      <c r="I131" s="1386"/>
      <c r="J131" s="1385">
        <v>64</v>
      </c>
      <c r="K131" s="1385">
        <v>8</v>
      </c>
      <c r="L131" s="1385">
        <v>118</v>
      </c>
      <c r="M131" s="1385">
        <v>1</v>
      </c>
      <c r="N131" s="1385">
        <v>21</v>
      </c>
      <c r="O131" s="1385">
        <v>2</v>
      </c>
      <c r="P131" s="1385">
        <v>81</v>
      </c>
      <c r="Q131" s="1392" t="s">
        <v>864</v>
      </c>
      <c r="R131" s="1393" t="s">
        <v>865</v>
      </c>
      <c r="S131" s="1394"/>
      <c r="T131" s="1385">
        <v>1</v>
      </c>
      <c r="U131" s="1385">
        <v>86</v>
      </c>
      <c r="V131" s="1387" t="s">
        <v>110</v>
      </c>
      <c r="W131" s="1387" t="s">
        <v>110</v>
      </c>
      <c r="X131" s="1386"/>
      <c r="Y131" s="1387" t="s">
        <v>110</v>
      </c>
      <c r="Z131" s="1387" t="s">
        <v>110</v>
      </c>
      <c r="AA131" s="1387" t="s">
        <v>110</v>
      </c>
      <c r="AB131" s="1387" t="s">
        <v>110</v>
      </c>
      <c r="AC131" s="1387" t="s">
        <v>110</v>
      </c>
    </row>
    <row r="132" spans="1:29" s="1401" customFormat="1" ht="2.25" customHeight="1" thickBot="1" x14ac:dyDescent="0.25">
      <c r="A132" s="1419"/>
      <c r="B132" s="1396"/>
      <c r="C132" s="1420"/>
      <c r="D132" s="1398"/>
      <c r="E132" s="1398"/>
      <c r="F132" s="1398"/>
      <c r="G132" s="1398"/>
      <c r="H132" s="1398"/>
      <c r="I132" s="1386"/>
      <c r="J132" s="1398"/>
      <c r="K132" s="1398"/>
      <c r="L132" s="1399"/>
      <c r="M132" s="1398"/>
      <c r="N132" s="1398"/>
      <c r="O132" s="1398"/>
      <c r="P132" s="1398"/>
      <c r="Q132" s="1421"/>
      <c r="R132" s="1396"/>
      <c r="S132" s="1420"/>
      <c r="T132" s="1398"/>
      <c r="U132" s="1398"/>
      <c r="V132" s="1398"/>
      <c r="W132" s="1398"/>
      <c r="X132" s="1386"/>
      <c r="Y132" s="1398"/>
      <c r="Z132" s="1398"/>
      <c r="AA132" s="1398"/>
      <c r="AB132" s="1398"/>
      <c r="AC132" s="1400"/>
    </row>
    <row r="133" spans="1:29" s="1401" customFormat="1" ht="16.5" customHeight="1" x14ac:dyDescent="0.15">
      <c r="A133" s="2159" t="s">
        <v>752</v>
      </c>
      <c r="B133" s="2159"/>
      <c r="C133" s="2159"/>
      <c r="D133" s="2159"/>
      <c r="E133" s="2159"/>
      <c r="F133" s="2159"/>
      <c r="G133" s="2159"/>
      <c r="H133" s="1324"/>
      <c r="I133" s="1386"/>
      <c r="J133" s="1386"/>
      <c r="K133" s="1386"/>
      <c r="L133" s="1402"/>
      <c r="M133" s="1386"/>
      <c r="N133" s="1386"/>
      <c r="O133" s="1386"/>
      <c r="P133" s="1386"/>
      <c r="Q133" s="2159" t="s">
        <v>752</v>
      </c>
      <c r="R133" s="2159"/>
      <c r="S133" s="2159"/>
      <c r="T133" s="2159"/>
      <c r="U133" s="2159"/>
      <c r="V133" s="2159"/>
      <c r="W133" s="2159"/>
      <c r="X133" s="1324"/>
      <c r="Y133" s="1324"/>
      <c r="Z133" s="1324"/>
      <c r="AA133" s="1386"/>
      <c r="AB133" s="1386"/>
      <c r="AC133" s="1386"/>
    </row>
    <row r="134" spans="1:29" s="1403" customFormat="1" ht="19.5" customHeight="1" x14ac:dyDescent="0.15">
      <c r="A134" s="2160" t="s">
        <v>753</v>
      </c>
      <c r="B134" s="2160"/>
      <c r="C134" s="2160"/>
      <c r="D134" s="2160"/>
      <c r="E134" s="2160"/>
      <c r="F134" s="2160"/>
      <c r="G134" s="2160"/>
      <c r="H134" s="2160"/>
      <c r="I134" s="1376"/>
      <c r="J134" s="1376"/>
      <c r="K134" s="1376"/>
      <c r="L134" s="1376"/>
      <c r="M134" s="1376"/>
      <c r="N134" s="1376"/>
      <c r="O134" s="1376"/>
      <c r="P134" s="1376"/>
      <c r="Q134" s="2160" t="s">
        <v>753</v>
      </c>
      <c r="R134" s="2160"/>
      <c r="S134" s="2160"/>
      <c r="T134" s="2160"/>
      <c r="U134" s="2160"/>
      <c r="V134" s="2160"/>
      <c r="W134" s="2160"/>
      <c r="X134" s="2160"/>
      <c r="Y134" s="1376"/>
      <c r="Z134" s="1376"/>
      <c r="AA134" s="1376"/>
      <c r="AB134" s="1376"/>
      <c r="AC134" s="1376"/>
    </row>
    <row r="135" spans="1:29" s="1401" customFormat="1" x14ac:dyDescent="0.15">
      <c r="A135" s="1422"/>
      <c r="B135" s="1423"/>
      <c r="D135" s="1422"/>
      <c r="E135" s="1422"/>
      <c r="F135" s="1422"/>
      <c r="G135" s="1422"/>
      <c r="H135" s="1422"/>
      <c r="I135" s="1424"/>
      <c r="J135" s="1422"/>
      <c r="K135" s="1422"/>
      <c r="L135" s="1422"/>
      <c r="M135" s="1422"/>
      <c r="N135" s="1422"/>
      <c r="O135" s="1422"/>
      <c r="P135" s="1422"/>
      <c r="Q135" s="1422"/>
      <c r="R135" s="1423"/>
      <c r="T135" s="1422"/>
      <c r="U135" s="1422"/>
      <c r="V135" s="1422"/>
      <c r="W135" s="1422"/>
      <c r="X135" s="1424"/>
      <c r="Y135" s="1422"/>
      <c r="Z135" s="1422"/>
      <c r="AA135" s="1422"/>
      <c r="AB135" s="1422"/>
      <c r="AC135" s="1422"/>
    </row>
    <row r="136" spans="1:29" s="1401" customFormat="1" x14ac:dyDescent="0.15">
      <c r="A136" s="1422"/>
      <c r="B136" s="1423"/>
      <c r="D136" s="1422"/>
      <c r="E136" s="1422"/>
      <c r="F136" s="1422"/>
      <c r="G136" s="1422"/>
      <c r="H136" s="1422"/>
      <c r="I136" s="1424"/>
      <c r="J136" s="1422"/>
      <c r="K136" s="1422"/>
      <c r="L136" s="1422"/>
      <c r="M136" s="1422"/>
      <c r="N136" s="1422"/>
      <c r="O136" s="1422"/>
      <c r="P136" s="1422"/>
      <c r="Q136" s="1422"/>
      <c r="R136" s="1423"/>
      <c r="T136" s="1422"/>
      <c r="U136" s="1422"/>
      <c r="V136" s="1422"/>
      <c r="W136" s="1422"/>
      <c r="X136" s="1424"/>
      <c r="Y136" s="1422"/>
      <c r="Z136" s="1422"/>
      <c r="AA136" s="1422"/>
      <c r="AB136" s="1422"/>
      <c r="AC136" s="1422"/>
    </row>
    <row r="137" spans="1:29" s="1401" customFormat="1" x14ac:dyDescent="0.15">
      <c r="A137" s="1422"/>
      <c r="B137" s="1423"/>
      <c r="D137" s="1422"/>
      <c r="E137" s="1422"/>
      <c r="F137" s="1422"/>
      <c r="G137" s="1422"/>
      <c r="H137" s="1422"/>
      <c r="I137" s="1424"/>
      <c r="J137" s="1422"/>
      <c r="K137" s="1422"/>
      <c r="L137" s="1422"/>
      <c r="M137" s="1422"/>
      <c r="N137" s="1422"/>
      <c r="O137" s="1422"/>
      <c r="P137" s="1422"/>
      <c r="Q137" s="1422"/>
      <c r="R137" s="1423"/>
      <c r="T137" s="1422"/>
      <c r="U137" s="1422"/>
      <c r="V137" s="1422"/>
      <c r="W137" s="1422"/>
      <c r="X137" s="1424"/>
      <c r="Y137" s="1422"/>
      <c r="Z137" s="1422"/>
      <c r="AA137" s="1422"/>
      <c r="AB137" s="1422"/>
      <c r="AC137" s="1422"/>
    </row>
    <row r="138" spans="1:29" s="1401" customFormat="1" x14ac:dyDescent="0.15">
      <c r="A138" s="1422"/>
      <c r="B138" s="1423"/>
      <c r="D138" s="1422"/>
      <c r="E138" s="1422"/>
      <c r="F138" s="1422"/>
      <c r="G138" s="1422"/>
      <c r="H138" s="1422"/>
      <c r="I138" s="1424"/>
      <c r="J138" s="1422"/>
      <c r="K138" s="1422"/>
      <c r="L138" s="1422"/>
      <c r="M138" s="1422"/>
      <c r="N138" s="1422"/>
      <c r="O138" s="1422"/>
      <c r="P138" s="1422"/>
      <c r="Q138" s="1422"/>
      <c r="R138" s="1423"/>
      <c r="T138" s="1422"/>
      <c r="U138" s="1422"/>
      <c r="V138" s="1422"/>
      <c r="W138" s="1422"/>
      <c r="X138" s="1424"/>
      <c r="Y138" s="1422"/>
      <c r="Z138" s="1422"/>
      <c r="AA138" s="1422"/>
      <c r="AB138" s="1422"/>
      <c r="AC138" s="1422"/>
    </row>
    <row r="139" spans="1:29" s="1401" customFormat="1" x14ac:dyDescent="0.15">
      <c r="A139" s="1422"/>
      <c r="B139" s="1423"/>
      <c r="D139" s="1422"/>
      <c r="E139" s="1422"/>
      <c r="F139" s="1422"/>
      <c r="G139" s="1422"/>
      <c r="H139" s="1422"/>
      <c r="I139" s="1424"/>
      <c r="J139" s="1422"/>
      <c r="K139" s="1422"/>
      <c r="L139" s="1422"/>
      <c r="M139" s="1422"/>
      <c r="N139" s="1422"/>
      <c r="O139" s="1422"/>
      <c r="P139" s="1422"/>
      <c r="Q139" s="1422"/>
      <c r="R139" s="1423"/>
      <c r="T139" s="1422"/>
      <c r="U139" s="1422"/>
      <c r="V139" s="1422"/>
      <c r="W139" s="1422"/>
      <c r="X139" s="1424"/>
      <c r="Y139" s="1422"/>
      <c r="Z139" s="1422"/>
      <c r="AA139" s="1422"/>
      <c r="AB139" s="1422"/>
      <c r="AC139" s="1422"/>
    </row>
    <row r="140" spans="1:29" s="1401" customFormat="1" x14ac:dyDescent="0.15">
      <c r="A140" s="1422"/>
      <c r="B140" s="1423"/>
      <c r="D140" s="1422"/>
      <c r="E140" s="1422"/>
      <c r="F140" s="1422"/>
      <c r="G140" s="1422"/>
      <c r="H140" s="1422"/>
      <c r="I140" s="1424"/>
      <c r="J140" s="1422"/>
      <c r="K140" s="1422"/>
      <c r="L140" s="1422"/>
      <c r="M140" s="1422"/>
      <c r="N140" s="1422"/>
      <c r="O140" s="1422"/>
      <c r="P140" s="1422"/>
      <c r="Q140" s="1422"/>
      <c r="R140" s="1423"/>
      <c r="T140" s="1422"/>
      <c r="U140" s="1422"/>
      <c r="V140" s="1422"/>
      <c r="W140" s="1422"/>
      <c r="X140" s="1424"/>
      <c r="Y140" s="1422"/>
      <c r="Z140" s="1422"/>
      <c r="AA140" s="1422"/>
      <c r="AB140" s="1422"/>
      <c r="AC140" s="1422"/>
    </row>
    <row r="141" spans="1:29" s="1401" customFormat="1" x14ac:dyDescent="0.15">
      <c r="A141" s="1422"/>
      <c r="B141" s="1423"/>
      <c r="D141" s="1422"/>
      <c r="E141" s="1422"/>
      <c r="F141" s="1422"/>
      <c r="G141" s="1422"/>
      <c r="H141" s="1422"/>
      <c r="I141" s="1424"/>
      <c r="J141" s="1422"/>
      <c r="K141" s="1422"/>
      <c r="L141" s="1422"/>
      <c r="M141" s="1422"/>
      <c r="N141" s="1422"/>
      <c r="O141" s="1422"/>
      <c r="P141" s="1422"/>
      <c r="Q141" s="1422"/>
      <c r="R141" s="1423"/>
      <c r="T141" s="1422"/>
      <c r="U141" s="1422"/>
      <c r="V141" s="1422"/>
      <c r="W141" s="1422"/>
      <c r="X141" s="1424"/>
      <c r="Y141" s="1422"/>
      <c r="Z141" s="1422"/>
      <c r="AA141" s="1422"/>
      <c r="AB141" s="1422"/>
      <c r="AC141" s="1422"/>
    </row>
    <row r="142" spans="1:29" s="1401" customFormat="1" x14ac:dyDescent="0.15">
      <c r="A142" s="1422"/>
      <c r="B142" s="1423"/>
      <c r="D142" s="1422"/>
      <c r="E142" s="1422"/>
      <c r="F142" s="1422"/>
      <c r="G142" s="1422"/>
      <c r="H142" s="1422"/>
      <c r="I142" s="1424"/>
      <c r="J142" s="1422"/>
      <c r="K142" s="1422"/>
      <c r="L142" s="1422"/>
      <c r="M142" s="1422"/>
      <c r="N142" s="1422"/>
      <c r="O142" s="1422"/>
      <c r="P142" s="1422"/>
      <c r="Q142" s="1422"/>
      <c r="R142" s="1423"/>
      <c r="T142" s="1422"/>
      <c r="U142" s="1422"/>
      <c r="V142" s="1422"/>
      <c r="W142" s="1422"/>
      <c r="X142" s="1424"/>
      <c r="Y142" s="1422"/>
      <c r="Z142" s="1422"/>
      <c r="AA142" s="1422"/>
      <c r="AB142" s="1422"/>
      <c r="AC142" s="1422"/>
    </row>
    <row r="143" spans="1:29" s="1401" customFormat="1" x14ac:dyDescent="0.15">
      <c r="A143" s="1422"/>
      <c r="B143" s="1423"/>
      <c r="D143" s="1422"/>
      <c r="E143" s="1422"/>
      <c r="F143" s="1422"/>
      <c r="G143" s="1422"/>
      <c r="H143" s="1422"/>
      <c r="I143" s="1424"/>
      <c r="J143" s="1422"/>
      <c r="K143" s="1422"/>
      <c r="L143" s="1422"/>
      <c r="M143" s="1422"/>
      <c r="N143" s="1422"/>
      <c r="O143" s="1422"/>
      <c r="P143" s="1422"/>
      <c r="Q143" s="1422"/>
      <c r="R143" s="1423"/>
      <c r="T143" s="1422"/>
      <c r="U143" s="1422"/>
      <c r="V143" s="1422"/>
      <c r="W143" s="1422"/>
      <c r="X143" s="1424"/>
      <c r="Y143" s="1422"/>
      <c r="Z143" s="1422"/>
      <c r="AA143" s="1422"/>
      <c r="AB143" s="1422"/>
      <c r="AC143" s="1422"/>
    </row>
    <row r="144" spans="1:29" s="1401" customFormat="1" x14ac:dyDescent="0.15">
      <c r="A144" s="1422"/>
      <c r="B144" s="1423"/>
      <c r="D144" s="1422"/>
      <c r="E144" s="1422"/>
      <c r="F144" s="1422"/>
      <c r="G144" s="1422"/>
      <c r="H144" s="1422"/>
      <c r="I144" s="1424"/>
      <c r="J144" s="1422"/>
      <c r="K144" s="1422"/>
      <c r="L144" s="1422"/>
      <c r="M144" s="1422"/>
      <c r="N144" s="1422"/>
      <c r="O144" s="1422"/>
      <c r="P144" s="1422"/>
      <c r="Q144" s="1422"/>
      <c r="R144" s="1423"/>
      <c r="T144" s="1422"/>
      <c r="U144" s="1422"/>
      <c r="V144" s="1422"/>
      <c r="W144" s="1422"/>
      <c r="X144" s="1424"/>
      <c r="Y144" s="1422"/>
      <c r="Z144" s="1422"/>
      <c r="AA144" s="1422"/>
      <c r="AB144" s="1422"/>
      <c r="AC144" s="1422"/>
    </row>
    <row r="145" spans="1:29" s="1401" customFormat="1" x14ac:dyDescent="0.15">
      <c r="A145" s="1422"/>
      <c r="B145" s="1423"/>
      <c r="D145" s="1422"/>
      <c r="E145" s="1422"/>
      <c r="F145" s="1422"/>
      <c r="G145" s="1422"/>
      <c r="H145" s="1422"/>
      <c r="I145" s="1424"/>
      <c r="J145" s="1422"/>
      <c r="K145" s="1422"/>
      <c r="L145" s="1422"/>
      <c r="M145" s="1422"/>
      <c r="N145" s="1422"/>
      <c r="O145" s="1422"/>
      <c r="P145" s="1422"/>
      <c r="Q145" s="1422"/>
      <c r="R145" s="1423"/>
      <c r="T145" s="1422"/>
      <c r="U145" s="1422"/>
      <c r="V145" s="1422"/>
      <c r="W145" s="1422"/>
      <c r="X145" s="1424"/>
      <c r="Y145" s="1422"/>
      <c r="Z145" s="1422"/>
      <c r="AA145" s="1422"/>
      <c r="AB145" s="1422"/>
      <c r="AC145" s="1422"/>
    </row>
    <row r="146" spans="1:29" s="1401" customFormat="1" x14ac:dyDescent="0.15">
      <c r="A146" s="1422"/>
      <c r="B146" s="1423"/>
      <c r="D146" s="1422"/>
      <c r="E146" s="1422"/>
      <c r="F146" s="1422"/>
      <c r="G146" s="1422"/>
      <c r="H146" s="1422"/>
      <c r="I146" s="1424"/>
      <c r="J146" s="1422"/>
      <c r="K146" s="1422"/>
      <c r="L146" s="1422"/>
      <c r="M146" s="1422"/>
      <c r="N146" s="1422"/>
      <c r="O146" s="1422"/>
      <c r="P146" s="1422"/>
      <c r="Q146" s="1422"/>
      <c r="R146" s="1423"/>
      <c r="T146" s="1422"/>
      <c r="U146" s="1422"/>
      <c r="V146" s="1422"/>
      <c r="W146" s="1422"/>
      <c r="X146" s="1424"/>
      <c r="Y146" s="1422"/>
      <c r="Z146" s="1422"/>
      <c r="AA146" s="1422"/>
      <c r="AB146" s="1422"/>
      <c r="AC146" s="1422"/>
    </row>
    <row r="147" spans="1:29" s="1401" customFormat="1" x14ac:dyDescent="0.15">
      <c r="A147" s="1422"/>
      <c r="B147" s="1423"/>
      <c r="D147" s="1422"/>
      <c r="E147" s="1422"/>
      <c r="F147" s="1422"/>
      <c r="G147" s="1422"/>
      <c r="H147" s="1422"/>
      <c r="I147" s="1424"/>
      <c r="J147" s="1422"/>
      <c r="K147" s="1422"/>
      <c r="L147" s="1422"/>
      <c r="M147" s="1422"/>
      <c r="N147" s="1422"/>
      <c r="O147" s="1422"/>
      <c r="P147" s="1422"/>
      <c r="Q147" s="1422"/>
      <c r="R147" s="1423"/>
      <c r="T147" s="1422"/>
      <c r="U147" s="1422"/>
      <c r="V147" s="1422"/>
      <c r="W147" s="1422"/>
      <c r="X147" s="1424"/>
      <c r="Y147" s="1422"/>
      <c r="Z147" s="1422"/>
      <c r="AA147" s="1422"/>
      <c r="AB147" s="1422"/>
      <c r="AC147" s="1422"/>
    </row>
    <row r="148" spans="1:29" s="1401" customFormat="1" x14ac:dyDescent="0.15">
      <c r="A148" s="1422"/>
      <c r="B148" s="1423"/>
      <c r="D148" s="1422"/>
      <c r="E148" s="1422"/>
      <c r="F148" s="1422"/>
      <c r="G148" s="1422"/>
      <c r="H148" s="1422"/>
      <c r="I148" s="1424"/>
      <c r="J148" s="1422"/>
      <c r="K148" s="1422"/>
      <c r="L148" s="1422"/>
      <c r="M148" s="1422"/>
      <c r="N148" s="1422"/>
      <c r="O148" s="1422"/>
      <c r="P148" s="1422"/>
      <c r="Q148" s="1422"/>
      <c r="R148" s="1423"/>
      <c r="T148" s="1422"/>
      <c r="U148" s="1422"/>
      <c r="V148" s="1422"/>
      <c r="W148" s="1422"/>
      <c r="X148" s="1424"/>
      <c r="Y148" s="1422"/>
      <c r="Z148" s="1422"/>
      <c r="AA148" s="1422"/>
      <c r="AB148" s="1422"/>
      <c r="AC148" s="1422"/>
    </row>
    <row r="149" spans="1:29" s="1401" customFormat="1" x14ac:dyDescent="0.15">
      <c r="A149" s="1422"/>
      <c r="B149" s="1423"/>
      <c r="D149" s="1422"/>
      <c r="E149" s="1422"/>
      <c r="F149" s="1422"/>
      <c r="G149" s="1422"/>
      <c r="H149" s="1422"/>
      <c r="I149" s="1424"/>
      <c r="J149" s="1422"/>
      <c r="K149" s="1422"/>
      <c r="L149" s="1422"/>
      <c r="M149" s="1422"/>
      <c r="N149" s="1422"/>
      <c r="O149" s="1422"/>
      <c r="P149" s="1422"/>
      <c r="Q149" s="1422"/>
      <c r="R149" s="1423"/>
      <c r="T149" s="1422"/>
      <c r="U149" s="1422"/>
      <c r="V149" s="1422"/>
      <c r="W149" s="1422"/>
      <c r="X149" s="1424"/>
      <c r="Y149" s="1422"/>
      <c r="Z149" s="1422"/>
      <c r="AA149" s="1422"/>
      <c r="AB149" s="1422"/>
      <c r="AC149" s="1422"/>
    </row>
    <row r="150" spans="1:29" s="1401" customFormat="1" x14ac:dyDescent="0.15">
      <c r="A150" s="1422"/>
      <c r="B150" s="1423"/>
      <c r="D150" s="1422"/>
      <c r="E150" s="1422"/>
      <c r="F150" s="1422"/>
      <c r="G150" s="1422"/>
      <c r="H150" s="1422"/>
      <c r="I150" s="1424"/>
      <c r="J150" s="1422"/>
      <c r="K150" s="1422"/>
      <c r="L150" s="1422"/>
      <c r="M150" s="1422"/>
      <c r="N150" s="1422"/>
      <c r="O150" s="1422"/>
      <c r="P150" s="1422"/>
      <c r="Q150" s="1422"/>
      <c r="R150" s="1423"/>
      <c r="T150" s="1422"/>
      <c r="U150" s="1422"/>
      <c r="V150" s="1422"/>
      <c r="W150" s="1422"/>
      <c r="X150" s="1424"/>
      <c r="Y150" s="1422"/>
      <c r="Z150" s="1422"/>
      <c r="AA150" s="1422"/>
      <c r="AB150" s="1422"/>
      <c r="AC150" s="1422"/>
    </row>
    <row r="151" spans="1:29" s="1401" customFormat="1" x14ac:dyDescent="0.15">
      <c r="A151" s="1422"/>
      <c r="B151" s="1423"/>
      <c r="D151" s="1422"/>
      <c r="E151" s="1422"/>
      <c r="F151" s="1422"/>
      <c r="G151" s="1422"/>
      <c r="H151" s="1422"/>
      <c r="I151" s="1424"/>
      <c r="J151" s="1422"/>
      <c r="K151" s="1422"/>
      <c r="L151" s="1422"/>
      <c r="M151" s="1422"/>
      <c r="N151" s="1422"/>
      <c r="O151" s="1422"/>
      <c r="P151" s="1422"/>
      <c r="Q151" s="1422"/>
      <c r="R151" s="1423"/>
      <c r="T151" s="1422"/>
      <c r="U151" s="1422"/>
      <c r="V151" s="1422"/>
      <c r="W151" s="1422"/>
      <c r="X151" s="1424"/>
      <c r="Y151" s="1422"/>
      <c r="Z151" s="1422"/>
      <c r="AA151" s="1422"/>
      <c r="AB151" s="1422"/>
      <c r="AC151" s="1422"/>
    </row>
    <row r="152" spans="1:29" s="1401" customFormat="1" x14ac:dyDescent="0.15">
      <c r="A152" s="1422"/>
      <c r="B152" s="1423"/>
      <c r="D152" s="1422"/>
      <c r="E152" s="1422"/>
      <c r="F152" s="1422"/>
      <c r="G152" s="1422"/>
      <c r="H152" s="1422"/>
      <c r="I152" s="1424"/>
      <c r="J152" s="1422"/>
      <c r="K152" s="1422"/>
      <c r="L152" s="1422"/>
      <c r="M152" s="1422"/>
      <c r="N152" s="1422"/>
      <c r="O152" s="1422"/>
      <c r="P152" s="1422"/>
      <c r="Q152" s="1422"/>
      <c r="R152" s="1423"/>
      <c r="T152" s="1422"/>
      <c r="U152" s="1422"/>
      <c r="V152" s="1422"/>
      <c r="W152" s="1422"/>
      <c r="X152" s="1424"/>
      <c r="Y152" s="1422"/>
      <c r="Z152" s="1422"/>
      <c r="AA152" s="1422"/>
      <c r="AB152" s="1422"/>
      <c r="AC152" s="1422"/>
    </row>
    <row r="153" spans="1:29" s="1401" customFormat="1" x14ac:dyDescent="0.15">
      <c r="A153" s="1422"/>
      <c r="B153" s="1423"/>
      <c r="D153" s="1422"/>
      <c r="E153" s="1422"/>
      <c r="F153" s="1422"/>
      <c r="G153" s="1422"/>
      <c r="H153" s="1422"/>
      <c r="I153" s="1424"/>
      <c r="J153" s="1422"/>
      <c r="K153" s="1422"/>
      <c r="L153" s="1422"/>
      <c r="M153" s="1422"/>
      <c r="N153" s="1422"/>
      <c r="O153" s="1422"/>
      <c r="P153" s="1422"/>
      <c r="Q153" s="1422"/>
      <c r="R153" s="1423"/>
      <c r="T153" s="1422"/>
      <c r="U153" s="1422"/>
      <c r="V153" s="1422"/>
      <c r="W153" s="1422"/>
      <c r="X153" s="1424"/>
      <c r="Y153" s="1422"/>
      <c r="Z153" s="1422"/>
      <c r="AA153" s="1422"/>
      <c r="AB153" s="1422"/>
      <c r="AC153" s="1422"/>
    </row>
    <row r="154" spans="1:29" s="1401" customFormat="1" x14ac:dyDescent="0.15">
      <c r="A154" s="1422"/>
      <c r="B154" s="1423"/>
      <c r="D154" s="1422"/>
      <c r="E154" s="1422"/>
      <c r="F154" s="1422"/>
      <c r="G154" s="1422"/>
      <c r="H154" s="1422"/>
      <c r="I154" s="1424"/>
      <c r="J154" s="1422"/>
      <c r="K154" s="1422"/>
      <c r="L154" s="1422"/>
      <c r="M154" s="1422"/>
      <c r="N154" s="1422"/>
      <c r="O154" s="1422"/>
      <c r="P154" s="1422"/>
      <c r="Q154" s="1422"/>
      <c r="R154" s="1423"/>
      <c r="T154" s="1422"/>
      <c r="U154" s="1422"/>
      <c r="V154" s="1422"/>
      <c r="W154" s="1422"/>
      <c r="X154" s="1424"/>
      <c r="Y154" s="1422"/>
      <c r="Z154" s="1422"/>
      <c r="AA154" s="1422"/>
      <c r="AB154" s="1422"/>
      <c r="AC154" s="1422"/>
    </row>
    <row r="155" spans="1:29" s="1401" customFormat="1" x14ac:dyDescent="0.15">
      <c r="A155" s="1422"/>
      <c r="B155" s="1423"/>
      <c r="D155" s="1422"/>
      <c r="E155" s="1422"/>
      <c r="F155" s="1422"/>
      <c r="G155" s="1422"/>
      <c r="H155" s="1422"/>
      <c r="I155" s="1424"/>
      <c r="J155" s="1422"/>
      <c r="K155" s="1422"/>
      <c r="L155" s="1422"/>
      <c r="M155" s="1422"/>
      <c r="N155" s="1422"/>
      <c r="O155" s="1422"/>
      <c r="P155" s="1422"/>
      <c r="Q155" s="1422"/>
      <c r="R155" s="1423"/>
      <c r="T155" s="1422"/>
      <c r="U155" s="1422"/>
      <c r="V155" s="1422"/>
      <c r="W155" s="1422"/>
      <c r="X155" s="1424"/>
      <c r="Y155" s="1422"/>
      <c r="Z155" s="1422"/>
      <c r="AA155" s="1422"/>
      <c r="AB155" s="1422"/>
      <c r="AC155" s="1422"/>
    </row>
    <row r="156" spans="1:29" s="1401" customFormat="1" x14ac:dyDescent="0.15">
      <c r="A156" s="1422"/>
      <c r="B156" s="1423"/>
      <c r="D156" s="1422"/>
      <c r="E156" s="1422"/>
      <c r="F156" s="1422"/>
      <c r="G156" s="1422"/>
      <c r="H156" s="1422"/>
      <c r="I156" s="1424"/>
      <c r="J156" s="1422"/>
      <c r="K156" s="1422"/>
      <c r="L156" s="1422"/>
      <c r="M156" s="1422"/>
      <c r="N156" s="1422"/>
      <c r="O156" s="1422"/>
      <c r="P156" s="1422"/>
      <c r="Q156" s="1422"/>
      <c r="R156" s="1423"/>
      <c r="T156" s="1422"/>
      <c r="U156" s="1422"/>
      <c r="V156" s="1422"/>
      <c r="W156" s="1422"/>
      <c r="X156" s="1424"/>
      <c r="Y156" s="1422"/>
      <c r="Z156" s="1422"/>
      <c r="AA156" s="1422"/>
      <c r="AB156" s="1422"/>
      <c r="AC156" s="1422"/>
    </row>
    <row r="157" spans="1:29" s="1401" customFormat="1" x14ac:dyDescent="0.15">
      <c r="A157" s="1422"/>
      <c r="B157" s="1423"/>
      <c r="D157" s="1422"/>
      <c r="E157" s="1422"/>
      <c r="F157" s="1422"/>
      <c r="G157" s="1422"/>
      <c r="H157" s="1422"/>
      <c r="I157" s="1424"/>
      <c r="J157" s="1422"/>
      <c r="K157" s="1422"/>
      <c r="L157" s="1422"/>
      <c r="M157" s="1422"/>
      <c r="N157" s="1422"/>
      <c r="O157" s="1422"/>
      <c r="P157" s="1422"/>
      <c r="Q157" s="1422"/>
      <c r="R157" s="1423"/>
      <c r="T157" s="1422"/>
      <c r="U157" s="1422"/>
      <c r="V157" s="1422"/>
      <c r="W157" s="1422"/>
      <c r="X157" s="1424"/>
      <c r="Y157" s="1422"/>
      <c r="Z157" s="1422"/>
      <c r="AA157" s="1422"/>
      <c r="AB157" s="1422"/>
      <c r="AC157" s="1422"/>
    </row>
    <row r="158" spans="1:29" s="1401" customFormat="1" x14ac:dyDescent="0.15">
      <c r="A158" s="1422"/>
      <c r="B158" s="1423"/>
      <c r="D158" s="1422"/>
      <c r="E158" s="1422"/>
      <c r="F158" s="1422"/>
      <c r="G158" s="1422"/>
      <c r="H158" s="1422"/>
      <c r="I158" s="1424"/>
      <c r="J158" s="1422"/>
      <c r="K158" s="1422"/>
      <c r="L158" s="1422"/>
      <c r="M158" s="1422"/>
      <c r="N158" s="1422"/>
      <c r="O158" s="1422"/>
      <c r="P158" s="1422"/>
      <c r="Q158" s="1422"/>
      <c r="R158" s="1423"/>
      <c r="T158" s="1422"/>
      <c r="U158" s="1422"/>
      <c r="V158" s="1422"/>
      <c r="W158" s="1422"/>
      <c r="X158" s="1424"/>
      <c r="Y158" s="1422"/>
      <c r="Z158" s="1422"/>
      <c r="AA158" s="1422"/>
      <c r="AB158" s="1422"/>
      <c r="AC158" s="1422"/>
    </row>
    <row r="159" spans="1:29" s="1401" customFormat="1" x14ac:dyDescent="0.15">
      <c r="A159" s="1422"/>
      <c r="B159" s="1423"/>
      <c r="D159" s="1422"/>
      <c r="E159" s="1422"/>
      <c r="F159" s="1422"/>
      <c r="G159" s="1422"/>
      <c r="H159" s="1422"/>
      <c r="I159" s="1424"/>
      <c r="J159" s="1422"/>
      <c r="K159" s="1422"/>
      <c r="L159" s="1422"/>
      <c r="M159" s="1422"/>
      <c r="N159" s="1422"/>
      <c r="O159" s="1422"/>
      <c r="P159" s="1422"/>
      <c r="Q159" s="1422"/>
      <c r="R159" s="1423"/>
      <c r="T159" s="1422"/>
      <c r="U159" s="1422"/>
      <c r="V159" s="1422"/>
      <c r="W159" s="1422"/>
      <c r="X159" s="1424"/>
      <c r="Y159" s="1422"/>
      <c r="Z159" s="1422"/>
      <c r="AA159" s="1422"/>
      <c r="AB159" s="1422"/>
      <c r="AC159" s="1422"/>
    </row>
    <row r="160" spans="1:29" s="1401" customFormat="1" x14ac:dyDescent="0.15">
      <c r="A160" s="1422"/>
      <c r="B160" s="1423"/>
      <c r="D160" s="1422"/>
      <c r="E160" s="1422"/>
      <c r="F160" s="1422"/>
      <c r="G160" s="1422"/>
      <c r="H160" s="1422"/>
      <c r="I160" s="1424"/>
      <c r="J160" s="1422"/>
      <c r="K160" s="1422"/>
      <c r="L160" s="1422"/>
      <c r="M160" s="1422"/>
      <c r="N160" s="1422"/>
      <c r="O160" s="1422"/>
      <c r="P160" s="1422"/>
      <c r="Q160" s="1422"/>
      <c r="R160" s="1423"/>
      <c r="T160" s="1422"/>
      <c r="U160" s="1422"/>
      <c r="V160" s="1422"/>
      <c r="W160" s="1422"/>
      <c r="X160" s="1424"/>
      <c r="Y160" s="1422"/>
      <c r="Z160" s="1422"/>
      <c r="AA160" s="1422"/>
      <c r="AB160" s="1422"/>
      <c r="AC160" s="1422"/>
    </row>
    <row r="161" spans="1:29" s="1401" customFormat="1" x14ac:dyDescent="0.15">
      <c r="A161" s="1422"/>
      <c r="B161" s="1423"/>
      <c r="D161" s="1422"/>
      <c r="E161" s="1422"/>
      <c r="F161" s="1422"/>
      <c r="G161" s="1422"/>
      <c r="H161" s="1422"/>
      <c r="I161" s="1424"/>
      <c r="J161" s="1422"/>
      <c r="K161" s="1422"/>
      <c r="L161" s="1422"/>
      <c r="M161" s="1422"/>
      <c r="N161" s="1422"/>
      <c r="O161" s="1422"/>
      <c r="P161" s="1422"/>
      <c r="Q161" s="1422"/>
      <c r="R161" s="1423"/>
      <c r="T161" s="1422"/>
      <c r="U161" s="1422"/>
      <c r="V161" s="1422"/>
      <c r="W161" s="1422"/>
      <c r="X161" s="1424"/>
      <c r="Y161" s="1422"/>
      <c r="Z161" s="1422"/>
      <c r="AA161" s="1422"/>
      <c r="AB161" s="1422"/>
      <c r="AC161" s="1422"/>
    </row>
    <row r="162" spans="1:29" s="1401" customFormat="1" x14ac:dyDescent="0.15">
      <c r="A162" s="1422"/>
      <c r="B162" s="1423"/>
      <c r="D162" s="1422"/>
      <c r="E162" s="1422"/>
      <c r="F162" s="1422"/>
      <c r="G162" s="1422"/>
      <c r="H162" s="1422"/>
      <c r="I162" s="1424"/>
      <c r="J162" s="1422"/>
      <c r="K162" s="1422"/>
      <c r="L162" s="1422"/>
      <c r="M162" s="1422"/>
      <c r="N162" s="1422"/>
      <c r="O162" s="1422"/>
      <c r="P162" s="1422"/>
      <c r="Q162" s="1422"/>
      <c r="R162" s="1423"/>
      <c r="T162" s="1422"/>
      <c r="U162" s="1422"/>
      <c r="V162" s="1422"/>
      <c r="W162" s="1422"/>
      <c r="X162" s="1424"/>
      <c r="Y162" s="1422"/>
      <c r="Z162" s="1422"/>
      <c r="AA162" s="1422"/>
      <c r="AB162" s="1422"/>
      <c r="AC162" s="1422"/>
    </row>
    <row r="163" spans="1:29" s="1401" customFormat="1" x14ac:dyDescent="0.15">
      <c r="A163" s="1422"/>
      <c r="B163" s="1423"/>
      <c r="D163" s="1422"/>
      <c r="E163" s="1422"/>
      <c r="F163" s="1422"/>
      <c r="G163" s="1422"/>
      <c r="H163" s="1422"/>
      <c r="I163" s="1424"/>
      <c r="J163" s="1422"/>
      <c r="K163" s="1422"/>
      <c r="L163" s="1422"/>
      <c r="M163" s="1422"/>
      <c r="N163" s="1422"/>
      <c r="O163" s="1422"/>
      <c r="P163" s="1422"/>
      <c r="Q163" s="1422"/>
      <c r="R163" s="1423"/>
      <c r="T163" s="1422"/>
      <c r="U163" s="1422"/>
      <c r="V163" s="1422"/>
      <c r="W163" s="1422"/>
      <c r="X163" s="1424"/>
      <c r="Y163" s="1422"/>
      <c r="Z163" s="1422"/>
      <c r="AA163" s="1422"/>
      <c r="AB163" s="1422"/>
      <c r="AC163" s="1422"/>
    </row>
    <row r="164" spans="1:29" s="1401" customFormat="1" x14ac:dyDescent="0.15">
      <c r="A164" s="1422"/>
      <c r="B164" s="1423"/>
      <c r="D164" s="1422"/>
      <c r="E164" s="1422"/>
      <c r="F164" s="1422"/>
      <c r="G164" s="1422"/>
      <c r="H164" s="1422"/>
      <c r="I164" s="1424"/>
      <c r="J164" s="1422"/>
      <c r="K164" s="1422"/>
      <c r="L164" s="1422"/>
      <c r="M164" s="1422"/>
      <c r="N164" s="1422"/>
      <c r="O164" s="1422"/>
      <c r="P164" s="1422"/>
      <c r="Q164" s="1422"/>
      <c r="R164" s="1423"/>
      <c r="T164" s="1422"/>
      <c r="U164" s="1422"/>
      <c r="V164" s="1422"/>
      <c r="W164" s="1422"/>
      <c r="X164" s="1424"/>
      <c r="Y164" s="1422"/>
      <c r="Z164" s="1422"/>
      <c r="AA164" s="1422"/>
      <c r="AB164" s="1422"/>
      <c r="AC164" s="1422"/>
    </row>
    <row r="165" spans="1:29" s="1401" customFormat="1" x14ac:dyDescent="0.15">
      <c r="A165" s="1422"/>
      <c r="B165" s="1423"/>
      <c r="D165" s="1422"/>
      <c r="E165" s="1422"/>
      <c r="F165" s="1422"/>
      <c r="G165" s="1422"/>
      <c r="H165" s="1422"/>
      <c r="I165" s="1424"/>
      <c r="J165" s="1422"/>
      <c r="K165" s="1422"/>
      <c r="L165" s="1422"/>
      <c r="M165" s="1422"/>
      <c r="N165" s="1422"/>
      <c r="O165" s="1422"/>
      <c r="P165" s="1422"/>
      <c r="Q165" s="1422"/>
      <c r="R165" s="1423"/>
      <c r="T165" s="1422"/>
      <c r="U165" s="1422"/>
      <c r="V165" s="1422"/>
      <c r="W165" s="1422"/>
      <c r="X165" s="1424"/>
      <c r="Y165" s="1422"/>
      <c r="Z165" s="1422"/>
      <c r="AA165" s="1422"/>
      <c r="AB165" s="1422"/>
      <c r="AC165" s="1422"/>
    </row>
    <row r="166" spans="1:29" s="1401" customFormat="1" x14ac:dyDescent="0.15">
      <c r="A166" s="1422"/>
      <c r="B166" s="1423"/>
      <c r="D166" s="1422"/>
      <c r="E166" s="1422"/>
      <c r="F166" s="1422"/>
      <c r="G166" s="1422"/>
      <c r="H166" s="1422"/>
      <c r="I166" s="1424"/>
      <c r="J166" s="1422"/>
      <c r="K166" s="1422"/>
      <c r="L166" s="1422"/>
      <c r="M166" s="1422"/>
      <c r="N166" s="1422"/>
      <c r="O166" s="1422"/>
      <c r="P166" s="1422"/>
      <c r="Q166" s="1422"/>
      <c r="R166" s="1423"/>
      <c r="T166" s="1422"/>
      <c r="U166" s="1422"/>
      <c r="V166" s="1422"/>
      <c r="W166" s="1422"/>
      <c r="X166" s="1424"/>
      <c r="Y166" s="1422"/>
      <c r="Z166" s="1422"/>
      <c r="AA166" s="1422"/>
      <c r="AB166" s="1422"/>
      <c r="AC166" s="1422"/>
    </row>
    <row r="167" spans="1:29" s="1401" customFormat="1" x14ac:dyDescent="0.15">
      <c r="A167" s="1422"/>
      <c r="B167" s="1423"/>
      <c r="D167" s="1422"/>
      <c r="E167" s="1422"/>
      <c r="F167" s="1422"/>
      <c r="G167" s="1422"/>
      <c r="H167" s="1422"/>
      <c r="I167" s="1424"/>
      <c r="J167" s="1422"/>
      <c r="K167" s="1422"/>
      <c r="L167" s="1422"/>
      <c r="M167" s="1422"/>
      <c r="N167" s="1422"/>
      <c r="O167" s="1422"/>
      <c r="P167" s="1422"/>
      <c r="Q167" s="1422"/>
      <c r="R167" s="1423"/>
      <c r="T167" s="1422"/>
      <c r="U167" s="1422"/>
      <c r="V167" s="1422"/>
      <c r="W167" s="1422"/>
      <c r="X167" s="1424"/>
      <c r="Y167" s="1422"/>
      <c r="Z167" s="1422"/>
      <c r="AA167" s="1422"/>
      <c r="AB167" s="1422"/>
      <c r="AC167" s="1422"/>
    </row>
    <row r="168" spans="1:29" s="1401" customFormat="1" x14ac:dyDescent="0.15">
      <c r="A168" s="1422"/>
      <c r="B168" s="1423"/>
      <c r="D168" s="1422"/>
      <c r="E168" s="1422"/>
      <c r="F168" s="1422"/>
      <c r="G168" s="1422"/>
      <c r="H168" s="1422"/>
      <c r="I168" s="1424"/>
      <c r="J168" s="1422"/>
      <c r="K168" s="1422"/>
      <c r="L168" s="1422"/>
      <c r="M168" s="1422"/>
      <c r="N168" s="1422"/>
      <c r="O168" s="1422"/>
      <c r="P168" s="1422"/>
      <c r="Q168" s="1422"/>
      <c r="R168" s="1423"/>
      <c r="T168" s="1422"/>
      <c r="U168" s="1422"/>
      <c r="V168" s="1422"/>
      <c r="W168" s="1422"/>
      <c r="X168" s="1424"/>
      <c r="Y168" s="1422"/>
      <c r="Z168" s="1422"/>
      <c r="AA168" s="1422"/>
      <c r="AB168" s="1422"/>
      <c r="AC168" s="1422"/>
    </row>
    <row r="169" spans="1:29" s="1401" customFormat="1" x14ac:dyDescent="0.15">
      <c r="A169" s="1422"/>
      <c r="B169" s="1423"/>
      <c r="D169" s="1422"/>
      <c r="E169" s="1422"/>
      <c r="F169" s="1422"/>
      <c r="G169" s="1422"/>
      <c r="H169" s="1422"/>
      <c r="I169" s="1424"/>
      <c r="J169" s="1422"/>
      <c r="K169" s="1422"/>
      <c r="L169" s="1422"/>
      <c r="M169" s="1422"/>
      <c r="N169" s="1422"/>
      <c r="O169" s="1422"/>
      <c r="P169" s="1422"/>
      <c r="Q169" s="1422"/>
      <c r="R169" s="1423"/>
      <c r="T169" s="1422"/>
      <c r="U169" s="1422"/>
      <c r="V169" s="1422"/>
      <c r="W169" s="1422"/>
      <c r="X169" s="1424"/>
      <c r="Y169" s="1422"/>
      <c r="Z169" s="1422"/>
      <c r="AA169" s="1422"/>
      <c r="AB169" s="1422"/>
      <c r="AC169" s="1422"/>
    </row>
    <row r="170" spans="1:29" s="1401" customFormat="1" x14ac:dyDescent="0.15">
      <c r="A170" s="1422"/>
      <c r="B170" s="1423"/>
      <c r="D170" s="1422"/>
      <c r="E170" s="1422"/>
      <c r="F170" s="1422"/>
      <c r="G170" s="1422"/>
      <c r="H170" s="1422"/>
      <c r="I170" s="1424"/>
      <c r="J170" s="1422"/>
      <c r="K170" s="1422"/>
      <c r="L170" s="1422"/>
      <c r="M170" s="1422"/>
      <c r="N170" s="1422"/>
      <c r="O170" s="1422"/>
      <c r="P170" s="1422"/>
      <c r="Q170" s="1422"/>
      <c r="R170" s="1423"/>
      <c r="T170" s="1422"/>
      <c r="U170" s="1422"/>
      <c r="V170" s="1422"/>
      <c r="W170" s="1422"/>
      <c r="X170" s="1424"/>
      <c r="Y170" s="1422"/>
      <c r="Z170" s="1422"/>
      <c r="AA170" s="1422"/>
      <c r="AB170" s="1422"/>
      <c r="AC170" s="1422"/>
    </row>
    <row r="171" spans="1:29" s="1401" customFormat="1" x14ac:dyDescent="0.15">
      <c r="A171" s="1422"/>
      <c r="B171" s="1423"/>
      <c r="D171" s="1422"/>
      <c r="E171" s="1422"/>
      <c r="F171" s="1422"/>
      <c r="G171" s="1422"/>
      <c r="H171" s="1422"/>
      <c r="I171" s="1424"/>
      <c r="J171" s="1422"/>
      <c r="K171" s="1422"/>
      <c r="L171" s="1422"/>
      <c r="M171" s="1422"/>
      <c r="N171" s="1422"/>
      <c r="O171" s="1422"/>
      <c r="P171" s="1422"/>
      <c r="Q171" s="1422"/>
      <c r="R171" s="1423"/>
      <c r="T171" s="1422"/>
      <c r="U171" s="1422"/>
      <c r="V171" s="1422"/>
      <c r="W171" s="1422"/>
      <c r="X171" s="1424"/>
      <c r="Y171" s="1422"/>
      <c r="Z171" s="1422"/>
      <c r="AA171" s="1422"/>
      <c r="AB171" s="1422"/>
      <c r="AC171" s="1422"/>
    </row>
    <row r="172" spans="1:29" s="1401" customFormat="1" x14ac:dyDescent="0.15">
      <c r="A172" s="1422"/>
      <c r="B172" s="1423"/>
      <c r="D172" s="1422"/>
      <c r="E172" s="1422"/>
      <c r="F172" s="1422"/>
      <c r="G172" s="1422"/>
      <c r="H172" s="1422"/>
      <c r="I172" s="1424"/>
      <c r="J172" s="1422"/>
      <c r="K172" s="1422"/>
      <c r="L172" s="1422"/>
      <c r="M172" s="1422"/>
      <c r="N172" s="1422"/>
      <c r="O172" s="1422"/>
      <c r="P172" s="1422"/>
      <c r="Q172" s="1422"/>
      <c r="R172" s="1423"/>
      <c r="T172" s="1422"/>
      <c r="U172" s="1422"/>
      <c r="V172" s="1422"/>
      <c r="W172" s="1422"/>
      <c r="X172" s="1424"/>
      <c r="Y172" s="1422"/>
      <c r="Z172" s="1422"/>
      <c r="AA172" s="1422"/>
      <c r="AB172" s="1422"/>
      <c r="AC172" s="1422"/>
    </row>
    <row r="173" spans="1:29" s="1401" customFormat="1" x14ac:dyDescent="0.15">
      <c r="A173" s="1422"/>
      <c r="B173" s="1423"/>
      <c r="D173" s="1422"/>
      <c r="E173" s="1422"/>
      <c r="F173" s="1422"/>
      <c r="G173" s="1422"/>
      <c r="H173" s="1422"/>
      <c r="I173" s="1424"/>
      <c r="J173" s="1422"/>
      <c r="K173" s="1422"/>
      <c r="L173" s="1422"/>
      <c r="M173" s="1422"/>
      <c r="N173" s="1422"/>
      <c r="O173" s="1422"/>
      <c r="P173" s="1422"/>
      <c r="Q173" s="1422"/>
      <c r="R173" s="1423"/>
      <c r="T173" s="1422"/>
      <c r="U173" s="1422"/>
      <c r="V173" s="1422"/>
      <c r="W173" s="1422"/>
      <c r="X173" s="1424"/>
      <c r="Y173" s="1422"/>
      <c r="Z173" s="1422"/>
      <c r="AA173" s="1422"/>
      <c r="AB173" s="1422"/>
      <c r="AC173" s="1422"/>
    </row>
    <row r="174" spans="1:29" s="1401" customFormat="1" x14ac:dyDescent="0.15">
      <c r="A174" s="1422"/>
      <c r="B174" s="1423"/>
      <c r="D174" s="1422"/>
      <c r="E174" s="1422"/>
      <c r="F174" s="1422"/>
      <c r="G174" s="1422"/>
      <c r="H174" s="1422"/>
      <c r="I174" s="1424"/>
      <c r="J174" s="1422"/>
      <c r="K174" s="1422"/>
      <c r="L174" s="1422"/>
      <c r="M174" s="1422"/>
      <c r="N174" s="1422"/>
      <c r="O174" s="1422"/>
      <c r="P174" s="1422"/>
      <c r="Q174" s="1422"/>
      <c r="R174" s="1423"/>
      <c r="T174" s="1422"/>
      <c r="U174" s="1422"/>
      <c r="V174" s="1422"/>
      <c r="W174" s="1422"/>
      <c r="X174" s="1424"/>
      <c r="Y174" s="1422"/>
      <c r="Z174" s="1422"/>
      <c r="AA174" s="1422"/>
      <c r="AB174" s="1422"/>
      <c r="AC174" s="1422"/>
    </row>
    <row r="175" spans="1:29" s="1401" customFormat="1" x14ac:dyDescent="0.15">
      <c r="A175" s="1422"/>
      <c r="B175" s="1423"/>
      <c r="D175" s="1422"/>
      <c r="E175" s="1422"/>
      <c r="F175" s="1422"/>
      <c r="G175" s="1422"/>
      <c r="H175" s="1422"/>
      <c r="I175" s="1424"/>
      <c r="J175" s="1422"/>
      <c r="K175" s="1422"/>
      <c r="L175" s="1422"/>
      <c r="M175" s="1422"/>
      <c r="N175" s="1422"/>
      <c r="O175" s="1422"/>
      <c r="P175" s="1422"/>
      <c r="Q175" s="1422"/>
      <c r="R175" s="1423"/>
      <c r="T175" s="1422"/>
      <c r="U175" s="1422"/>
      <c r="V175" s="1422"/>
      <c r="W175" s="1422"/>
      <c r="X175" s="1424"/>
      <c r="Y175" s="1422"/>
      <c r="Z175" s="1422"/>
      <c r="AA175" s="1422"/>
      <c r="AB175" s="1422"/>
      <c r="AC175" s="1422"/>
    </row>
    <row r="176" spans="1:29" s="1401" customFormat="1" x14ac:dyDescent="0.15">
      <c r="A176" s="1422"/>
      <c r="B176" s="1423"/>
      <c r="D176" s="1422"/>
      <c r="E176" s="1422"/>
      <c r="F176" s="1422"/>
      <c r="G176" s="1422"/>
      <c r="H176" s="1422"/>
      <c r="I176" s="1424"/>
      <c r="J176" s="1422"/>
      <c r="K176" s="1422"/>
      <c r="L176" s="1422"/>
      <c r="M176" s="1422"/>
      <c r="N176" s="1422"/>
      <c r="O176" s="1422"/>
      <c r="P176" s="1422"/>
      <c r="Q176" s="1422"/>
      <c r="R176" s="1423"/>
      <c r="T176" s="1422"/>
      <c r="U176" s="1422"/>
      <c r="V176" s="1422"/>
      <c r="W176" s="1422"/>
      <c r="X176" s="1424"/>
      <c r="Y176" s="1422"/>
      <c r="Z176" s="1422"/>
      <c r="AA176" s="1422"/>
      <c r="AB176" s="1422"/>
      <c r="AC176" s="1422"/>
    </row>
    <row r="177" spans="1:29" s="1401" customFormat="1" x14ac:dyDescent="0.15">
      <c r="A177" s="1422"/>
      <c r="B177" s="1423"/>
      <c r="D177" s="1422"/>
      <c r="E177" s="1422"/>
      <c r="F177" s="1422"/>
      <c r="G177" s="1422"/>
      <c r="H177" s="1422"/>
      <c r="I177" s="1424"/>
      <c r="J177" s="1422"/>
      <c r="K177" s="1422"/>
      <c r="L177" s="1422"/>
      <c r="M177" s="1422"/>
      <c r="N177" s="1422"/>
      <c r="O177" s="1422"/>
      <c r="P177" s="1422"/>
      <c r="Q177" s="1422"/>
      <c r="R177" s="1423"/>
      <c r="T177" s="1422"/>
      <c r="U177" s="1422"/>
      <c r="V177" s="1422"/>
      <c r="W177" s="1422"/>
      <c r="X177" s="1424"/>
      <c r="Y177" s="1422"/>
      <c r="Z177" s="1422"/>
      <c r="AA177" s="1422"/>
      <c r="AB177" s="1422"/>
      <c r="AC177" s="1422"/>
    </row>
    <row r="178" spans="1:29" s="1401" customFormat="1" x14ac:dyDescent="0.15">
      <c r="A178" s="1422"/>
      <c r="B178" s="1423"/>
      <c r="D178" s="1422"/>
      <c r="E178" s="1422"/>
      <c r="F178" s="1422"/>
      <c r="G178" s="1422"/>
      <c r="H178" s="1422"/>
      <c r="I178" s="1424"/>
      <c r="J178" s="1422"/>
      <c r="K178" s="1422"/>
      <c r="L178" s="1422"/>
      <c r="M178" s="1422"/>
      <c r="N178" s="1422"/>
      <c r="O178" s="1422"/>
      <c r="P178" s="1422"/>
      <c r="Q178" s="1422"/>
      <c r="R178" s="1423"/>
      <c r="T178" s="1422"/>
      <c r="U178" s="1422"/>
      <c r="V178" s="1422"/>
      <c r="W178" s="1422"/>
      <c r="X178" s="1424"/>
      <c r="Y178" s="1422"/>
      <c r="Z178" s="1422"/>
      <c r="AA178" s="1422"/>
      <c r="AB178" s="1422"/>
      <c r="AC178" s="1422"/>
    </row>
    <row r="179" spans="1:29" s="1401" customFormat="1" x14ac:dyDescent="0.15">
      <c r="A179" s="1422"/>
      <c r="B179" s="1423"/>
      <c r="D179" s="1422"/>
      <c r="E179" s="1422"/>
      <c r="F179" s="1422"/>
      <c r="G179" s="1422"/>
      <c r="H179" s="1422"/>
      <c r="I179" s="1424"/>
      <c r="J179" s="1422"/>
      <c r="K179" s="1422"/>
      <c r="L179" s="1422"/>
      <c r="M179" s="1422"/>
      <c r="N179" s="1422"/>
      <c r="O179" s="1422"/>
      <c r="P179" s="1422"/>
      <c r="Q179" s="1422"/>
      <c r="R179" s="1423"/>
      <c r="T179" s="1422"/>
      <c r="U179" s="1422"/>
      <c r="V179" s="1422"/>
      <c r="W179" s="1422"/>
      <c r="X179" s="1424"/>
      <c r="Y179" s="1422"/>
      <c r="Z179" s="1422"/>
      <c r="AA179" s="1422"/>
      <c r="AB179" s="1422"/>
      <c r="AC179" s="1422"/>
    </row>
    <row r="180" spans="1:29" s="1401" customFormat="1" x14ac:dyDescent="0.15">
      <c r="A180" s="1422"/>
      <c r="B180" s="1423"/>
      <c r="D180" s="1422"/>
      <c r="E180" s="1422"/>
      <c r="F180" s="1422"/>
      <c r="G180" s="1422"/>
      <c r="H180" s="1422"/>
      <c r="I180" s="1424"/>
      <c r="J180" s="1422"/>
      <c r="K180" s="1422"/>
      <c r="L180" s="1422"/>
      <c r="M180" s="1422"/>
      <c r="N180" s="1422"/>
      <c r="O180" s="1422"/>
      <c r="P180" s="1422"/>
      <c r="Q180" s="1422"/>
      <c r="R180" s="1423"/>
      <c r="T180" s="1422"/>
      <c r="U180" s="1422"/>
      <c r="V180" s="1422"/>
      <c r="W180" s="1422"/>
      <c r="X180" s="1424"/>
      <c r="Y180" s="1422"/>
      <c r="Z180" s="1422"/>
      <c r="AA180" s="1422"/>
      <c r="AB180" s="1422"/>
      <c r="AC180" s="1422"/>
    </row>
    <row r="181" spans="1:29" s="1401" customFormat="1" x14ac:dyDescent="0.15">
      <c r="A181" s="1422"/>
      <c r="B181" s="1423"/>
      <c r="D181" s="1422"/>
      <c r="E181" s="1422"/>
      <c r="F181" s="1422"/>
      <c r="G181" s="1422"/>
      <c r="H181" s="1422"/>
      <c r="I181" s="1424"/>
      <c r="J181" s="1422"/>
      <c r="K181" s="1422"/>
      <c r="L181" s="1422"/>
      <c r="M181" s="1422"/>
      <c r="N181" s="1422"/>
      <c r="O181" s="1422"/>
      <c r="P181" s="1422"/>
      <c r="Q181" s="1422"/>
      <c r="R181" s="1423"/>
      <c r="T181" s="1422"/>
      <c r="U181" s="1422"/>
      <c r="V181" s="1422"/>
      <c r="W181" s="1422"/>
      <c r="X181" s="1424"/>
      <c r="Y181" s="1422"/>
      <c r="Z181" s="1422"/>
      <c r="AA181" s="1422"/>
      <c r="AB181" s="1422"/>
      <c r="AC181" s="1422"/>
    </row>
    <row r="182" spans="1:29" s="1401" customFormat="1" x14ac:dyDescent="0.15">
      <c r="A182" s="1422"/>
      <c r="B182" s="1423"/>
      <c r="D182" s="1422"/>
      <c r="E182" s="1422"/>
      <c r="F182" s="1422"/>
      <c r="G182" s="1422"/>
      <c r="H182" s="1422"/>
      <c r="I182" s="1424"/>
      <c r="J182" s="1422"/>
      <c r="K182" s="1422"/>
      <c r="L182" s="1422"/>
      <c r="M182" s="1422"/>
      <c r="N182" s="1422"/>
      <c r="O182" s="1422"/>
      <c r="P182" s="1422"/>
      <c r="Q182" s="1422"/>
      <c r="R182" s="1423"/>
      <c r="T182" s="1422"/>
      <c r="U182" s="1422"/>
      <c r="V182" s="1422"/>
      <c r="W182" s="1422"/>
      <c r="X182" s="1424"/>
      <c r="Y182" s="1422"/>
      <c r="Z182" s="1422"/>
      <c r="AA182" s="1422"/>
      <c r="AB182" s="1422"/>
      <c r="AC182" s="1422"/>
    </row>
    <row r="183" spans="1:29" s="1401" customFormat="1" x14ac:dyDescent="0.15">
      <c r="A183" s="1422"/>
      <c r="B183" s="1423"/>
      <c r="D183" s="1422"/>
      <c r="E183" s="1422"/>
      <c r="F183" s="1422"/>
      <c r="G183" s="1422"/>
      <c r="H183" s="1422"/>
      <c r="I183" s="1424"/>
      <c r="J183" s="1422"/>
      <c r="K183" s="1422"/>
      <c r="L183" s="1422"/>
      <c r="M183" s="1422"/>
      <c r="N183" s="1422"/>
      <c r="O183" s="1422"/>
      <c r="P183" s="1422"/>
      <c r="Q183" s="1422"/>
      <c r="R183" s="1423"/>
      <c r="T183" s="1422"/>
      <c r="U183" s="1422"/>
      <c r="V183" s="1422"/>
      <c r="W183" s="1422"/>
      <c r="X183" s="1424"/>
      <c r="Y183" s="1422"/>
      <c r="Z183" s="1422"/>
      <c r="AA183" s="1422"/>
      <c r="AB183" s="1422"/>
      <c r="AC183" s="1422"/>
    </row>
    <row r="184" spans="1:29" s="1401" customFormat="1" x14ac:dyDescent="0.15">
      <c r="A184" s="1422"/>
      <c r="B184" s="1423"/>
      <c r="D184" s="1422"/>
      <c r="E184" s="1422"/>
      <c r="F184" s="1422"/>
      <c r="G184" s="1422"/>
      <c r="H184" s="1422"/>
      <c r="I184" s="1424"/>
      <c r="J184" s="1422"/>
      <c r="K184" s="1422"/>
      <c r="L184" s="1422"/>
      <c r="M184" s="1422"/>
      <c r="N184" s="1422"/>
      <c r="O184" s="1422"/>
      <c r="P184" s="1422"/>
      <c r="Q184" s="1422"/>
      <c r="R184" s="1423"/>
      <c r="T184" s="1422"/>
      <c r="U184" s="1422"/>
      <c r="V184" s="1422"/>
      <c r="W184" s="1422"/>
      <c r="X184" s="1424"/>
      <c r="Y184" s="1422"/>
      <c r="Z184" s="1422"/>
      <c r="AA184" s="1422"/>
      <c r="AB184" s="1422"/>
      <c r="AC184" s="1422"/>
    </row>
    <row r="185" spans="1:29" s="1401" customFormat="1" x14ac:dyDescent="0.15">
      <c r="A185" s="1422"/>
      <c r="B185" s="1423"/>
      <c r="D185" s="1422"/>
      <c r="E185" s="1422"/>
      <c r="F185" s="1422"/>
      <c r="G185" s="1422"/>
      <c r="H185" s="1422"/>
      <c r="I185" s="1424"/>
      <c r="J185" s="1422"/>
      <c r="K185" s="1422"/>
      <c r="L185" s="1422"/>
      <c r="M185" s="1422"/>
      <c r="N185" s="1422"/>
      <c r="O185" s="1422"/>
      <c r="P185" s="1422"/>
      <c r="Q185" s="1422"/>
      <c r="R185" s="1423"/>
      <c r="T185" s="1422"/>
      <c r="U185" s="1422"/>
      <c r="V185" s="1422"/>
      <c r="W185" s="1422"/>
      <c r="X185" s="1424"/>
      <c r="Y185" s="1422"/>
      <c r="Z185" s="1422"/>
      <c r="AA185" s="1422"/>
      <c r="AB185" s="1422"/>
      <c r="AC185" s="1422"/>
    </row>
    <row r="186" spans="1:29" s="1401" customFormat="1" x14ac:dyDescent="0.15">
      <c r="A186" s="1422"/>
      <c r="B186" s="1423"/>
      <c r="D186" s="1422"/>
      <c r="E186" s="1422"/>
      <c r="F186" s="1422"/>
      <c r="G186" s="1422"/>
      <c r="H186" s="1422"/>
      <c r="I186" s="1424"/>
      <c r="J186" s="1422"/>
      <c r="K186" s="1422"/>
      <c r="L186" s="1422"/>
      <c r="M186" s="1422"/>
      <c r="N186" s="1422"/>
      <c r="O186" s="1422"/>
      <c r="P186" s="1422"/>
      <c r="Q186" s="1422"/>
      <c r="R186" s="1423"/>
      <c r="T186" s="1422"/>
      <c r="U186" s="1422"/>
      <c r="V186" s="1422"/>
      <c r="W186" s="1422"/>
      <c r="X186" s="1424"/>
      <c r="Y186" s="1422"/>
      <c r="Z186" s="1422"/>
      <c r="AA186" s="1422"/>
      <c r="AB186" s="1422"/>
      <c r="AC186" s="1422"/>
    </row>
    <row r="187" spans="1:29" s="1401" customFormat="1" x14ac:dyDescent="0.15">
      <c r="A187" s="1422"/>
      <c r="B187" s="1423"/>
      <c r="D187" s="1422"/>
      <c r="E187" s="1422"/>
      <c r="F187" s="1422"/>
      <c r="G187" s="1422"/>
      <c r="H187" s="1422"/>
      <c r="I187" s="1424"/>
      <c r="J187" s="1422"/>
      <c r="K187" s="1422"/>
      <c r="L187" s="1422"/>
      <c r="M187" s="1422"/>
      <c r="N187" s="1422"/>
      <c r="O187" s="1422"/>
      <c r="P187" s="1422"/>
      <c r="Q187" s="1422"/>
      <c r="R187" s="1423"/>
      <c r="T187" s="1422"/>
      <c r="U187" s="1422"/>
      <c r="V187" s="1422"/>
      <c r="W187" s="1422"/>
      <c r="X187" s="1424"/>
      <c r="Y187" s="1422"/>
      <c r="Z187" s="1422"/>
      <c r="AA187" s="1422"/>
      <c r="AB187" s="1422"/>
      <c r="AC187" s="1422"/>
    </row>
    <row r="188" spans="1:29" s="1401" customFormat="1" x14ac:dyDescent="0.15">
      <c r="A188" s="1422"/>
      <c r="B188" s="1423"/>
      <c r="D188" s="1422"/>
      <c r="E188" s="1422"/>
      <c r="F188" s="1422"/>
      <c r="G188" s="1422"/>
      <c r="H188" s="1422"/>
      <c r="I188" s="1424"/>
      <c r="J188" s="1422"/>
      <c r="K188" s="1422"/>
      <c r="L188" s="1422"/>
      <c r="M188" s="1422"/>
      <c r="N188" s="1422"/>
      <c r="O188" s="1422"/>
      <c r="P188" s="1422"/>
      <c r="Q188" s="1422"/>
      <c r="R188" s="1423"/>
      <c r="T188" s="1422"/>
      <c r="U188" s="1422"/>
      <c r="V188" s="1422"/>
      <c r="W188" s="1422"/>
      <c r="X188" s="1424"/>
      <c r="Y188" s="1422"/>
      <c r="Z188" s="1422"/>
      <c r="AA188" s="1422"/>
      <c r="AB188" s="1422"/>
      <c r="AC188" s="1422"/>
    </row>
    <row r="189" spans="1:29" s="1401" customFormat="1" x14ac:dyDescent="0.15">
      <c r="A189" s="1422"/>
      <c r="B189" s="1423"/>
      <c r="D189" s="1422"/>
      <c r="E189" s="1422"/>
      <c r="F189" s="1422"/>
      <c r="G189" s="1422"/>
      <c r="H189" s="1422"/>
      <c r="I189" s="1424"/>
      <c r="J189" s="1422"/>
      <c r="K189" s="1422"/>
      <c r="L189" s="1422"/>
      <c r="M189" s="1422"/>
      <c r="N189" s="1422"/>
      <c r="O189" s="1422"/>
      <c r="P189" s="1422"/>
      <c r="Q189" s="1422"/>
      <c r="R189" s="1423"/>
      <c r="T189" s="1422"/>
      <c r="U189" s="1422"/>
      <c r="V189" s="1422"/>
      <c r="W189" s="1422"/>
      <c r="X189" s="1424"/>
      <c r="Y189" s="1422"/>
      <c r="Z189" s="1422"/>
      <c r="AA189" s="1422"/>
      <c r="AB189" s="1422"/>
      <c r="AC189" s="1422"/>
    </row>
    <row r="190" spans="1:29" s="1401" customFormat="1" x14ac:dyDescent="0.15">
      <c r="A190" s="1422"/>
      <c r="B190" s="1423"/>
      <c r="D190" s="1422"/>
      <c r="E190" s="1422"/>
      <c r="F190" s="1422"/>
      <c r="G190" s="1422"/>
      <c r="H190" s="1422"/>
      <c r="I190" s="1424"/>
      <c r="J190" s="1422"/>
      <c r="K190" s="1422"/>
      <c r="L190" s="1422"/>
      <c r="M190" s="1422"/>
      <c r="N190" s="1422"/>
      <c r="O190" s="1422"/>
      <c r="P190" s="1422"/>
      <c r="Q190" s="1422"/>
      <c r="R190" s="1423"/>
      <c r="T190" s="1422"/>
      <c r="U190" s="1422"/>
      <c r="V190" s="1422"/>
      <c r="W190" s="1422"/>
      <c r="X190" s="1424"/>
      <c r="Y190" s="1422"/>
      <c r="Z190" s="1422"/>
      <c r="AA190" s="1422"/>
      <c r="AB190" s="1422"/>
      <c r="AC190" s="1422"/>
    </row>
    <row r="191" spans="1:29" s="1401" customFormat="1" x14ac:dyDescent="0.15">
      <c r="A191" s="1422"/>
      <c r="B191" s="1423"/>
      <c r="D191" s="1422"/>
      <c r="E191" s="1422"/>
      <c r="F191" s="1422"/>
      <c r="G191" s="1422"/>
      <c r="H191" s="1422"/>
      <c r="I191" s="1424"/>
      <c r="J191" s="1422"/>
      <c r="K191" s="1422"/>
      <c r="L191" s="1422"/>
      <c r="M191" s="1422"/>
      <c r="N191" s="1422"/>
      <c r="O191" s="1422"/>
      <c r="P191" s="1422"/>
      <c r="Q191" s="1422"/>
      <c r="R191" s="1423"/>
      <c r="T191" s="1422"/>
      <c r="U191" s="1422"/>
      <c r="V191" s="1422"/>
      <c r="W191" s="1422"/>
      <c r="X191" s="1424"/>
      <c r="Y191" s="1422"/>
      <c r="Z191" s="1422"/>
      <c r="AA191" s="1422"/>
      <c r="AB191" s="1422"/>
      <c r="AC191" s="1422"/>
    </row>
    <row r="192" spans="1:29" s="1401" customFormat="1" x14ac:dyDescent="0.15">
      <c r="A192" s="1422"/>
      <c r="B192" s="1423"/>
      <c r="D192" s="1422"/>
      <c r="E192" s="1422"/>
      <c r="F192" s="1422"/>
      <c r="G192" s="1422"/>
      <c r="H192" s="1422"/>
      <c r="I192" s="1424"/>
      <c r="J192" s="1422"/>
      <c r="K192" s="1422"/>
      <c r="L192" s="1422"/>
      <c r="M192" s="1422"/>
      <c r="N192" s="1422"/>
      <c r="O192" s="1422"/>
      <c r="P192" s="1422"/>
      <c r="Q192" s="1422"/>
      <c r="R192" s="1423"/>
      <c r="T192" s="1422"/>
      <c r="U192" s="1422"/>
      <c r="V192" s="1422"/>
      <c r="W192" s="1422"/>
      <c r="X192" s="1424"/>
      <c r="Y192" s="1422"/>
      <c r="Z192" s="1422"/>
      <c r="AA192" s="1422"/>
      <c r="AB192" s="1422"/>
      <c r="AC192" s="1422"/>
    </row>
    <row r="193" spans="1:29" s="1401" customFormat="1" x14ac:dyDescent="0.15">
      <c r="A193" s="1422"/>
      <c r="B193" s="1423"/>
      <c r="D193" s="1422"/>
      <c r="E193" s="1422"/>
      <c r="F193" s="1422"/>
      <c r="G193" s="1422"/>
      <c r="H193" s="1422"/>
      <c r="I193" s="1424"/>
      <c r="J193" s="1422"/>
      <c r="K193" s="1422"/>
      <c r="L193" s="1422"/>
      <c r="M193" s="1422"/>
      <c r="N193" s="1422"/>
      <c r="O193" s="1422"/>
      <c r="P193" s="1422"/>
      <c r="Q193" s="1422"/>
      <c r="R193" s="1423"/>
      <c r="T193" s="1422"/>
      <c r="U193" s="1422"/>
      <c r="V193" s="1422"/>
      <c r="W193" s="1422"/>
      <c r="X193" s="1424"/>
      <c r="Y193" s="1422"/>
      <c r="Z193" s="1422"/>
      <c r="AA193" s="1422"/>
      <c r="AB193" s="1422"/>
      <c r="AC193" s="1422"/>
    </row>
    <row r="194" spans="1:29" s="1401" customFormat="1" x14ac:dyDescent="0.15">
      <c r="A194" s="1422"/>
      <c r="B194" s="1423"/>
      <c r="D194" s="1422"/>
      <c r="E194" s="1422"/>
      <c r="F194" s="1422"/>
      <c r="G194" s="1422"/>
      <c r="H194" s="1422"/>
      <c r="I194" s="1424"/>
      <c r="J194" s="1422"/>
      <c r="K194" s="1422"/>
      <c r="L194" s="1422"/>
      <c r="M194" s="1422"/>
      <c r="N194" s="1422"/>
      <c r="O194" s="1422"/>
      <c r="P194" s="1422"/>
      <c r="Q194" s="1422"/>
      <c r="R194" s="1423"/>
      <c r="T194" s="1422"/>
      <c r="U194" s="1422"/>
      <c r="V194" s="1422"/>
      <c r="W194" s="1422"/>
      <c r="X194" s="1424"/>
      <c r="Y194" s="1422"/>
      <c r="Z194" s="1422"/>
      <c r="AA194" s="1422"/>
      <c r="AB194" s="1422"/>
      <c r="AC194" s="1422"/>
    </row>
    <row r="195" spans="1:29" s="1401" customFormat="1" x14ac:dyDescent="0.15">
      <c r="A195" s="1422"/>
      <c r="B195" s="1423"/>
      <c r="D195" s="1422"/>
      <c r="E195" s="1422"/>
      <c r="F195" s="1422"/>
      <c r="G195" s="1422"/>
      <c r="H195" s="1422"/>
      <c r="I195" s="1424"/>
      <c r="J195" s="1422"/>
      <c r="K195" s="1422"/>
      <c r="L195" s="1422"/>
      <c r="M195" s="1422"/>
      <c r="N195" s="1422"/>
      <c r="O195" s="1422"/>
      <c r="P195" s="1422"/>
      <c r="Q195" s="1422"/>
      <c r="R195" s="1423"/>
      <c r="T195" s="1422"/>
      <c r="U195" s="1422"/>
      <c r="V195" s="1422"/>
      <c r="W195" s="1422"/>
      <c r="X195" s="1424"/>
      <c r="Y195" s="1422"/>
      <c r="Z195" s="1422"/>
      <c r="AA195" s="1422"/>
      <c r="AB195" s="1422"/>
      <c r="AC195" s="1422"/>
    </row>
    <row r="196" spans="1:29" s="1401" customFormat="1" x14ac:dyDescent="0.15">
      <c r="A196" s="1422"/>
      <c r="B196" s="1423"/>
      <c r="D196" s="1422"/>
      <c r="E196" s="1422"/>
      <c r="F196" s="1422"/>
      <c r="G196" s="1422"/>
      <c r="H196" s="1422"/>
      <c r="I196" s="1424"/>
      <c r="J196" s="1422"/>
      <c r="K196" s="1422"/>
      <c r="L196" s="1422"/>
      <c r="M196" s="1422"/>
      <c r="N196" s="1422"/>
      <c r="O196" s="1422"/>
      <c r="P196" s="1422"/>
      <c r="Q196" s="1422"/>
      <c r="R196" s="1423"/>
      <c r="T196" s="1422"/>
      <c r="U196" s="1422"/>
      <c r="V196" s="1422"/>
      <c r="W196" s="1422"/>
      <c r="X196" s="1424"/>
      <c r="Y196" s="1422"/>
      <c r="Z196" s="1422"/>
      <c r="AA196" s="1422"/>
      <c r="AB196" s="1422"/>
      <c r="AC196" s="1422"/>
    </row>
    <row r="197" spans="1:29" s="1401" customFormat="1" x14ac:dyDescent="0.15">
      <c r="A197" s="1422"/>
      <c r="B197" s="1423"/>
      <c r="D197" s="1422"/>
      <c r="E197" s="1422"/>
      <c r="F197" s="1422"/>
      <c r="G197" s="1422"/>
      <c r="H197" s="1422"/>
      <c r="I197" s="1424"/>
      <c r="J197" s="1422"/>
      <c r="K197" s="1422"/>
      <c r="L197" s="1422"/>
      <c r="M197" s="1422"/>
      <c r="N197" s="1422"/>
      <c r="O197" s="1422"/>
      <c r="P197" s="1422"/>
      <c r="Q197" s="1422"/>
      <c r="R197" s="1423"/>
      <c r="T197" s="1422"/>
      <c r="U197" s="1422"/>
      <c r="V197" s="1422"/>
      <c r="W197" s="1422"/>
      <c r="X197" s="1424"/>
      <c r="Y197" s="1422"/>
      <c r="Z197" s="1422"/>
      <c r="AA197" s="1422"/>
      <c r="AB197" s="1422"/>
      <c r="AC197" s="1422"/>
    </row>
    <row r="198" spans="1:29" s="1401" customFormat="1" x14ac:dyDescent="0.15">
      <c r="A198" s="1422"/>
      <c r="B198" s="1423"/>
      <c r="D198" s="1422"/>
      <c r="E198" s="1422"/>
      <c r="F198" s="1422"/>
      <c r="G198" s="1422"/>
      <c r="H198" s="1422"/>
      <c r="I198" s="1424"/>
      <c r="J198" s="1422"/>
      <c r="K198" s="1422"/>
      <c r="L198" s="1422"/>
      <c r="M198" s="1422"/>
      <c r="N198" s="1422"/>
      <c r="O198" s="1422"/>
      <c r="P198" s="1422"/>
      <c r="Q198" s="1422"/>
      <c r="R198" s="1423"/>
      <c r="T198" s="1422"/>
      <c r="U198" s="1422"/>
      <c r="V198" s="1422"/>
      <c r="W198" s="1422"/>
      <c r="X198" s="1424"/>
      <c r="Y198" s="1422"/>
      <c r="Z198" s="1422"/>
      <c r="AA198" s="1422"/>
      <c r="AB198" s="1422"/>
      <c r="AC198" s="1422"/>
    </row>
    <row r="199" spans="1:29" s="1401" customFormat="1" x14ac:dyDescent="0.15">
      <c r="A199" s="1422"/>
      <c r="B199" s="1423"/>
      <c r="D199" s="1422"/>
      <c r="E199" s="1422"/>
      <c r="F199" s="1422"/>
      <c r="G199" s="1422"/>
      <c r="H199" s="1422"/>
      <c r="I199" s="1424"/>
      <c r="J199" s="1422"/>
      <c r="K199" s="1422"/>
      <c r="L199" s="1422"/>
      <c r="M199" s="1422"/>
      <c r="N199" s="1422"/>
      <c r="O199" s="1422"/>
      <c r="P199" s="1422"/>
      <c r="Q199" s="1422"/>
      <c r="R199" s="1423"/>
      <c r="T199" s="1422"/>
      <c r="U199" s="1422"/>
      <c r="V199" s="1422"/>
      <c r="W199" s="1422"/>
      <c r="X199" s="1424"/>
      <c r="Y199" s="1422"/>
      <c r="Z199" s="1422"/>
      <c r="AA199" s="1422"/>
      <c r="AB199" s="1422"/>
      <c r="AC199" s="1422"/>
    </row>
    <row r="200" spans="1:29" s="1401" customFormat="1" x14ac:dyDescent="0.15">
      <c r="A200" s="1422"/>
      <c r="B200" s="1423"/>
      <c r="D200" s="1422"/>
      <c r="E200" s="1422"/>
      <c r="F200" s="1422"/>
      <c r="G200" s="1422"/>
      <c r="H200" s="1422"/>
      <c r="I200" s="1424"/>
      <c r="J200" s="1422"/>
      <c r="K200" s="1422"/>
      <c r="L200" s="1422"/>
      <c r="M200" s="1422"/>
      <c r="N200" s="1422"/>
      <c r="O200" s="1422"/>
      <c r="P200" s="1422"/>
      <c r="Q200" s="1422"/>
      <c r="R200" s="1423"/>
      <c r="T200" s="1422"/>
      <c r="U200" s="1422"/>
      <c r="V200" s="1422"/>
      <c r="W200" s="1422"/>
      <c r="X200" s="1424"/>
      <c r="Y200" s="1422"/>
      <c r="Z200" s="1422"/>
      <c r="AA200" s="1422"/>
      <c r="AB200" s="1422"/>
      <c r="AC200" s="1422"/>
    </row>
    <row r="201" spans="1:29" s="1401" customFormat="1" x14ac:dyDescent="0.15">
      <c r="A201" s="1422"/>
      <c r="B201" s="1423"/>
      <c r="D201" s="1422"/>
      <c r="E201" s="1422"/>
      <c r="F201" s="1422"/>
      <c r="G201" s="1422"/>
      <c r="H201" s="1422"/>
      <c r="I201" s="1424"/>
      <c r="J201" s="1422"/>
      <c r="K201" s="1422"/>
      <c r="L201" s="1422"/>
      <c r="M201" s="1422"/>
      <c r="N201" s="1422"/>
      <c r="O201" s="1422"/>
      <c r="P201" s="1422"/>
      <c r="Q201" s="1422"/>
      <c r="R201" s="1423"/>
      <c r="T201" s="1422"/>
      <c r="U201" s="1422"/>
      <c r="V201" s="1422"/>
      <c r="W201" s="1422"/>
      <c r="X201" s="1424"/>
      <c r="Y201" s="1422"/>
      <c r="Z201" s="1422"/>
      <c r="AA201" s="1422"/>
      <c r="AB201" s="1422"/>
      <c r="AC201" s="1422"/>
    </row>
    <row r="202" spans="1:29" s="1401" customFormat="1" x14ac:dyDescent="0.15">
      <c r="A202" s="1422"/>
      <c r="B202" s="1423"/>
      <c r="D202" s="1422"/>
      <c r="E202" s="1422"/>
      <c r="F202" s="1422"/>
      <c r="G202" s="1422"/>
      <c r="H202" s="1422"/>
      <c r="I202" s="1424"/>
      <c r="J202" s="1422"/>
      <c r="K202" s="1422"/>
      <c r="L202" s="1422"/>
      <c r="M202" s="1422"/>
      <c r="N202" s="1422"/>
      <c r="O202" s="1422"/>
      <c r="P202" s="1422"/>
      <c r="Q202" s="1422"/>
      <c r="R202" s="1423"/>
      <c r="T202" s="1422"/>
      <c r="U202" s="1422"/>
      <c r="V202" s="1422"/>
      <c r="W202" s="1422"/>
      <c r="X202" s="1424"/>
      <c r="Y202" s="1422"/>
      <c r="Z202" s="1422"/>
      <c r="AA202" s="1422"/>
      <c r="AB202" s="1422"/>
      <c r="AC202" s="1422"/>
    </row>
    <row r="203" spans="1:29" s="1401" customFormat="1" x14ac:dyDescent="0.15">
      <c r="A203" s="1422"/>
      <c r="B203" s="1423"/>
      <c r="D203" s="1422"/>
      <c r="E203" s="1422"/>
      <c r="F203" s="1422"/>
      <c r="G203" s="1422"/>
      <c r="H203" s="1422"/>
      <c r="I203" s="1424"/>
      <c r="J203" s="1422"/>
      <c r="K203" s="1422"/>
      <c r="L203" s="1422"/>
      <c r="M203" s="1422"/>
      <c r="N203" s="1422"/>
      <c r="O203" s="1422"/>
      <c r="P203" s="1422"/>
      <c r="Q203" s="1422"/>
      <c r="R203" s="1423"/>
      <c r="T203" s="1422"/>
      <c r="U203" s="1422"/>
      <c r="V203" s="1422"/>
      <c r="W203" s="1422"/>
      <c r="X203" s="1424"/>
      <c r="Y203" s="1422"/>
      <c r="Z203" s="1422"/>
      <c r="AA203" s="1422"/>
      <c r="AB203" s="1422"/>
      <c r="AC203" s="1422"/>
    </row>
    <row r="204" spans="1:29" s="1401" customFormat="1" x14ac:dyDescent="0.15">
      <c r="A204" s="1422"/>
      <c r="B204" s="1423"/>
      <c r="D204" s="1422"/>
      <c r="E204" s="1422"/>
      <c r="F204" s="1422"/>
      <c r="G204" s="1422"/>
      <c r="H204" s="1422"/>
      <c r="I204" s="1424"/>
      <c r="J204" s="1422"/>
      <c r="K204" s="1422"/>
      <c r="L204" s="1422"/>
      <c r="M204" s="1422"/>
      <c r="N204" s="1422"/>
      <c r="O204" s="1422"/>
      <c r="P204" s="1422"/>
      <c r="Q204" s="1422"/>
      <c r="R204" s="1423"/>
      <c r="T204" s="1422"/>
      <c r="U204" s="1422"/>
      <c r="V204" s="1422"/>
      <c r="W204" s="1422"/>
      <c r="X204" s="1424"/>
      <c r="Y204" s="1422"/>
      <c r="Z204" s="1422"/>
      <c r="AA204" s="1422"/>
      <c r="AB204" s="1422"/>
      <c r="AC204" s="1422"/>
    </row>
    <row r="205" spans="1:29" s="1401" customFormat="1" x14ac:dyDescent="0.15">
      <c r="A205" s="1422"/>
      <c r="B205" s="1423"/>
      <c r="D205" s="1422"/>
      <c r="E205" s="1422"/>
      <c r="F205" s="1422"/>
      <c r="G205" s="1422"/>
      <c r="H205" s="1422"/>
      <c r="I205" s="1424"/>
      <c r="J205" s="1422"/>
      <c r="K205" s="1422"/>
      <c r="L205" s="1422"/>
      <c r="M205" s="1422"/>
      <c r="N205" s="1422"/>
      <c r="O205" s="1422"/>
      <c r="P205" s="1422"/>
      <c r="Q205" s="1422"/>
      <c r="R205" s="1423"/>
      <c r="T205" s="1422"/>
      <c r="U205" s="1422"/>
      <c r="V205" s="1422"/>
      <c r="W205" s="1422"/>
      <c r="X205" s="1424"/>
      <c r="Y205" s="1422"/>
      <c r="Z205" s="1422"/>
      <c r="AA205" s="1422"/>
      <c r="AB205" s="1422"/>
      <c r="AC205" s="1422"/>
    </row>
    <row r="206" spans="1:29" s="1401" customFormat="1" x14ac:dyDescent="0.15">
      <c r="A206" s="1422"/>
      <c r="B206" s="1423"/>
      <c r="D206" s="1422"/>
      <c r="E206" s="1422"/>
      <c r="F206" s="1422"/>
      <c r="G206" s="1422"/>
      <c r="H206" s="1422"/>
      <c r="I206" s="1424"/>
      <c r="J206" s="1422"/>
      <c r="K206" s="1422"/>
      <c r="L206" s="1422"/>
      <c r="M206" s="1422"/>
      <c r="N206" s="1422"/>
      <c r="O206" s="1422"/>
      <c r="P206" s="1422"/>
      <c r="Q206" s="1422"/>
      <c r="R206" s="1423"/>
      <c r="T206" s="1422"/>
      <c r="U206" s="1422"/>
      <c r="V206" s="1422"/>
      <c r="W206" s="1422"/>
      <c r="X206" s="1424"/>
      <c r="Y206" s="1422"/>
      <c r="Z206" s="1422"/>
      <c r="AA206" s="1422"/>
      <c r="AB206" s="1422"/>
      <c r="AC206" s="1422"/>
    </row>
    <row r="207" spans="1:29" s="1401" customFormat="1" x14ac:dyDescent="0.15">
      <c r="A207" s="1422"/>
      <c r="B207" s="1423"/>
      <c r="D207" s="1422"/>
      <c r="E207" s="1422"/>
      <c r="F207" s="1422"/>
      <c r="G207" s="1422"/>
      <c r="H207" s="1422"/>
      <c r="I207" s="1424"/>
      <c r="J207" s="1422"/>
      <c r="K207" s="1422"/>
      <c r="L207" s="1422"/>
      <c r="M207" s="1422"/>
      <c r="N207" s="1422"/>
      <c r="O207" s="1422"/>
      <c r="P207" s="1422"/>
      <c r="Q207" s="1422"/>
      <c r="R207" s="1423"/>
      <c r="T207" s="1422"/>
      <c r="U207" s="1422"/>
      <c r="V207" s="1422"/>
      <c r="W207" s="1422"/>
      <c r="X207" s="1424"/>
      <c r="Y207" s="1422"/>
      <c r="Z207" s="1422"/>
      <c r="AA207" s="1422"/>
      <c r="AB207" s="1422"/>
      <c r="AC207" s="1422"/>
    </row>
    <row r="208" spans="1:29" s="1401" customFormat="1" x14ac:dyDescent="0.15">
      <c r="A208" s="1422"/>
      <c r="B208" s="1423"/>
      <c r="D208" s="1422"/>
      <c r="E208" s="1422"/>
      <c r="F208" s="1422"/>
      <c r="G208" s="1422"/>
      <c r="H208" s="1422"/>
      <c r="I208" s="1424"/>
      <c r="J208" s="1422"/>
      <c r="K208" s="1422"/>
      <c r="L208" s="1422"/>
      <c r="M208" s="1422"/>
      <c r="N208" s="1422"/>
      <c r="O208" s="1422"/>
      <c r="P208" s="1422"/>
      <c r="Q208" s="1422"/>
      <c r="R208" s="1423"/>
      <c r="T208" s="1422"/>
      <c r="U208" s="1422"/>
      <c r="V208" s="1422"/>
      <c r="W208" s="1422"/>
      <c r="X208" s="1424"/>
      <c r="Y208" s="1422"/>
      <c r="Z208" s="1422"/>
      <c r="AA208" s="1422"/>
      <c r="AB208" s="1422"/>
      <c r="AC208" s="1422"/>
    </row>
    <row r="209" spans="1:29" s="1401" customFormat="1" x14ac:dyDescent="0.15">
      <c r="A209" s="1422"/>
      <c r="B209" s="1423"/>
      <c r="D209" s="1422"/>
      <c r="E209" s="1422"/>
      <c r="F209" s="1422"/>
      <c r="G209" s="1422"/>
      <c r="H209" s="1422"/>
      <c r="I209" s="1424"/>
      <c r="J209" s="1422"/>
      <c r="K209" s="1422"/>
      <c r="L209" s="1422"/>
      <c r="M209" s="1422"/>
      <c r="N209" s="1422"/>
      <c r="O209" s="1422"/>
      <c r="P209" s="1422"/>
      <c r="Q209" s="1422"/>
      <c r="R209" s="1423"/>
      <c r="T209" s="1422"/>
      <c r="U209" s="1422"/>
      <c r="V209" s="1422"/>
      <c r="W209" s="1422"/>
      <c r="X209" s="1424"/>
      <c r="Y209" s="1422"/>
      <c r="Z209" s="1422"/>
      <c r="AA209" s="1422"/>
      <c r="AB209" s="1422"/>
      <c r="AC209" s="1422"/>
    </row>
    <row r="210" spans="1:29" s="1401" customFormat="1" x14ac:dyDescent="0.15">
      <c r="A210" s="1422"/>
      <c r="B210" s="1423"/>
      <c r="D210" s="1422"/>
      <c r="E210" s="1422"/>
      <c r="F210" s="1422"/>
      <c r="G210" s="1422"/>
      <c r="H210" s="1422"/>
      <c r="I210" s="1424"/>
      <c r="J210" s="1422"/>
      <c r="K210" s="1422"/>
      <c r="L210" s="1422"/>
      <c r="M210" s="1422"/>
      <c r="N210" s="1422"/>
      <c r="O210" s="1422"/>
      <c r="P210" s="1422"/>
      <c r="Q210" s="1422"/>
      <c r="R210" s="1423"/>
      <c r="T210" s="1422"/>
      <c r="U210" s="1422"/>
      <c r="V210" s="1422"/>
      <c r="W210" s="1422"/>
      <c r="X210" s="1424"/>
      <c r="Y210" s="1422"/>
      <c r="Z210" s="1422"/>
      <c r="AA210" s="1422"/>
      <c r="AB210" s="1422"/>
      <c r="AC210" s="1422"/>
    </row>
    <row r="211" spans="1:29" s="1401" customFormat="1" x14ac:dyDescent="0.15">
      <c r="A211" s="1422"/>
      <c r="B211" s="1423"/>
      <c r="D211" s="1422"/>
      <c r="E211" s="1422"/>
      <c r="F211" s="1422"/>
      <c r="G211" s="1422"/>
      <c r="H211" s="1422"/>
      <c r="I211" s="1424"/>
      <c r="J211" s="1422"/>
      <c r="K211" s="1422"/>
      <c r="L211" s="1422"/>
      <c r="M211" s="1422"/>
      <c r="N211" s="1422"/>
      <c r="O211" s="1422"/>
      <c r="P211" s="1422"/>
      <c r="Q211" s="1422"/>
      <c r="R211" s="1423"/>
      <c r="T211" s="1422"/>
      <c r="U211" s="1422"/>
      <c r="V211" s="1422"/>
      <c r="W211" s="1422"/>
      <c r="X211" s="1424"/>
      <c r="Y211" s="1422"/>
      <c r="Z211" s="1422"/>
      <c r="AA211" s="1422"/>
      <c r="AB211" s="1422"/>
      <c r="AC211" s="1422"/>
    </row>
    <row r="212" spans="1:29" s="1401" customFormat="1" x14ac:dyDescent="0.15">
      <c r="A212" s="1422"/>
      <c r="B212" s="1423"/>
      <c r="D212" s="1422"/>
      <c r="E212" s="1422"/>
      <c r="F212" s="1422"/>
      <c r="G212" s="1422"/>
      <c r="H212" s="1422"/>
      <c r="I212" s="1424"/>
      <c r="J212" s="1422"/>
      <c r="K212" s="1422"/>
      <c r="L212" s="1422"/>
      <c r="M212" s="1422"/>
      <c r="N212" s="1422"/>
      <c r="O212" s="1422"/>
      <c r="P212" s="1422"/>
      <c r="Q212" s="1422"/>
      <c r="R212" s="1423"/>
      <c r="T212" s="1422"/>
      <c r="U212" s="1422"/>
      <c r="V212" s="1422"/>
      <c r="W212" s="1422"/>
      <c r="X212" s="1424"/>
      <c r="Y212" s="1422"/>
      <c r="Z212" s="1422"/>
      <c r="AA212" s="1422"/>
      <c r="AB212" s="1422"/>
      <c r="AC212" s="1422"/>
    </row>
    <row r="213" spans="1:29" s="1401" customFormat="1" x14ac:dyDescent="0.15">
      <c r="A213" s="1422"/>
      <c r="B213" s="1423"/>
      <c r="D213" s="1422"/>
      <c r="E213" s="1422"/>
      <c r="F213" s="1422"/>
      <c r="G213" s="1422"/>
      <c r="H213" s="1422"/>
      <c r="I213" s="1424"/>
      <c r="J213" s="1422"/>
      <c r="K213" s="1422"/>
      <c r="L213" s="1422"/>
      <c r="M213" s="1422"/>
      <c r="N213" s="1422"/>
      <c r="O213" s="1422"/>
      <c r="P213" s="1422"/>
      <c r="Q213" s="1422"/>
      <c r="R213" s="1423"/>
      <c r="T213" s="1422"/>
      <c r="U213" s="1422"/>
      <c r="V213" s="1422"/>
      <c r="W213" s="1422"/>
      <c r="X213" s="1424"/>
      <c r="Y213" s="1422"/>
      <c r="Z213" s="1422"/>
      <c r="AA213" s="1422"/>
      <c r="AB213" s="1422"/>
      <c r="AC213" s="1422"/>
    </row>
    <row r="214" spans="1:29" s="1401" customFormat="1" x14ac:dyDescent="0.15">
      <c r="A214" s="1422"/>
      <c r="B214" s="1423"/>
      <c r="D214" s="1422"/>
      <c r="E214" s="1422"/>
      <c r="F214" s="1422"/>
      <c r="G214" s="1422"/>
      <c r="H214" s="1422"/>
      <c r="I214" s="1424"/>
      <c r="J214" s="1422"/>
      <c r="K214" s="1422"/>
      <c r="L214" s="1422"/>
      <c r="M214" s="1422"/>
      <c r="N214" s="1422"/>
      <c r="O214" s="1422"/>
      <c r="P214" s="1422"/>
      <c r="Q214" s="1422"/>
      <c r="R214" s="1423"/>
      <c r="T214" s="1422"/>
      <c r="U214" s="1422"/>
      <c r="V214" s="1422"/>
      <c r="W214" s="1422"/>
      <c r="X214" s="1424"/>
      <c r="Y214" s="1422"/>
      <c r="Z214" s="1422"/>
      <c r="AA214" s="1422"/>
      <c r="AB214" s="1422"/>
      <c r="AC214" s="1422"/>
    </row>
    <row r="215" spans="1:29" s="1401" customFormat="1" x14ac:dyDescent="0.15">
      <c r="A215" s="1422"/>
      <c r="B215" s="1423"/>
      <c r="D215" s="1422"/>
      <c r="E215" s="1422"/>
      <c r="F215" s="1422"/>
      <c r="G215" s="1422"/>
      <c r="H215" s="1422"/>
      <c r="I215" s="1424"/>
      <c r="J215" s="1422"/>
      <c r="K215" s="1422"/>
      <c r="L215" s="1422"/>
      <c r="M215" s="1422"/>
      <c r="N215" s="1422"/>
      <c r="O215" s="1422"/>
      <c r="P215" s="1422"/>
      <c r="Q215" s="1422"/>
      <c r="R215" s="1423"/>
      <c r="T215" s="1422"/>
      <c r="U215" s="1422"/>
      <c r="V215" s="1422"/>
      <c r="W215" s="1422"/>
      <c r="X215" s="1424"/>
      <c r="Y215" s="1422"/>
      <c r="Z215" s="1422"/>
      <c r="AA215" s="1422"/>
      <c r="AB215" s="1422"/>
      <c r="AC215" s="1422"/>
    </row>
    <row r="216" spans="1:29" s="1401" customFormat="1" x14ac:dyDescent="0.15">
      <c r="A216" s="1422"/>
      <c r="B216" s="1423"/>
      <c r="D216" s="1422"/>
      <c r="E216" s="1422"/>
      <c r="F216" s="1422"/>
      <c r="G216" s="1422"/>
      <c r="H216" s="1422"/>
      <c r="I216" s="1424"/>
      <c r="J216" s="1422"/>
      <c r="K216" s="1422"/>
      <c r="L216" s="1422"/>
      <c r="M216" s="1422"/>
      <c r="N216" s="1422"/>
      <c r="O216" s="1422"/>
      <c r="P216" s="1422"/>
      <c r="Q216" s="1422"/>
      <c r="R216" s="1423"/>
      <c r="T216" s="1422"/>
      <c r="U216" s="1422"/>
      <c r="V216" s="1422"/>
      <c r="W216" s="1422"/>
      <c r="X216" s="1424"/>
      <c r="Y216" s="1422"/>
      <c r="Z216" s="1422"/>
      <c r="AA216" s="1422"/>
      <c r="AB216" s="1422"/>
      <c r="AC216" s="1422"/>
    </row>
    <row r="217" spans="1:29" s="1401" customFormat="1" x14ac:dyDescent="0.15">
      <c r="A217" s="1422"/>
      <c r="B217" s="1423"/>
      <c r="D217" s="1422"/>
      <c r="E217" s="1422"/>
      <c r="F217" s="1422"/>
      <c r="G217" s="1422"/>
      <c r="H217" s="1422"/>
      <c r="I217" s="1424"/>
      <c r="J217" s="1422"/>
      <c r="K217" s="1422"/>
      <c r="L217" s="1422"/>
      <c r="M217" s="1422"/>
      <c r="N217" s="1422"/>
      <c r="O217" s="1422"/>
      <c r="P217" s="1422"/>
      <c r="Q217" s="1422"/>
      <c r="R217" s="1423"/>
      <c r="T217" s="1422"/>
      <c r="U217" s="1422"/>
      <c r="V217" s="1422"/>
      <c r="W217" s="1422"/>
      <c r="X217" s="1424"/>
      <c r="Y217" s="1422"/>
      <c r="Z217" s="1422"/>
      <c r="AA217" s="1422"/>
      <c r="AB217" s="1422"/>
      <c r="AC217" s="1422"/>
    </row>
    <row r="218" spans="1:29" s="1401" customFormat="1" x14ac:dyDescent="0.15">
      <c r="A218" s="1422"/>
      <c r="B218" s="1423"/>
      <c r="D218" s="1422"/>
      <c r="E218" s="1422"/>
      <c r="F218" s="1422"/>
      <c r="G218" s="1422"/>
      <c r="H218" s="1422"/>
      <c r="I218" s="1424"/>
      <c r="J218" s="1422"/>
      <c r="K218" s="1422"/>
      <c r="L218" s="1422"/>
      <c r="M218" s="1422"/>
      <c r="N218" s="1422"/>
      <c r="O218" s="1422"/>
      <c r="P218" s="1422"/>
      <c r="Q218" s="1422"/>
      <c r="R218" s="1423"/>
      <c r="T218" s="1422"/>
      <c r="U218" s="1422"/>
      <c r="V218" s="1422"/>
      <c r="W218" s="1422"/>
      <c r="X218" s="1424"/>
      <c r="Y218" s="1422"/>
      <c r="Z218" s="1422"/>
      <c r="AA218" s="1422"/>
      <c r="AB218" s="1422"/>
      <c r="AC218" s="1422"/>
    </row>
    <row r="219" spans="1:29" s="1401" customFormat="1" x14ac:dyDescent="0.15">
      <c r="A219" s="1422"/>
      <c r="B219" s="1423"/>
      <c r="D219" s="1422"/>
      <c r="E219" s="1422"/>
      <c r="F219" s="1422"/>
      <c r="G219" s="1422"/>
      <c r="H219" s="1422"/>
      <c r="I219" s="1424"/>
      <c r="J219" s="1422"/>
      <c r="K219" s="1422"/>
      <c r="L219" s="1422"/>
      <c r="M219" s="1422"/>
      <c r="N219" s="1422"/>
      <c r="O219" s="1422"/>
      <c r="P219" s="1422"/>
      <c r="Q219" s="1422"/>
      <c r="R219" s="1423"/>
      <c r="T219" s="1422"/>
      <c r="U219" s="1422"/>
      <c r="V219" s="1422"/>
      <c r="W219" s="1422"/>
      <c r="X219" s="1424"/>
      <c r="Y219" s="1422"/>
      <c r="Z219" s="1422"/>
      <c r="AA219" s="1422"/>
      <c r="AB219" s="1422"/>
      <c r="AC219" s="1422"/>
    </row>
    <row r="220" spans="1:29" s="1401" customFormat="1" x14ac:dyDescent="0.15">
      <c r="A220" s="1422"/>
      <c r="B220" s="1423"/>
      <c r="D220" s="1422"/>
      <c r="E220" s="1422"/>
      <c r="F220" s="1422"/>
      <c r="G220" s="1422"/>
      <c r="H220" s="1422"/>
      <c r="I220" s="1424"/>
      <c r="J220" s="1422"/>
      <c r="K220" s="1422"/>
      <c r="L220" s="1422"/>
      <c r="M220" s="1422"/>
      <c r="N220" s="1422"/>
      <c r="O220" s="1422"/>
      <c r="P220" s="1422"/>
      <c r="Q220" s="1422"/>
      <c r="R220" s="1423"/>
      <c r="T220" s="1422"/>
      <c r="U220" s="1422"/>
      <c r="V220" s="1422"/>
      <c r="W220" s="1422"/>
      <c r="X220" s="1424"/>
      <c r="Y220" s="1422"/>
      <c r="Z220" s="1422"/>
      <c r="AA220" s="1422"/>
      <c r="AB220" s="1422"/>
      <c r="AC220" s="1422"/>
    </row>
    <row r="221" spans="1:29" s="1401" customFormat="1" x14ac:dyDescent="0.15">
      <c r="A221" s="1422"/>
      <c r="B221" s="1423"/>
      <c r="D221" s="1422"/>
      <c r="E221" s="1422"/>
      <c r="F221" s="1422"/>
      <c r="G221" s="1422"/>
      <c r="H221" s="1422"/>
      <c r="I221" s="1424"/>
      <c r="J221" s="1422"/>
      <c r="K221" s="1422"/>
      <c r="L221" s="1422"/>
      <c r="M221" s="1422"/>
      <c r="N221" s="1422"/>
      <c r="O221" s="1422"/>
      <c r="P221" s="1422"/>
      <c r="Q221" s="1422"/>
      <c r="R221" s="1423"/>
      <c r="T221" s="1422"/>
      <c r="U221" s="1422"/>
      <c r="V221" s="1422"/>
      <c r="W221" s="1422"/>
      <c r="X221" s="1424"/>
      <c r="Y221" s="1422"/>
      <c r="Z221" s="1422"/>
      <c r="AA221" s="1422"/>
      <c r="AB221" s="1422"/>
      <c r="AC221" s="1422"/>
    </row>
    <row r="222" spans="1:29" s="1401" customFormat="1" x14ac:dyDescent="0.15">
      <c r="A222" s="1422"/>
      <c r="B222" s="1423"/>
      <c r="D222" s="1422"/>
      <c r="E222" s="1422"/>
      <c r="F222" s="1422"/>
      <c r="G222" s="1422"/>
      <c r="H222" s="1422"/>
      <c r="I222" s="1424"/>
      <c r="J222" s="1422"/>
      <c r="K222" s="1422"/>
      <c r="L222" s="1422"/>
      <c r="M222" s="1422"/>
      <c r="N222" s="1422"/>
      <c r="O222" s="1422"/>
      <c r="P222" s="1422"/>
      <c r="Q222" s="1422"/>
      <c r="R222" s="1423"/>
      <c r="T222" s="1422"/>
      <c r="U222" s="1422"/>
      <c r="V222" s="1422"/>
      <c r="W222" s="1422"/>
      <c r="X222" s="1424"/>
      <c r="Y222" s="1422"/>
      <c r="Z222" s="1422"/>
      <c r="AA222" s="1422"/>
      <c r="AB222" s="1422"/>
      <c r="AC222" s="1422"/>
    </row>
    <row r="223" spans="1:29" s="1401" customFormat="1" x14ac:dyDescent="0.15">
      <c r="A223" s="1422"/>
      <c r="B223" s="1423"/>
      <c r="D223" s="1422"/>
      <c r="E223" s="1422"/>
      <c r="F223" s="1422"/>
      <c r="G223" s="1422"/>
      <c r="H223" s="1422"/>
      <c r="I223" s="1424"/>
      <c r="J223" s="1422"/>
      <c r="K223" s="1422"/>
      <c r="L223" s="1422"/>
      <c r="M223" s="1422"/>
      <c r="N223" s="1422"/>
      <c r="O223" s="1422"/>
      <c r="P223" s="1422"/>
      <c r="Q223" s="1422"/>
      <c r="R223" s="1423"/>
      <c r="T223" s="1422"/>
      <c r="U223" s="1422"/>
      <c r="V223" s="1422"/>
      <c r="W223" s="1422"/>
      <c r="X223" s="1424"/>
      <c r="Y223" s="1422"/>
      <c r="Z223" s="1422"/>
      <c r="AA223" s="1422"/>
      <c r="AB223" s="1422"/>
      <c r="AC223" s="1422"/>
    </row>
    <row r="224" spans="1:29" s="1401" customFormat="1" x14ac:dyDescent="0.15">
      <c r="A224" s="1422"/>
      <c r="B224" s="1423"/>
      <c r="D224" s="1422"/>
      <c r="E224" s="1422"/>
      <c r="F224" s="1422"/>
      <c r="G224" s="1422"/>
      <c r="H224" s="1422"/>
      <c r="I224" s="1424"/>
      <c r="J224" s="1422"/>
      <c r="K224" s="1422"/>
      <c r="L224" s="1422"/>
      <c r="M224" s="1422"/>
      <c r="N224" s="1422"/>
      <c r="O224" s="1422"/>
      <c r="P224" s="1422"/>
      <c r="Q224" s="1422"/>
      <c r="R224" s="1423"/>
      <c r="T224" s="1422"/>
      <c r="U224" s="1422"/>
      <c r="V224" s="1422"/>
      <c r="W224" s="1422"/>
      <c r="X224" s="1424"/>
      <c r="Y224" s="1422"/>
      <c r="Z224" s="1422"/>
      <c r="AA224" s="1422"/>
      <c r="AB224" s="1422"/>
      <c r="AC224" s="1422"/>
    </row>
    <row r="225" spans="1:29" s="1401" customFormat="1" x14ac:dyDescent="0.15">
      <c r="A225" s="1422"/>
      <c r="B225" s="1423"/>
      <c r="D225" s="1422"/>
      <c r="E225" s="1422"/>
      <c r="F225" s="1422"/>
      <c r="G225" s="1422"/>
      <c r="H225" s="1422"/>
      <c r="I225" s="1424"/>
      <c r="J225" s="1422"/>
      <c r="K225" s="1422"/>
      <c r="L225" s="1422"/>
      <c r="M225" s="1422"/>
      <c r="N225" s="1422"/>
      <c r="O225" s="1422"/>
      <c r="P225" s="1422"/>
      <c r="Q225" s="1422"/>
      <c r="R225" s="1423"/>
      <c r="T225" s="1422"/>
      <c r="U225" s="1422"/>
      <c r="V225" s="1422"/>
      <c r="W225" s="1422"/>
      <c r="X225" s="1424"/>
      <c r="Y225" s="1422"/>
      <c r="Z225" s="1422"/>
      <c r="AA225" s="1422"/>
      <c r="AB225" s="1422"/>
      <c r="AC225" s="1422"/>
    </row>
    <row r="226" spans="1:29" s="1401" customFormat="1" x14ac:dyDescent="0.15">
      <c r="A226" s="1422"/>
      <c r="B226" s="1423"/>
      <c r="D226" s="1422"/>
      <c r="E226" s="1422"/>
      <c r="F226" s="1422"/>
      <c r="G226" s="1422"/>
      <c r="H226" s="1422"/>
      <c r="I226" s="1424"/>
      <c r="J226" s="1422"/>
      <c r="K226" s="1422"/>
      <c r="L226" s="1422"/>
      <c r="M226" s="1422"/>
      <c r="N226" s="1422"/>
      <c r="O226" s="1422"/>
      <c r="P226" s="1422"/>
      <c r="Q226" s="1422"/>
      <c r="R226" s="1423"/>
      <c r="T226" s="1422"/>
      <c r="U226" s="1422"/>
      <c r="V226" s="1422"/>
      <c r="W226" s="1422"/>
      <c r="X226" s="1424"/>
      <c r="Y226" s="1422"/>
      <c r="Z226" s="1422"/>
      <c r="AA226" s="1422"/>
      <c r="AB226" s="1422"/>
      <c r="AC226" s="1422"/>
    </row>
    <row r="227" spans="1:29" s="1401" customFormat="1" x14ac:dyDescent="0.15">
      <c r="A227" s="1422"/>
      <c r="B227" s="1423"/>
      <c r="D227" s="1422"/>
      <c r="E227" s="1422"/>
      <c r="F227" s="1422"/>
      <c r="G227" s="1422"/>
      <c r="H227" s="1422"/>
      <c r="I227" s="1424"/>
      <c r="J227" s="1422"/>
      <c r="K227" s="1422"/>
      <c r="L227" s="1422"/>
      <c r="M227" s="1422"/>
      <c r="N227" s="1422"/>
      <c r="O227" s="1422"/>
      <c r="P227" s="1422"/>
      <c r="Q227" s="1422"/>
      <c r="R227" s="1423"/>
      <c r="T227" s="1422"/>
      <c r="U227" s="1422"/>
      <c r="V227" s="1422"/>
      <c r="W227" s="1422"/>
      <c r="X227" s="1424"/>
      <c r="Y227" s="1422"/>
      <c r="Z227" s="1422"/>
      <c r="AA227" s="1422"/>
      <c r="AB227" s="1422"/>
      <c r="AC227" s="1422"/>
    </row>
    <row r="228" spans="1:29" s="1401" customFormat="1" x14ac:dyDescent="0.15">
      <c r="A228" s="1422"/>
      <c r="B228" s="1423"/>
      <c r="D228" s="1422"/>
      <c r="E228" s="1422"/>
      <c r="F228" s="1422"/>
      <c r="G228" s="1422"/>
      <c r="H228" s="1422"/>
      <c r="I228" s="1424"/>
      <c r="J228" s="1422"/>
      <c r="K228" s="1422"/>
      <c r="L228" s="1422"/>
      <c r="M228" s="1422"/>
      <c r="N228" s="1422"/>
      <c r="O228" s="1422"/>
      <c r="P228" s="1422"/>
      <c r="Q228" s="1422"/>
      <c r="R228" s="1423"/>
      <c r="T228" s="1422"/>
      <c r="U228" s="1422"/>
      <c r="V228" s="1422"/>
      <c r="W228" s="1422"/>
      <c r="X228" s="1424"/>
      <c r="Y228" s="1422"/>
      <c r="Z228" s="1422"/>
      <c r="AA228" s="1422"/>
      <c r="AB228" s="1422"/>
      <c r="AC228" s="1422"/>
    </row>
    <row r="229" spans="1:29" s="1401" customFormat="1" x14ac:dyDescent="0.15">
      <c r="A229" s="1422"/>
      <c r="B229" s="1423"/>
      <c r="D229" s="1422"/>
      <c r="E229" s="1422"/>
      <c r="F229" s="1422"/>
      <c r="G229" s="1422"/>
      <c r="H229" s="1422"/>
      <c r="I229" s="1424"/>
      <c r="J229" s="1422"/>
      <c r="K229" s="1422"/>
      <c r="L229" s="1422"/>
      <c r="M229" s="1422"/>
      <c r="N229" s="1422"/>
      <c r="O229" s="1422"/>
      <c r="P229" s="1422"/>
      <c r="Q229" s="1422"/>
      <c r="R229" s="1423"/>
      <c r="T229" s="1422"/>
      <c r="U229" s="1422"/>
      <c r="V229" s="1422"/>
      <c r="W229" s="1422"/>
      <c r="X229" s="1424"/>
      <c r="Y229" s="1422"/>
      <c r="Z229" s="1422"/>
      <c r="AA229" s="1422"/>
      <c r="AB229" s="1422"/>
      <c r="AC229" s="1422"/>
    </row>
    <row r="230" spans="1:29" s="1401" customFormat="1" x14ac:dyDescent="0.15">
      <c r="A230" s="1422"/>
      <c r="B230" s="1423"/>
      <c r="D230" s="1422"/>
      <c r="E230" s="1422"/>
      <c r="F230" s="1422"/>
      <c r="G230" s="1422"/>
      <c r="H230" s="1422"/>
      <c r="I230" s="1424"/>
      <c r="J230" s="1422"/>
      <c r="K230" s="1422"/>
      <c r="L230" s="1422"/>
      <c r="M230" s="1422"/>
      <c r="N230" s="1422"/>
      <c r="O230" s="1422"/>
      <c r="P230" s="1422"/>
      <c r="Q230" s="1422"/>
      <c r="R230" s="1423"/>
      <c r="T230" s="1422"/>
      <c r="U230" s="1422"/>
      <c r="V230" s="1422"/>
      <c r="W230" s="1422"/>
      <c r="X230" s="1424"/>
      <c r="Y230" s="1422"/>
      <c r="Z230" s="1422"/>
      <c r="AA230" s="1422"/>
      <c r="AB230" s="1422"/>
      <c r="AC230" s="1422"/>
    </row>
    <row r="231" spans="1:29" s="1401" customFormat="1" x14ac:dyDescent="0.15">
      <c r="A231" s="1422"/>
      <c r="B231" s="1423"/>
      <c r="D231" s="1422"/>
      <c r="E231" s="1422"/>
      <c r="F231" s="1422"/>
      <c r="G231" s="1422"/>
      <c r="H231" s="1422"/>
      <c r="I231" s="1424"/>
      <c r="J231" s="1422"/>
      <c r="K231" s="1422"/>
      <c r="L231" s="1422"/>
      <c r="M231" s="1422"/>
      <c r="N231" s="1422"/>
      <c r="O231" s="1422"/>
      <c r="P231" s="1422"/>
      <c r="Q231" s="1422"/>
      <c r="R231" s="1423"/>
      <c r="T231" s="1422"/>
      <c r="U231" s="1422"/>
      <c r="V231" s="1422"/>
      <c r="W231" s="1422"/>
      <c r="X231" s="1424"/>
      <c r="Y231" s="1422"/>
      <c r="Z231" s="1422"/>
      <c r="AA231" s="1422"/>
      <c r="AB231" s="1422"/>
      <c r="AC231" s="1422"/>
    </row>
    <row r="232" spans="1:29" s="1401" customFormat="1" x14ac:dyDescent="0.15">
      <c r="A232" s="1422"/>
      <c r="B232" s="1423"/>
      <c r="D232" s="1422"/>
      <c r="E232" s="1422"/>
      <c r="F232" s="1422"/>
      <c r="G232" s="1422"/>
      <c r="H232" s="1422"/>
      <c r="I232" s="1424"/>
      <c r="J232" s="1422"/>
      <c r="K232" s="1422"/>
      <c r="L232" s="1422"/>
      <c r="M232" s="1422"/>
      <c r="N232" s="1422"/>
      <c r="O232" s="1422"/>
      <c r="P232" s="1422"/>
      <c r="Q232" s="1422"/>
      <c r="R232" s="1423"/>
      <c r="T232" s="1422"/>
      <c r="U232" s="1422"/>
      <c r="V232" s="1422"/>
      <c r="W232" s="1422"/>
      <c r="X232" s="1424"/>
      <c r="Y232" s="1422"/>
      <c r="Z232" s="1422"/>
      <c r="AA232" s="1422"/>
      <c r="AB232" s="1422"/>
      <c r="AC232" s="1422"/>
    </row>
    <row r="233" spans="1:29" s="1401" customFormat="1" x14ac:dyDescent="0.15">
      <c r="A233" s="1422"/>
      <c r="B233" s="1423"/>
      <c r="D233" s="1422"/>
      <c r="E233" s="1422"/>
      <c r="F233" s="1422"/>
      <c r="G233" s="1422"/>
      <c r="H233" s="1422"/>
      <c r="I233" s="1424"/>
      <c r="J233" s="1422"/>
      <c r="K233" s="1422"/>
      <c r="L233" s="1422"/>
      <c r="M233" s="1422"/>
      <c r="N233" s="1422"/>
      <c r="O233" s="1422"/>
      <c r="P233" s="1422"/>
      <c r="Q233" s="1422"/>
      <c r="R233" s="1423"/>
      <c r="T233" s="1422"/>
      <c r="U233" s="1422"/>
      <c r="V233" s="1422"/>
      <c r="W233" s="1422"/>
      <c r="X233" s="1424"/>
      <c r="Y233" s="1422"/>
      <c r="Z233" s="1422"/>
      <c r="AA233" s="1422"/>
      <c r="AB233" s="1422"/>
      <c r="AC233" s="1422"/>
    </row>
    <row r="234" spans="1:29" s="1401" customFormat="1" x14ac:dyDescent="0.15">
      <c r="A234" s="1422"/>
      <c r="B234" s="1423"/>
      <c r="D234" s="1422"/>
      <c r="E234" s="1422"/>
      <c r="F234" s="1422"/>
      <c r="G234" s="1422"/>
      <c r="H234" s="1422"/>
      <c r="I234" s="1424"/>
      <c r="J234" s="1422"/>
      <c r="K234" s="1422"/>
      <c r="L234" s="1422"/>
      <c r="M234" s="1422"/>
      <c r="N234" s="1422"/>
      <c r="O234" s="1422"/>
      <c r="P234" s="1422"/>
      <c r="Q234" s="1422"/>
      <c r="R234" s="1423"/>
      <c r="T234" s="1422"/>
      <c r="U234" s="1422"/>
      <c r="V234" s="1422"/>
      <c r="W234" s="1422"/>
      <c r="X234" s="1424"/>
      <c r="Y234" s="1422"/>
      <c r="Z234" s="1422"/>
      <c r="AA234" s="1422"/>
      <c r="AB234" s="1422"/>
      <c r="AC234" s="1422"/>
    </row>
    <row r="235" spans="1:29" s="1401" customFormat="1" x14ac:dyDescent="0.15">
      <c r="A235" s="1422"/>
      <c r="B235" s="1423"/>
      <c r="D235" s="1422"/>
      <c r="E235" s="1422"/>
      <c r="F235" s="1422"/>
      <c r="G235" s="1422"/>
      <c r="H235" s="1422"/>
      <c r="I235" s="1424"/>
      <c r="J235" s="1422"/>
      <c r="K235" s="1422"/>
      <c r="L235" s="1422"/>
      <c r="M235" s="1422"/>
      <c r="N235" s="1422"/>
      <c r="O235" s="1422"/>
      <c r="P235" s="1422"/>
      <c r="Q235" s="1422"/>
      <c r="R235" s="1423"/>
      <c r="T235" s="1422"/>
      <c r="U235" s="1422"/>
      <c r="V235" s="1422"/>
      <c r="W235" s="1422"/>
      <c r="X235" s="1424"/>
      <c r="Y235" s="1422"/>
      <c r="Z235" s="1422"/>
      <c r="AA235" s="1422"/>
      <c r="AB235" s="1422"/>
      <c r="AC235" s="1422"/>
    </row>
    <row r="236" spans="1:29" s="1401" customFormat="1" x14ac:dyDescent="0.15">
      <c r="A236" s="1422"/>
      <c r="B236" s="1423"/>
      <c r="D236" s="1422"/>
      <c r="E236" s="1422"/>
      <c r="F236" s="1422"/>
      <c r="G236" s="1422"/>
      <c r="H236" s="1422"/>
      <c r="I236" s="1424"/>
      <c r="J236" s="1422"/>
      <c r="K236" s="1422"/>
      <c r="L236" s="1422"/>
      <c r="M236" s="1422"/>
      <c r="N236" s="1422"/>
      <c r="O236" s="1422"/>
      <c r="P236" s="1422"/>
      <c r="Q236" s="1422"/>
      <c r="R236" s="1423"/>
      <c r="T236" s="1422"/>
      <c r="U236" s="1422"/>
      <c r="V236" s="1422"/>
      <c r="W236" s="1422"/>
      <c r="X236" s="1424"/>
      <c r="Y236" s="1422"/>
      <c r="Z236" s="1422"/>
      <c r="AA236" s="1422"/>
      <c r="AB236" s="1422"/>
      <c r="AC236" s="1422"/>
    </row>
    <row r="237" spans="1:29" s="1401" customFormat="1" x14ac:dyDescent="0.15">
      <c r="A237" s="1422"/>
      <c r="B237" s="1423"/>
      <c r="D237" s="1422"/>
      <c r="E237" s="1422"/>
      <c r="F237" s="1422"/>
      <c r="G237" s="1422"/>
      <c r="H237" s="1422"/>
      <c r="I237" s="1424"/>
      <c r="J237" s="1422"/>
      <c r="K237" s="1422"/>
      <c r="L237" s="1422"/>
      <c r="M237" s="1422"/>
      <c r="N237" s="1422"/>
      <c r="O237" s="1422"/>
      <c r="P237" s="1422"/>
      <c r="Q237" s="1422"/>
      <c r="R237" s="1423"/>
      <c r="T237" s="1422"/>
      <c r="U237" s="1422"/>
      <c r="V237" s="1422"/>
      <c r="W237" s="1422"/>
      <c r="X237" s="1424"/>
      <c r="Y237" s="1422"/>
      <c r="Z237" s="1422"/>
      <c r="AA237" s="1422"/>
      <c r="AB237" s="1422"/>
      <c r="AC237" s="1422"/>
    </row>
    <row r="238" spans="1:29" s="1401" customFormat="1" x14ac:dyDescent="0.15">
      <c r="A238" s="1422"/>
      <c r="B238" s="1423"/>
      <c r="D238" s="1422"/>
      <c r="E238" s="1422"/>
      <c r="F238" s="1422"/>
      <c r="G238" s="1422"/>
      <c r="H238" s="1422"/>
      <c r="I238" s="1424"/>
      <c r="J238" s="1422"/>
      <c r="K238" s="1422"/>
      <c r="L238" s="1422"/>
      <c r="M238" s="1422"/>
      <c r="N238" s="1422"/>
      <c r="O238" s="1422"/>
      <c r="P238" s="1422"/>
      <c r="Q238" s="1422"/>
      <c r="R238" s="1423"/>
      <c r="T238" s="1422"/>
      <c r="U238" s="1422"/>
      <c r="V238" s="1422"/>
      <c r="W238" s="1422"/>
      <c r="X238" s="1424"/>
      <c r="Y238" s="1422"/>
      <c r="Z238" s="1422"/>
      <c r="AA238" s="1422"/>
      <c r="AB238" s="1422"/>
      <c r="AC238" s="1422"/>
    </row>
    <row r="239" spans="1:29" s="1401" customFormat="1" x14ac:dyDescent="0.15">
      <c r="A239" s="1422"/>
      <c r="B239" s="1423"/>
      <c r="D239" s="1422"/>
      <c r="E239" s="1422"/>
      <c r="F239" s="1422"/>
      <c r="G239" s="1422"/>
      <c r="H239" s="1422"/>
      <c r="I239" s="1424"/>
      <c r="J239" s="1422"/>
      <c r="K239" s="1422"/>
      <c r="L239" s="1422"/>
      <c r="M239" s="1422"/>
      <c r="N239" s="1422"/>
      <c r="O239" s="1422"/>
      <c r="P239" s="1422"/>
      <c r="Q239" s="1422"/>
      <c r="R239" s="1423"/>
      <c r="T239" s="1422"/>
      <c r="U239" s="1422"/>
      <c r="V239" s="1422"/>
      <c r="W239" s="1422"/>
      <c r="X239" s="1424"/>
      <c r="Y239" s="1422"/>
      <c r="Z239" s="1422"/>
      <c r="AA239" s="1422"/>
      <c r="AB239" s="1422"/>
      <c r="AC239" s="1422"/>
    </row>
    <row r="240" spans="1:29" s="1401" customFormat="1" x14ac:dyDescent="0.15">
      <c r="A240" s="1422"/>
      <c r="B240" s="1423"/>
      <c r="D240" s="1422"/>
      <c r="E240" s="1422"/>
      <c r="F240" s="1422"/>
      <c r="G240" s="1422"/>
      <c r="H240" s="1422"/>
      <c r="I240" s="1424"/>
      <c r="J240" s="1422"/>
      <c r="K240" s="1422"/>
      <c r="L240" s="1422"/>
      <c r="M240" s="1422"/>
      <c r="N240" s="1422"/>
      <c r="O240" s="1422"/>
      <c r="P240" s="1422"/>
      <c r="Q240" s="1422"/>
      <c r="R240" s="1423"/>
      <c r="T240" s="1422"/>
      <c r="U240" s="1422"/>
      <c r="V240" s="1422"/>
      <c r="W240" s="1422"/>
      <c r="X240" s="1424"/>
      <c r="Y240" s="1422"/>
      <c r="Z240" s="1422"/>
      <c r="AA240" s="1422"/>
      <c r="AB240" s="1422"/>
      <c r="AC240" s="1422"/>
    </row>
    <row r="241" spans="1:29" s="1401" customFormat="1" x14ac:dyDescent="0.15">
      <c r="A241" s="1422"/>
      <c r="B241" s="1423"/>
      <c r="D241" s="1422"/>
      <c r="E241" s="1422"/>
      <c r="F241" s="1422"/>
      <c r="G241" s="1422"/>
      <c r="H241" s="1422"/>
      <c r="I241" s="1424"/>
      <c r="J241" s="1422"/>
      <c r="K241" s="1422"/>
      <c r="L241" s="1422"/>
      <c r="M241" s="1422"/>
      <c r="N241" s="1422"/>
      <c r="O241" s="1422"/>
      <c r="P241" s="1422"/>
      <c r="Q241" s="1422"/>
      <c r="R241" s="1423"/>
      <c r="T241" s="1422"/>
      <c r="U241" s="1422"/>
      <c r="V241" s="1422"/>
      <c r="W241" s="1422"/>
      <c r="X241" s="1424"/>
      <c r="Y241" s="1422"/>
      <c r="Z241" s="1422"/>
      <c r="AA241" s="1422"/>
      <c r="AB241" s="1422"/>
      <c r="AC241" s="1422"/>
    </row>
    <row r="242" spans="1:29" s="1401" customFormat="1" x14ac:dyDescent="0.15">
      <c r="A242" s="1422"/>
      <c r="B242" s="1423"/>
      <c r="D242" s="1422"/>
      <c r="E242" s="1422"/>
      <c r="F242" s="1422"/>
      <c r="G242" s="1422"/>
      <c r="H242" s="1422"/>
      <c r="I242" s="1424"/>
      <c r="J242" s="1422"/>
      <c r="K242" s="1422"/>
      <c r="L242" s="1422"/>
      <c r="M242" s="1422"/>
      <c r="N242" s="1422"/>
      <c r="O242" s="1422"/>
      <c r="P242" s="1422"/>
      <c r="Q242" s="1422"/>
      <c r="R242" s="1423"/>
      <c r="T242" s="1422"/>
      <c r="U242" s="1422"/>
      <c r="V242" s="1422"/>
      <c r="W242" s="1422"/>
      <c r="X242" s="1424"/>
      <c r="Y242" s="1422"/>
      <c r="Z242" s="1422"/>
      <c r="AA242" s="1422"/>
      <c r="AB242" s="1422"/>
      <c r="AC242" s="1422"/>
    </row>
    <row r="243" spans="1:29" s="1401" customFormat="1" x14ac:dyDescent="0.15">
      <c r="A243" s="1422"/>
      <c r="B243" s="1423"/>
      <c r="D243" s="1422"/>
      <c r="E243" s="1422"/>
      <c r="F243" s="1422"/>
      <c r="G243" s="1422"/>
      <c r="H243" s="1422"/>
      <c r="I243" s="1424"/>
      <c r="J243" s="1422"/>
      <c r="K243" s="1422"/>
      <c r="L243" s="1422"/>
      <c r="M243" s="1422"/>
      <c r="N243" s="1422"/>
      <c r="O243" s="1422"/>
      <c r="P243" s="1422"/>
      <c r="Q243" s="1422"/>
      <c r="R243" s="1423"/>
      <c r="T243" s="1422"/>
      <c r="U243" s="1422"/>
      <c r="V243" s="1422"/>
      <c r="W243" s="1422"/>
      <c r="X243" s="1424"/>
      <c r="Y243" s="1422"/>
      <c r="Z243" s="1422"/>
      <c r="AA243" s="1422"/>
      <c r="AB243" s="1422"/>
      <c r="AC243" s="1422"/>
    </row>
    <row r="244" spans="1:29" s="1401" customFormat="1" x14ac:dyDescent="0.15">
      <c r="A244" s="1422"/>
      <c r="B244" s="1423"/>
      <c r="D244" s="1422"/>
      <c r="E244" s="1422"/>
      <c r="F244" s="1422"/>
      <c r="G244" s="1422"/>
      <c r="H244" s="1422"/>
      <c r="I244" s="1424"/>
      <c r="J244" s="1422"/>
      <c r="K244" s="1422"/>
      <c r="L244" s="1422"/>
      <c r="M244" s="1422"/>
      <c r="N244" s="1422"/>
      <c r="O244" s="1422"/>
      <c r="P244" s="1422"/>
      <c r="Q244" s="1422"/>
      <c r="R244" s="1423"/>
      <c r="T244" s="1422"/>
      <c r="U244" s="1422"/>
      <c r="V244" s="1422"/>
      <c r="W244" s="1422"/>
      <c r="X244" s="1424"/>
      <c r="Y244" s="1422"/>
      <c r="Z244" s="1422"/>
      <c r="AA244" s="1422"/>
      <c r="AB244" s="1422"/>
      <c r="AC244" s="1422"/>
    </row>
    <row r="245" spans="1:29" s="1401" customFormat="1" x14ac:dyDescent="0.15">
      <c r="A245" s="1422"/>
      <c r="B245" s="1423"/>
      <c r="D245" s="1422"/>
      <c r="E245" s="1422"/>
      <c r="F245" s="1422"/>
      <c r="G245" s="1422"/>
      <c r="H245" s="1422"/>
      <c r="I245" s="1424"/>
      <c r="J245" s="1422"/>
      <c r="K245" s="1422"/>
      <c r="L245" s="1422"/>
      <c r="M245" s="1422"/>
      <c r="N245" s="1422"/>
      <c r="O245" s="1422"/>
      <c r="P245" s="1422"/>
      <c r="Q245" s="1422"/>
      <c r="R245" s="1423"/>
      <c r="T245" s="1422"/>
      <c r="U245" s="1422"/>
      <c r="V245" s="1422"/>
      <c r="W245" s="1422"/>
      <c r="X245" s="1424"/>
      <c r="Y245" s="1422"/>
      <c r="Z245" s="1422"/>
      <c r="AA245" s="1422"/>
      <c r="AB245" s="1422"/>
      <c r="AC245" s="1422"/>
    </row>
    <row r="246" spans="1:29" s="1401" customFormat="1" x14ac:dyDescent="0.15">
      <c r="A246" s="1422"/>
      <c r="B246" s="1423"/>
      <c r="D246" s="1422"/>
      <c r="E246" s="1422"/>
      <c r="F246" s="1422"/>
      <c r="G246" s="1422"/>
      <c r="H246" s="1422"/>
      <c r="I246" s="1424"/>
      <c r="J246" s="1422"/>
      <c r="K246" s="1422"/>
      <c r="L246" s="1422"/>
      <c r="M246" s="1422"/>
      <c r="N246" s="1422"/>
      <c r="O246" s="1422"/>
      <c r="P246" s="1422"/>
      <c r="Q246" s="1422"/>
      <c r="R246" s="1423"/>
      <c r="T246" s="1422"/>
      <c r="U246" s="1422"/>
      <c r="V246" s="1422"/>
      <c r="W246" s="1422"/>
      <c r="X246" s="1424"/>
      <c r="Y246" s="1422"/>
      <c r="Z246" s="1422"/>
      <c r="AA246" s="1422"/>
      <c r="AB246" s="1422"/>
      <c r="AC246" s="1422"/>
    </row>
    <row r="247" spans="1:29" s="1401" customFormat="1" x14ac:dyDescent="0.15">
      <c r="A247" s="1422"/>
      <c r="B247" s="1423"/>
      <c r="D247" s="1422"/>
      <c r="E247" s="1422"/>
      <c r="F247" s="1422"/>
      <c r="G247" s="1422"/>
      <c r="H247" s="1422"/>
      <c r="I247" s="1424"/>
      <c r="J247" s="1422"/>
      <c r="K247" s="1422"/>
      <c r="L247" s="1422"/>
      <c r="M247" s="1422"/>
      <c r="N247" s="1422"/>
      <c r="O247" s="1422"/>
      <c r="P247" s="1422"/>
      <c r="Q247" s="1422"/>
      <c r="R247" s="1423"/>
      <c r="T247" s="1422"/>
      <c r="U247" s="1422"/>
      <c r="V247" s="1422"/>
      <c r="W247" s="1422"/>
      <c r="X247" s="1424"/>
      <c r="Y247" s="1422"/>
      <c r="Z247" s="1422"/>
      <c r="AA247" s="1422"/>
      <c r="AB247" s="1422"/>
      <c r="AC247" s="1422"/>
    </row>
    <row r="248" spans="1:29" s="1401" customFormat="1" x14ac:dyDescent="0.15">
      <c r="A248" s="1422"/>
      <c r="B248" s="1423"/>
      <c r="D248" s="1422"/>
      <c r="E248" s="1422"/>
      <c r="F248" s="1422"/>
      <c r="G248" s="1422"/>
      <c r="H248" s="1422"/>
      <c r="I248" s="1424"/>
      <c r="J248" s="1422"/>
      <c r="K248" s="1422"/>
      <c r="L248" s="1422"/>
      <c r="M248" s="1422"/>
      <c r="N248" s="1422"/>
      <c r="O248" s="1422"/>
      <c r="P248" s="1422"/>
      <c r="Q248" s="1422"/>
      <c r="R248" s="1423"/>
      <c r="T248" s="1422"/>
      <c r="U248" s="1422"/>
      <c r="V248" s="1422"/>
      <c r="W248" s="1422"/>
      <c r="X248" s="1424"/>
      <c r="Y248" s="1422"/>
      <c r="Z248" s="1422"/>
      <c r="AA248" s="1422"/>
      <c r="AB248" s="1422"/>
      <c r="AC248" s="1422"/>
    </row>
    <row r="249" spans="1:29" s="1401" customFormat="1" x14ac:dyDescent="0.15">
      <c r="A249" s="1422"/>
      <c r="B249" s="1423"/>
      <c r="D249" s="1422"/>
      <c r="E249" s="1422"/>
      <c r="F249" s="1422"/>
      <c r="G249" s="1422"/>
      <c r="H249" s="1422"/>
      <c r="I249" s="1424"/>
      <c r="J249" s="1422"/>
      <c r="K249" s="1422"/>
      <c r="L249" s="1422"/>
      <c r="M249" s="1422"/>
      <c r="N249" s="1422"/>
      <c r="O249" s="1422"/>
      <c r="P249" s="1422"/>
      <c r="Q249" s="1422"/>
      <c r="R249" s="1423"/>
      <c r="T249" s="1422"/>
      <c r="U249" s="1422"/>
      <c r="V249" s="1422"/>
      <c r="W249" s="1422"/>
      <c r="X249" s="1424"/>
      <c r="Y249" s="1422"/>
      <c r="Z249" s="1422"/>
      <c r="AA249" s="1422"/>
      <c r="AB249" s="1422"/>
      <c r="AC249" s="1422"/>
    </row>
    <row r="250" spans="1:29" s="1401" customFormat="1" x14ac:dyDescent="0.15">
      <c r="A250" s="1422"/>
      <c r="B250" s="1423"/>
      <c r="D250" s="1422"/>
      <c r="E250" s="1422"/>
      <c r="F250" s="1422"/>
      <c r="G250" s="1422"/>
      <c r="H250" s="1422"/>
      <c r="I250" s="1424"/>
      <c r="J250" s="1422"/>
      <c r="K250" s="1422"/>
      <c r="L250" s="1422"/>
      <c r="M250" s="1422"/>
      <c r="N250" s="1422"/>
      <c r="O250" s="1422"/>
      <c r="P250" s="1422"/>
      <c r="Q250" s="1422"/>
      <c r="R250" s="1423"/>
      <c r="T250" s="1422"/>
      <c r="U250" s="1422"/>
      <c r="V250" s="1422"/>
      <c r="W250" s="1422"/>
      <c r="X250" s="1424"/>
      <c r="Y250" s="1422"/>
      <c r="Z250" s="1422"/>
      <c r="AA250" s="1422"/>
      <c r="AB250" s="1422"/>
      <c r="AC250" s="1422"/>
    </row>
    <row r="251" spans="1:29" s="1401" customFormat="1" x14ac:dyDescent="0.15">
      <c r="A251" s="1422"/>
      <c r="B251" s="1423"/>
      <c r="D251" s="1422"/>
      <c r="E251" s="1422"/>
      <c r="F251" s="1422"/>
      <c r="G251" s="1422"/>
      <c r="H251" s="1422"/>
      <c r="I251" s="1424"/>
      <c r="J251" s="1422"/>
      <c r="K251" s="1422"/>
      <c r="L251" s="1422"/>
      <c r="M251" s="1422"/>
      <c r="N251" s="1422"/>
      <c r="O251" s="1422"/>
      <c r="P251" s="1422"/>
      <c r="Q251" s="1422"/>
      <c r="R251" s="1423"/>
      <c r="T251" s="1422"/>
      <c r="U251" s="1422"/>
      <c r="V251" s="1422"/>
      <c r="W251" s="1422"/>
      <c r="X251" s="1424"/>
      <c r="Y251" s="1422"/>
      <c r="Z251" s="1422"/>
      <c r="AA251" s="1422"/>
      <c r="AB251" s="1422"/>
      <c r="AC251" s="1422"/>
    </row>
    <row r="252" spans="1:29" s="1401" customFormat="1" x14ac:dyDescent="0.15">
      <c r="A252" s="1422"/>
      <c r="B252" s="1423"/>
      <c r="D252" s="1422"/>
      <c r="E252" s="1422"/>
      <c r="F252" s="1422"/>
      <c r="G252" s="1422"/>
      <c r="H252" s="1422"/>
      <c r="I252" s="1424"/>
      <c r="J252" s="1422"/>
      <c r="K252" s="1422"/>
      <c r="L252" s="1422"/>
      <c r="M252" s="1422"/>
      <c r="N252" s="1422"/>
      <c r="O252" s="1422"/>
      <c r="P252" s="1422"/>
      <c r="Q252" s="1422"/>
      <c r="R252" s="1423"/>
      <c r="T252" s="1422"/>
      <c r="U252" s="1422"/>
      <c r="V252" s="1422"/>
      <c r="W252" s="1422"/>
      <c r="X252" s="1424"/>
      <c r="Y252" s="1422"/>
      <c r="Z252" s="1422"/>
      <c r="AA252" s="1422"/>
      <c r="AB252" s="1422"/>
      <c r="AC252" s="1422"/>
    </row>
    <row r="253" spans="1:29" s="1401" customFormat="1" x14ac:dyDescent="0.15">
      <c r="A253" s="1422"/>
      <c r="B253" s="1423"/>
      <c r="D253" s="1422"/>
      <c r="E253" s="1422"/>
      <c r="F253" s="1422"/>
      <c r="G253" s="1422"/>
      <c r="H253" s="1422"/>
      <c r="I253" s="1424"/>
      <c r="J253" s="1422"/>
      <c r="K253" s="1422"/>
      <c r="L253" s="1422"/>
      <c r="M253" s="1422"/>
      <c r="N253" s="1422"/>
      <c r="O253" s="1422"/>
      <c r="P253" s="1422"/>
      <c r="Q253" s="1422"/>
      <c r="R253" s="1423"/>
      <c r="T253" s="1422"/>
      <c r="U253" s="1422"/>
      <c r="V253" s="1422"/>
      <c r="W253" s="1422"/>
      <c r="X253" s="1424"/>
      <c r="Y253" s="1422"/>
      <c r="Z253" s="1422"/>
      <c r="AA253" s="1422"/>
      <c r="AB253" s="1422"/>
      <c r="AC253" s="1422"/>
    </row>
    <row r="254" spans="1:29" s="1401" customFormat="1" x14ac:dyDescent="0.15">
      <c r="A254" s="1422"/>
      <c r="B254" s="1423"/>
      <c r="D254" s="1422"/>
      <c r="E254" s="1422"/>
      <c r="F254" s="1422"/>
      <c r="G254" s="1422"/>
      <c r="H254" s="1422"/>
      <c r="I254" s="1424"/>
      <c r="J254" s="1422"/>
      <c r="K254" s="1422"/>
      <c r="L254" s="1422"/>
      <c r="M254" s="1422"/>
      <c r="N254" s="1422"/>
      <c r="O254" s="1422"/>
      <c r="P254" s="1422"/>
      <c r="Q254" s="1422"/>
      <c r="R254" s="1423"/>
      <c r="T254" s="1422"/>
      <c r="U254" s="1422"/>
      <c r="V254" s="1422"/>
      <c r="W254" s="1422"/>
      <c r="X254" s="1424"/>
      <c r="Y254" s="1422"/>
      <c r="Z254" s="1422"/>
      <c r="AA254" s="1422"/>
      <c r="AB254" s="1422"/>
      <c r="AC254" s="1422"/>
    </row>
    <row r="255" spans="1:29" s="1401" customFormat="1" x14ac:dyDescent="0.15">
      <c r="A255" s="1422"/>
      <c r="B255" s="1423"/>
      <c r="D255" s="1422"/>
      <c r="E255" s="1422"/>
      <c r="F255" s="1422"/>
      <c r="G255" s="1422"/>
      <c r="H255" s="1422"/>
      <c r="I255" s="1424"/>
      <c r="J255" s="1422"/>
      <c r="K255" s="1422"/>
      <c r="L255" s="1422"/>
      <c r="M255" s="1422"/>
      <c r="N255" s="1422"/>
      <c r="O255" s="1422"/>
      <c r="P255" s="1422"/>
      <c r="Q255" s="1422"/>
      <c r="R255" s="1423"/>
      <c r="T255" s="1422"/>
      <c r="U255" s="1422"/>
      <c r="V255" s="1422"/>
      <c r="W255" s="1422"/>
      <c r="X255" s="1424"/>
      <c r="Y255" s="1422"/>
      <c r="Z255" s="1422"/>
      <c r="AA255" s="1422"/>
      <c r="AB255" s="1422"/>
      <c r="AC255" s="1422"/>
    </row>
    <row r="256" spans="1:29" s="1401" customFormat="1" x14ac:dyDescent="0.15">
      <c r="A256" s="1422"/>
      <c r="B256" s="1423"/>
      <c r="D256" s="1422"/>
      <c r="E256" s="1422"/>
      <c r="F256" s="1422"/>
      <c r="G256" s="1422"/>
      <c r="H256" s="1422"/>
      <c r="I256" s="1424"/>
      <c r="J256" s="1422"/>
      <c r="K256" s="1422"/>
      <c r="L256" s="1422"/>
      <c r="M256" s="1422"/>
      <c r="N256" s="1422"/>
      <c r="O256" s="1422"/>
      <c r="P256" s="1422"/>
      <c r="Q256" s="1422"/>
      <c r="R256" s="1423"/>
      <c r="T256" s="1422"/>
      <c r="U256" s="1422"/>
      <c r="V256" s="1422"/>
      <c r="W256" s="1422"/>
      <c r="X256" s="1424"/>
      <c r="Y256" s="1422"/>
      <c r="Z256" s="1422"/>
      <c r="AA256" s="1422"/>
      <c r="AB256" s="1422"/>
      <c r="AC256" s="1422"/>
    </row>
    <row r="257" spans="1:29" s="1401" customFormat="1" x14ac:dyDescent="0.15">
      <c r="A257" s="1422"/>
      <c r="B257" s="1423"/>
      <c r="D257" s="1422"/>
      <c r="E257" s="1422"/>
      <c r="F257" s="1422"/>
      <c r="G257" s="1422"/>
      <c r="H257" s="1422"/>
      <c r="I257" s="1424"/>
      <c r="J257" s="1422"/>
      <c r="K257" s="1422"/>
      <c r="L257" s="1422"/>
      <c r="M257" s="1422"/>
      <c r="N257" s="1422"/>
      <c r="O257" s="1422"/>
      <c r="P257" s="1422"/>
      <c r="Q257" s="1422"/>
      <c r="R257" s="1423"/>
      <c r="T257" s="1422"/>
      <c r="U257" s="1422"/>
      <c r="V257" s="1422"/>
      <c r="W257" s="1422"/>
      <c r="X257" s="1424"/>
      <c r="Y257" s="1422"/>
      <c r="Z257" s="1422"/>
      <c r="AA257" s="1422"/>
      <c r="AB257" s="1422"/>
      <c r="AC257" s="1422"/>
    </row>
  </sheetData>
  <mergeCells count="30">
    <mergeCell ref="A68:G68"/>
    <mergeCell ref="Q68:W68"/>
    <mergeCell ref="B4:B5"/>
    <mergeCell ref="D4:E4"/>
    <mergeCell ref="F4:G4"/>
    <mergeCell ref="A69:H69"/>
    <mergeCell ref="Q69:X69"/>
    <mergeCell ref="B73:B74"/>
    <mergeCell ref="D73:E73"/>
    <mergeCell ref="F73:G73"/>
    <mergeCell ref="Y73:Z73"/>
    <mergeCell ref="AA73:AB73"/>
    <mergeCell ref="K4:L4"/>
    <mergeCell ref="M4:N4"/>
    <mergeCell ref="O4:P4"/>
    <mergeCell ref="R4:R5"/>
    <mergeCell ref="T4:U4"/>
    <mergeCell ref="V4:W4"/>
    <mergeCell ref="Y4:Z4"/>
    <mergeCell ref="AA4:AB4"/>
    <mergeCell ref="A133:G133"/>
    <mergeCell ref="Q133:W133"/>
    <mergeCell ref="A134:H134"/>
    <mergeCell ref="Q134:X134"/>
    <mergeCell ref="O73:P73"/>
    <mergeCell ref="R73:R74"/>
    <mergeCell ref="T73:U73"/>
    <mergeCell ref="V73:W73"/>
    <mergeCell ref="K73:L73"/>
    <mergeCell ref="M73:N73"/>
  </mergeCells>
  <phoneticPr fontId="4"/>
  <hyperlinks>
    <hyperlink ref="AC1" location="経済基盤!A1" display="目次へ"/>
  </hyperlinks>
  <pageMargins left="0.78740157480314965" right="0.78740157480314965" top="0.98425196850393704" bottom="0.98425196850393704" header="0.51181102362204722" footer="0.51181102362204722"/>
  <pageSetup paperSize="9" scale="85" firstPageNumber="38" orientation="portrait" r:id="rId1"/>
  <headerFooter alignWithMargins="0"/>
  <rowBreaks count="1" manualBreakCount="1">
    <brk id="69" max="16383" man="1"/>
  </rowBreaks>
  <colBreaks count="2" manualBreakCount="2">
    <brk id="8" max="1048575" man="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E147"/>
  <sheetViews>
    <sheetView view="pageBreakPreview" topLeftCell="F1" zoomScale="60" zoomScaleNormal="70" workbookViewId="0">
      <pane ySplit="6" topLeftCell="A7" activePane="bottomLeft" state="frozen"/>
      <selection activeCell="I35" sqref="I35"/>
      <selection pane="bottomLeft" activeCell="I35" sqref="I35"/>
    </sheetView>
  </sheetViews>
  <sheetFormatPr defaultColWidth="9" defaultRowHeight="10.8" x14ac:dyDescent="0.15"/>
  <cols>
    <col min="1" max="1" width="5.3984375" style="1425" customWidth="1"/>
    <col min="2" max="2" width="30.19921875" style="1360" customWidth="1"/>
    <col min="3" max="3" width="1" style="1426" customWidth="1"/>
    <col min="4" max="4" width="10.19921875" style="1427" customWidth="1"/>
    <col min="5" max="5" width="10.3984375" style="1428" customWidth="1"/>
    <col min="6" max="6" width="10.09765625" style="1429" customWidth="1"/>
    <col min="7" max="7" width="10.3984375" style="1429" customWidth="1"/>
    <col min="8" max="8" width="10.19921875" style="1429" customWidth="1"/>
    <col min="9" max="9" width="1" style="1430" customWidth="1"/>
    <col min="10" max="10" width="11.8984375" style="1427" customWidth="1"/>
    <col min="11" max="11" width="11.8984375" style="1429" customWidth="1"/>
    <col min="12" max="12" width="11.8984375" style="1427" customWidth="1"/>
    <col min="13" max="13" width="11.8984375" style="1429" customWidth="1"/>
    <col min="14" max="14" width="11.8984375" style="1427" customWidth="1"/>
    <col min="15" max="15" width="11.8984375" style="1429" customWidth="1"/>
    <col min="16" max="16" width="11.8984375" style="1431" customWidth="1"/>
    <col min="17" max="17" width="5.3984375" style="1425" customWidth="1"/>
    <col min="18" max="18" width="30.8984375" style="1360" customWidth="1"/>
    <col min="19" max="19" width="1.69921875" style="1426" customWidth="1"/>
    <col min="20" max="20" width="12.09765625" style="1427" customWidth="1"/>
    <col min="21" max="21" width="12.59765625" style="1431" customWidth="1"/>
    <col min="22" max="22" width="12.3984375" style="1427" customWidth="1"/>
    <col min="23" max="23" width="12.3984375" style="1431" customWidth="1"/>
    <col min="24" max="24" width="1" style="1432" customWidth="1"/>
    <col min="25" max="25" width="16" style="1427" customWidth="1"/>
    <col min="26" max="26" width="16.69921875" style="1428" customWidth="1"/>
    <col min="27" max="27" width="16.69921875" style="1427" customWidth="1"/>
    <col min="28" max="28" width="16.69921875" style="1431" customWidth="1"/>
    <col min="29" max="29" width="16.69921875" style="1427" customWidth="1"/>
    <col min="30" max="16384" width="9" style="1426"/>
  </cols>
  <sheetData>
    <row r="1" spans="1:29" s="1335" customFormat="1" ht="17.399999999999999" customHeight="1" x14ac:dyDescent="0.2">
      <c r="A1" s="1326"/>
      <c r="B1" s="1327"/>
      <c r="C1" s="1328"/>
      <c r="D1" s="1329"/>
      <c r="E1" s="1330"/>
      <c r="F1" s="1331"/>
      <c r="G1" s="1331"/>
      <c r="H1" s="1331"/>
      <c r="I1" s="1332"/>
      <c r="J1" s="1329"/>
      <c r="K1" s="1331"/>
      <c r="L1" s="1329"/>
      <c r="M1" s="1331"/>
      <c r="N1" s="1329"/>
      <c r="O1" s="1331"/>
      <c r="P1" s="1333"/>
      <c r="Q1" s="1326"/>
      <c r="R1" s="1327"/>
      <c r="S1" s="1328"/>
      <c r="T1" s="1329"/>
      <c r="U1" s="1333"/>
      <c r="V1" s="1329"/>
      <c r="W1" s="1333"/>
      <c r="X1" s="1334"/>
      <c r="Y1" s="1329"/>
      <c r="Z1" s="1330"/>
      <c r="AA1" s="1329"/>
      <c r="AB1" s="1333"/>
      <c r="AC1" s="1433" t="s">
        <v>867</v>
      </c>
    </row>
    <row r="2" spans="1:29" s="1340" customFormat="1" ht="18.75" customHeight="1" x14ac:dyDescent="0.2">
      <c r="A2" s="1336"/>
      <c r="B2" s="1336"/>
      <c r="C2" s="1336"/>
      <c r="D2" s="1336"/>
      <c r="E2" s="1336"/>
      <c r="F2" s="1336"/>
      <c r="G2" s="1336"/>
      <c r="H2" s="1337" t="s">
        <v>866</v>
      </c>
      <c r="I2" s="1338"/>
      <c r="J2" s="1339" t="s">
        <v>616</v>
      </c>
      <c r="K2" s="1336"/>
      <c r="L2" s="1336"/>
      <c r="M2" s="1336"/>
      <c r="N2" s="1336"/>
      <c r="O2" s="1336"/>
      <c r="P2" s="1336"/>
      <c r="Q2" s="1336"/>
      <c r="R2" s="1336"/>
      <c r="S2" s="1336"/>
      <c r="T2" s="1336"/>
      <c r="U2" s="1336"/>
      <c r="V2" s="1336"/>
      <c r="W2" s="1337" t="s">
        <v>1303</v>
      </c>
      <c r="X2" s="1338"/>
      <c r="Y2" s="1339" t="s">
        <v>617</v>
      </c>
      <c r="Z2" s="1336"/>
      <c r="AA2" s="1336"/>
      <c r="AB2" s="1336"/>
      <c r="AC2" s="1336"/>
    </row>
    <row r="3" spans="1:29" s="1351" customFormat="1" ht="13.65" customHeight="1" thickBot="1" x14ac:dyDescent="0.25">
      <c r="A3" s="1341"/>
      <c r="B3" s="1342"/>
      <c r="C3" s="1342"/>
      <c r="D3" s="1343"/>
      <c r="E3" s="1344"/>
      <c r="F3" s="1345"/>
      <c r="G3" s="1345"/>
      <c r="H3" s="1345"/>
      <c r="I3" s="1346"/>
      <c r="J3" s="1343"/>
      <c r="K3" s="1345"/>
      <c r="L3" s="1343"/>
      <c r="M3" s="1345"/>
      <c r="N3" s="1347"/>
      <c r="O3" s="1348"/>
      <c r="P3" s="1347" t="s">
        <v>876</v>
      </c>
      <c r="Q3" s="1341"/>
      <c r="R3" s="1342"/>
      <c r="S3" s="1342"/>
      <c r="T3" s="1343"/>
      <c r="U3" s="1349"/>
      <c r="V3" s="1343"/>
      <c r="W3" s="1349"/>
      <c r="X3" s="1350"/>
      <c r="Y3" s="1343"/>
      <c r="Z3" s="1344"/>
      <c r="AA3" s="1347"/>
      <c r="AB3" s="1347"/>
      <c r="AC3" s="1347" t="s">
        <v>876</v>
      </c>
    </row>
    <row r="4" spans="1:29" s="1453" customFormat="1" ht="19.5" customHeight="1" x14ac:dyDescent="0.2">
      <c r="A4" s="1447"/>
      <c r="B4" s="2171" t="s">
        <v>619</v>
      </c>
      <c r="C4" s="1448"/>
      <c r="D4" s="2177" t="s">
        <v>620</v>
      </c>
      <c r="E4" s="2178"/>
      <c r="F4" s="2175" t="s">
        <v>621</v>
      </c>
      <c r="G4" s="2174"/>
      <c r="H4" s="1449" t="s">
        <v>622</v>
      </c>
      <c r="I4" s="1450"/>
      <c r="J4" s="1451" t="s">
        <v>623</v>
      </c>
      <c r="K4" s="2175" t="s">
        <v>624</v>
      </c>
      <c r="L4" s="2174"/>
      <c r="M4" s="2175" t="s">
        <v>625</v>
      </c>
      <c r="N4" s="2174"/>
      <c r="O4" s="2179" t="s">
        <v>626</v>
      </c>
      <c r="P4" s="2180"/>
      <c r="Q4" s="1447"/>
      <c r="R4" s="2171" t="s">
        <v>619</v>
      </c>
      <c r="S4" s="1448"/>
      <c r="T4" s="2173" t="s">
        <v>627</v>
      </c>
      <c r="U4" s="2174"/>
      <c r="V4" s="2175" t="s">
        <v>628</v>
      </c>
      <c r="W4" s="2173"/>
      <c r="X4" s="1450"/>
      <c r="Y4" s="2173" t="s">
        <v>629</v>
      </c>
      <c r="Z4" s="2174"/>
      <c r="AA4" s="2175" t="s">
        <v>630</v>
      </c>
      <c r="AB4" s="2174"/>
      <c r="AC4" s="1452" t="s">
        <v>877</v>
      </c>
    </row>
    <row r="5" spans="1:29" s="1453" customFormat="1" ht="20.25" customHeight="1" x14ac:dyDescent="0.2">
      <c r="A5" s="1454"/>
      <c r="B5" s="2172"/>
      <c r="C5" s="1455"/>
      <c r="D5" s="1456" t="s">
        <v>353</v>
      </c>
      <c r="E5" s="1457" t="s">
        <v>632</v>
      </c>
      <c r="F5" s="1458" t="s">
        <v>353</v>
      </c>
      <c r="G5" s="1457" t="s">
        <v>632</v>
      </c>
      <c r="H5" s="1459" t="s">
        <v>353</v>
      </c>
      <c r="I5" s="1460"/>
      <c r="J5" s="1461" t="s">
        <v>632</v>
      </c>
      <c r="K5" s="1458" t="s">
        <v>353</v>
      </c>
      <c r="L5" s="1462" t="s">
        <v>632</v>
      </c>
      <c r="M5" s="1458" t="s">
        <v>353</v>
      </c>
      <c r="N5" s="1457" t="s">
        <v>632</v>
      </c>
      <c r="O5" s="1458" t="s">
        <v>353</v>
      </c>
      <c r="P5" s="1457" t="s">
        <v>632</v>
      </c>
      <c r="Q5" s="1454"/>
      <c r="R5" s="2172"/>
      <c r="S5" s="1455"/>
      <c r="T5" s="1463" t="s">
        <v>353</v>
      </c>
      <c r="U5" s="1457" t="s">
        <v>632</v>
      </c>
      <c r="V5" s="1464" t="s">
        <v>353</v>
      </c>
      <c r="W5" s="1457" t="s">
        <v>632</v>
      </c>
      <c r="X5" s="1465"/>
      <c r="Y5" s="1463" t="s">
        <v>353</v>
      </c>
      <c r="Z5" s="1462" t="s">
        <v>632</v>
      </c>
      <c r="AA5" s="1464" t="s">
        <v>353</v>
      </c>
      <c r="AB5" s="1462" t="s">
        <v>632</v>
      </c>
      <c r="AC5" s="1458" t="s">
        <v>353</v>
      </c>
    </row>
    <row r="6" spans="1:29" s="1471" customFormat="1" ht="4.6500000000000004" customHeight="1" x14ac:dyDescent="0.15">
      <c r="A6" s="1466"/>
      <c r="B6" s="1467"/>
      <c r="C6" s="1468"/>
      <c r="D6" s="1469"/>
      <c r="E6" s="1469"/>
      <c r="F6" s="1470"/>
      <c r="G6" s="1470"/>
      <c r="H6" s="1470"/>
      <c r="I6" s="1470"/>
      <c r="J6" s="1470"/>
      <c r="K6" s="1470"/>
      <c r="L6" s="1470"/>
      <c r="M6" s="1470"/>
      <c r="N6" s="1470"/>
      <c r="O6" s="1470"/>
      <c r="P6" s="1470"/>
      <c r="Q6" s="1466"/>
      <c r="R6" s="1467"/>
      <c r="S6" s="1468"/>
      <c r="T6" s="1470"/>
      <c r="U6" s="1470"/>
      <c r="V6" s="1470"/>
      <c r="W6" s="1470"/>
      <c r="X6" s="1470"/>
      <c r="Y6" s="1470"/>
      <c r="Z6" s="1470"/>
      <c r="AA6" s="1470"/>
      <c r="AB6" s="1470"/>
      <c r="AC6" s="1470"/>
    </row>
    <row r="7" spans="1:29" s="1476" customFormat="1" ht="14.1" customHeight="1" x14ac:dyDescent="0.15">
      <c r="A7" s="1472" t="s">
        <v>633</v>
      </c>
      <c r="B7" s="1472" t="s">
        <v>878</v>
      </c>
      <c r="C7" s="1473"/>
      <c r="D7" s="1474">
        <v>57551</v>
      </c>
      <c r="E7" s="1474">
        <v>509979</v>
      </c>
      <c r="F7" s="1474">
        <v>34385</v>
      </c>
      <c r="G7" s="1474">
        <v>71392</v>
      </c>
      <c r="H7" s="1474">
        <v>11140</v>
      </c>
      <c r="I7" s="1475"/>
      <c r="J7" s="1474">
        <v>73177</v>
      </c>
      <c r="K7" s="1474">
        <v>6721</v>
      </c>
      <c r="L7" s="1474">
        <v>90460</v>
      </c>
      <c r="M7" s="1474">
        <v>2130</v>
      </c>
      <c r="N7" s="1474">
        <v>50573</v>
      </c>
      <c r="O7" s="1474">
        <v>1502</v>
      </c>
      <c r="P7" s="1474">
        <v>56727</v>
      </c>
      <c r="Q7" s="1472" t="s">
        <v>633</v>
      </c>
      <c r="R7" s="1472" t="s">
        <v>878</v>
      </c>
      <c r="S7" s="1473"/>
      <c r="T7" s="1474">
        <v>977</v>
      </c>
      <c r="U7" s="1474">
        <v>65852</v>
      </c>
      <c r="V7" s="1474">
        <v>320</v>
      </c>
      <c r="W7" s="1474">
        <v>43477</v>
      </c>
      <c r="X7" s="1475"/>
      <c r="Y7" s="1474">
        <v>76</v>
      </c>
      <c r="Z7" s="1474">
        <v>17846</v>
      </c>
      <c r="AA7" s="1474">
        <v>69</v>
      </c>
      <c r="AB7" s="1474">
        <v>40475</v>
      </c>
      <c r="AC7" s="1474">
        <v>231</v>
      </c>
    </row>
    <row r="8" spans="1:29" s="1476" customFormat="1" ht="14.1" customHeight="1" x14ac:dyDescent="0.15">
      <c r="A8" s="1472" t="s">
        <v>635</v>
      </c>
      <c r="B8" s="1472" t="s">
        <v>636</v>
      </c>
      <c r="C8" s="1473"/>
      <c r="D8" s="1474">
        <v>873</v>
      </c>
      <c r="E8" s="1474">
        <v>11655</v>
      </c>
      <c r="F8" s="1474">
        <v>250</v>
      </c>
      <c r="G8" s="1474">
        <v>635</v>
      </c>
      <c r="H8" s="1474">
        <v>245</v>
      </c>
      <c r="I8" s="1475"/>
      <c r="J8" s="1474">
        <v>1660</v>
      </c>
      <c r="K8" s="1474">
        <v>230</v>
      </c>
      <c r="L8" s="1474">
        <v>3143</v>
      </c>
      <c r="M8" s="1474">
        <v>65</v>
      </c>
      <c r="N8" s="1474">
        <v>1541</v>
      </c>
      <c r="O8" s="1474">
        <v>41</v>
      </c>
      <c r="P8" s="1474">
        <v>1528</v>
      </c>
      <c r="Q8" s="1472" t="s">
        <v>635</v>
      </c>
      <c r="R8" s="1472" t="s">
        <v>636</v>
      </c>
      <c r="S8" s="1473"/>
      <c r="T8" s="1474">
        <v>25</v>
      </c>
      <c r="U8" s="1474">
        <v>1737</v>
      </c>
      <c r="V8" s="1474">
        <v>5</v>
      </c>
      <c r="W8" s="1474">
        <v>639</v>
      </c>
      <c r="X8" s="1475"/>
      <c r="Y8" s="1474">
        <v>2</v>
      </c>
      <c r="Z8" s="1474">
        <v>470</v>
      </c>
      <c r="AA8" s="1474">
        <v>1</v>
      </c>
      <c r="AB8" s="1474">
        <v>302</v>
      </c>
      <c r="AC8" s="1474">
        <v>9</v>
      </c>
    </row>
    <row r="9" spans="1:29" s="1476" customFormat="1" ht="14.1" customHeight="1" x14ac:dyDescent="0.15">
      <c r="A9" s="1472" t="s">
        <v>637</v>
      </c>
      <c r="B9" s="1472" t="s">
        <v>638</v>
      </c>
      <c r="C9" s="1473"/>
      <c r="D9" s="1474">
        <v>781</v>
      </c>
      <c r="E9" s="1474">
        <v>9976</v>
      </c>
      <c r="F9" s="1474">
        <v>213</v>
      </c>
      <c r="G9" s="1474">
        <v>559</v>
      </c>
      <c r="H9" s="1474">
        <v>232</v>
      </c>
      <c r="I9" s="1475"/>
      <c r="J9" s="1474">
        <v>1568</v>
      </c>
      <c r="K9" s="1474">
        <v>212</v>
      </c>
      <c r="L9" s="1474">
        <v>2887</v>
      </c>
      <c r="M9" s="1474">
        <v>57</v>
      </c>
      <c r="N9" s="1474">
        <v>1358</v>
      </c>
      <c r="O9" s="1474">
        <v>34</v>
      </c>
      <c r="P9" s="1474">
        <v>1241</v>
      </c>
      <c r="Q9" s="1472" t="s">
        <v>637</v>
      </c>
      <c r="R9" s="1472" t="s">
        <v>638</v>
      </c>
      <c r="S9" s="1473"/>
      <c r="T9" s="1474">
        <v>18</v>
      </c>
      <c r="U9" s="1474">
        <v>1259</v>
      </c>
      <c r="V9" s="1474">
        <v>3</v>
      </c>
      <c r="W9" s="1474">
        <v>332</v>
      </c>
      <c r="X9" s="1475"/>
      <c r="Y9" s="1474">
        <v>2</v>
      </c>
      <c r="Z9" s="1474">
        <v>470</v>
      </c>
      <c r="AA9" s="1474">
        <v>1</v>
      </c>
      <c r="AB9" s="1474">
        <v>302</v>
      </c>
      <c r="AC9" s="1474">
        <v>9</v>
      </c>
    </row>
    <row r="10" spans="1:29" s="1476" customFormat="1" ht="12.15" customHeight="1" x14ac:dyDescent="0.15">
      <c r="A10" s="1477" t="s">
        <v>639</v>
      </c>
      <c r="B10" s="1477" t="s">
        <v>640</v>
      </c>
      <c r="C10" s="1478"/>
      <c r="D10" s="1474">
        <v>629</v>
      </c>
      <c r="E10" s="1474">
        <v>8333</v>
      </c>
      <c r="F10" s="1479">
        <v>173</v>
      </c>
      <c r="G10" s="1479">
        <v>465</v>
      </c>
      <c r="H10" s="1479">
        <v>185</v>
      </c>
      <c r="I10" s="1480"/>
      <c r="J10" s="1479">
        <v>1237</v>
      </c>
      <c r="K10" s="1479">
        <v>167</v>
      </c>
      <c r="L10" s="1479">
        <v>2298</v>
      </c>
      <c r="M10" s="1479">
        <v>44</v>
      </c>
      <c r="N10" s="1479">
        <v>1058</v>
      </c>
      <c r="O10" s="1479">
        <v>30</v>
      </c>
      <c r="P10" s="1479">
        <v>1080</v>
      </c>
      <c r="Q10" s="1477" t="s">
        <v>639</v>
      </c>
      <c r="R10" s="1477" t="s">
        <v>640</v>
      </c>
      <c r="S10" s="1478"/>
      <c r="T10" s="1479">
        <v>16</v>
      </c>
      <c r="U10" s="1479">
        <v>1091</v>
      </c>
      <c r="V10" s="1479">
        <v>3</v>
      </c>
      <c r="W10" s="1479">
        <v>332</v>
      </c>
      <c r="X10" s="1480"/>
      <c r="Y10" s="1479">
        <v>2</v>
      </c>
      <c r="Z10" s="1479">
        <v>470</v>
      </c>
      <c r="AA10" s="1479">
        <v>1</v>
      </c>
      <c r="AB10" s="1479">
        <v>302</v>
      </c>
      <c r="AC10" s="1479">
        <v>8</v>
      </c>
    </row>
    <row r="11" spans="1:29" s="1476" customFormat="1" ht="12.15" customHeight="1" x14ac:dyDescent="0.15">
      <c r="A11" s="1477" t="s">
        <v>641</v>
      </c>
      <c r="B11" s="1477" t="s">
        <v>642</v>
      </c>
      <c r="C11" s="1478"/>
      <c r="D11" s="1474">
        <v>152</v>
      </c>
      <c r="E11" s="1474">
        <v>1643</v>
      </c>
      <c r="F11" s="1479">
        <v>40</v>
      </c>
      <c r="G11" s="1479">
        <v>94</v>
      </c>
      <c r="H11" s="1479">
        <v>47</v>
      </c>
      <c r="I11" s="1480"/>
      <c r="J11" s="1479">
        <v>331</v>
      </c>
      <c r="K11" s="1479">
        <v>45</v>
      </c>
      <c r="L11" s="1479">
        <v>589</v>
      </c>
      <c r="M11" s="1479">
        <v>13</v>
      </c>
      <c r="N11" s="1479">
        <v>300</v>
      </c>
      <c r="O11" s="1479">
        <v>4</v>
      </c>
      <c r="P11" s="1479">
        <v>161</v>
      </c>
      <c r="Q11" s="1477" t="s">
        <v>641</v>
      </c>
      <c r="R11" s="1477" t="s">
        <v>642</v>
      </c>
      <c r="S11" s="1478"/>
      <c r="T11" s="1479">
        <v>2</v>
      </c>
      <c r="U11" s="1479">
        <v>168</v>
      </c>
      <c r="V11" s="1481" t="s">
        <v>110</v>
      </c>
      <c r="W11" s="1481" t="s">
        <v>110</v>
      </c>
      <c r="X11" s="1480"/>
      <c r="Y11" s="1482" t="s">
        <v>110</v>
      </c>
      <c r="Z11" s="1482" t="s">
        <v>110</v>
      </c>
      <c r="AA11" s="1482" t="s">
        <v>110</v>
      </c>
      <c r="AB11" s="1482" t="s">
        <v>110</v>
      </c>
      <c r="AC11" s="1482">
        <v>1</v>
      </c>
    </row>
    <row r="12" spans="1:29" s="1476" customFormat="1" ht="14.1" customHeight="1" x14ac:dyDescent="0.15">
      <c r="A12" s="1472" t="s">
        <v>643</v>
      </c>
      <c r="B12" s="1472" t="s">
        <v>644</v>
      </c>
      <c r="C12" s="1473"/>
      <c r="D12" s="1474">
        <v>74</v>
      </c>
      <c r="E12" s="1474">
        <v>1226</v>
      </c>
      <c r="F12" s="1474">
        <v>34</v>
      </c>
      <c r="G12" s="1474">
        <v>70</v>
      </c>
      <c r="H12" s="1474">
        <v>8</v>
      </c>
      <c r="I12" s="1475"/>
      <c r="J12" s="1474">
        <v>57</v>
      </c>
      <c r="K12" s="1474">
        <v>14</v>
      </c>
      <c r="L12" s="1474">
        <v>209</v>
      </c>
      <c r="M12" s="1474">
        <v>6</v>
      </c>
      <c r="N12" s="1474">
        <v>139</v>
      </c>
      <c r="O12" s="1474">
        <v>6</v>
      </c>
      <c r="P12" s="1474">
        <v>241</v>
      </c>
      <c r="Q12" s="1472" t="s">
        <v>643</v>
      </c>
      <c r="R12" s="1472" t="s">
        <v>644</v>
      </c>
      <c r="S12" s="1473"/>
      <c r="T12" s="1474">
        <v>5</v>
      </c>
      <c r="U12" s="1474">
        <v>323</v>
      </c>
      <c r="V12" s="1474">
        <v>1</v>
      </c>
      <c r="W12" s="1474">
        <v>187</v>
      </c>
      <c r="X12" s="1475"/>
      <c r="Y12" s="1482" t="s">
        <v>110</v>
      </c>
      <c r="Z12" s="1482" t="s">
        <v>110</v>
      </c>
      <c r="AA12" s="1482" t="s">
        <v>110</v>
      </c>
      <c r="AB12" s="1482" t="s">
        <v>110</v>
      </c>
      <c r="AC12" s="1482" t="s">
        <v>110</v>
      </c>
    </row>
    <row r="13" spans="1:29" s="1476" customFormat="1" ht="12.15" customHeight="1" x14ac:dyDescent="0.15">
      <c r="A13" s="1477" t="s">
        <v>645</v>
      </c>
      <c r="B13" s="1477" t="s">
        <v>646</v>
      </c>
      <c r="C13" s="1478"/>
      <c r="D13" s="1474">
        <v>29</v>
      </c>
      <c r="E13" s="1474">
        <v>995</v>
      </c>
      <c r="F13" s="1479">
        <v>3</v>
      </c>
      <c r="G13" s="1479">
        <v>8</v>
      </c>
      <c r="H13" s="1479">
        <v>3</v>
      </c>
      <c r="I13" s="1480"/>
      <c r="J13" s="1479">
        <v>25</v>
      </c>
      <c r="K13" s="1479">
        <v>7</v>
      </c>
      <c r="L13" s="1479">
        <v>112</v>
      </c>
      <c r="M13" s="1479">
        <v>4</v>
      </c>
      <c r="N13" s="1479">
        <v>99</v>
      </c>
      <c r="O13" s="1479">
        <v>6</v>
      </c>
      <c r="P13" s="1479">
        <v>241</v>
      </c>
      <c r="Q13" s="1477" t="s">
        <v>645</v>
      </c>
      <c r="R13" s="1477" t="s">
        <v>646</v>
      </c>
      <c r="S13" s="1478"/>
      <c r="T13" s="1479">
        <v>5</v>
      </c>
      <c r="U13" s="1479">
        <v>323</v>
      </c>
      <c r="V13" s="1479">
        <v>1</v>
      </c>
      <c r="W13" s="1479">
        <v>187</v>
      </c>
      <c r="X13" s="1480"/>
      <c r="Y13" s="1482" t="s">
        <v>110</v>
      </c>
      <c r="Z13" s="1482" t="s">
        <v>110</v>
      </c>
      <c r="AA13" s="1482" t="s">
        <v>110</v>
      </c>
      <c r="AB13" s="1482" t="s">
        <v>110</v>
      </c>
      <c r="AC13" s="1482" t="s">
        <v>110</v>
      </c>
    </row>
    <row r="14" spans="1:29" s="1476" customFormat="1" ht="12.15" customHeight="1" x14ac:dyDescent="0.15">
      <c r="A14" s="1477" t="s">
        <v>647</v>
      </c>
      <c r="B14" s="1477" t="s">
        <v>648</v>
      </c>
      <c r="C14" s="1478"/>
      <c r="D14" s="1474">
        <v>45</v>
      </c>
      <c r="E14" s="1474">
        <v>231</v>
      </c>
      <c r="F14" s="1479">
        <v>31</v>
      </c>
      <c r="G14" s="1479">
        <v>62</v>
      </c>
      <c r="H14" s="1479">
        <v>5</v>
      </c>
      <c r="I14" s="1480"/>
      <c r="J14" s="1479">
        <v>32</v>
      </c>
      <c r="K14" s="1479">
        <v>7</v>
      </c>
      <c r="L14" s="1479">
        <v>97</v>
      </c>
      <c r="M14" s="1479">
        <v>2</v>
      </c>
      <c r="N14" s="1479">
        <v>40</v>
      </c>
      <c r="O14" s="1481" t="s">
        <v>110</v>
      </c>
      <c r="P14" s="1481" t="s">
        <v>110</v>
      </c>
      <c r="Q14" s="1477" t="s">
        <v>647</v>
      </c>
      <c r="R14" s="1477" t="s">
        <v>648</v>
      </c>
      <c r="S14" s="1478"/>
      <c r="T14" s="1481" t="s">
        <v>110</v>
      </c>
      <c r="U14" s="1481" t="s">
        <v>110</v>
      </c>
      <c r="V14" s="1481" t="s">
        <v>110</v>
      </c>
      <c r="W14" s="1481" t="s">
        <v>110</v>
      </c>
      <c r="X14" s="1480"/>
      <c r="Y14" s="1482" t="s">
        <v>110</v>
      </c>
      <c r="Z14" s="1482" t="s">
        <v>110</v>
      </c>
      <c r="AA14" s="1482" t="s">
        <v>110</v>
      </c>
      <c r="AB14" s="1482" t="s">
        <v>110</v>
      </c>
      <c r="AC14" s="1482" t="s">
        <v>110</v>
      </c>
    </row>
    <row r="15" spans="1:29" s="1476" customFormat="1" ht="12.15" customHeight="1" x14ac:dyDescent="0.15">
      <c r="A15" s="2181" t="s">
        <v>879</v>
      </c>
      <c r="B15" s="2181"/>
      <c r="C15" s="1478"/>
      <c r="D15" s="1474">
        <v>18</v>
      </c>
      <c r="E15" s="1474">
        <v>453</v>
      </c>
      <c r="F15" s="1479">
        <v>3</v>
      </c>
      <c r="G15" s="1479">
        <v>6</v>
      </c>
      <c r="H15" s="1479">
        <v>5</v>
      </c>
      <c r="I15" s="1480"/>
      <c r="J15" s="1479">
        <v>35</v>
      </c>
      <c r="K15" s="1479">
        <v>4</v>
      </c>
      <c r="L15" s="1479">
        <v>47</v>
      </c>
      <c r="M15" s="1479">
        <v>2</v>
      </c>
      <c r="N15" s="1479">
        <v>44</v>
      </c>
      <c r="O15" s="1481">
        <v>1</v>
      </c>
      <c r="P15" s="1481">
        <v>46</v>
      </c>
      <c r="Q15" s="2181" t="s">
        <v>879</v>
      </c>
      <c r="R15" s="2181"/>
      <c r="S15" s="1478"/>
      <c r="T15" s="1481">
        <v>2</v>
      </c>
      <c r="U15" s="1481">
        <v>155</v>
      </c>
      <c r="V15" s="1481">
        <v>1</v>
      </c>
      <c r="W15" s="1481">
        <v>120</v>
      </c>
      <c r="X15" s="1480"/>
      <c r="Y15" s="1482" t="s">
        <v>110</v>
      </c>
      <c r="Z15" s="1482" t="s">
        <v>110</v>
      </c>
      <c r="AA15" s="1482" t="s">
        <v>110</v>
      </c>
      <c r="AB15" s="1482" t="s">
        <v>110</v>
      </c>
      <c r="AC15" s="1482" t="s">
        <v>110</v>
      </c>
    </row>
    <row r="16" spans="1:29" s="1476" customFormat="1" ht="14.1" customHeight="1" x14ac:dyDescent="0.15">
      <c r="A16" s="1472" t="s">
        <v>649</v>
      </c>
      <c r="B16" s="1472" t="s">
        <v>880</v>
      </c>
      <c r="C16" s="1473"/>
      <c r="D16" s="1474">
        <v>56678</v>
      </c>
      <c r="E16" s="1474">
        <v>498324</v>
      </c>
      <c r="F16" s="1474">
        <v>34135</v>
      </c>
      <c r="G16" s="1474">
        <v>70757</v>
      </c>
      <c r="H16" s="1474">
        <v>10895</v>
      </c>
      <c r="I16" s="1475"/>
      <c r="J16" s="1474">
        <v>71517</v>
      </c>
      <c r="K16" s="1474">
        <v>6491</v>
      </c>
      <c r="L16" s="1474">
        <v>87317</v>
      </c>
      <c r="M16" s="1474">
        <v>2065</v>
      </c>
      <c r="N16" s="1474">
        <v>49032</v>
      </c>
      <c r="O16" s="1474">
        <v>1461</v>
      </c>
      <c r="P16" s="1474">
        <v>55199</v>
      </c>
      <c r="Q16" s="1472" t="s">
        <v>649</v>
      </c>
      <c r="R16" s="1472" t="s">
        <v>880</v>
      </c>
      <c r="S16" s="1473"/>
      <c r="T16" s="1474">
        <v>952</v>
      </c>
      <c r="U16" s="1474">
        <v>64115</v>
      </c>
      <c r="V16" s="1474">
        <v>315</v>
      </c>
      <c r="W16" s="1474">
        <v>42838</v>
      </c>
      <c r="X16" s="1475"/>
      <c r="Y16" s="1474">
        <v>74</v>
      </c>
      <c r="Z16" s="1474">
        <v>17376</v>
      </c>
      <c r="AA16" s="1474">
        <v>68</v>
      </c>
      <c r="AB16" s="1474">
        <v>40173</v>
      </c>
      <c r="AC16" s="1474">
        <v>222</v>
      </c>
    </row>
    <row r="17" spans="1:29" s="1476" customFormat="1" ht="14.1" customHeight="1" x14ac:dyDescent="0.15">
      <c r="A17" s="1472" t="s">
        <v>651</v>
      </c>
      <c r="B17" s="1472" t="s">
        <v>652</v>
      </c>
      <c r="C17" s="1473"/>
      <c r="D17" s="1474">
        <v>69</v>
      </c>
      <c r="E17" s="1474">
        <v>635</v>
      </c>
      <c r="F17" s="1474">
        <v>22</v>
      </c>
      <c r="G17" s="1474">
        <v>51</v>
      </c>
      <c r="H17" s="1474">
        <v>26</v>
      </c>
      <c r="I17" s="1475"/>
      <c r="J17" s="1474">
        <v>173</v>
      </c>
      <c r="K17" s="1474">
        <v>14</v>
      </c>
      <c r="L17" s="1474">
        <v>177</v>
      </c>
      <c r="M17" s="1474">
        <v>4</v>
      </c>
      <c r="N17" s="1474">
        <v>96</v>
      </c>
      <c r="O17" s="1474">
        <v>2</v>
      </c>
      <c r="P17" s="1474">
        <v>73</v>
      </c>
      <c r="Q17" s="1472" t="s">
        <v>651</v>
      </c>
      <c r="R17" s="1472" t="s">
        <v>652</v>
      </c>
      <c r="S17" s="1473"/>
      <c r="T17" s="1474">
        <v>1</v>
      </c>
      <c r="U17" s="1474">
        <v>65</v>
      </c>
      <c r="V17" s="1482" t="s">
        <v>110</v>
      </c>
      <c r="W17" s="1482" t="s">
        <v>110</v>
      </c>
      <c r="X17" s="1475"/>
      <c r="Y17" s="1482" t="s">
        <v>110</v>
      </c>
      <c r="Z17" s="1482" t="s">
        <v>110</v>
      </c>
      <c r="AA17" s="1482" t="s">
        <v>110</v>
      </c>
      <c r="AB17" s="1482" t="s">
        <v>110</v>
      </c>
      <c r="AC17" s="1482" t="s">
        <v>110</v>
      </c>
    </row>
    <row r="18" spans="1:29" s="1476" customFormat="1" ht="12.15" customHeight="1" x14ac:dyDescent="0.15">
      <c r="A18" s="1477" t="s">
        <v>653</v>
      </c>
      <c r="B18" s="1477" t="s">
        <v>652</v>
      </c>
      <c r="C18" s="1478"/>
      <c r="D18" s="1474">
        <v>69</v>
      </c>
      <c r="E18" s="1474">
        <v>635</v>
      </c>
      <c r="F18" s="1474">
        <v>22</v>
      </c>
      <c r="G18" s="1474">
        <v>51</v>
      </c>
      <c r="H18" s="1474">
        <v>26</v>
      </c>
      <c r="I18" s="1475"/>
      <c r="J18" s="1474">
        <v>173</v>
      </c>
      <c r="K18" s="1474">
        <v>14</v>
      </c>
      <c r="L18" s="1474">
        <v>177</v>
      </c>
      <c r="M18" s="1474">
        <v>4</v>
      </c>
      <c r="N18" s="1474">
        <v>96</v>
      </c>
      <c r="O18" s="1474">
        <v>2</v>
      </c>
      <c r="P18" s="1474">
        <v>73</v>
      </c>
      <c r="Q18" s="1477" t="s">
        <v>653</v>
      </c>
      <c r="R18" s="1477" t="s">
        <v>652</v>
      </c>
      <c r="S18" s="1478"/>
      <c r="T18" s="1479">
        <v>1</v>
      </c>
      <c r="U18" s="1479">
        <v>65</v>
      </c>
      <c r="V18" s="1481" t="s">
        <v>110</v>
      </c>
      <c r="W18" s="1481" t="s">
        <v>110</v>
      </c>
      <c r="X18" s="1480"/>
      <c r="Y18" s="1482" t="s">
        <v>110</v>
      </c>
      <c r="Z18" s="1482" t="s">
        <v>110</v>
      </c>
      <c r="AA18" s="1482" t="s">
        <v>110</v>
      </c>
      <c r="AB18" s="1482" t="s">
        <v>110</v>
      </c>
      <c r="AC18" s="1482" t="s">
        <v>110</v>
      </c>
    </row>
    <row r="19" spans="1:29" s="1476" customFormat="1" ht="14.1" customHeight="1" x14ac:dyDescent="0.15">
      <c r="A19" s="1472" t="s">
        <v>654</v>
      </c>
      <c r="B19" s="1472" t="s">
        <v>655</v>
      </c>
      <c r="C19" s="1473"/>
      <c r="D19" s="1474">
        <v>5712</v>
      </c>
      <c r="E19" s="1474">
        <v>51701</v>
      </c>
      <c r="F19" s="1474">
        <v>2628</v>
      </c>
      <c r="G19" s="1474">
        <v>6166</v>
      </c>
      <c r="H19" s="1474">
        <v>1532</v>
      </c>
      <c r="I19" s="1475"/>
      <c r="J19" s="1474">
        <v>10066</v>
      </c>
      <c r="K19" s="1474">
        <v>978</v>
      </c>
      <c r="L19" s="1474">
        <v>13159</v>
      </c>
      <c r="M19" s="1474">
        <v>293</v>
      </c>
      <c r="N19" s="1474">
        <v>6921</v>
      </c>
      <c r="O19" s="1474">
        <v>180</v>
      </c>
      <c r="P19" s="1474">
        <v>6732</v>
      </c>
      <c r="Q19" s="1472" t="s">
        <v>881</v>
      </c>
      <c r="R19" s="1472" t="s">
        <v>655</v>
      </c>
      <c r="S19" s="1473"/>
      <c r="T19" s="1474">
        <v>80</v>
      </c>
      <c r="U19" s="1474">
        <v>5204</v>
      </c>
      <c r="V19" s="1474">
        <v>15</v>
      </c>
      <c r="W19" s="1474">
        <v>1980</v>
      </c>
      <c r="X19" s="1475"/>
      <c r="Y19" s="1482" t="s">
        <v>882</v>
      </c>
      <c r="Z19" s="1482" t="s">
        <v>882</v>
      </c>
      <c r="AA19" s="1482">
        <v>1</v>
      </c>
      <c r="AB19" s="1482">
        <v>1473</v>
      </c>
      <c r="AC19" s="1474">
        <v>5</v>
      </c>
    </row>
    <row r="20" spans="1:29" s="1476" customFormat="1" ht="12.15" customHeight="1" x14ac:dyDescent="0.15">
      <c r="A20" s="1477" t="s">
        <v>883</v>
      </c>
      <c r="B20" s="1477" t="s">
        <v>657</v>
      </c>
      <c r="C20" s="1478"/>
      <c r="D20" s="1474">
        <v>2633</v>
      </c>
      <c r="E20" s="1474">
        <v>31807</v>
      </c>
      <c r="F20" s="1479">
        <v>891</v>
      </c>
      <c r="G20" s="1479">
        <v>2179</v>
      </c>
      <c r="H20" s="1479">
        <v>775</v>
      </c>
      <c r="I20" s="1480"/>
      <c r="J20" s="1479">
        <v>5207</v>
      </c>
      <c r="K20" s="1479">
        <v>573</v>
      </c>
      <c r="L20" s="1479">
        <v>7847</v>
      </c>
      <c r="M20" s="1479">
        <v>183</v>
      </c>
      <c r="N20" s="1479">
        <v>4335</v>
      </c>
      <c r="O20" s="1479">
        <v>134</v>
      </c>
      <c r="P20" s="1479">
        <v>5010</v>
      </c>
      <c r="Q20" s="1477" t="s">
        <v>883</v>
      </c>
      <c r="R20" s="1477" t="s">
        <v>657</v>
      </c>
      <c r="S20" s="1478"/>
      <c r="T20" s="1479">
        <v>65</v>
      </c>
      <c r="U20" s="1479">
        <v>4283</v>
      </c>
      <c r="V20" s="1479">
        <v>11</v>
      </c>
      <c r="W20" s="1479">
        <v>1473</v>
      </c>
      <c r="X20" s="1480"/>
      <c r="Y20" s="1482" t="s">
        <v>882</v>
      </c>
      <c r="Z20" s="1482" t="s">
        <v>882</v>
      </c>
      <c r="AA20" s="1482">
        <v>1</v>
      </c>
      <c r="AB20" s="1482">
        <v>1473</v>
      </c>
      <c r="AC20" s="1481" t="s">
        <v>882</v>
      </c>
    </row>
    <row r="21" spans="1:29" s="1476" customFormat="1" ht="12.15" customHeight="1" x14ac:dyDescent="0.15">
      <c r="A21" s="1477" t="s">
        <v>884</v>
      </c>
      <c r="B21" s="1477" t="s">
        <v>659</v>
      </c>
      <c r="C21" s="1478"/>
      <c r="D21" s="1474">
        <v>1747</v>
      </c>
      <c r="E21" s="1474">
        <v>9415</v>
      </c>
      <c r="F21" s="1479">
        <v>1088</v>
      </c>
      <c r="G21" s="1479">
        <v>2446</v>
      </c>
      <c r="H21" s="1479">
        <v>407</v>
      </c>
      <c r="I21" s="1480"/>
      <c r="J21" s="1479">
        <v>2634</v>
      </c>
      <c r="K21" s="1479">
        <v>186</v>
      </c>
      <c r="L21" s="1479">
        <v>2450</v>
      </c>
      <c r="M21" s="1479">
        <v>47</v>
      </c>
      <c r="N21" s="1479">
        <v>1088</v>
      </c>
      <c r="O21" s="1479">
        <v>16</v>
      </c>
      <c r="P21" s="1479">
        <v>595</v>
      </c>
      <c r="Q21" s="1477" t="s">
        <v>884</v>
      </c>
      <c r="R21" s="1477" t="s">
        <v>659</v>
      </c>
      <c r="S21" s="1478"/>
      <c r="T21" s="1479">
        <v>3</v>
      </c>
      <c r="U21" s="1479">
        <v>202</v>
      </c>
      <c r="V21" s="1481" t="s">
        <v>882</v>
      </c>
      <c r="W21" s="1481" t="s">
        <v>882</v>
      </c>
      <c r="X21" s="1480"/>
      <c r="Y21" s="1482" t="s">
        <v>882</v>
      </c>
      <c r="Z21" s="1482" t="s">
        <v>882</v>
      </c>
      <c r="AA21" s="1482" t="s">
        <v>882</v>
      </c>
      <c r="AB21" s="1482" t="s">
        <v>882</v>
      </c>
      <c r="AC21" s="1481" t="s">
        <v>882</v>
      </c>
    </row>
    <row r="22" spans="1:29" s="1476" customFormat="1" ht="12.15" customHeight="1" x14ac:dyDescent="0.15">
      <c r="A22" s="1477" t="s">
        <v>885</v>
      </c>
      <c r="B22" s="1477" t="s">
        <v>661</v>
      </c>
      <c r="C22" s="1478"/>
      <c r="D22" s="1474">
        <v>1260</v>
      </c>
      <c r="E22" s="1474">
        <v>9710</v>
      </c>
      <c r="F22" s="1479">
        <v>617</v>
      </c>
      <c r="G22" s="1479">
        <v>1456</v>
      </c>
      <c r="H22" s="1479">
        <v>329</v>
      </c>
      <c r="I22" s="1480"/>
      <c r="J22" s="1479">
        <v>2091</v>
      </c>
      <c r="K22" s="1479">
        <v>208</v>
      </c>
      <c r="L22" s="1479">
        <v>2719</v>
      </c>
      <c r="M22" s="1479">
        <v>60</v>
      </c>
      <c r="N22" s="1479">
        <v>1427</v>
      </c>
      <c r="O22" s="1479">
        <v>29</v>
      </c>
      <c r="P22" s="1479">
        <v>1097</v>
      </c>
      <c r="Q22" s="1477" t="s">
        <v>885</v>
      </c>
      <c r="R22" s="1477" t="s">
        <v>661</v>
      </c>
      <c r="S22" s="1478"/>
      <c r="T22" s="1479">
        <v>11</v>
      </c>
      <c r="U22" s="1479">
        <v>657</v>
      </c>
      <c r="V22" s="1479">
        <v>2</v>
      </c>
      <c r="W22" s="1479">
        <v>263</v>
      </c>
      <c r="X22" s="1480"/>
      <c r="Y22" s="1482" t="s">
        <v>882</v>
      </c>
      <c r="Z22" s="1482" t="s">
        <v>882</v>
      </c>
      <c r="AA22" s="1482" t="s">
        <v>882</v>
      </c>
      <c r="AB22" s="1482" t="s">
        <v>882</v>
      </c>
      <c r="AC22" s="1479">
        <v>4</v>
      </c>
    </row>
    <row r="23" spans="1:29" s="1476" customFormat="1" ht="12.15" customHeight="1" x14ac:dyDescent="0.15">
      <c r="A23" s="1477"/>
      <c r="B23" s="1477" t="s">
        <v>879</v>
      </c>
      <c r="C23" s="1478"/>
      <c r="D23" s="1474">
        <v>72</v>
      </c>
      <c r="E23" s="1474">
        <v>769</v>
      </c>
      <c r="F23" s="1479">
        <v>32</v>
      </c>
      <c r="G23" s="1479">
        <v>85</v>
      </c>
      <c r="H23" s="1479">
        <v>21</v>
      </c>
      <c r="I23" s="1480"/>
      <c r="J23" s="1479">
        <v>134</v>
      </c>
      <c r="K23" s="1479">
        <v>11</v>
      </c>
      <c r="L23" s="1479">
        <v>143</v>
      </c>
      <c r="M23" s="1479">
        <v>3</v>
      </c>
      <c r="N23" s="1479">
        <v>71</v>
      </c>
      <c r="O23" s="1479">
        <v>1</v>
      </c>
      <c r="P23" s="1479">
        <v>30</v>
      </c>
      <c r="Q23" s="1477"/>
      <c r="R23" s="1477" t="s">
        <v>879</v>
      </c>
      <c r="S23" s="1478"/>
      <c r="T23" s="1479">
        <v>1</v>
      </c>
      <c r="U23" s="1479">
        <v>62</v>
      </c>
      <c r="V23" s="1479">
        <v>2</v>
      </c>
      <c r="W23" s="1479">
        <v>244</v>
      </c>
      <c r="X23" s="1480"/>
      <c r="Y23" s="1482" t="s">
        <v>882</v>
      </c>
      <c r="Z23" s="1482" t="s">
        <v>882</v>
      </c>
      <c r="AA23" s="1482" t="s">
        <v>882</v>
      </c>
      <c r="AB23" s="1482" t="s">
        <v>882</v>
      </c>
      <c r="AC23" s="1479">
        <v>1</v>
      </c>
    </row>
    <row r="24" spans="1:29" s="1476" customFormat="1" ht="14.1" customHeight="1" x14ac:dyDescent="0.15">
      <c r="A24" s="1472" t="s">
        <v>886</v>
      </c>
      <c r="B24" s="1472" t="s">
        <v>663</v>
      </c>
      <c r="C24" s="1473"/>
      <c r="D24" s="1474">
        <v>3790</v>
      </c>
      <c r="E24" s="1474">
        <v>90205</v>
      </c>
      <c r="F24" s="1474">
        <v>1453</v>
      </c>
      <c r="G24" s="1474">
        <v>3415</v>
      </c>
      <c r="H24" s="1474">
        <v>733</v>
      </c>
      <c r="I24" s="1475"/>
      <c r="J24" s="1474">
        <v>4965</v>
      </c>
      <c r="K24" s="1474">
        <v>606</v>
      </c>
      <c r="L24" s="1474">
        <v>8348</v>
      </c>
      <c r="M24" s="1474">
        <v>317</v>
      </c>
      <c r="N24" s="1474">
        <v>7698</v>
      </c>
      <c r="O24" s="1474">
        <v>280</v>
      </c>
      <c r="P24" s="1474">
        <v>10753</v>
      </c>
      <c r="Q24" s="1472" t="s">
        <v>886</v>
      </c>
      <c r="R24" s="1472" t="s">
        <v>663</v>
      </c>
      <c r="S24" s="1473"/>
      <c r="T24" s="1474">
        <v>232</v>
      </c>
      <c r="U24" s="1474">
        <v>15759</v>
      </c>
      <c r="V24" s="1474">
        <v>87</v>
      </c>
      <c r="W24" s="1474">
        <v>11948</v>
      </c>
      <c r="X24" s="1475"/>
      <c r="Y24" s="1474">
        <v>35</v>
      </c>
      <c r="Z24" s="1474">
        <v>8392</v>
      </c>
      <c r="AA24" s="1474">
        <v>34</v>
      </c>
      <c r="AB24" s="1474">
        <v>18927</v>
      </c>
      <c r="AC24" s="1474">
        <v>13</v>
      </c>
    </row>
    <row r="25" spans="1:29" s="1476" customFormat="1" ht="12.15" customHeight="1" x14ac:dyDescent="0.15">
      <c r="A25" s="1477" t="s">
        <v>887</v>
      </c>
      <c r="B25" s="1477" t="s">
        <v>665</v>
      </c>
      <c r="C25" s="1478"/>
      <c r="D25" s="1474">
        <v>784</v>
      </c>
      <c r="E25" s="1474">
        <v>19015</v>
      </c>
      <c r="F25" s="1479">
        <v>261</v>
      </c>
      <c r="G25" s="1479">
        <v>649</v>
      </c>
      <c r="H25" s="1479">
        <v>165</v>
      </c>
      <c r="I25" s="1480"/>
      <c r="J25" s="1479">
        <v>1139</v>
      </c>
      <c r="K25" s="1479">
        <v>130</v>
      </c>
      <c r="L25" s="1479">
        <v>1754</v>
      </c>
      <c r="M25" s="1479">
        <v>71</v>
      </c>
      <c r="N25" s="1479">
        <v>1739</v>
      </c>
      <c r="O25" s="1479">
        <v>65</v>
      </c>
      <c r="P25" s="1479">
        <v>2514</v>
      </c>
      <c r="Q25" s="1477" t="s">
        <v>887</v>
      </c>
      <c r="R25" s="1477" t="s">
        <v>665</v>
      </c>
      <c r="S25" s="1478"/>
      <c r="T25" s="1479">
        <v>52</v>
      </c>
      <c r="U25" s="1479">
        <v>3496</v>
      </c>
      <c r="V25" s="1479">
        <v>22</v>
      </c>
      <c r="W25" s="1479">
        <v>3079</v>
      </c>
      <c r="X25" s="1480"/>
      <c r="Y25" s="1479">
        <v>11</v>
      </c>
      <c r="Z25" s="1479">
        <v>2604</v>
      </c>
      <c r="AA25" s="1479">
        <v>5</v>
      </c>
      <c r="AB25" s="1479">
        <v>2041</v>
      </c>
      <c r="AC25" s="1481">
        <v>2</v>
      </c>
    </row>
    <row r="26" spans="1:29" s="1476" customFormat="1" ht="12.15" customHeight="1" x14ac:dyDescent="0.15">
      <c r="A26" s="1477" t="s">
        <v>888</v>
      </c>
      <c r="B26" s="1477" t="s">
        <v>667</v>
      </c>
      <c r="C26" s="1478"/>
      <c r="D26" s="1474">
        <v>94</v>
      </c>
      <c r="E26" s="1474">
        <v>1054</v>
      </c>
      <c r="F26" s="1479">
        <v>27</v>
      </c>
      <c r="G26" s="1479">
        <v>66</v>
      </c>
      <c r="H26" s="1479">
        <v>31</v>
      </c>
      <c r="I26" s="1480"/>
      <c r="J26" s="1479">
        <v>207</v>
      </c>
      <c r="K26" s="1479">
        <v>17</v>
      </c>
      <c r="L26" s="1479">
        <v>220</v>
      </c>
      <c r="M26" s="1479">
        <v>10</v>
      </c>
      <c r="N26" s="1479">
        <v>258</v>
      </c>
      <c r="O26" s="1479">
        <v>5</v>
      </c>
      <c r="P26" s="1479">
        <v>167</v>
      </c>
      <c r="Q26" s="1477" t="s">
        <v>888</v>
      </c>
      <c r="R26" s="1477" t="s">
        <v>667</v>
      </c>
      <c r="S26" s="1478"/>
      <c r="T26" s="1479">
        <v>2</v>
      </c>
      <c r="U26" s="1479">
        <v>136</v>
      </c>
      <c r="V26" s="1481" t="s">
        <v>882</v>
      </c>
      <c r="W26" s="1481" t="s">
        <v>882</v>
      </c>
      <c r="X26" s="1480"/>
      <c r="Y26" s="1482" t="s">
        <v>882</v>
      </c>
      <c r="Z26" s="1482" t="s">
        <v>882</v>
      </c>
      <c r="AA26" s="1482" t="s">
        <v>882</v>
      </c>
      <c r="AB26" s="1482" t="s">
        <v>882</v>
      </c>
      <c r="AC26" s="1479">
        <v>2</v>
      </c>
    </row>
    <row r="27" spans="1:29" s="1476" customFormat="1" ht="12.15" customHeight="1" x14ac:dyDescent="0.15">
      <c r="A27" s="1483" t="s">
        <v>889</v>
      </c>
      <c r="B27" s="1484" t="s">
        <v>669</v>
      </c>
      <c r="C27" s="1478"/>
      <c r="D27" s="1474">
        <v>280</v>
      </c>
      <c r="E27" s="1474">
        <v>5704</v>
      </c>
      <c r="F27" s="1479">
        <v>84</v>
      </c>
      <c r="G27" s="1479">
        <v>207</v>
      </c>
      <c r="H27" s="1479">
        <v>59</v>
      </c>
      <c r="I27" s="1480"/>
      <c r="J27" s="1479">
        <v>423</v>
      </c>
      <c r="K27" s="1479">
        <v>49</v>
      </c>
      <c r="L27" s="1479">
        <v>696</v>
      </c>
      <c r="M27" s="1479">
        <v>34</v>
      </c>
      <c r="N27" s="1479">
        <v>797</v>
      </c>
      <c r="O27" s="1479">
        <v>24</v>
      </c>
      <c r="P27" s="1479">
        <v>940</v>
      </c>
      <c r="Q27" s="1483" t="s">
        <v>889</v>
      </c>
      <c r="R27" s="1484" t="s">
        <v>669</v>
      </c>
      <c r="S27" s="1478"/>
      <c r="T27" s="1479">
        <v>23</v>
      </c>
      <c r="U27" s="1479">
        <v>1529</v>
      </c>
      <c r="V27" s="1479">
        <v>5</v>
      </c>
      <c r="W27" s="1479">
        <v>674</v>
      </c>
      <c r="X27" s="1480"/>
      <c r="Y27" s="1479">
        <v>2</v>
      </c>
      <c r="Z27" s="1479">
        <v>438</v>
      </c>
      <c r="AA27" s="1481" t="s">
        <v>882</v>
      </c>
      <c r="AB27" s="1481" t="s">
        <v>882</v>
      </c>
      <c r="AC27" s="1481" t="s">
        <v>882</v>
      </c>
    </row>
    <row r="28" spans="1:29" s="1476" customFormat="1" ht="12.15" customHeight="1" x14ac:dyDescent="0.15">
      <c r="A28" s="1477" t="s">
        <v>890</v>
      </c>
      <c r="B28" s="1477" t="s">
        <v>671</v>
      </c>
      <c r="C28" s="1478"/>
      <c r="D28" s="1474">
        <v>253</v>
      </c>
      <c r="E28" s="1474">
        <v>2804</v>
      </c>
      <c r="F28" s="1479">
        <v>111</v>
      </c>
      <c r="G28" s="1479">
        <v>280</v>
      </c>
      <c r="H28" s="1479">
        <v>61</v>
      </c>
      <c r="I28" s="1480"/>
      <c r="J28" s="1479">
        <v>405</v>
      </c>
      <c r="K28" s="1479">
        <v>39</v>
      </c>
      <c r="L28" s="1479">
        <v>519</v>
      </c>
      <c r="M28" s="1479">
        <v>18</v>
      </c>
      <c r="N28" s="1479">
        <v>433</v>
      </c>
      <c r="O28" s="1479">
        <v>13</v>
      </c>
      <c r="P28" s="1479">
        <v>487</v>
      </c>
      <c r="Q28" s="1477" t="s">
        <v>890</v>
      </c>
      <c r="R28" s="1477" t="s">
        <v>671</v>
      </c>
      <c r="S28" s="1478"/>
      <c r="T28" s="1479">
        <v>10</v>
      </c>
      <c r="U28" s="1479">
        <v>680</v>
      </c>
      <c r="V28" s="1481" t="s">
        <v>882</v>
      </c>
      <c r="W28" s="1481" t="s">
        <v>882</v>
      </c>
      <c r="X28" s="1480"/>
      <c r="Y28" s="1482" t="s">
        <v>882</v>
      </c>
      <c r="Z28" s="1482" t="s">
        <v>882</v>
      </c>
      <c r="AA28" s="1482" t="s">
        <v>882</v>
      </c>
      <c r="AB28" s="1482" t="s">
        <v>882</v>
      </c>
      <c r="AC28" s="1479">
        <v>1</v>
      </c>
    </row>
    <row r="29" spans="1:29" s="1476" customFormat="1" ht="12.15" customHeight="1" x14ac:dyDescent="0.15">
      <c r="A29" s="1477" t="s">
        <v>891</v>
      </c>
      <c r="B29" s="1477" t="s">
        <v>673</v>
      </c>
      <c r="C29" s="1478"/>
      <c r="D29" s="1474">
        <v>194</v>
      </c>
      <c r="E29" s="1474">
        <v>800</v>
      </c>
      <c r="F29" s="1479">
        <v>146</v>
      </c>
      <c r="G29" s="1479">
        <v>302</v>
      </c>
      <c r="H29" s="1479">
        <v>36</v>
      </c>
      <c r="I29" s="1480"/>
      <c r="J29" s="1479">
        <v>237</v>
      </c>
      <c r="K29" s="1479">
        <v>8</v>
      </c>
      <c r="L29" s="1479">
        <v>111</v>
      </c>
      <c r="M29" s="1479">
        <v>2</v>
      </c>
      <c r="N29" s="1479">
        <v>47</v>
      </c>
      <c r="O29" s="1481" t="s">
        <v>882</v>
      </c>
      <c r="P29" s="1481" t="s">
        <v>882</v>
      </c>
      <c r="Q29" s="1477" t="s">
        <v>891</v>
      </c>
      <c r="R29" s="1477" t="s">
        <v>673</v>
      </c>
      <c r="S29" s="1478"/>
      <c r="T29" s="1481" t="s">
        <v>882</v>
      </c>
      <c r="U29" s="1481" t="s">
        <v>882</v>
      </c>
      <c r="V29" s="1479">
        <v>1</v>
      </c>
      <c r="W29" s="1479">
        <v>103</v>
      </c>
      <c r="X29" s="1480"/>
      <c r="Y29" s="1481" t="s">
        <v>882</v>
      </c>
      <c r="Z29" s="1481" t="s">
        <v>882</v>
      </c>
      <c r="AA29" s="1481" t="s">
        <v>882</v>
      </c>
      <c r="AB29" s="1481" t="s">
        <v>882</v>
      </c>
      <c r="AC29" s="1481">
        <v>1</v>
      </c>
    </row>
    <row r="30" spans="1:29" s="1476" customFormat="1" ht="12.15" customHeight="1" x14ac:dyDescent="0.15">
      <c r="A30" s="1477" t="s">
        <v>892</v>
      </c>
      <c r="B30" s="1477" t="s">
        <v>675</v>
      </c>
      <c r="C30" s="1478"/>
      <c r="D30" s="1474">
        <v>54</v>
      </c>
      <c r="E30" s="1474">
        <v>1611</v>
      </c>
      <c r="F30" s="1479">
        <v>17</v>
      </c>
      <c r="G30" s="1479">
        <v>49</v>
      </c>
      <c r="H30" s="1479">
        <v>8</v>
      </c>
      <c r="I30" s="1480"/>
      <c r="J30" s="1479">
        <v>54</v>
      </c>
      <c r="K30" s="1479">
        <v>11</v>
      </c>
      <c r="L30" s="1479">
        <v>147</v>
      </c>
      <c r="M30" s="1479">
        <v>3</v>
      </c>
      <c r="N30" s="1479">
        <v>84</v>
      </c>
      <c r="O30" s="1479">
        <v>5</v>
      </c>
      <c r="P30" s="1479">
        <v>198</v>
      </c>
      <c r="Q30" s="1477" t="s">
        <v>892</v>
      </c>
      <c r="R30" s="1477" t="s">
        <v>675</v>
      </c>
      <c r="S30" s="1478"/>
      <c r="T30" s="1479">
        <v>4</v>
      </c>
      <c r="U30" s="1479">
        <v>305</v>
      </c>
      <c r="V30" s="1479">
        <v>5</v>
      </c>
      <c r="W30" s="1479">
        <v>566</v>
      </c>
      <c r="X30" s="1480"/>
      <c r="Y30" s="1482">
        <v>1</v>
      </c>
      <c r="Z30" s="1482">
        <v>208</v>
      </c>
      <c r="AA30" s="1482" t="s">
        <v>882</v>
      </c>
      <c r="AB30" s="1482" t="s">
        <v>882</v>
      </c>
      <c r="AC30" s="1481" t="s">
        <v>882</v>
      </c>
    </row>
    <row r="31" spans="1:29" s="1476" customFormat="1" ht="12.15" customHeight="1" x14ac:dyDescent="0.15">
      <c r="A31" s="1477" t="s">
        <v>893</v>
      </c>
      <c r="B31" s="1477" t="s">
        <v>677</v>
      </c>
      <c r="C31" s="1478"/>
      <c r="D31" s="1474">
        <v>224</v>
      </c>
      <c r="E31" s="1474">
        <v>2626</v>
      </c>
      <c r="F31" s="1479">
        <v>106</v>
      </c>
      <c r="G31" s="1479">
        <v>236</v>
      </c>
      <c r="H31" s="1479">
        <v>41</v>
      </c>
      <c r="I31" s="1480"/>
      <c r="J31" s="1479">
        <v>273</v>
      </c>
      <c r="K31" s="1479">
        <v>42</v>
      </c>
      <c r="L31" s="1479">
        <v>569</v>
      </c>
      <c r="M31" s="1479">
        <v>15</v>
      </c>
      <c r="N31" s="1479">
        <v>378</v>
      </c>
      <c r="O31" s="1481">
        <v>9</v>
      </c>
      <c r="P31" s="1479">
        <v>344</v>
      </c>
      <c r="Q31" s="1477" t="s">
        <v>893</v>
      </c>
      <c r="R31" s="1477" t="s">
        <v>677</v>
      </c>
      <c r="S31" s="1478"/>
      <c r="T31" s="1479">
        <v>7</v>
      </c>
      <c r="U31" s="1479">
        <v>438</v>
      </c>
      <c r="V31" s="1479">
        <v>3</v>
      </c>
      <c r="W31" s="1479">
        <v>388</v>
      </c>
      <c r="X31" s="1480"/>
      <c r="Y31" s="1481" t="s">
        <v>882</v>
      </c>
      <c r="Z31" s="1481" t="s">
        <v>882</v>
      </c>
      <c r="AA31" s="1481" t="s">
        <v>882</v>
      </c>
      <c r="AB31" s="1481" t="s">
        <v>882</v>
      </c>
      <c r="AC31" s="1481">
        <v>1</v>
      </c>
    </row>
    <row r="32" spans="1:29" s="1476" customFormat="1" ht="12.15" customHeight="1" x14ac:dyDescent="0.15">
      <c r="A32" s="1477" t="s">
        <v>894</v>
      </c>
      <c r="B32" s="1477" t="s">
        <v>679</v>
      </c>
      <c r="C32" s="1478"/>
      <c r="D32" s="1474">
        <v>40</v>
      </c>
      <c r="E32" s="1474">
        <v>1746</v>
      </c>
      <c r="F32" s="1479">
        <v>8</v>
      </c>
      <c r="G32" s="1479">
        <v>17</v>
      </c>
      <c r="H32" s="1479">
        <v>5</v>
      </c>
      <c r="I32" s="1480"/>
      <c r="J32" s="1479">
        <v>35</v>
      </c>
      <c r="K32" s="1479">
        <v>9</v>
      </c>
      <c r="L32" s="1479">
        <v>128</v>
      </c>
      <c r="M32" s="1479">
        <v>6</v>
      </c>
      <c r="N32" s="1479">
        <v>138</v>
      </c>
      <c r="O32" s="1479">
        <v>2</v>
      </c>
      <c r="P32" s="1479">
        <v>83</v>
      </c>
      <c r="Q32" s="1477" t="s">
        <v>894</v>
      </c>
      <c r="R32" s="1477" t="s">
        <v>679</v>
      </c>
      <c r="S32" s="1478"/>
      <c r="T32" s="1479">
        <v>4</v>
      </c>
      <c r="U32" s="1479">
        <v>270</v>
      </c>
      <c r="V32" s="1479">
        <v>2</v>
      </c>
      <c r="W32" s="1479">
        <v>279</v>
      </c>
      <c r="X32" s="1480"/>
      <c r="Y32" s="1479">
        <v>1</v>
      </c>
      <c r="Z32" s="1479">
        <v>249</v>
      </c>
      <c r="AA32" s="1479">
        <v>1</v>
      </c>
      <c r="AB32" s="1479">
        <v>547</v>
      </c>
      <c r="AC32" s="1481">
        <v>2</v>
      </c>
    </row>
    <row r="33" spans="1:29" s="1476" customFormat="1" ht="12.15" customHeight="1" x14ac:dyDescent="0.15">
      <c r="A33" s="1477" t="s">
        <v>895</v>
      </c>
      <c r="B33" s="1477" t="s">
        <v>681</v>
      </c>
      <c r="C33" s="1478"/>
      <c r="D33" s="1474">
        <v>31</v>
      </c>
      <c r="E33" s="1474">
        <v>158</v>
      </c>
      <c r="F33" s="1479">
        <v>14</v>
      </c>
      <c r="G33" s="1479">
        <v>33</v>
      </c>
      <c r="H33" s="1479">
        <v>13</v>
      </c>
      <c r="I33" s="1480"/>
      <c r="J33" s="1479">
        <v>79</v>
      </c>
      <c r="K33" s="1479">
        <v>3</v>
      </c>
      <c r="L33" s="1481">
        <v>46</v>
      </c>
      <c r="M33" s="1481" t="s">
        <v>882</v>
      </c>
      <c r="N33" s="1481" t="s">
        <v>882</v>
      </c>
      <c r="O33" s="1481" t="s">
        <v>882</v>
      </c>
      <c r="P33" s="1481" t="s">
        <v>882</v>
      </c>
      <c r="Q33" s="1477" t="s">
        <v>895</v>
      </c>
      <c r="R33" s="1477" t="s">
        <v>681</v>
      </c>
      <c r="S33" s="1478"/>
      <c r="T33" s="1481" t="s">
        <v>882</v>
      </c>
      <c r="U33" s="1481" t="s">
        <v>882</v>
      </c>
      <c r="V33" s="1481" t="s">
        <v>882</v>
      </c>
      <c r="W33" s="1481" t="s">
        <v>882</v>
      </c>
      <c r="X33" s="1480"/>
      <c r="Y33" s="1482" t="s">
        <v>882</v>
      </c>
      <c r="Z33" s="1482" t="s">
        <v>882</v>
      </c>
      <c r="AA33" s="1482" t="s">
        <v>882</v>
      </c>
      <c r="AB33" s="1482" t="s">
        <v>882</v>
      </c>
      <c r="AC33" s="1482">
        <v>1</v>
      </c>
    </row>
    <row r="34" spans="1:29" s="1476" customFormat="1" ht="12.15" customHeight="1" x14ac:dyDescent="0.15">
      <c r="A34" s="1477" t="s">
        <v>896</v>
      </c>
      <c r="B34" s="1477" t="s">
        <v>683</v>
      </c>
      <c r="C34" s="1478"/>
      <c r="D34" s="1474">
        <v>116</v>
      </c>
      <c r="E34" s="1474">
        <v>3029</v>
      </c>
      <c r="F34" s="1479">
        <v>23</v>
      </c>
      <c r="G34" s="1479">
        <v>60</v>
      </c>
      <c r="H34" s="1479">
        <v>16</v>
      </c>
      <c r="I34" s="1480"/>
      <c r="J34" s="1479">
        <v>113</v>
      </c>
      <c r="K34" s="1479">
        <v>22</v>
      </c>
      <c r="L34" s="1479">
        <v>305</v>
      </c>
      <c r="M34" s="1479">
        <v>25</v>
      </c>
      <c r="N34" s="1479">
        <v>598</v>
      </c>
      <c r="O34" s="1479">
        <v>14</v>
      </c>
      <c r="P34" s="1479">
        <v>526</v>
      </c>
      <c r="Q34" s="1477" t="s">
        <v>896</v>
      </c>
      <c r="R34" s="1477" t="s">
        <v>683</v>
      </c>
      <c r="S34" s="1478"/>
      <c r="T34" s="1479">
        <v>13</v>
      </c>
      <c r="U34" s="1479">
        <v>904</v>
      </c>
      <c r="V34" s="1479">
        <v>2</v>
      </c>
      <c r="W34" s="1479">
        <v>271</v>
      </c>
      <c r="X34" s="1480"/>
      <c r="Y34" s="1479">
        <v>1</v>
      </c>
      <c r="Z34" s="1479">
        <v>252</v>
      </c>
      <c r="AA34" s="1481" t="s">
        <v>882</v>
      </c>
      <c r="AB34" s="1481" t="s">
        <v>882</v>
      </c>
      <c r="AC34" s="1481" t="s">
        <v>882</v>
      </c>
    </row>
    <row r="35" spans="1:29" s="1476" customFormat="1" ht="12.15" customHeight="1" x14ac:dyDescent="0.15">
      <c r="A35" s="1477" t="s">
        <v>897</v>
      </c>
      <c r="B35" s="1477" t="s">
        <v>685</v>
      </c>
      <c r="C35" s="1478"/>
      <c r="D35" s="1474">
        <v>23</v>
      </c>
      <c r="E35" s="1474">
        <v>624</v>
      </c>
      <c r="F35" s="1479">
        <v>6</v>
      </c>
      <c r="G35" s="1479">
        <v>18</v>
      </c>
      <c r="H35" s="1479">
        <v>4</v>
      </c>
      <c r="I35" s="1480"/>
      <c r="J35" s="1479">
        <v>26</v>
      </c>
      <c r="K35" s="1479">
        <v>5</v>
      </c>
      <c r="L35" s="1479">
        <v>68</v>
      </c>
      <c r="M35" s="1479">
        <v>1</v>
      </c>
      <c r="N35" s="1479">
        <v>25</v>
      </c>
      <c r="O35" s="1479">
        <v>4</v>
      </c>
      <c r="P35" s="1479">
        <v>155</v>
      </c>
      <c r="Q35" s="1477" t="s">
        <v>897</v>
      </c>
      <c r="R35" s="1477" t="s">
        <v>685</v>
      </c>
      <c r="S35" s="1478"/>
      <c r="T35" s="1481">
        <v>2</v>
      </c>
      <c r="U35" s="1481">
        <v>140</v>
      </c>
      <c r="V35" s="1481">
        <v>1</v>
      </c>
      <c r="W35" s="1481">
        <v>192</v>
      </c>
      <c r="X35" s="1480"/>
      <c r="Y35" s="1481" t="s">
        <v>882</v>
      </c>
      <c r="Z35" s="1481" t="s">
        <v>882</v>
      </c>
      <c r="AA35" s="1481" t="s">
        <v>882</v>
      </c>
      <c r="AB35" s="1481" t="s">
        <v>882</v>
      </c>
      <c r="AC35" s="1481" t="s">
        <v>882</v>
      </c>
    </row>
    <row r="36" spans="1:29" s="1476" customFormat="1" ht="12.15" customHeight="1" x14ac:dyDescent="0.15">
      <c r="A36" s="1477" t="s">
        <v>898</v>
      </c>
      <c r="B36" s="1477" t="s">
        <v>687</v>
      </c>
      <c r="C36" s="1478"/>
      <c r="D36" s="1474">
        <v>30</v>
      </c>
      <c r="E36" s="1474">
        <v>598</v>
      </c>
      <c r="F36" s="1479">
        <v>8</v>
      </c>
      <c r="G36" s="1479">
        <v>20</v>
      </c>
      <c r="H36" s="1479">
        <v>8</v>
      </c>
      <c r="I36" s="1480"/>
      <c r="J36" s="1479">
        <v>47</v>
      </c>
      <c r="K36" s="1479">
        <v>4</v>
      </c>
      <c r="L36" s="1479">
        <v>50</v>
      </c>
      <c r="M36" s="1479">
        <v>3</v>
      </c>
      <c r="N36" s="1479">
        <v>78</v>
      </c>
      <c r="O36" s="1479">
        <v>3</v>
      </c>
      <c r="P36" s="1479">
        <v>98</v>
      </c>
      <c r="Q36" s="1477" t="s">
        <v>898</v>
      </c>
      <c r="R36" s="1477" t="s">
        <v>687</v>
      </c>
      <c r="S36" s="1478"/>
      <c r="T36" s="1479">
        <v>4</v>
      </c>
      <c r="U36" s="1479">
        <v>305</v>
      </c>
      <c r="V36" s="1481" t="s">
        <v>882</v>
      </c>
      <c r="W36" s="1481" t="s">
        <v>882</v>
      </c>
      <c r="X36" s="1480"/>
      <c r="Y36" s="1481" t="s">
        <v>882</v>
      </c>
      <c r="Z36" s="1481" t="s">
        <v>882</v>
      </c>
      <c r="AA36" s="1481" t="s">
        <v>882</v>
      </c>
      <c r="AB36" s="1481" t="s">
        <v>882</v>
      </c>
      <c r="AC36" s="1481" t="s">
        <v>882</v>
      </c>
    </row>
    <row r="37" spans="1:29" s="1476" customFormat="1" ht="12.15" customHeight="1" x14ac:dyDescent="0.15">
      <c r="A37" s="1477" t="s">
        <v>899</v>
      </c>
      <c r="B37" s="1477" t="s">
        <v>689</v>
      </c>
      <c r="C37" s="1478"/>
      <c r="D37" s="1474">
        <v>214</v>
      </c>
      <c r="E37" s="1474">
        <v>2769</v>
      </c>
      <c r="F37" s="1479">
        <v>77</v>
      </c>
      <c r="G37" s="1479">
        <v>182</v>
      </c>
      <c r="H37" s="1479">
        <v>45</v>
      </c>
      <c r="I37" s="1480"/>
      <c r="J37" s="1479">
        <v>311</v>
      </c>
      <c r="K37" s="1479">
        <v>53</v>
      </c>
      <c r="L37" s="1479">
        <v>744</v>
      </c>
      <c r="M37" s="1479">
        <v>19</v>
      </c>
      <c r="N37" s="1479">
        <v>440</v>
      </c>
      <c r="O37" s="1479">
        <v>11</v>
      </c>
      <c r="P37" s="1479">
        <v>413</v>
      </c>
      <c r="Q37" s="1477" t="s">
        <v>899</v>
      </c>
      <c r="R37" s="1477" t="s">
        <v>689</v>
      </c>
      <c r="S37" s="1478"/>
      <c r="T37" s="1479">
        <v>4</v>
      </c>
      <c r="U37" s="1479">
        <v>297</v>
      </c>
      <c r="V37" s="1479">
        <v>3</v>
      </c>
      <c r="W37" s="1479">
        <v>382</v>
      </c>
      <c r="X37" s="1480"/>
      <c r="Y37" s="1481" t="s">
        <v>882</v>
      </c>
      <c r="Z37" s="1481" t="s">
        <v>882</v>
      </c>
      <c r="AA37" s="1481" t="s">
        <v>882</v>
      </c>
      <c r="AB37" s="1481" t="s">
        <v>882</v>
      </c>
      <c r="AC37" s="1479">
        <v>2</v>
      </c>
    </row>
    <row r="38" spans="1:29" s="1476" customFormat="1" ht="12.15" customHeight="1" x14ac:dyDescent="0.15">
      <c r="A38" s="1477" t="s">
        <v>900</v>
      </c>
      <c r="B38" s="1477" t="s">
        <v>691</v>
      </c>
      <c r="C38" s="1478"/>
      <c r="D38" s="1474">
        <v>103</v>
      </c>
      <c r="E38" s="1474">
        <v>1813</v>
      </c>
      <c r="F38" s="1479">
        <v>52</v>
      </c>
      <c r="G38" s="1479">
        <v>113</v>
      </c>
      <c r="H38" s="1479">
        <v>13</v>
      </c>
      <c r="I38" s="1480"/>
      <c r="J38" s="1479">
        <v>90</v>
      </c>
      <c r="K38" s="1479">
        <v>14</v>
      </c>
      <c r="L38" s="1479">
        <v>196</v>
      </c>
      <c r="M38" s="1479">
        <v>5</v>
      </c>
      <c r="N38" s="1479">
        <v>123</v>
      </c>
      <c r="O38" s="1479">
        <v>11</v>
      </c>
      <c r="P38" s="1479">
        <v>434</v>
      </c>
      <c r="Q38" s="1477" t="s">
        <v>900</v>
      </c>
      <c r="R38" s="1477" t="s">
        <v>691</v>
      </c>
      <c r="S38" s="1478"/>
      <c r="T38" s="1479">
        <v>6</v>
      </c>
      <c r="U38" s="1479">
        <v>380</v>
      </c>
      <c r="V38" s="1481">
        <v>1</v>
      </c>
      <c r="W38" s="1481">
        <v>167</v>
      </c>
      <c r="X38" s="1485"/>
      <c r="Y38" s="1481" t="s">
        <v>882</v>
      </c>
      <c r="Z38" s="1481" t="s">
        <v>882</v>
      </c>
      <c r="AA38" s="1481">
        <v>1</v>
      </c>
      <c r="AB38" s="1481">
        <v>310</v>
      </c>
      <c r="AC38" s="1481" t="s">
        <v>882</v>
      </c>
    </row>
    <row r="39" spans="1:29" s="1476" customFormat="1" ht="12.15" customHeight="1" x14ac:dyDescent="0.15">
      <c r="A39" s="1477" t="s">
        <v>901</v>
      </c>
      <c r="B39" s="1477" t="s">
        <v>693</v>
      </c>
      <c r="C39" s="1478"/>
      <c r="D39" s="1474">
        <v>30</v>
      </c>
      <c r="E39" s="1474">
        <v>817</v>
      </c>
      <c r="F39" s="1479">
        <v>7</v>
      </c>
      <c r="G39" s="1479">
        <v>15</v>
      </c>
      <c r="H39" s="1479">
        <v>5</v>
      </c>
      <c r="I39" s="1480"/>
      <c r="J39" s="1479">
        <v>32</v>
      </c>
      <c r="K39" s="1479">
        <v>7</v>
      </c>
      <c r="L39" s="1479">
        <v>106</v>
      </c>
      <c r="M39" s="1479">
        <v>1</v>
      </c>
      <c r="N39" s="1479">
        <v>24</v>
      </c>
      <c r="O39" s="1479">
        <v>5</v>
      </c>
      <c r="P39" s="1479">
        <v>173</v>
      </c>
      <c r="Q39" s="1477" t="s">
        <v>901</v>
      </c>
      <c r="R39" s="1477" t="s">
        <v>693</v>
      </c>
      <c r="S39" s="1478"/>
      <c r="T39" s="1479">
        <v>4</v>
      </c>
      <c r="U39" s="1479">
        <v>299</v>
      </c>
      <c r="V39" s="1481">
        <v>1</v>
      </c>
      <c r="W39" s="1481">
        <v>168</v>
      </c>
      <c r="X39" s="1480"/>
      <c r="Y39" s="1481" t="s">
        <v>882</v>
      </c>
      <c r="Z39" s="1481" t="s">
        <v>882</v>
      </c>
      <c r="AA39" s="1481" t="s">
        <v>882</v>
      </c>
      <c r="AB39" s="1481" t="s">
        <v>882</v>
      </c>
      <c r="AC39" s="1481" t="s">
        <v>882</v>
      </c>
    </row>
    <row r="40" spans="1:29" s="1476" customFormat="1" ht="12.15" customHeight="1" x14ac:dyDescent="0.15">
      <c r="A40" s="1477" t="s">
        <v>902</v>
      </c>
      <c r="B40" s="1477" t="s">
        <v>695</v>
      </c>
      <c r="C40" s="1478"/>
      <c r="D40" s="1474">
        <v>296</v>
      </c>
      <c r="E40" s="1474">
        <v>5623</v>
      </c>
      <c r="F40" s="1479">
        <v>113</v>
      </c>
      <c r="G40" s="1479">
        <v>271</v>
      </c>
      <c r="H40" s="1479">
        <v>68</v>
      </c>
      <c r="I40" s="1480"/>
      <c r="J40" s="1479">
        <v>448</v>
      </c>
      <c r="K40" s="1479">
        <v>49</v>
      </c>
      <c r="L40" s="1479">
        <v>670</v>
      </c>
      <c r="M40" s="1479">
        <v>25</v>
      </c>
      <c r="N40" s="1479">
        <v>599</v>
      </c>
      <c r="O40" s="1479">
        <v>17</v>
      </c>
      <c r="P40" s="1479">
        <v>645</v>
      </c>
      <c r="Q40" s="1477" t="s">
        <v>902</v>
      </c>
      <c r="R40" s="1477" t="s">
        <v>695</v>
      </c>
      <c r="S40" s="1478"/>
      <c r="T40" s="1479">
        <v>14</v>
      </c>
      <c r="U40" s="1479">
        <v>989</v>
      </c>
      <c r="V40" s="1479">
        <v>8</v>
      </c>
      <c r="W40" s="1479">
        <v>1288</v>
      </c>
      <c r="X40" s="1480"/>
      <c r="Y40" s="1481">
        <v>1</v>
      </c>
      <c r="Z40" s="1481">
        <v>227</v>
      </c>
      <c r="AA40" s="1479">
        <v>1</v>
      </c>
      <c r="AB40" s="1479">
        <v>486</v>
      </c>
      <c r="AC40" s="1481" t="s">
        <v>882</v>
      </c>
    </row>
    <row r="41" spans="1:29" s="1476" customFormat="1" ht="12.15" customHeight="1" x14ac:dyDescent="0.15">
      <c r="A41" s="1477" t="s">
        <v>903</v>
      </c>
      <c r="B41" s="1477" t="s">
        <v>697</v>
      </c>
      <c r="C41" s="1478"/>
      <c r="D41" s="1474">
        <v>82</v>
      </c>
      <c r="E41" s="1474">
        <v>3525</v>
      </c>
      <c r="F41" s="1479">
        <v>31</v>
      </c>
      <c r="G41" s="1479">
        <v>74</v>
      </c>
      <c r="H41" s="1479">
        <v>11</v>
      </c>
      <c r="I41" s="1480"/>
      <c r="J41" s="1479">
        <v>74</v>
      </c>
      <c r="K41" s="1479">
        <v>15</v>
      </c>
      <c r="L41" s="1479">
        <v>220</v>
      </c>
      <c r="M41" s="1479">
        <v>10</v>
      </c>
      <c r="N41" s="1479">
        <v>251</v>
      </c>
      <c r="O41" s="1479">
        <v>2</v>
      </c>
      <c r="P41" s="1479">
        <v>72</v>
      </c>
      <c r="Q41" s="1477" t="s">
        <v>903</v>
      </c>
      <c r="R41" s="1477" t="s">
        <v>697</v>
      </c>
      <c r="S41" s="1478"/>
      <c r="T41" s="1479">
        <v>6</v>
      </c>
      <c r="U41" s="1479">
        <v>451</v>
      </c>
      <c r="V41" s="1479">
        <v>3</v>
      </c>
      <c r="W41" s="1479">
        <v>377</v>
      </c>
      <c r="X41" s="1480"/>
      <c r="Y41" s="1479">
        <v>1</v>
      </c>
      <c r="Z41" s="1479">
        <v>258</v>
      </c>
      <c r="AA41" s="1479">
        <v>3</v>
      </c>
      <c r="AB41" s="1479">
        <v>1748</v>
      </c>
      <c r="AC41" s="1481" t="s">
        <v>882</v>
      </c>
    </row>
    <row r="42" spans="1:29" s="1476" customFormat="1" ht="12.15" customHeight="1" x14ac:dyDescent="0.15">
      <c r="A42" s="1477" t="s">
        <v>904</v>
      </c>
      <c r="B42" s="1477" t="s">
        <v>699</v>
      </c>
      <c r="C42" s="1478"/>
      <c r="D42" s="1474">
        <v>251</v>
      </c>
      <c r="E42" s="1474">
        <v>6516</v>
      </c>
      <c r="F42" s="1479">
        <v>89</v>
      </c>
      <c r="G42" s="1479">
        <v>208</v>
      </c>
      <c r="H42" s="1479">
        <v>47</v>
      </c>
      <c r="I42" s="1480"/>
      <c r="J42" s="1479">
        <v>327</v>
      </c>
      <c r="K42" s="1479">
        <v>38</v>
      </c>
      <c r="L42" s="1479">
        <v>549</v>
      </c>
      <c r="M42" s="1479">
        <v>19</v>
      </c>
      <c r="N42" s="1479">
        <v>468</v>
      </c>
      <c r="O42" s="1479">
        <v>32</v>
      </c>
      <c r="P42" s="1479">
        <v>1259</v>
      </c>
      <c r="Q42" s="1477" t="s">
        <v>904</v>
      </c>
      <c r="R42" s="1477" t="s">
        <v>699</v>
      </c>
      <c r="S42" s="1478"/>
      <c r="T42" s="1479">
        <v>13</v>
      </c>
      <c r="U42" s="1479">
        <v>779</v>
      </c>
      <c r="V42" s="1479">
        <v>6</v>
      </c>
      <c r="W42" s="1479">
        <v>822</v>
      </c>
      <c r="X42" s="1480"/>
      <c r="Y42" s="1479">
        <v>4</v>
      </c>
      <c r="Z42" s="1479">
        <v>889</v>
      </c>
      <c r="AA42" s="1479">
        <v>3</v>
      </c>
      <c r="AB42" s="1479">
        <v>1215</v>
      </c>
      <c r="AC42" s="1481" t="s">
        <v>882</v>
      </c>
    </row>
    <row r="43" spans="1:29" s="1476" customFormat="1" ht="12.15" customHeight="1" x14ac:dyDescent="0.15">
      <c r="A43" s="1477" t="s">
        <v>905</v>
      </c>
      <c r="B43" s="1477" t="s">
        <v>701</v>
      </c>
      <c r="C43" s="1478"/>
      <c r="D43" s="1474">
        <v>63</v>
      </c>
      <c r="E43" s="1474">
        <v>2563</v>
      </c>
      <c r="F43" s="1479">
        <v>14</v>
      </c>
      <c r="G43" s="1479">
        <v>38</v>
      </c>
      <c r="H43" s="1479">
        <v>14</v>
      </c>
      <c r="I43" s="1480"/>
      <c r="J43" s="1479">
        <v>91</v>
      </c>
      <c r="K43" s="1479">
        <v>10</v>
      </c>
      <c r="L43" s="1479">
        <v>138</v>
      </c>
      <c r="M43" s="1479">
        <v>5</v>
      </c>
      <c r="N43" s="1479">
        <v>119</v>
      </c>
      <c r="O43" s="1479">
        <v>8</v>
      </c>
      <c r="P43" s="1479">
        <v>282</v>
      </c>
      <c r="Q43" s="1477" t="s">
        <v>905</v>
      </c>
      <c r="R43" s="1477" t="s">
        <v>701</v>
      </c>
      <c r="S43" s="1478"/>
      <c r="T43" s="1479">
        <v>6</v>
      </c>
      <c r="U43" s="1479">
        <v>415</v>
      </c>
      <c r="V43" s="1479">
        <v>3</v>
      </c>
      <c r="W43" s="1479">
        <v>403</v>
      </c>
      <c r="X43" s="1480"/>
      <c r="Y43" s="1479">
        <v>2</v>
      </c>
      <c r="Z43" s="1479">
        <v>512</v>
      </c>
      <c r="AA43" s="1479">
        <v>1</v>
      </c>
      <c r="AB43" s="1479">
        <v>565</v>
      </c>
      <c r="AC43" s="1481" t="s">
        <v>882</v>
      </c>
    </row>
    <row r="44" spans="1:29" s="1476" customFormat="1" ht="12.15" customHeight="1" x14ac:dyDescent="0.15">
      <c r="A44" s="1477" t="s">
        <v>906</v>
      </c>
      <c r="B44" s="1486" t="s">
        <v>703</v>
      </c>
      <c r="C44" s="1478"/>
      <c r="D44" s="1474">
        <v>124</v>
      </c>
      <c r="E44" s="1474">
        <v>9194</v>
      </c>
      <c r="F44" s="1479">
        <v>21</v>
      </c>
      <c r="G44" s="1479">
        <v>57</v>
      </c>
      <c r="H44" s="1479">
        <v>17</v>
      </c>
      <c r="I44" s="1480"/>
      <c r="J44" s="1479">
        <v>117</v>
      </c>
      <c r="K44" s="1479">
        <v>19</v>
      </c>
      <c r="L44" s="1479">
        <v>265</v>
      </c>
      <c r="M44" s="1479">
        <v>13</v>
      </c>
      <c r="N44" s="1479">
        <v>324</v>
      </c>
      <c r="O44" s="1479">
        <v>12</v>
      </c>
      <c r="P44" s="1479">
        <v>478</v>
      </c>
      <c r="Q44" s="1477" t="s">
        <v>906</v>
      </c>
      <c r="R44" s="1486" t="s">
        <v>703</v>
      </c>
      <c r="S44" s="1478"/>
      <c r="T44" s="1479">
        <v>24</v>
      </c>
      <c r="U44" s="1479">
        <v>1596</v>
      </c>
      <c r="V44" s="1479">
        <v>8</v>
      </c>
      <c r="W44" s="1479">
        <v>1082</v>
      </c>
      <c r="X44" s="1480"/>
      <c r="Y44" s="1479">
        <v>2</v>
      </c>
      <c r="Z44" s="1479">
        <v>540</v>
      </c>
      <c r="AA44" s="1479">
        <v>8</v>
      </c>
      <c r="AB44" s="1479">
        <v>4735</v>
      </c>
      <c r="AC44" s="1481" t="s">
        <v>882</v>
      </c>
    </row>
    <row r="45" spans="1:29" s="1476" customFormat="1" ht="12.15" customHeight="1" x14ac:dyDescent="0.15">
      <c r="A45" s="1477" t="s">
        <v>907</v>
      </c>
      <c r="B45" s="1477" t="s">
        <v>705</v>
      </c>
      <c r="C45" s="1478"/>
      <c r="D45" s="1474">
        <v>87</v>
      </c>
      <c r="E45" s="1474">
        <v>3568</v>
      </c>
      <c r="F45" s="1479">
        <v>20</v>
      </c>
      <c r="G45" s="1479">
        <v>51</v>
      </c>
      <c r="H45" s="1479">
        <v>14</v>
      </c>
      <c r="I45" s="1480"/>
      <c r="J45" s="1479">
        <v>90</v>
      </c>
      <c r="K45" s="1479">
        <v>13</v>
      </c>
      <c r="L45" s="1479">
        <v>180</v>
      </c>
      <c r="M45" s="1479">
        <v>11</v>
      </c>
      <c r="N45" s="1479">
        <v>272</v>
      </c>
      <c r="O45" s="1479">
        <v>14</v>
      </c>
      <c r="P45" s="1479">
        <v>571</v>
      </c>
      <c r="Q45" s="1477" t="s">
        <v>907</v>
      </c>
      <c r="R45" s="1477" t="s">
        <v>705</v>
      </c>
      <c r="S45" s="1478"/>
      <c r="T45" s="1479">
        <v>5</v>
      </c>
      <c r="U45" s="1479">
        <v>379</v>
      </c>
      <c r="V45" s="1479">
        <v>5</v>
      </c>
      <c r="W45" s="1479">
        <v>710</v>
      </c>
      <c r="X45" s="1480"/>
      <c r="Y45" s="1479">
        <v>2</v>
      </c>
      <c r="Z45" s="1479">
        <v>413</v>
      </c>
      <c r="AA45" s="1481">
        <v>2</v>
      </c>
      <c r="AB45" s="1481">
        <v>902</v>
      </c>
      <c r="AC45" s="1481">
        <v>1</v>
      </c>
    </row>
    <row r="46" spans="1:29" s="1476" customFormat="1" ht="12.15" customHeight="1" x14ac:dyDescent="0.15">
      <c r="A46" s="1477" t="s">
        <v>908</v>
      </c>
      <c r="B46" s="1477" t="s">
        <v>707</v>
      </c>
      <c r="C46" s="1478"/>
      <c r="D46" s="1474">
        <v>46</v>
      </c>
      <c r="E46" s="1474">
        <v>3335</v>
      </c>
      <c r="F46" s="1479">
        <v>3</v>
      </c>
      <c r="G46" s="1479">
        <v>8</v>
      </c>
      <c r="H46" s="1479">
        <v>5</v>
      </c>
      <c r="I46" s="1480"/>
      <c r="J46" s="1479">
        <v>37</v>
      </c>
      <c r="K46" s="1479">
        <v>7</v>
      </c>
      <c r="L46" s="1479">
        <v>91</v>
      </c>
      <c r="M46" s="1479">
        <v>3</v>
      </c>
      <c r="N46" s="1479">
        <v>77</v>
      </c>
      <c r="O46" s="1479">
        <v>9</v>
      </c>
      <c r="P46" s="1479">
        <v>346</v>
      </c>
      <c r="Q46" s="1477" t="s">
        <v>908</v>
      </c>
      <c r="R46" s="1477" t="s">
        <v>707</v>
      </c>
      <c r="S46" s="1478"/>
      <c r="T46" s="1479">
        <v>10</v>
      </c>
      <c r="U46" s="1479">
        <v>664</v>
      </c>
      <c r="V46" s="1479">
        <v>4</v>
      </c>
      <c r="W46" s="1479">
        <v>500</v>
      </c>
      <c r="X46" s="1480"/>
      <c r="Y46" s="1479">
        <v>3</v>
      </c>
      <c r="Z46" s="1479">
        <v>764</v>
      </c>
      <c r="AA46" s="1479">
        <v>2</v>
      </c>
      <c r="AB46" s="1479">
        <v>848</v>
      </c>
      <c r="AC46" s="1481" t="s">
        <v>882</v>
      </c>
    </row>
    <row r="47" spans="1:29" s="1476" customFormat="1" ht="12.15" customHeight="1" x14ac:dyDescent="0.15">
      <c r="A47" s="1477" t="s">
        <v>909</v>
      </c>
      <c r="B47" s="1477" t="s">
        <v>709</v>
      </c>
      <c r="C47" s="1478"/>
      <c r="D47" s="1474">
        <v>92</v>
      </c>
      <c r="E47" s="1474">
        <v>7745</v>
      </c>
      <c r="F47" s="1479">
        <v>26</v>
      </c>
      <c r="G47" s="1479">
        <v>55</v>
      </c>
      <c r="H47" s="1479">
        <v>11</v>
      </c>
      <c r="I47" s="1480"/>
      <c r="J47" s="1479">
        <v>85</v>
      </c>
      <c r="K47" s="1479">
        <v>12</v>
      </c>
      <c r="L47" s="1479">
        <v>182</v>
      </c>
      <c r="M47" s="1479">
        <v>6</v>
      </c>
      <c r="N47" s="1479">
        <v>139</v>
      </c>
      <c r="O47" s="1479">
        <v>14</v>
      </c>
      <c r="P47" s="1479">
        <v>533</v>
      </c>
      <c r="Q47" s="1477" t="s">
        <v>909</v>
      </c>
      <c r="R47" s="1477" t="s">
        <v>709</v>
      </c>
      <c r="S47" s="1478"/>
      <c r="T47" s="1479">
        <v>11</v>
      </c>
      <c r="U47" s="1479">
        <v>764</v>
      </c>
      <c r="V47" s="1479">
        <v>4</v>
      </c>
      <c r="W47" s="1479">
        <v>497</v>
      </c>
      <c r="X47" s="1480"/>
      <c r="Y47" s="1479">
        <v>2</v>
      </c>
      <c r="Z47" s="1479">
        <v>517</v>
      </c>
      <c r="AA47" s="1479">
        <v>6</v>
      </c>
      <c r="AB47" s="1479">
        <v>4973</v>
      </c>
      <c r="AC47" s="1481" t="s">
        <v>882</v>
      </c>
    </row>
    <row r="48" spans="1:29" s="1476" customFormat="1" ht="12.15" customHeight="1" x14ac:dyDescent="0.15">
      <c r="A48" s="1477" t="s">
        <v>910</v>
      </c>
      <c r="B48" s="1477" t="s">
        <v>711</v>
      </c>
      <c r="C48" s="1478"/>
      <c r="D48" s="1474">
        <v>249</v>
      </c>
      <c r="E48" s="1474">
        <v>2792</v>
      </c>
      <c r="F48" s="1479">
        <v>168</v>
      </c>
      <c r="G48" s="1479">
        <v>359</v>
      </c>
      <c r="H48" s="1479">
        <v>31</v>
      </c>
      <c r="I48" s="1480"/>
      <c r="J48" s="1479">
        <v>190</v>
      </c>
      <c r="K48" s="1479">
        <v>28</v>
      </c>
      <c r="L48" s="1479">
        <v>371</v>
      </c>
      <c r="M48" s="1479">
        <v>11</v>
      </c>
      <c r="N48" s="1479">
        <v>267</v>
      </c>
      <c r="O48" s="1479">
        <v>1</v>
      </c>
      <c r="P48" s="1479">
        <v>35</v>
      </c>
      <c r="Q48" s="1477" t="s">
        <v>910</v>
      </c>
      <c r="R48" s="1477" t="s">
        <v>711</v>
      </c>
      <c r="S48" s="1478"/>
      <c r="T48" s="1479">
        <v>7</v>
      </c>
      <c r="U48" s="1479">
        <v>492</v>
      </c>
      <c r="V48" s="1481" t="s">
        <v>882</v>
      </c>
      <c r="W48" s="1481" t="s">
        <v>882</v>
      </c>
      <c r="X48" s="1480"/>
      <c r="Y48" s="1479">
        <v>2</v>
      </c>
      <c r="Z48" s="1479">
        <v>521</v>
      </c>
      <c r="AA48" s="1479">
        <v>1</v>
      </c>
      <c r="AB48" s="1479">
        <v>557</v>
      </c>
      <c r="AC48" s="1481" t="s">
        <v>882</v>
      </c>
    </row>
    <row r="49" spans="1:29" s="1476" customFormat="1" ht="12.15" customHeight="1" x14ac:dyDescent="0.15">
      <c r="A49" s="1477"/>
      <c r="B49" s="1477" t="s">
        <v>879</v>
      </c>
      <c r="C49" s="1478"/>
      <c r="D49" s="1474">
        <v>30</v>
      </c>
      <c r="E49" s="1474">
        <v>176</v>
      </c>
      <c r="F49" s="1479">
        <v>21</v>
      </c>
      <c r="G49" s="1479">
        <v>47</v>
      </c>
      <c r="H49" s="1479">
        <v>5</v>
      </c>
      <c r="I49" s="1480"/>
      <c r="J49" s="1479">
        <v>35</v>
      </c>
      <c r="K49" s="1479">
        <v>2</v>
      </c>
      <c r="L49" s="1479">
        <v>23</v>
      </c>
      <c r="M49" s="1479">
        <v>1</v>
      </c>
      <c r="N49" s="1479">
        <v>20</v>
      </c>
      <c r="O49" s="1481" t="s">
        <v>882</v>
      </c>
      <c r="P49" s="1481" t="s">
        <v>882</v>
      </c>
      <c r="Q49" s="1477"/>
      <c r="R49" s="1477" t="s">
        <v>879</v>
      </c>
      <c r="S49" s="1478"/>
      <c r="T49" s="1479">
        <v>1</v>
      </c>
      <c r="U49" s="1479">
        <v>51</v>
      </c>
      <c r="V49" s="1481" t="s">
        <v>882</v>
      </c>
      <c r="W49" s="1481" t="s">
        <v>882</v>
      </c>
      <c r="X49" s="1480"/>
      <c r="Y49" s="1481" t="s">
        <v>882</v>
      </c>
      <c r="Z49" s="1481" t="s">
        <v>882</v>
      </c>
      <c r="AA49" s="1481" t="s">
        <v>882</v>
      </c>
      <c r="AB49" s="1481" t="s">
        <v>882</v>
      </c>
      <c r="AC49" s="1481" t="s">
        <v>882</v>
      </c>
    </row>
    <row r="50" spans="1:29" s="1476" customFormat="1" ht="14.1" customHeight="1" x14ac:dyDescent="0.15">
      <c r="A50" s="1472" t="s">
        <v>911</v>
      </c>
      <c r="B50" s="1472" t="s">
        <v>713</v>
      </c>
      <c r="C50" s="1473"/>
      <c r="D50" s="1474">
        <v>45</v>
      </c>
      <c r="E50" s="1474">
        <v>1876</v>
      </c>
      <c r="F50" s="1474">
        <v>6</v>
      </c>
      <c r="G50" s="1474">
        <v>14</v>
      </c>
      <c r="H50" s="1474">
        <v>6</v>
      </c>
      <c r="I50" s="1475"/>
      <c r="J50" s="1474">
        <v>41</v>
      </c>
      <c r="K50" s="1474">
        <v>7</v>
      </c>
      <c r="L50" s="1474">
        <v>93</v>
      </c>
      <c r="M50" s="1474">
        <v>2</v>
      </c>
      <c r="N50" s="1474">
        <v>52</v>
      </c>
      <c r="O50" s="1474">
        <v>10</v>
      </c>
      <c r="P50" s="1474">
        <v>415</v>
      </c>
      <c r="Q50" s="1472" t="s">
        <v>911</v>
      </c>
      <c r="R50" s="1472" t="s">
        <v>713</v>
      </c>
      <c r="S50" s="1473"/>
      <c r="T50" s="1474">
        <v>9</v>
      </c>
      <c r="U50" s="1474">
        <v>621</v>
      </c>
      <c r="V50" s="1474">
        <v>3</v>
      </c>
      <c r="W50" s="1474">
        <v>431</v>
      </c>
      <c r="X50" s="1475"/>
      <c r="Y50" s="1474">
        <v>1</v>
      </c>
      <c r="Z50" s="1474">
        <v>209</v>
      </c>
      <c r="AA50" s="1482" t="s">
        <v>882</v>
      </c>
      <c r="AB50" s="1482" t="s">
        <v>882</v>
      </c>
      <c r="AC50" s="1474">
        <v>1</v>
      </c>
    </row>
    <row r="51" spans="1:29" s="1476" customFormat="1" ht="12.15" customHeight="1" x14ac:dyDescent="0.15">
      <c r="A51" s="1477" t="s">
        <v>912</v>
      </c>
      <c r="B51" s="1477" t="s">
        <v>715</v>
      </c>
      <c r="C51" s="1478"/>
      <c r="D51" s="1474">
        <v>24</v>
      </c>
      <c r="E51" s="1474">
        <v>1233</v>
      </c>
      <c r="F51" s="1479">
        <v>2</v>
      </c>
      <c r="G51" s="1479">
        <v>7</v>
      </c>
      <c r="H51" s="1479">
        <v>4</v>
      </c>
      <c r="I51" s="1480"/>
      <c r="J51" s="1479">
        <v>29</v>
      </c>
      <c r="K51" s="1479">
        <v>3</v>
      </c>
      <c r="L51" s="1479">
        <v>40</v>
      </c>
      <c r="M51" s="1479">
        <v>1</v>
      </c>
      <c r="N51" s="1479">
        <v>25</v>
      </c>
      <c r="O51" s="1479">
        <v>3</v>
      </c>
      <c r="P51" s="1479">
        <v>127</v>
      </c>
      <c r="Q51" s="1477" t="s">
        <v>912</v>
      </c>
      <c r="R51" s="1477" t="s">
        <v>715</v>
      </c>
      <c r="S51" s="1478"/>
      <c r="T51" s="1479">
        <v>7</v>
      </c>
      <c r="U51" s="1479">
        <v>487</v>
      </c>
      <c r="V51" s="1479">
        <v>2</v>
      </c>
      <c r="W51" s="1479">
        <v>309</v>
      </c>
      <c r="X51" s="1480"/>
      <c r="Y51" s="1479">
        <v>1</v>
      </c>
      <c r="Z51" s="1479">
        <v>209</v>
      </c>
      <c r="AA51" s="1482" t="s">
        <v>882</v>
      </c>
      <c r="AB51" s="1482" t="s">
        <v>882</v>
      </c>
      <c r="AC51" s="1479">
        <v>1</v>
      </c>
    </row>
    <row r="52" spans="1:29" s="1476" customFormat="1" ht="12.15" customHeight="1" x14ac:dyDescent="0.15">
      <c r="A52" s="1477" t="s">
        <v>913</v>
      </c>
      <c r="B52" s="1477" t="s">
        <v>717</v>
      </c>
      <c r="C52" s="1478"/>
      <c r="D52" s="1474">
        <v>7</v>
      </c>
      <c r="E52" s="1474">
        <v>316</v>
      </c>
      <c r="F52" s="1481" t="s">
        <v>882</v>
      </c>
      <c r="G52" s="1481" t="s">
        <v>882</v>
      </c>
      <c r="H52" s="1481" t="s">
        <v>882</v>
      </c>
      <c r="I52" s="1480"/>
      <c r="J52" s="1481" t="s">
        <v>882</v>
      </c>
      <c r="K52" s="1479">
        <v>1</v>
      </c>
      <c r="L52" s="1479">
        <v>18</v>
      </c>
      <c r="M52" s="1479">
        <v>1</v>
      </c>
      <c r="N52" s="1479">
        <v>27</v>
      </c>
      <c r="O52" s="1479">
        <v>3</v>
      </c>
      <c r="P52" s="1479">
        <v>137</v>
      </c>
      <c r="Q52" s="1477" t="s">
        <v>913</v>
      </c>
      <c r="R52" s="1477" t="s">
        <v>717</v>
      </c>
      <c r="S52" s="1478"/>
      <c r="T52" s="1479">
        <v>2</v>
      </c>
      <c r="U52" s="1479">
        <v>134</v>
      </c>
      <c r="V52" s="1481" t="s">
        <v>882</v>
      </c>
      <c r="W52" s="1481" t="s">
        <v>882</v>
      </c>
      <c r="X52" s="1480"/>
      <c r="Y52" s="1481" t="s">
        <v>882</v>
      </c>
      <c r="Z52" s="1481" t="s">
        <v>882</v>
      </c>
      <c r="AA52" s="1482" t="s">
        <v>882</v>
      </c>
      <c r="AB52" s="1482" t="s">
        <v>882</v>
      </c>
      <c r="AC52" s="1481" t="s">
        <v>882</v>
      </c>
    </row>
    <row r="53" spans="1:29" s="1476" customFormat="1" ht="12.15" customHeight="1" x14ac:dyDescent="0.15">
      <c r="A53" s="1477" t="s">
        <v>914</v>
      </c>
      <c r="B53" s="1477" t="s">
        <v>719</v>
      </c>
      <c r="C53" s="1478"/>
      <c r="D53" s="1474">
        <v>4</v>
      </c>
      <c r="E53" s="1474">
        <v>79</v>
      </c>
      <c r="F53" s="1479">
        <v>1</v>
      </c>
      <c r="G53" s="1479">
        <v>1</v>
      </c>
      <c r="H53" s="1481" t="s">
        <v>882</v>
      </c>
      <c r="I53" s="1480"/>
      <c r="J53" s="1481" t="s">
        <v>882</v>
      </c>
      <c r="K53" s="1481">
        <v>1</v>
      </c>
      <c r="L53" s="1481">
        <v>12</v>
      </c>
      <c r="M53" s="1481" t="s">
        <v>882</v>
      </c>
      <c r="N53" s="1481" t="s">
        <v>882</v>
      </c>
      <c r="O53" s="1479">
        <v>2</v>
      </c>
      <c r="P53" s="1479">
        <v>66</v>
      </c>
      <c r="Q53" s="1477" t="s">
        <v>914</v>
      </c>
      <c r="R53" s="1477" t="s">
        <v>719</v>
      </c>
      <c r="S53" s="1478"/>
      <c r="T53" s="1481" t="s">
        <v>882</v>
      </c>
      <c r="U53" s="1481" t="s">
        <v>882</v>
      </c>
      <c r="V53" s="1481" t="s">
        <v>882</v>
      </c>
      <c r="W53" s="1481" t="s">
        <v>882</v>
      </c>
      <c r="X53" s="1480"/>
      <c r="Y53" s="1481" t="s">
        <v>882</v>
      </c>
      <c r="Z53" s="1481" t="s">
        <v>882</v>
      </c>
      <c r="AA53" s="1482" t="s">
        <v>882</v>
      </c>
      <c r="AB53" s="1482" t="s">
        <v>882</v>
      </c>
      <c r="AC53" s="1481" t="s">
        <v>882</v>
      </c>
    </row>
    <row r="54" spans="1:29" s="1476" customFormat="1" ht="12.15" customHeight="1" x14ac:dyDescent="0.15">
      <c r="A54" s="1477" t="s">
        <v>915</v>
      </c>
      <c r="B54" s="1477" t="s">
        <v>721</v>
      </c>
      <c r="C54" s="1478"/>
      <c r="D54" s="1474">
        <v>10</v>
      </c>
      <c r="E54" s="1474">
        <v>248</v>
      </c>
      <c r="F54" s="1479">
        <v>3</v>
      </c>
      <c r="G54" s="1479">
        <v>6</v>
      </c>
      <c r="H54" s="1479">
        <v>2</v>
      </c>
      <c r="I54" s="1480"/>
      <c r="J54" s="1479">
        <v>12</v>
      </c>
      <c r="K54" s="1479">
        <v>2</v>
      </c>
      <c r="L54" s="1479">
        <v>23</v>
      </c>
      <c r="M54" s="1481" t="s">
        <v>882</v>
      </c>
      <c r="N54" s="1481" t="s">
        <v>882</v>
      </c>
      <c r="O54" s="1479">
        <v>2</v>
      </c>
      <c r="P54" s="1479">
        <v>85</v>
      </c>
      <c r="Q54" s="1477" t="s">
        <v>915</v>
      </c>
      <c r="R54" s="1477" t="s">
        <v>721</v>
      </c>
      <c r="S54" s="1478"/>
      <c r="T54" s="1481" t="s">
        <v>882</v>
      </c>
      <c r="U54" s="1481" t="s">
        <v>882</v>
      </c>
      <c r="V54" s="1479">
        <v>1</v>
      </c>
      <c r="W54" s="1479">
        <v>122</v>
      </c>
      <c r="X54" s="1480"/>
      <c r="Y54" s="1481" t="s">
        <v>882</v>
      </c>
      <c r="Z54" s="1481" t="s">
        <v>882</v>
      </c>
      <c r="AA54" s="1482" t="s">
        <v>882</v>
      </c>
      <c r="AB54" s="1482" t="s">
        <v>882</v>
      </c>
      <c r="AC54" s="1481" t="s">
        <v>882</v>
      </c>
    </row>
    <row r="55" spans="1:29" s="1476" customFormat="1" ht="14.1" customHeight="1" x14ac:dyDescent="0.15">
      <c r="A55" s="1472" t="s">
        <v>916</v>
      </c>
      <c r="B55" s="1472" t="s">
        <v>723</v>
      </c>
      <c r="C55" s="1473"/>
      <c r="D55" s="1474">
        <v>425</v>
      </c>
      <c r="E55" s="1474">
        <v>6024</v>
      </c>
      <c r="F55" s="1474">
        <v>234</v>
      </c>
      <c r="G55" s="1474">
        <v>489</v>
      </c>
      <c r="H55" s="1474">
        <v>82</v>
      </c>
      <c r="I55" s="1475"/>
      <c r="J55" s="1474">
        <v>560</v>
      </c>
      <c r="K55" s="1474">
        <v>51</v>
      </c>
      <c r="L55" s="1474">
        <v>717</v>
      </c>
      <c r="M55" s="1474">
        <v>17</v>
      </c>
      <c r="N55" s="1474">
        <v>414</v>
      </c>
      <c r="O55" s="1474">
        <v>20</v>
      </c>
      <c r="P55" s="1474">
        <v>729</v>
      </c>
      <c r="Q55" s="1472" t="s">
        <v>916</v>
      </c>
      <c r="R55" s="1472" t="s">
        <v>723</v>
      </c>
      <c r="S55" s="1473"/>
      <c r="T55" s="1474">
        <v>7</v>
      </c>
      <c r="U55" s="1474">
        <v>525</v>
      </c>
      <c r="V55" s="1474">
        <v>5</v>
      </c>
      <c r="W55" s="1474">
        <v>673</v>
      </c>
      <c r="X55" s="1475"/>
      <c r="Y55" s="1474">
        <v>3</v>
      </c>
      <c r="Z55" s="1474">
        <v>713</v>
      </c>
      <c r="AA55" s="1474">
        <v>2</v>
      </c>
      <c r="AB55" s="1474">
        <v>1204</v>
      </c>
      <c r="AC55" s="1474">
        <v>4</v>
      </c>
    </row>
    <row r="56" spans="1:29" s="1476" customFormat="1" ht="12.15" customHeight="1" x14ac:dyDescent="0.15">
      <c r="A56" s="1477" t="s">
        <v>917</v>
      </c>
      <c r="B56" s="1477" t="s">
        <v>725</v>
      </c>
      <c r="C56" s="1478"/>
      <c r="D56" s="1474">
        <v>61</v>
      </c>
      <c r="E56" s="1474">
        <v>1244</v>
      </c>
      <c r="F56" s="1479">
        <v>29</v>
      </c>
      <c r="G56" s="1479">
        <v>76</v>
      </c>
      <c r="H56" s="1479">
        <v>16</v>
      </c>
      <c r="I56" s="1480"/>
      <c r="J56" s="1479">
        <v>104</v>
      </c>
      <c r="K56" s="1479">
        <v>10</v>
      </c>
      <c r="L56" s="1479">
        <v>135</v>
      </c>
      <c r="M56" s="1481" t="s">
        <v>882</v>
      </c>
      <c r="N56" s="1481" t="s">
        <v>882</v>
      </c>
      <c r="O56" s="1479">
        <v>1</v>
      </c>
      <c r="P56" s="1479">
        <v>37</v>
      </c>
      <c r="Q56" s="1477" t="s">
        <v>917</v>
      </c>
      <c r="R56" s="1477" t="s">
        <v>725</v>
      </c>
      <c r="S56" s="1478"/>
      <c r="T56" s="1479">
        <v>2</v>
      </c>
      <c r="U56" s="1479">
        <v>141</v>
      </c>
      <c r="V56" s="1481">
        <v>1</v>
      </c>
      <c r="W56" s="1481">
        <v>110</v>
      </c>
      <c r="X56" s="1485"/>
      <c r="Y56" s="1481" t="s">
        <v>882</v>
      </c>
      <c r="Z56" s="1481" t="s">
        <v>882</v>
      </c>
      <c r="AA56" s="1479">
        <v>1</v>
      </c>
      <c r="AB56" s="1479">
        <v>641</v>
      </c>
      <c r="AC56" s="1479">
        <v>1</v>
      </c>
    </row>
    <row r="57" spans="1:29" s="1476" customFormat="1" ht="12.15" customHeight="1" x14ac:dyDescent="0.15">
      <c r="A57" s="1477" t="s">
        <v>918</v>
      </c>
      <c r="B57" s="1477" t="s">
        <v>727</v>
      </c>
      <c r="C57" s="1478"/>
      <c r="D57" s="1474">
        <v>28</v>
      </c>
      <c r="E57" s="1474">
        <v>740</v>
      </c>
      <c r="F57" s="1479">
        <v>7</v>
      </c>
      <c r="G57" s="1479">
        <v>15</v>
      </c>
      <c r="H57" s="1479">
        <v>7</v>
      </c>
      <c r="I57" s="1480"/>
      <c r="J57" s="1479">
        <v>41</v>
      </c>
      <c r="K57" s="1479">
        <v>5</v>
      </c>
      <c r="L57" s="1479">
        <v>75</v>
      </c>
      <c r="M57" s="1479">
        <v>3</v>
      </c>
      <c r="N57" s="1479">
        <v>78</v>
      </c>
      <c r="O57" s="1479">
        <v>1</v>
      </c>
      <c r="P57" s="1479">
        <v>34</v>
      </c>
      <c r="Q57" s="1477" t="s">
        <v>918</v>
      </c>
      <c r="R57" s="1477" t="s">
        <v>727</v>
      </c>
      <c r="S57" s="1478"/>
      <c r="T57" s="1479">
        <v>3</v>
      </c>
      <c r="U57" s="1479">
        <v>231</v>
      </c>
      <c r="V57" s="1481">
        <v>2</v>
      </c>
      <c r="W57" s="1479">
        <v>266</v>
      </c>
      <c r="X57" s="1480"/>
      <c r="Y57" s="1481" t="s">
        <v>882</v>
      </c>
      <c r="Z57" s="1481" t="s">
        <v>882</v>
      </c>
      <c r="AA57" s="1481" t="s">
        <v>882</v>
      </c>
      <c r="AB57" s="1481" t="s">
        <v>882</v>
      </c>
      <c r="AC57" s="1481" t="s">
        <v>882</v>
      </c>
    </row>
    <row r="58" spans="1:29" s="1476" customFormat="1" ht="12.15" customHeight="1" x14ac:dyDescent="0.15">
      <c r="A58" s="1477" t="s">
        <v>919</v>
      </c>
      <c r="B58" s="1477" t="s">
        <v>729</v>
      </c>
      <c r="C58" s="1478"/>
      <c r="D58" s="1474">
        <v>172</v>
      </c>
      <c r="E58" s="1474">
        <v>2568</v>
      </c>
      <c r="F58" s="1479">
        <v>94</v>
      </c>
      <c r="G58" s="1479">
        <v>183</v>
      </c>
      <c r="H58" s="1479">
        <v>27</v>
      </c>
      <c r="I58" s="1480"/>
      <c r="J58" s="1479">
        <v>194</v>
      </c>
      <c r="K58" s="1479">
        <v>20</v>
      </c>
      <c r="L58" s="1479">
        <v>285</v>
      </c>
      <c r="M58" s="1479">
        <v>10</v>
      </c>
      <c r="N58" s="1479">
        <v>241</v>
      </c>
      <c r="O58" s="1479">
        <v>13</v>
      </c>
      <c r="P58" s="1479">
        <v>470</v>
      </c>
      <c r="Q58" s="1477" t="s">
        <v>919</v>
      </c>
      <c r="R58" s="1477" t="s">
        <v>729</v>
      </c>
      <c r="S58" s="1478"/>
      <c r="T58" s="1479">
        <v>2</v>
      </c>
      <c r="U58" s="1479">
        <v>153</v>
      </c>
      <c r="V58" s="1481" t="s">
        <v>882</v>
      </c>
      <c r="W58" s="1481" t="s">
        <v>882</v>
      </c>
      <c r="X58" s="1480"/>
      <c r="Y58" s="1479">
        <v>2</v>
      </c>
      <c r="Z58" s="1479">
        <v>479</v>
      </c>
      <c r="AA58" s="1479">
        <v>1</v>
      </c>
      <c r="AB58" s="1479">
        <v>563</v>
      </c>
      <c r="AC58" s="1479">
        <v>3</v>
      </c>
    </row>
    <row r="59" spans="1:29" s="1476" customFormat="1" ht="12.15" customHeight="1" x14ac:dyDescent="0.15">
      <c r="A59" s="1477" t="s">
        <v>920</v>
      </c>
      <c r="B59" s="1477" t="s">
        <v>731</v>
      </c>
      <c r="C59" s="1478"/>
      <c r="D59" s="1474">
        <v>15</v>
      </c>
      <c r="E59" s="1474">
        <v>83</v>
      </c>
      <c r="F59" s="1479">
        <v>11</v>
      </c>
      <c r="G59" s="1479">
        <v>19</v>
      </c>
      <c r="H59" s="1479">
        <v>2</v>
      </c>
      <c r="I59" s="1480"/>
      <c r="J59" s="1479">
        <v>15</v>
      </c>
      <c r="K59" s="1479">
        <v>1</v>
      </c>
      <c r="L59" s="1479">
        <v>10</v>
      </c>
      <c r="M59" s="1481" t="s">
        <v>882</v>
      </c>
      <c r="N59" s="1481" t="s">
        <v>882</v>
      </c>
      <c r="O59" s="1479">
        <v>1</v>
      </c>
      <c r="P59" s="1481">
        <v>39</v>
      </c>
      <c r="Q59" s="1477" t="s">
        <v>920</v>
      </c>
      <c r="R59" s="1477" t="s">
        <v>731</v>
      </c>
      <c r="S59" s="1478"/>
      <c r="T59" s="1481" t="s">
        <v>882</v>
      </c>
      <c r="U59" s="1481" t="s">
        <v>882</v>
      </c>
      <c r="V59" s="1481" t="s">
        <v>882</v>
      </c>
      <c r="W59" s="1481" t="s">
        <v>882</v>
      </c>
      <c r="X59" s="1480"/>
      <c r="Y59" s="1481" t="s">
        <v>882</v>
      </c>
      <c r="Z59" s="1481" t="s">
        <v>882</v>
      </c>
      <c r="AA59" s="1481" t="s">
        <v>882</v>
      </c>
      <c r="AB59" s="1481" t="s">
        <v>882</v>
      </c>
      <c r="AC59" s="1481" t="s">
        <v>882</v>
      </c>
    </row>
    <row r="60" spans="1:29" s="1476" customFormat="1" ht="12.15" customHeight="1" x14ac:dyDescent="0.15">
      <c r="A60" s="1477" t="s">
        <v>921</v>
      </c>
      <c r="B60" s="1477" t="s">
        <v>733</v>
      </c>
      <c r="C60" s="1478"/>
      <c r="D60" s="1474">
        <v>137</v>
      </c>
      <c r="E60" s="1474">
        <v>1140</v>
      </c>
      <c r="F60" s="1479">
        <v>90</v>
      </c>
      <c r="G60" s="1479">
        <v>185</v>
      </c>
      <c r="H60" s="1479">
        <v>25</v>
      </c>
      <c r="I60" s="1480"/>
      <c r="J60" s="1479">
        <v>176</v>
      </c>
      <c r="K60" s="1479">
        <v>13</v>
      </c>
      <c r="L60" s="1479">
        <v>179</v>
      </c>
      <c r="M60" s="1479">
        <v>3</v>
      </c>
      <c r="N60" s="1479">
        <v>69</v>
      </c>
      <c r="O60" s="1479">
        <v>4</v>
      </c>
      <c r="P60" s="1479">
        <v>149</v>
      </c>
      <c r="Q60" s="1477" t="s">
        <v>921</v>
      </c>
      <c r="R60" s="1477" t="s">
        <v>733</v>
      </c>
      <c r="S60" s="1478"/>
      <c r="T60" s="1481" t="s">
        <v>882</v>
      </c>
      <c r="U60" s="1481" t="s">
        <v>882</v>
      </c>
      <c r="V60" s="1479">
        <v>1</v>
      </c>
      <c r="W60" s="1479">
        <v>148</v>
      </c>
      <c r="X60" s="1480"/>
      <c r="Y60" s="1479">
        <v>1</v>
      </c>
      <c r="Z60" s="1479">
        <v>234</v>
      </c>
      <c r="AA60" s="1481" t="s">
        <v>882</v>
      </c>
      <c r="AB60" s="1481" t="s">
        <v>882</v>
      </c>
      <c r="AC60" s="1481" t="s">
        <v>882</v>
      </c>
    </row>
    <row r="61" spans="1:29" s="1476" customFormat="1" ht="12.15" customHeight="1" x14ac:dyDescent="0.15">
      <c r="A61" s="1477"/>
      <c r="B61" s="1477" t="s">
        <v>879</v>
      </c>
      <c r="C61" s="1478"/>
      <c r="D61" s="1474">
        <v>12</v>
      </c>
      <c r="E61" s="1474">
        <v>249</v>
      </c>
      <c r="F61" s="1479">
        <v>3</v>
      </c>
      <c r="G61" s="1479">
        <v>11</v>
      </c>
      <c r="H61" s="1479">
        <v>5</v>
      </c>
      <c r="I61" s="1480"/>
      <c r="J61" s="1479">
        <v>30</v>
      </c>
      <c r="K61" s="1479">
        <v>2</v>
      </c>
      <c r="L61" s="1479">
        <v>33</v>
      </c>
      <c r="M61" s="1479">
        <v>1</v>
      </c>
      <c r="N61" s="1479">
        <v>26</v>
      </c>
      <c r="O61" s="1481" t="s">
        <v>882</v>
      </c>
      <c r="P61" s="1481" t="s">
        <v>882</v>
      </c>
      <c r="Q61" s="1477"/>
      <c r="R61" s="1477" t="s">
        <v>879</v>
      </c>
      <c r="S61" s="1478"/>
      <c r="T61" s="1481" t="s">
        <v>882</v>
      </c>
      <c r="U61" s="1481" t="s">
        <v>882</v>
      </c>
      <c r="V61" s="1479">
        <v>1</v>
      </c>
      <c r="W61" s="1479">
        <v>149</v>
      </c>
      <c r="X61" s="1480"/>
      <c r="Y61" s="1481" t="s">
        <v>882</v>
      </c>
      <c r="Z61" s="1481" t="s">
        <v>882</v>
      </c>
      <c r="AA61" s="1481" t="s">
        <v>882</v>
      </c>
      <c r="AB61" s="1481" t="s">
        <v>882</v>
      </c>
      <c r="AC61" s="1481" t="s">
        <v>882</v>
      </c>
    </row>
    <row r="62" spans="1:29" s="1476" customFormat="1" ht="14.1" customHeight="1" x14ac:dyDescent="0.15">
      <c r="A62" s="1472" t="s">
        <v>922</v>
      </c>
      <c r="B62" s="1472" t="s">
        <v>735</v>
      </c>
      <c r="C62" s="1473"/>
      <c r="D62" s="1474">
        <v>1442</v>
      </c>
      <c r="E62" s="1474">
        <v>30637</v>
      </c>
      <c r="F62" s="1474">
        <v>365</v>
      </c>
      <c r="G62" s="1474">
        <v>758</v>
      </c>
      <c r="H62" s="1474">
        <v>295</v>
      </c>
      <c r="I62" s="1475"/>
      <c r="J62" s="1474">
        <v>2014</v>
      </c>
      <c r="K62" s="1482">
        <v>346</v>
      </c>
      <c r="L62" s="1482">
        <v>4880</v>
      </c>
      <c r="M62" s="1482">
        <v>165</v>
      </c>
      <c r="N62" s="1482">
        <v>3949</v>
      </c>
      <c r="O62" s="1482">
        <v>137</v>
      </c>
      <c r="P62" s="1482">
        <v>5254</v>
      </c>
      <c r="Q62" s="1472" t="s">
        <v>922</v>
      </c>
      <c r="R62" s="1472" t="s">
        <v>735</v>
      </c>
      <c r="S62" s="1473"/>
      <c r="T62" s="1482">
        <v>89</v>
      </c>
      <c r="U62" s="1482">
        <v>5914</v>
      </c>
      <c r="V62" s="1482">
        <v>36</v>
      </c>
      <c r="W62" s="1482">
        <v>4844</v>
      </c>
      <c r="X62" s="1475"/>
      <c r="Y62" s="1482">
        <v>4</v>
      </c>
      <c r="Z62" s="1482">
        <v>963</v>
      </c>
      <c r="AA62" s="1482">
        <v>2</v>
      </c>
      <c r="AB62" s="1482">
        <v>2061</v>
      </c>
      <c r="AC62" s="1482">
        <v>3</v>
      </c>
    </row>
    <row r="63" spans="1:29" s="1476" customFormat="1" ht="12.15" customHeight="1" x14ac:dyDescent="0.15">
      <c r="A63" s="1477" t="s">
        <v>923</v>
      </c>
      <c r="B63" s="1477" t="s">
        <v>737</v>
      </c>
      <c r="C63" s="1478"/>
      <c r="D63" s="1474">
        <v>94</v>
      </c>
      <c r="E63" s="1474">
        <v>4595</v>
      </c>
      <c r="F63" s="1479">
        <v>26</v>
      </c>
      <c r="G63" s="1479">
        <v>69</v>
      </c>
      <c r="H63" s="1479">
        <v>14</v>
      </c>
      <c r="I63" s="1480"/>
      <c r="J63" s="1479">
        <v>85</v>
      </c>
      <c r="K63" s="1479">
        <v>17</v>
      </c>
      <c r="L63" s="1479">
        <v>242</v>
      </c>
      <c r="M63" s="1479">
        <v>6</v>
      </c>
      <c r="N63" s="1479">
        <v>149</v>
      </c>
      <c r="O63" s="1479">
        <v>8</v>
      </c>
      <c r="P63" s="1479">
        <v>292</v>
      </c>
      <c r="Q63" s="1477" t="s">
        <v>923</v>
      </c>
      <c r="R63" s="1477" t="s">
        <v>737</v>
      </c>
      <c r="S63" s="1478"/>
      <c r="T63" s="1479">
        <v>14</v>
      </c>
      <c r="U63" s="1479">
        <v>908</v>
      </c>
      <c r="V63" s="1479">
        <v>6</v>
      </c>
      <c r="W63" s="1479">
        <v>924</v>
      </c>
      <c r="X63" s="1480"/>
      <c r="Y63" s="1479">
        <v>2</v>
      </c>
      <c r="Z63" s="1479">
        <v>493</v>
      </c>
      <c r="AA63" s="1479">
        <v>1</v>
      </c>
      <c r="AB63" s="1479">
        <v>1433</v>
      </c>
      <c r="AC63" s="1481" t="s">
        <v>882</v>
      </c>
    </row>
    <row r="64" spans="1:29" s="1476" customFormat="1" ht="12.15" customHeight="1" x14ac:dyDescent="0.15">
      <c r="A64" s="1477" t="s">
        <v>924</v>
      </c>
      <c r="B64" s="1477" t="s">
        <v>739</v>
      </c>
      <c r="C64" s="1478"/>
      <c r="D64" s="1474">
        <v>342</v>
      </c>
      <c r="E64" s="1474">
        <v>5643</v>
      </c>
      <c r="F64" s="1479">
        <v>104</v>
      </c>
      <c r="G64" s="1479">
        <v>194</v>
      </c>
      <c r="H64" s="1479">
        <v>77</v>
      </c>
      <c r="I64" s="1480"/>
      <c r="J64" s="1479">
        <v>524</v>
      </c>
      <c r="K64" s="1479">
        <v>70</v>
      </c>
      <c r="L64" s="1479">
        <v>998</v>
      </c>
      <c r="M64" s="1479">
        <v>32</v>
      </c>
      <c r="N64" s="1479">
        <v>769</v>
      </c>
      <c r="O64" s="1479">
        <v>34</v>
      </c>
      <c r="P64" s="1479">
        <v>1347</v>
      </c>
      <c r="Q64" s="1477" t="s">
        <v>924</v>
      </c>
      <c r="R64" s="1477" t="s">
        <v>739</v>
      </c>
      <c r="S64" s="1478"/>
      <c r="T64" s="1479">
        <v>20</v>
      </c>
      <c r="U64" s="1479">
        <v>1357</v>
      </c>
      <c r="V64" s="1479">
        <v>4</v>
      </c>
      <c r="W64" s="1479">
        <v>454</v>
      </c>
      <c r="X64" s="1480"/>
      <c r="Y64" s="1481" t="s">
        <v>882</v>
      </c>
      <c r="Z64" s="1481" t="s">
        <v>882</v>
      </c>
      <c r="AA64" s="1481" t="s">
        <v>882</v>
      </c>
      <c r="AB64" s="1481" t="s">
        <v>882</v>
      </c>
      <c r="AC64" s="1481">
        <v>1</v>
      </c>
    </row>
    <row r="65" spans="1:31" s="1476" customFormat="1" ht="12.15" customHeight="1" x14ac:dyDescent="0.15">
      <c r="A65" s="1477" t="s">
        <v>925</v>
      </c>
      <c r="B65" s="1477" t="s">
        <v>741</v>
      </c>
      <c r="C65" s="1478"/>
      <c r="D65" s="1474">
        <v>769</v>
      </c>
      <c r="E65" s="1474">
        <v>15601</v>
      </c>
      <c r="F65" s="1479">
        <v>160</v>
      </c>
      <c r="G65" s="1479">
        <v>312</v>
      </c>
      <c r="H65" s="1479">
        <v>144</v>
      </c>
      <c r="I65" s="1480"/>
      <c r="J65" s="1479">
        <v>1001</v>
      </c>
      <c r="K65" s="1479">
        <v>214</v>
      </c>
      <c r="L65" s="1479">
        <v>3006</v>
      </c>
      <c r="M65" s="1479">
        <v>104</v>
      </c>
      <c r="N65" s="1479">
        <v>2481</v>
      </c>
      <c r="O65" s="1479">
        <v>84</v>
      </c>
      <c r="P65" s="1479">
        <v>3211</v>
      </c>
      <c r="Q65" s="1477" t="s">
        <v>925</v>
      </c>
      <c r="R65" s="1477" t="s">
        <v>741</v>
      </c>
      <c r="S65" s="1478"/>
      <c r="T65" s="1479">
        <v>43</v>
      </c>
      <c r="U65" s="1479">
        <v>2825</v>
      </c>
      <c r="V65" s="1479">
        <v>19</v>
      </c>
      <c r="W65" s="1479">
        <v>2552</v>
      </c>
      <c r="X65" s="1480"/>
      <c r="Y65" s="1479">
        <v>1</v>
      </c>
      <c r="Z65" s="1479">
        <v>213</v>
      </c>
      <c r="AA65" s="1481" t="s">
        <v>882</v>
      </c>
      <c r="AB65" s="1481" t="s">
        <v>882</v>
      </c>
      <c r="AC65" s="1481" t="s">
        <v>882</v>
      </c>
    </row>
    <row r="66" spans="1:31" s="1476" customFormat="1" ht="12.15" customHeight="1" x14ac:dyDescent="0.15">
      <c r="A66" s="1477" t="s">
        <v>926</v>
      </c>
      <c r="B66" s="1477" t="s">
        <v>743</v>
      </c>
      <c r="C66" s="1478"/>
      <c r="D66" s="1474">
        <v>2</v>
      </c>
      <c r="E66" s="1474">
        <v>37</v>
      </c>
      <c r="F66" s="1481" t="s">
        <v>882</v>
      </c>
      <c r="G66" s="1481" t="s">
        <v>882</v>
      </c>
      <c r="H66" s="1479">
        <v>1</v>
      </c>
      <c r="I66" s="1480"/>
      <c r="J66" s="1479">
        <v>7</v>
      </c>
      <c r="K66" s="1481" t="s">
        <v>882</v>
      </c>
      <c r="L66" s="1481" t="s">
        <v>882</v>
      </c>
      <c r="M66" s="1481" t="s">
        <v>882</v>
      </c>
      <c r="N66" s="1481" t="s">
        <v>882</v>
      </c>
      <c r="O66" s="1479">
        <v>1</v>
      </c>
      <c r="P66" s="1479">
        <v>30</v>
      </c>
      <c r="Q66" s="1477" t="s">
        <v>926</v>
      </c>
      <c r="R66" s="1477" t="s">
        <v>743</v>
      </c>
      <c r="S66" s="1478"/>
      <c r="T66" s="1481" t="s">
        <v>882</v>
      </c>
      <c r="U66" s="1481" t="s">
        <v>882</v>
      </c>
      <c r="V66" s="1481" t="s">
        <v>882</v>
      </c>
      <c r="W66" s="1481" t="s">
        <v>882</v>
      </c>
      <c r="X66" s="1480"/>
      <c r="Y66" s="1481" t="s">
        <v>882</v>
      </c>
      <c r="Z66" s="1481" t="s">
        <v>882</v>
      </c>
      <c r="AA66" s="1481" t="s">
        <v>882</v>
      </c>
      <c r="AB66" s="1481" t="s">
        <v>882</v>
      </c>
      <c r="AC66" s="1481" t="s">
        <v>882</v>
      </c>
    </row>
    <row r="67" spans="1:31" s="1476" customFormat="1" ht="12.15" customHeight="1" x14ac:dyDescent="0.15">
      <c r="A67" s="1477" t="s">
        <v>927</v>
      </c>
      <c r="B67" s="1477" t="s">
        <v>745</v>
      </c>
      <c r="C67" s="1478"/>
      <c r="D67" s="1474">
        <v>4</v>
      </c>
      <c r="E67" s="1474">
        <v>19</v>
      </c>
      <c r="F67" s="1479">
        <v>2</v>
      </c>
      <c r="G67" s="1479">
        <v>6</v>
      </c>
      <c r="H67" s="1479">
        <v>2</v>
      </c>
      <c r="I67" s="1480"/>
      <c r="J67" s="1479">
        <v>13</v>
      </c>
      <c r="K67" s="1481" t="s">
        <v>882</v>
      </c>
      <c r="L67" s="1481" t="s">
        <v>882</v>
      </c>
      <c r="M67" s="1481" t="s">
        <v>882</v>
      </c>
      <c r="N67" s="1481" t="s">
        <v>882</v>
      </c>
      <c r="O67" s="1481" t="s">
        <v>882</v>
      </c>
      <c r="P67" s="1481" t="s">
        <v>882</v>
      </c>
      <c r="Q67" s="1477" t="s">
        <v>927</v>
      </c>
      <c r="R67" s="1477" t="s">
        <v>745</v>
      </c>
      <c r="S67" s="1478"/>
      <c r="T67" s="1481" t="s">
        <v>882</v>
      </c>
      <c r="U67" s="1481" t="s">
        <v>882</v>
      </c>
      <c r="V67" s="1481" t="s">
        <v>882</v>
      </c>
      <c r="W67" s="1481" t="s">
        <v>882</v>
      </c>
      <c r="X67" s="1480"/>
      <c r="Y67" s="1481" t="s">
        <v>882</v>
      </c>
      <c r="Z67" s="1481" t="s">
        <v>882</v>
      </c>
      <c r="AA67" s="1481" t="s">
        <v>882</v>
      </c>
      <c r="AB67" s="1481" t="s">
        <v>882</v>
      </c>
      <c r="AC67" s="1481" t="s">
        <v>882</v>
      </c>
    </row>
    <row r="68" spans="1:31" s="1476" customFormat="1" ht="12.15" customHeight="1" x14ac:dyDescent="0.15">
      <c r="A68" s="1487" t="s">
        <v>928</v>
      </c>
      <c r="B68" s="1477" t="s">
        <v>747</v>
      </c>
      <c r="C68" s="1488"/>
      <c r="D68" s="1474">
        <v>39</v>
      </c>
      <c r="E68" s="1474">
        <v>674</v>
      </c>
      <c r="F68" s="1479">
        <v>11</v>
      </c>
      <c r="G68" s="1479">
        <v>23</v>
      </c>
      <c r="H68" s="1479">
        <v>10</v>
      </c>
      <c r="I68" s="1480"/>
      <c r="J68" s="1479">
        <v>69</v>
      </c>
      <c r="K68" s="1479">
        <v>8</v>
      </c>
      <c r="L68" s="1479">
        <v>107</v>
      </c>
      <c r="M68" s="1479">
        <v>2</v>
      </c>
      <c r="N68" s="1479">
        <v>47</v>
      </c>
      <c r="O68" s="1479">
        <v>2</v>
      </c>
      <c r="P68" s="1479">
        <v>73</v>
      </c>
      <c r="Q68" s="1487" t="s">
        <v>928</v>
      </c>
      <c r="R68" s="1477" t="s">
        <v>747</v>
      </c>
      <c r="S68" s="1488"/>
      <c r="T68" s="1479">
        <v>5</v>
      </c>
      <c r="U68" s="1479">
        <v>355</v>
      </c>
      <c r="V68" s="1481" t="s">
        <v>882</v>
      </c>
      <c r="W68" s="1481" t="s">
        <v>882</v>
      </c>
      <c r="X68" s="1480"/>
      <c r="Y68" s="1481" t="s">
        <v>882</v>
      </c>
      <c r="Z68" s="1481" t="s">
        <v>882</v>
      </c>
      <c r="AA68" s="1481" t="s">
        <v>882</v>
      </c>
      <c r="AB68" s="1481" t="s">
        <v>882</v>
      </c>
      <c r="AC68" s="1479">
        <v>1</v>
      </c>
    </row>
    <row r="69" spans="1:31" s="1476" customFormat="1" ht="12.15" customHeight="1" x14ac:dyDescent="0.15">
      <c r="A69" s="1487" t="s">
        <v>929</v>
      </c>
      <c r="B69" s="1477" t="s">
        <v>749</v>
      </c>
      <c r="C69" s="1488"/>
      <c r="D69" s="1474">
        <v>93</v>
      </c>
      <c r="E69" s="1474">
        <v>1265</v>
      </c>
      <c r="F69" s="1479">
        <v>41</v>
      </c>
      <c r="G69" s="1479">
        <v>91</v>
      </c>
      <c r="H69" s="1479">
        <v>17</v>
      </c>
      <c r="I69" s="1480"/>
      <c r="J69" s="1479">
        <v>110</v>
      </c>
      <c r="K69" s="1479">
        <v>15</v>
      </c>
      <c r="L69" s="1479">
        <v>208</v>
      </c>
      <c r="M69" s="1479">
        <v>10</v>
      </c>
      <c r="N69" s="1479">
        <v>240</v>
      </c>
      <c r="O69" s="1479">
        <v>5</v>
      </c>
      <c r="P69" s="1479">
        <v>177</v>
      </c>
      <c r="Q69" s="1487" t="s">
        <v>929</v>
      </c>
      <c r="R69" s="1477" t="s">
        <v>749</v>
      </c>
      <c r="S69" s="1488"/>
      <c r="T69" s="1479">
        <v>2</v>
      </c>
      <c r="U69" s="1479">
        <v>136</v>
      </c>
      <c r="V69" s="1481">
        <v>2</v>
      </c>
      <c r="W69" s="1481">
        <v>303</v>
      </c>
      <c r="X69" s="1480"/>
      <c r="Y69" s="1481" t="s">
        <v>882</v>
      </c>
      <c r="Z69" s="1481" t="s">
        <v>882</v>
      </c>
      <c r="AA69" s="1481" t="s">
        <v>882</v>
      </c>
      <c r="AB69" s="1481" t="s">
        <v>882</v>
      </c>
      <c r="AC69" s="1479">
        <v>1</v>
      </c>
    </row>
    <row r="70" spans="1:31" s="1476" customFormat="1" ht="12.15" customHeight="1" x14ac:dyDescent="0.15">
      <c r="A70" s="1487" t="s">
        <v>930</v>
      </c>
      <c r="B70" s="1477" t="s">
        <v>751</v>
      </c>
      <c r="C70" s="1488"/>
      <c r="D70" s="1474">
        <v>91</v>
      </c>
      <c r="E70" s="1474">
        <v>2740</v>
      </c>
      <c r="F70" s="1479">
        <v>17</v>
      </c>
      <c r="G70" s="1479">
        <v>54</v>
      </c>
      <c r="H70" s="1479">
        <v>28</v>
      </c>
      <c r="I70" s="1480"/>
      <c r="J70" s="1479">
        <v>194</v>
      </c>
      <c r="K70" s="1479">
        <v>21</v>
      </c>
      <c r="L70" s="1479">
        <v>301</v>
      </c>
      <c r="M70" s="1479">
        <v>10</v>
      </c>
      <c r="N70" s="1479">
        <v>238</v>
      </c>
      <c r="O70" s="1479">
        <v>3</v>
      </c>
      <c r="P70" s="1479">
        <v>124</v>
      </c>
      <c r="Q70" s="1487" t="s">
        <v>930</v>
      </c>
      <c r="R70" s="1477" t="s">
        <v>751</v>
      </c>
      <c r="S70" s="1488"/>
      <c r="T70" s="1479">
        <v>5</v>
      </c>
      <c r="U70" s="1479">
        <v>333</v>
      </c>
      <c r="V70" s="1479">
        <v>5</v>
      </c>
      <c r="W70" s="1479">
        <v>611</v>
      </c>
      <c r="X70" s="1480"/>
      <c r="Y70" s="1479">
        <v>1</v>
      </c>
      <c r="Z70" s="1479">
        <v>257</v>
      </c>
      <c r="AA70" s="1479">
        <v>1</v>
      </c>
      <c r="AB70" s="1479">
        <v>628</v>
      </c>
      <c r="AC70" s="1481" t="s">
        <v>882</v>
      </c>
    </row>
    <row r="71" spans="1:31" s="1476" customFormat="1" ht="12.15" customHeight="1" x14ac:dyDescent="0.15">
      <c r="A71" s="1487"/>
      <c r="B71" s="1477" t="s">
        <v>879</v>
      </c>
      <c r="C71" s="1488"/>
      <c r="D71" s="1474">
        <v>8</v>
      </c>
      <c r="E71" s="1474">
        <v>63</v>
      </c>
      <c r="F71" s="1479">
        <v>4</v>
      </c>
      <c r="G71" s="1479">
        <v>9</v>
      </c>
      <c r="H71" s="1479">
        <v>2</v>
      </c>
      <c r="I71" s="1480"/>
      <c r="J71" s="1479">
        <v>11</v>
      </c>
      <c r="K71" s="1479">
        <v>1</v>
      </c>
      <c r="L71" s="1479">
        <v>18</v>
      </c>
      <c r="M71" s="1479">
        <v>1</v>
      </c>
      <c r="N71" s="1479">
        <v>25</v>
      </c>
      <c r="O71" s="1481" t="s">
        <v>882</v>
      </c>
      <c r="P71" s="1481" t="s">
        <v>882</v>
      </c>
      <c r="Q71" s="1487"/>
      <c r="R71" s="1477" t="s">
        <v>879</v>
      </c>
      <c r="S71" s="1488"/>
      <c r="T71" s="1481" t="s">
        <v>882</v>
      </c>
      <c r="U71" s="1481" t="s">
        <v>882</v>
      </c>
      <c r="V71" s="1481" t="s">
        <v>882</v>
      </c>
      <c r="W71" s="1481" t="s">
        <v>882</v>
      </c>
      <c r="X71" s="1480"/>
      <c r="Y71" s="1481" t="s">
        <v>882</v>
      </c>
      <c r="Z71" s="1481" t="s">
        <v>882</v>
      </c>
      <c r="AA71" s="1481" t="s">
        <v>882</v>
      </c>
      <c r="AB71" s="1481" t="s">
        <v>882</v>
      </c>
      <c r="AC71" s="1481" t="s">
        <v>882</v>
      </c>
    </row>
    <row r="72" spans="1:31" s="1495" customFormat="1" ht="3.15" customHeight="1" thickBot="1" x14ac:dyDescent="0.2">
      <c r="A72" s="1489"/>
      <c r="B72" s="1490"/>
      <c r="C72" s="1491"/>
      <c r="D72" s="1492"/>
      <c r="E72" s="1492"/>
      <c r="F72" s="1492"/>
      <c r="G72" s="1492"/>
      <c r="H72" s="1492"/>
      <c r="I72" s="1480"/>
      <c r="J72" s="1492"/>
      <c r="K72" s="1492"/>
      <c r="L72" s="1493"/>
      <c r="M72" s="1492"/>
      <c r="N72" s="1492"/>
      <c r="O72" s="1492"/>
      <c r="P72" s="1492"/>
      <c r="Q72" s="1489"/>
      <c r="R72" s="1490"/>
      <c r="S72" s="1491"/>
      <c r="T72" s="1492"/>
      <c r="U72" s="1492"/>
      <c r="V72" s="1494"/>
      <c r="W72" s="1494"/>
      <c r="X72" s="1485"/>
      <c r="Y72" s="1494"/>
      <c r="Z72" s="1494"/>
      <c r="AA72" s="1492"/>
      <c r="AB72" s="1492"/>
      <c r="AC72" s="1492"/>
      <c r="AD72" s="1476"/>
      <c r="AE72" s="1476"/>
    </row>
    <row r="73" spans="1:31" s="1495" customFormat="1" ht="12.75" customHeight="1" x14ac:dyDescent="0.15">
      <c r="A73" s="2176" t="s">
        <v>931</v>
      </c>
      <c r="B73" s="2176"/>
      <c r="C73" s="2176"/>
      <c r="D73" s="2176"/>
      <c r="E73" s="2176"/>
      <c r="F73" s="2176"/>
      <c r="G73" s="2176"/>
      <c r="H73" s="1485"/>
      <c r="I73" s="1480"/>
      <c r="J73" s="1480"/>
      <c r="K73" s="1480"/>
      <c r="L73" s="1496"/>
      <c r="M73" s="1480"/>
      <c r="N73" s="1480"/>
      <c r="O73" s="1480"/>
      <c r="P73" s="1480"/>
      <c r="Q73" s="2176" t="s">
        <v>931</v>
      </c>
      <c r="R73" s="2176"/>
      <c r="S73" s="2176"/>
      <c r="T73" s="2176"/>
      <c r="U73" s="2176"/>
      <c r="V73" s="2176"/>
      <c r="W73" s="2176"/>
      <c r="X73" s="1485"/>
      <c r="Y73" s="1485"/>
      <c r="Z73" s="1485"/>
      <c r="AA73" s="1480"/>
      <c r="AB73" s="1480"/>
      <c r="AC73" s="1480"/>
      <c r="AD73" s="1476"/>
      <c r="AE73" s="1476"/>
    </row>
    <row r="74" spans="1:31" s="1497" customFormat="1" ht="13.65" customHeight="1" x14ac:dyDescent="0.15">
      <c r="A74" s="2170" t="s">
        <v>932</v>
      </c>
      <c r="B74" s="2170"/>
      <c r="C74" s="2170"/>
      <c r="D74" s="2170"/>
      <c r="E74" s="2170"/>
      <c r="F74" s="2170"/>
      <c r="G74" s="2170"/>
      <c r="H74" s="2170"/>
      <c r="I74" s="1470"/>
      <c r="J74" s="1470"/>
      <c r="K74" s="1470"/>
      <c r="L74" s="1470"/>
      <c r="M74" s="1470"/>
      <c r="N74" s="1470"/>
      <c r="O74" s="1470"/>
      <c r="P74" s="1470"/>
      <c r="Q74" s="2170" t="s">
        <v>932</v>
      </c>
      <c r="R74" s="2170"/>
      <c r="S74" s="2170"/>
      <c r="T74" s="2170"/>
      <c r="U74" s="2170"/>
      <c r="V74" s="2170"/>
      <c r="W74" s="2170"/>
      <c r="X74" s="2170"/>
      <c r="Y74" s="1470"/>
      <c r="Z74" s="1470"/>
      <c r="AA74" s="1470"/>
      <c r="AB74" s="1470"/>
      <c r="AC74" s="1470"/>
      <c r="AD74" s="1476"/>
      <c r="AE74" s="1476"/>
    </row>
    <row r="75" spans="1:31" s="1500" customFormat="1" ht="12.15" customHeight="1" x14ac:dyDescent="0.15">
      <c r="A75" s="1498"/>
      <c r="B75" s="1499"/>
      <c r="D75" s="1481"/>
      <c r="E75" s="1481"/>
      <c r="F75" s="1481"/>
      <c r="G75" s="1481"/>
      <c r="H75" s="1481"/>
      <c r="I75" s="1485"/>
      <c r="J75" s="1481"/>
      <c r="K75" s="1481"/>
      <c r="L75" s="1481"/>
      <c r="M75" s="1481"/>
      <c r="N75" s="1481"/>
      <c r="O75" s="1481"/>
      <c r="P75" s="1481" t="s">
        <v>933</v>
      </c>
      <c r="Q75" s="1498" t="s">
        <v>934</v>
      </c>
      <c r="R75" s="1499"/>
      <c r="T75" s="1481"/>
      <c r="U75" s="1481"/>
      <c r="V75" s="1481"/>
      <c r="W75" s="1481"/>
      <c r="X75" s="1485"/>
      <c r="Y75" s="1481"/>
      <c r="Z75" s="1481"/>
      <c r="AA75" s="1481"/>
      <c r="AB75" s="1481"/>
      <c r="AC75" s="1481" t="s">
        <v>935</v>
      </c>
      <c r="AD75" s="1476"/>
      <c r="AE75" s="1476"/>
    </row>
    <row r="76" spans="1:31" s="1505" customFormat="1" ht="18.75" customHeight="1" x14ac:dyDescent="0.15">
      <c r="A76" s="1501"/>
      <c r="B76" s="1501"/>
      <c r="C76" s="1501"/>
      <c r="D76" s="1501"/>
      <c r="E76" s="1501"/>
      <c r="F76" s="1501"/>
      <c r="G76" s="1501"/>
      <c r="H76" s="1502" t="s">
        <v>1303</v>
      </c>
      <c r="I76" s="1503"/>
      <c r="J76" s="1504" t="s">
        <v>936</v>
      </c>
      <c r="K76" s="1501"/>
      <c r="L76" s="1501"/>
      <c r="M76" s="1501"/>
      <c r="N76" s="1501"/>
      <c r="O76" s="1501"/>
      <c r="P76" s="1501"/>
      <c r="Q76" s="1501"/>
      <c r="R76" s="1501"/>
      <c r="S76" s="1501"/>
      <c r="T76" s="1501"/>
      <c r="U76" s="1501"/>
      <c r="V76" s="1501"/>
      <c r="W76" s="1502" t="s">
        <v>1303</v>
      </c>
      <c r="X76" s="1503"/>
      <c r="Y76" s="1504" t="s">
        <v>936</v>
      </c>
      <c r="Z76" s="1501"/>
      <c r="AA76" s="1501"/>
      <c r="AB76" s="1501"/>
      <c r="AC76" s="1501"/>
      <c r="AD76" s="1476"/>
      <c r="AE76" s="1476"/>
    </row>
    <row r="77" spans="1:31" s="1499" customFormat="1" ht="13.65" customHeight="1" thickBot="1" x14ac:dyDescent="0.2">
      <c r="A77" s="1506"/>
      <c r="B77" s="1507"/>
      <c r="C77" s="1507"/>
      <c r="D77" s="1506"/>
      <c r="E77" s="1506"/>
      <c r="F77" s="1506"/>
      <c r="G77" s="1506"/>
      <c r="H77" s="1506"/>
      <c r="I77" s="1508"/>
      <c r="J77" s="1506"/>
      <c r="K77" s="1506"/>
      <c r="L77" s="1506"/>
      <c r="M77" s="1507"/>
      <c r="N77" s="1506"/>
      <c r="O77" s="1506"/>
      <c r="P77" s="1506" t="s">
        <v>876</v>
      </c>
      <c r="Q77" s="1506"/>
      <c r="R77" s="1507"/>
      <c r="S77" s="1507"/>
      <c r="T77" s="1506"/>
      <c r="U77" s="1506"/>
      <c r="V77" s="1506"/>
      <c r="W77" s="1506"/>
      <c r="X77" s="1508"/>
      <c r="Y77" s="1506"/>
      <c r="Z77" s="1507"/>
      <c r="AA77" s="1506"/>
      <c r="AB77" s="1506"/>
      <c r="AC77" s="1506" t="s">
        <v>876</v>
      </c>
      <c r="AD77" s="1476"/>
      <c r="AE77" s="1476"/>
    </row>
    <row r="78" spans="1:31" s="1453" customFormat="1" ht="15" customHeight="1" x14ac:dyDescent="0.15">
      <c r="A78" s="1447"/>
      <c r="B78" s="2171" t="s">
        <v>619</v>
      </c>
      <c r="C78" s="1448"/>
      <c r="D78" s="2177" t="s">
        <v>620</v>
      </c>
      <c r="E78" s="2178"/>
      <c r="F78" s="2175" t="s">
        <v>621</v>
      </c>
      <c r="G78" s="2174"/>
      <c r="H78" s="1449" t="s">
        <v>937</v>
      </c>
      <c r="I78" s="1450"/>
      <c r="J78" s="1451" t="s">
        <v>938</v>
      </c>
      <c r="K78" s="2175" t="s">
        <v>624</v>
      </c>
      <c r="L78" s="2174"/>
      <c r="M78" s="2175" t="s">
        <v>625</v>
      </c>
      <c r="N78" s="2174"/>
      <c r="O78" s="2179" t="s">
        <v>626</v>
      </c>
      <c r="P78" s="2180"/>
      <c r="Q78" s="1447"/>
      <c r="R78" s="2171" t="s">
        <v>619</v>
      </c>
      <c r="S78" s="1448"/>
      <c r="T78" s="2173" t="s">
        <v>627</v>
      </c>
      <c r="U78" s="2174"/>
      <c r="V78" s="2175" t="s">
        <v>628</v>
      </c>
      <c r="W78" s="2173"/>
      <c r="X78" s="1450"/>
      <c r="Y78" s="2173" t="s">
        <v>629</v>
      </c>
      <c r="Z78" s="2174"/>
      <c r="AA78" s="2175" t="s">
        <v>630</v>
      </c>
      <c r="AB78" s="2174"/>
      <c r="AC78" s="1452" t="s">
        <v>877</v>
      </c>
      <c r="AD78" s="1476"/>
      <c r="AE78" s="1476"/>
    </row>
    <row r="79" spans="1:31" s="1453" customFormat="1" ht="20.25" customHeight="1" x14ac:dyDescent="0.15">
      <c r="A79" s="1454"/>
      <c r="B79" s="2172"/>
      <c r="C79" s="1455"/>
      <c r="D79" s="1456" t="s">
        <v>353</v>
      </c>
      <c r="E79" s="1457" t="s">
        <v>632</v>
      </c>
      <c r="F79" s="1458" t="s">
        <v>353</v>
      </c>
      <c r="G79" s="1457" t="s">
        <v>632</v>
      </c>
      <c r="H79" s="1459" t="s">
        <v>353</v>
      </c>
      <c r="I79" s="1460"/>
      <c r="J79" s="1461" t="s">
        <v>632</v>
      </c>
      <c r="K79" s="1458" t="s">
        <v>353</v>
      </c>
      <c r="L79" s="1462" t="s">
        <v>632</v>
      </c>
      <c r="M79" s="1458" t="s">
        <v>353</v>
      </c>
      <c r="N79" s="1457" t="s">
        <v>632</v>
      </c>
      <c r="O79" s="1458" t="s">
        <v>353</v>
      </c>
      <c r="P79" s="1457" t="s">
        <v>632</v>
      </c>
      <c r="Q79" s="1454"/>
      <c r="R79" s="2172"/>
      <c r="S79" s="1455"/>
      <c r="T79" s="1463" t="s">
        <v>353</v>
      </c>
      <c r="U79" s="1457" t="s">
        <v>632</v>
      </c>
      <c r="V79" s="1464" t="s">
        <v>353</v>
      </c>
      <c r="W79" s="1457" t="s">
        <v>632</v>
      </c>
      <c r="X79" s="1465"/>
      <c r="Y79" s="1463" t="s">
        <v>353</v>
      </c>
      <c r="Z79" s="1462" t="s">
        <v>632</v>
      </c>
      <c r="AA79" s="1464" t="s">
        <v>353</v>
      </c>
      <c r="AB79" s="1462" t="s">
        <v>632</v>
      </c>
      <c r="AC79" s="1458" t="s">
        <v>353</v>
      </c>
      <c r="AD79" s="1476"/>
      <c r="AE79" s="1476"/>
    </row>
    <row r="80" spans="1:31" s="1453" customFormat="1" ht="3.75" customHeight="1" x14ac:dyDescent="0.15">
      <c r="A80" s="1509"/>
      <c r="B80" s="1510"/>
      <c r="C80" s="1448"/>
      <c r="D80" s="1460"/>
      <c r="E80" s="1465"/>
      <c r="F80" s="1460"/>
      <c r="G80" s="1465"/>
      <c r="H80" s="1460"/>
      <c r="I80" s="1460"/>
      <c r="J80" s="1465"/>
      <c r="K80" s="1460"/>
      <c r="L80" s="1465"/>
      <c r="M80" s="1460"/>
      <c r="N80" s="1465"/>
      <c r="O80" s="1460"/>
      <c r="P80" s="1465"/>
      <c r="Q80" s="1447"/>
      <c r="R80" s="1510"/>
      <c r="S80" s="1448"/>
      <c r="T80" s="1460"/>
      <c r="U80" s="1465"/>
      <c r="V80" s="1460"/>
      <c r="W80" s="1465"/>
      <c r="X80" s="1465"/>
      <c r="Y80" s="1460"/>
      <c r="Z80" s="1465"/>
      <c r="AA80" s="1460"/>
      <c r="AB80" s="1465"/>
      <c r="AC80" s="1460"/>
      <c r="AD80" s="1476"/>
      <c r="AE80" s="1476"/>
    </row>
    <row r="81" spans="1:29" s="1476" customFormat="1" ht="14.1" customHeight="1" x14ac:dyDescent="0.15">
      <c r="A81" s="1511" t="s">
        <v>939</v>
      </c>
      <c r="B81" s="1472" t="s">
        <v>755</v>
      </c>
      <c r="C81" s="1512"/>
      <c r="D81" s="1474">
        <v>15623</v>
      </c>
      <c r="E81" s="1474">
        <v>106589</v>
      </c>
      <c r="F81" s="1474">
        <v>9658</v>
      </c>
      <c r="G81" s="1474">
        <v>21847</v>
      </c>
      <c r="H81" s="1474">
        <v>3277</v>
      </c>
      <c r="I81" s="1475"/>
      <c r="J81" s="1474">
        <v>21290</v>
      </c>
      <c r="K81" s="1474">
        <v>1765</v>
      </c>
      <c r="L81" s="1474">
        <v>23405</v>
      </c>
      <c r="M81" s="1474">
        <v>396</v>
      </c>
      <c r="N81" s="1474">
        <v>9302</v>
      </c>
      <c r="O81" s="1482">
        <v>250</v>
      </c>
      <c r="P81" s="1474">
        <v>9463</v>
      </c>
      <c r="Q81" s="1511" t="s">
        <v>939</v>
      </c>
      <c r="R81" s="1472" t="s">
        <v>755</v>
      </c>
      <c r="S81" s="1512"/>
      <c r="T81" s="1482">
        <v>169</v>
      </c>
      <c r="U81" s="1474">
        <v>11602</v>
      </c>
      <c r="V81" s="1482">
        <v>57</v>
      </c>
      <c r="W81" s="1474">
        <v>7271</v>
      </c>
      <c r="X81" s="1475"/>
      <c r="Y81" s="1482">
        <v>4</v>
      </c>
      <c r="Z81" s="1474">
        <v>929</v>
      </c>
      <c r="AA81" s="1482">
        <v>4</v>
      </c>
      <c r="AB81" s="1474">
        <v>1480</v>
      </c>
      <c r="AC81" s="1482">
        <v>43</v>
      </c>
    </row>
    <row r="82" spans="1:29" s="1476" customFormat="1" ht="12.15" customHeight="1" x14ac:dyDescent="0.15">
      <c r="A82" s="1487" t="s">
        <v>940</v>
      </c>
      <c r="B82" s="1477" t="s">
        <v>757</v>
      </c>
      <c r="C82" s="1488"/>
      <c r="D82" s="1474">
        <v>27</v>
      </c>
      <c r="E82" s="1474">
        <v>243</v>
      </c>
      <c r="F82" s="1479">
        <v>6</v>
      </c>
      <c r="G82" s="1479">
        <v>14</v>
      </c>
      <c r="H82" s="1479">
        <v>11</v>
      </c>
      <c r="I82" s="1480"/>
      <c r="J82" s="1479">
        <v>82</v>
      </c>
      <c r="K82" s="1481">
        <v>8</v>
      </c>
      <c r="L82" s="1481">
        <v>124</v>
      </c>
      <c r="M82" s="1481">
        <v>1</v>
      </c>
      <c r="N82" s="1481">
        <v>23</v>
      </c>
      <c r="O82" s="1481" t="s">
        <v>882</v>
      </c>
      <c r="P82" s="1481" t="s">
        <v>882</v>
      </c>
      <c r="Q82" s="1487" t="s">
        <v>940</v>
      </c>
      <c r="R82" s="1477" t="s">
        <v>757</v>
      </c>
      <c r="S82" s="1488"/>
      <c r="T82" s="1481" t="s">
        <v>882</v>
      </c>
      <c r="U82" s="1481" t="s">
        <v>882</v>
      </c>
      <c r="V82" s="1481" t="s">
        <v>882</v>
      </c>
      <c r="W82" s="1481" t="s">
        <v>882</v>
      </c>
      <c r="X82" s="1480"/>
      <c r="Y82" s="1481" t="s">
        <v>882</v>
      </c>
      <c r="Z82" s="1481" t="s">
        <v>882</v>
      </c>
      <c r="AA82" s="1481" t="s">
        <v>882</v>
      </c>
      <c r="AB82" s="1481" t="s">
        <v>882</v>
      </c>
      <c r="AC82" s="1481">
        <v>1</v>
      </c>
    </row>
    <row r="83" spans="1:29" s="1476" customFormat="1" ht="12.15" customHeight="1" x14ac:dyDescent="0.15">
      <c r="A83" s="1487" t="s">
        <v>941</v>
      </c>
      <c r="B83" s="1477" t="s">
        <v>759</v>
      </c>
      <c r="C83" s="1488"/>
      <c r="D83" s="1474">
        <v>77</v>
      </c>
      <c r="E83" s="1474">
        <v>591</v>
      </c>
      <c r="F83" s="1479">
        <v>45</v>
      </c>
      <c r="G83" s="1479">
        <v>100</v>
      </c>
      <c r="H83" s="1479">
        <v>19</v>
      </c>
      <c r="I83" s="1480"/>
      <c r="J83" s="1479">
        <v>117</v>
      </c>
      <c r="K83" s="1479">
        <v>8</v>
      </c>
      <c r="L83" s="1479">
        <v>110</v>
      </c>
      <c r="M83" s="1479">
        <v>2</v>
      </c>
      <c r="N83" s="1479">
        <v>48</v>
      </c>
      <c r="O83" s="1479">
        <v>2</v>
      </c>
      <c r="P83" s="1479">
        <v>83</v>
      </c>
      <c r="Q83" s="1487" t="s">
        <v>941</v>
      </c>
      <c r="R83" s="1477" t="s">
        <v>759</v>
      </c>
      <c r="S83" s="1488"/>
      <c r="T83" s="1481" t="s">
        <v>882</v>
      </c>
      <c r="U83" s="1481" t="s">
        <v>882</v>
      </c>
      <c r="V83" s="1479">
        <v>1</v>
      </c>
      <c r="W83" s="1479">
        <v>133</v>
      </c>
      <c r="X83" s="1480"/>
      <c r="Y83" s="1481" t="s">
        <v>882</v>
      </c>
      <c r="Z83" s="1481" t="s">
        <v>882</v>
      </c>
      <c r="AA83" s="1481" t="s">
        <v>882</v>
      </c>
      <c r="AB83" s="1481" t="s">
        <v>882</v>
      </c>
      <c r="AC83" s="1481" t="s">
        <v>882</v>
      </c>
    </row>
    <row r="84" spans="1:29" s="1476" customFormat="1" ht="12.15" customHeight="1" x14ac:dyDescent="0.15">
      <c r="A84" s="1487" t="s">
        <v>942</v>
      </c>
      <c r="B84" s="1477" t="s">
        <v>761</v>
      </c>
      <c r="C84" s="1488"/>
      <c r="D84" s="1474">
        <v>772</v>
      </c>
      <c r="E84" s="1474">
        <v>7975</v>
      </c>
      <c r="F84" s="1479">
        <v>365</v>
      </c>
      <c r="G84" s="1479">
        <v>876</v>
      </c>
      <c r="H84" s="1479">
        <v>209</v>
      </c>
      <c r="I84" s="1480"/>
      <c r="J84" s="1479">
        <v>1322</v>
      </c>
      <c r="K84" s="1479">
        <v>105</v>
      </c>
      <c r="L84" s="1479">
        <v>1409</v>
      </c>
      <c r="M84" s="1479">
        <v>37</v>
      </c>
      <c r="N84" s="1479">
        <v>870</v>
      </c>
      <c r="O84" s="1479">
        <v>26</v>
      </c>
      <c r="P84" s="1479">
        <v>962</v>
      </c>
      <c r="Q84" s="1487" t="s">
        <v>942</v>
      </c>
      <c r="R84" s="1477" t="s">
        <v>761</v>
      </c>
      <c r="S84" s="1488"/>
      <c r="T84" s="1479">
        <v>16</v>
      </c>
      <c r="U84" s="1479">
        <v>1020</v>
      </c>
      <c r="V84" s="1479">
        <v>7</v>
      </c>
      <c r="W84" s="1479">
        <v>892</v>
      </c>
      <c r="X84" s="1480"/>
      <c r="Y84" s="1481">
        <v>1</v>
      </c>
      <c r="Z84" s="1481">
        <v>258</v>
      </c>
      <c r="AA84" s="1479">
        <v>1</v>
      </c>
      <c r="AB84" s="1479">
        <v>366</v>
      </c>
      <c r="AC84" s="1479">
        <v>5</v>
      </c>
    </row>
    <row r="85" spans="1:29" s="1476" customFormat="1" ht="12.15" customHeight="1" x14ac:dyDescent="0.15">
      <c r="A85" s="1487" t="s">
        <v>943</v>
      </c>
      <c r="B85" s="1477" t="s">
        <v>763</v>
      </c>
      <c r="C85" s="1488"/>
      <c r="D85" s="1474">
        <v>776</v>
      </c>
      <c r="E85" s="1474">
        <v>5851</v>
      </c>
      <c r="F85" s="1479">
        <v>380</v>
      </c>
      <c r="G85" s="1479">
        <v>933</v>
      </c>
      <c r="H85" s="1479">
        <v>223</v>
      </c>
      <c r="I85" s="1480"/>
      <c r="J85" s="1479">
        <v>1507</v>
      </c>
      <c r="K85" s="1479">
        <v>114</v>
      </c>
      <c r="L85" s="1479">
        <v>1534</v>
      </c>
      <c r="M85" s="1479">
        <v>26</v>
      </c>
      <c r="N85" s="1479">
        <v>616</v>
      </c>
      <c r="O85" s="1479">
        <v>18</v>
      </c>
      <c r="P85" s="1479">
        <v>666</v>
      </c>
      <c r="Q85" s="1487" t="s">
        <v>943</v>
      </c>
      <c r="R85" s="1477" t="s">
        <v>763</v>
      </c>
      <c r="S85" s="1488"/>
      <c r="T85" s="1479">
        <v>7</v>
      </c>
      <c r="U85" s="1479">
        <v>472</v>
      </c>
      <c r="V85" s="1479">
        <v>1</v>
      </c>
      <c r="W85" s="1479">
        <v>123</v>
      </c>
      <c r="X85" s="1480"/>
      <c r="Y85" s="1481" t="s">
        <v>882</v>
      </c>
      <c r="Z85" s="1481" t="s">
        <v>882</v>
      </c>
      <c r="AA85" s="1481" t="s">
        <v>882</v>
      </c>
      <c r="AB85" s="1481" t="s">
        <v>882</v>
      </c>
      <c r="AC85" s="1479">
        <v>7</v>
      </c>
    </row>
    <row r="86" spans="1:29" s="1476" customFormat="1" ht="12.15" customHeight="1" x14ac:dyDescent="0.15">
      <c r="A86" s="1487" t="s">
        <v>944</v>
      </c>
      <c r="B86" s="1477" t="s">
        <v>765</v>
      </c>
      <c r="C86" s="1488"/>
      <c r="D86" s="1474">
        <v>862</v>
      </c>
      <c r="E86" s="1474">
        <v>6314</v>
      </c>
      <c r="F86" s="1479">
        <v>399</v>
      </c>
      <c r="G86" s="1479">
        <v>1033</v>
      </c>
      <c r="H86" s="1479">
        <v>300</v>
      </c>
      <c r="I86" s="1480"/>
      <c r="J86" s="1479">
        <v>1967</v>
      </c>
      <c r="K86" s="1479">
        <v>108</v>
      </c>
      <c r="L86" s="1479">
        <v>1443</v>
      </c>
      <c r="M86" s="1479">
        <v>34</v>
      </c>
      <c r="N86" s="1479">
        <v>772</v>
      </c>
      <c r="O86" s="1479">
        <v>11</v>
      </c>
      <c r="P86" s="1479">
        <v>400</v>
      </c>
      <c r="Q86" s="1487" t="s">
        <v>944</v>
      </c>
      <c r="R86" s="1477" t="s">
        <v>765</v>
      </c>
      <c r="S86" s="1488"/>
      <c r="T86" s="1479">
        <v>8</v>
      </c>
      <c r="U86" s="1479">
        <v>592</v>
      </c>
      <c r="V86" s="1479">
        <v>1</v>
      </c>
      <c r="W86" s="1479">
        <v>107</v>
      </c>
      <c r="X86" s="1480"/>
      <c r="Y86" s="1481" t="s">
        <v>882</v>
      </c>
      <c r="Z86" s="1481" t="s">
        <v>882</v>
      </c>
      <c r="AA86" s="1481" t="s">
        <v>882</v>
      </c>
      <c r="AB86" s="1481" t="s">
        <v>882</v>
      </c>
      <c r="AC86" s="1479">
        <v>1</v>
      </c>
    </row>
    <row r="87" spans="1:29" s="1476" customFormat="1" ht="12.15" customHeight="1" x14ac:dyDescent="0.15">
      <c r="A87" s="1487" t="s">
        <v>945</v>
      </c>
      <c r="B87" s="1477" t="s">
        <v>767</v>
      </c>
      <c r="C87" s="1488"/>
      <c r="D87" s="1474">
        <v>723</v>
      </c>
      <c r="E87" s="1474">
        <v>5057</v>
      </c>
      <c r="F87" s="1479">
        <v>408</v>
      </c>
      <c r="G87" s="1479">
        <v>970</v>
      </c>
      <c r="H87" s="1479">
        <v>163</v>
      </c>
      <c r="I87" s="1480"/>
      <c r="J87" s="1479">
        <v>1074</v>
      </c>
      <c r="K87" s="1479">
        <v>98</v>
      </c>
      <c r="L87" s="1479">
        <v>1308</v>
      </c>
      <c r="M87" s="1479">
        <v>31</v>
      </c>
      <c r="N87" s="1479">
        <v>731</v>
      </c>
      <c r="O87" s="1479">
        <v>13</v>
      </c>
      <c r="P87" s="1479">
        <v>477</v>
      </c>
      <c r="Q87" s="1487" t="s">
        <v>945</v>
      </c>
      <c r="R87" s="1477" t="s">
        <v>767</v>
      </c>
      <c r="S87" s="1488"/>
      <c r="T87" s="1479">
        <v>6</v>
      </c>
      <c r="U87" s="1479">
        <v>395</v>
      </c>
      <c r="V87" s="1479">
        <v>1</v>
      </c>
      <c r="W87" s="1479">
        <v>102</v>
      </c>
      <c r="X87" s="1480"/>
      <c r="Y87" s="1481" t="s">
        <v>882</v>
      </c>
      <c r="Z87" s="1481" t="s">
        <v>882</v>
      </c>
      <c r="AA87" s="1481" t="s">
        <v>882</v>
      </c>
      <c r="AB87" s="1481" t="s">
        <v>882</v>
      </c>
      <c r="AC87" s="1479">
        <v>3</v>
      </c>
    </row>
    <row r="88" spans="1:29" s="1476" customFormat="1" ht="12.15" customHeight="1" x14ac:dyDescent="0.15">
      <c r="A88" s="1487" t="s">
        <v>946</v>
      </c>
      <c r="B88" s="1477" t="s">
        <v>769</v>
      </c>
      <c r="C88" s="1488"/>
      <c r="D88" s="1474">
        <v>23</v>
      </c>
      <c r="E88" s="1474">
        <v>2491</v>
      </c>
      <c r="F88" s="1479">
        <v>4</v>
      </c>
      <c r="G88" s="1479">
        <v>9</v>
      </c>
      <c r="H88" s="1479">
        <v>1</v>
      </c>
      <c r="I88" s="1480"/>
      <c r="J88" s="1479">
        <v>6</v>
      </c>
      <c r="K88" s="1479">
        <v>4</v>
      </c>
      <c r="L88" s="1479">
        <v>57</v>
      </c>
      <c r="M88" s="1481">
        <v>1</v>
      </c>
      <c r="N88" s="1481">
        <v>23</v>
      </c>
      <c r="O88" s="1481" t="s">
        <v>882</v>
      </c>
      <c r="P88" s="1481" t="s">
        <v>882</v>
      </c>
      <c r="Q88" s="1487" t="s">
        <v>946</v>
      </c>
      <c r="R88" s="1477" t="s">
        <v>769</v>
      </c>
      <c r="S88" s="1488"/>
      <c r="T88" s="1479">
        <v>2</v>
      </c>
      <c r="U88" s="1479">
        <v>113</v>
      </c>
      <c r="V88" s="1479">
        <v>7</v>
      </c>
      <c r="W88" s="1479">
        <v>1112</v>
      </c>
      <c r="X88" s="1480"/>
      <c r="Y88" s="1479">
        <v>2</v>
      </c>
      <c r="Z88" s="1479">
        <v>465</v>
      </c>
      <c r="AA88" s="1479">
        <v>2</v>
      </c>
      <c r="AB88" s="1479">
        <v>706</v>
      </c>
      <c r="AC88" s="1481" t="s">
        <v>882</v>
      </c>
    </row>
    <row r="89" spans="1:29" s="1476" customFormat="1" ht="12.15" customHeight="1" x14ac:dyDescent="0.15">
      <c r="A89" s="1487" t="s">
        <v>947</v>
      </c>
      <c r="B89" s="1477" t="s">
        <v>771</v>
      </c>
      <c r="C89" s="1488"/>
      <c r="D89" s="1474">
        <v>1471</v>
      </c>
      <c r="E89" s="1474">
        <v>5759</v>
      </c>
      <c r="F89" s="1479">
        <v>1081</v>
      </c>
      <c r="G89" s="1479">
        <v>2508</v>
      </c>
      <c r="H89" s="1479">
        <v>302</v>
      </c>
      <c r="I89" s="1480"/>
      <c r="J89" s="1479">
        <v>1879</v>
      </c>
      <c r="K89" s="1479">
        <v>67</v>
      </c>
      <c r="L89" s="1479">
        <v>835</v>
      </c>
      <c r="M89" s="1479">
        <v>13</v>
      </c>
      <c r="N89" s="1479">
        <v>290</v>
      </c>
      <c r="O89" s="1479">
        <v>2</v>
      </c>
      <c r="P89" s="1479">
        <v>86</v>
      </c>
      <c r="Q89" s="1487" t="s">
        <v>947</v>
      </c>
      <c r="R89" s="1477" t="s">
        <v>771</v>
      </c>
      <c r="S89" s="1488"/>
      <c r="T89" s="1479">
        <v>1</v>
      </c>
      <c r="U89" s="1479">
        <v>59</v>
      </c>
      <c r="V89" s="1481">
        <v>1</v>
      </c>
      <c r="W89" s="1481">
        <v>102</v>
      </c>
      <c r="X89" s="1480"/>
      <c r="Y89" s="1481" t="s">
        <v>882</v>
      </c>
      <c r="Z89" s="1481" t="s">
        <v>882</v>
      </c>
      <c r="AA89" s="1481" t="s">
        <v>882</v>
      </c>
      <c r="AB89" s="1481" t="s">
        <v>882</v>
      </c>
      <c r="AC89" s="1479">
        <v>4</v>
      </c>
    </row>
    <row r="90" spans="1:29" s="1476" customFormat="1" ht="12.15" customHeight="1" x14ac:dyDescent="0.15">
      <c r="A90" s="1487" t="s">
        <v>948</v>
      </c>
      <c r="B90" s="1477" t="s">
        <v>773</v>
      </c>
      <c r="C90" s="1488"/>
      <c r="D90" s="1474">
        <v>3963</v>
      </c>
      <c r="E90" s="1474">
        <v>30326</v>
      </c>
      <c r="F90" s="1479">
        <v>2704</v>
      </c>
      <c r="G90" s="1479">
        <v>5733</v>
      </c>
      <c r="H90" s="1479">
        <v>503</v>
      </c>
      <c r="I90" s="1480"/>
      <c r="J90" s="1479">
        <v>3332</v>
      </c>
      <c r="K90" s="1479">
        <v>494</v>
      </c>
      <c r="L90" s="1479">
        <v>6410</v>
      </c>
      <c r="M90" s="1479">
        <v>77</v>
      </c>
      <c r="N90" s="1479">
        <v>1829</v>
      </c>
      <c r="O90" s="1479">
        <v>57</v>
      </c>
      <c r="P90" s="1479">
        <v>2217</v>
      </c>
      <c r="Q90" s="1487" t="s">
        <v>948</v>
      </c>
      <c r="R90" s="1477" t="s">
        <v>773</v>
      </c>
      <c r="S90" s="1488"/>
      <c r="T90" s="1479">
        <v>88</v>
      </c>
      <c r="U90" s="1479">
        <v>6328</v>
      </c>
      <c r="V90" s="1479">
        <v>31</v>
      </c>
      <c r="W90" s="1479">
        <v>3863</v>
      </c>
      <c r="X90" s="1480"/>
      <c r="Y90" s="1479">
        <v>1</v>
      </c>
      <c r="Z90" s="1479">
        <v>206</v>
      </c>
      <c r="AA90" s="1479">
        <v>1</v>
      </c>
      <c r="AB90" s="1479">
        <v>408</v>
      </c>
      <c r="AC90" s="1479">
        <v>7</v>
      </c>
    </row>
    <row r="91" spans="1:29" s="1476" customFormat="1" ht="12.15" customHeight="1" x14ac:dyDescent="0.15">
      <c r="A91" s="1487" t="s">
        <v>949</v>
      </c>
      <c r="B91" s="1477" t="s">
        <v>775</v>
      </c>
      <c r="C91" s="1488"/>
      <c r="D91" s="1474">
        <v>1644</v>
      </c>
      <c r="E91" s="1474">
        <v>9725</v>
      </c>
      <c r="F91" s="1479">
        <v>1048</v>
      </c>
      <c r="G91" s="1479">
        <v>2326</v>
      </c>
      <c r="H91" s="1479">
        <v>291</v>
      </c>
      <c r="I91" s="1480"/>
      <c r="J91" s="1479">
        <v>1980</v>
      </c>
      <c r="K91" s="1479">
        <v>233</v>
      </c>
      <c r="L91" s="1479">
        <v>3134</v>
      </c>
      <c r="M91" s="1479">
        <v>44</v>
      </c>
      <c r="N91" s="1479">
        <v>1008</v>
      </c>
      <c r="O91" s="1479">
        <v>19</v>
      </c>
      <c r="P91" s="1479">
        <v>719</v>
      </c>
      <c r="Q91" s="1487" t="s">
        <v>949</v>
      </c>
      <c r="R91" s="1477" t="s">
        <v>775</v>
      </c>
      <c r="S91" s="1488"/>
      <c r="T91" s="1479">
        <v>7</v>
      </c>
      <c r="U91" s="1479">
        <v>456</v>
      </c>
      <c r="V91" s="1479">
        <v>1</v>
      </c>
      <c r="W91" s="1479">
        <v>102</v>
      </c>
      <c r="X91" s="1480"/>
      <c r="Y91" s="1481" t="s">
        <v>882</v>
      </c>
      <c r="Z91" s="1481" t="s">
        <v>882</v>
      </c>
      <c r="AA91" s="1481" t="s">
        <v>882</v>
      </c>
      <c r="AB91" s="1481" t="s">
        <v>882</v>
      </c>
      <c r="AC91" s="1479">
        <v>1</v>
      </c>
    </row>
    <row r="92" spans="1:29" s="1476" customFormat="1" ht="12.15" customHeight="1" x14ac:dyDescent="0.15">
      <c r="A92" s="1487" t="s">
        <v>776</v>
      </c>
      <c r="B92" s="1477" t="s">
        <v>777</v>
      </c>
      <c r="C92" s="1488"/>
      <c r="D92" s="1474">
        <v>4725</v>
      </c>
      <c r="E92" s="1474">
        <v>29341</v>
      </c>
      <c r="F92" s="1479">
        <v>2829</v>
      </c>
      <c r="G92" s="1479">
        <v>6612</v>
      </c>
      <c r="H92" s="1479">
        <v>1161</v>
      </c>
      <c r="I92" s="1480"/>
      <c r="J92" s="1479">
        <v>7421</v>
      </c>
      <c r="K92" s="1479">
        <v>473</v>
      </c>
      <c r="L92" s="1479">
        <v>6330</v>
      </c>
      <c r="M92" s="1479">
        <v>121</v>
      </c>
      <c r="N92" s="1479">
        <v>2871</v>
      </c>
      <c r="O92" s="1479">
        <v>89</v>
      </c>
      <c r="P92" s="1479">
        <v>3337</v>
      </c>
      <c r="Q92" s="1487" t="s">
        <v>776</v>
      </c>
      <c r="R92" s="1477" t="s">
        <v>777</v>
      </c>
      <c r="S92" s="1488"/>
      <c r="T92" s="1479">
        <v>32</v>
      </c>
      <c r="U92" s="1479">
        <v>2035</v>
      </c>
      <c r="V92" s="1479">
        <v>6</v>
      </c>
      <c r="W92" s="1479">
        <v>735</v>
      </c>
      <c r="X92" s="1480"/>
      <c r="Y92" s="1481" t="s">
        <v>882</v>
      </c>
      <c r="Z92" s="1481" t="s">
        <v>882</v>
      </c>
      <c r="AA92" s="1481" t="s">
        <v>882</v>
      </c>
      <c r="AB92" s="1481" t="s">
        <v>882</v>
      </c>
      <c r="AC92" s="1479">
        <v>14</v>
      </c>
    </row>
    <row r="93" spans="1:29" s="1476" customFormat="1" ht="12.15" customHeight="1" x14ac:dyDescent="0.15">
      <c r="A93" s="1487" t="s">
        <v>950</v>
      </c>
      <c r="B93" s="1477" t="s">
        <v>779</v>
      </c>
      <c r="C93" s="1488"/>
      <c r="D93" s="1474">
        <v>431</v>
      </c>
      <c r="E93" s="1474">
        <v>2231</v>
      </c>
      <c r="F93" s="1479">
        <v>297</v>
      </c>
      <c r="G93" s="1479">
        <v>547</v>
      </c>
      <c r="H93" s="1479">
        <v>70</v>
      </c>
      <c r="I93" s="1480"/>
      <c r="J93" s="1479">
        <v>465</v>
      </c>
      <c r="K93" s="1479">
        <v>47</v>
      </c>
      <c r="L93" s="1479">
        <v>633</v>
      </c>
      <c r="M93" s="1479">
        <v>8</v>
      </c>
      <c r="N93" s="1479">
        <v>197</v>
      </c>
      <c r="O93" s="1479">
        <v>8</v>
      </c>
      <c r="P93" s="1479">
        <v>325</v>
      </c>
      <c r="Q93" s="1487" t="s">
        <v>950</v>
      </c>
      <c r="R93" s="1477" t="s">
        <v>779</v>
      </c>
      <c r="S93" s="1488"/>
      <c r="T93" s="1479">
        <v>1</v>
      </c>
      <c r="U93" s="1479">
        <v>64</v>
      </c>
      <c r="V93" s="1481" t="s">
        <v>882</v>
      </c>
      <c r="W93" s="1481" t="s">
        <v>882</v>
      </c>
      <c r="X93" s="1480"/>
      <c r="Y93" s="1481" t="s">
        <v>882</v>
      </c>
      <c r="Z93" s="1481" t="s">
        <v>882</v>
      </c>
      <c r="AA93" s="1481" t="s">
        <v>882</v>
      </c>
      <c r="AB93" s="1481" t="s">
        <v>882</v>
      </c>
      <c r="AC93" s="1481" t="s">
        <v>882</v>
      </c>
    </row>
    <row r="94" spans="1:29" s="1476" customFormat="1" ht="12.15" customHeight="1" x14ac:dyDescent="0.15">
      <c r="A94" s="1487"/>
      <c r="B94" s="1477" t="s">
        <v>879</v>
      </c>
      <c r="C94" s="1488"/>
      <c r="D94" s="1474">
        <v>129</v>
      </c>
      <c r="E94" s="1474">
        <v>685</v>
      </c>
      <c r="F94" s="1479">
        <v>92</v>
      </c>
      <c r="G94" s="1479">
        <v>186</v>
      </c>
      <c r="H94" s="1479">
        <v>24</v>
      </c>
      <c r="I94" s="1480"/>
      <c r="J94" s="1479">
        <v>138</v>
      </c>
      <c r="K94" s="1479">
        <v>6</v>
      </c>
      <c r="L94" s="1479">
        <v>78</v>
      </c>
      <c r="M94" s="1479">
        <v>1</v>
      </c>
      <c r="N94" s="1479">
        <v>24</v>
      </c>
      <c r="O94" s="1479">
        <v>5</v>
      </c>
      <c r="P94" s="1479">
        <v>191</v>
      </c>
      <c r="Q94" s="1487"/>
      <c r="R94" s="1477" t="s">
        <v>879</v>
      </c>
      <c r="S94" s="1488"/>
      <c r="T94" s="1479">
        <v>1</v>
      </c>
      <c r="U94" s="1479">
        <v>68</v>
      </c>
      <c r="V94" s="1481" t="s">
        <v>882</v>
      </c>
      <c r="W94" s="1481" t="s">
        <v>882</v>
      </c>
      <c r="X94" s="1485"/>
      <c r="Y94" s="1481" t="s">
        <v>882</v>
      </c>
      <c r="Z94" s="1481" t="s">
        <v>882</v>
      </c>
      <c r="AA94" s="1481" t="s">
        <v>882</v>
      </c>
      <c r="AB94" s="1481" t="s">
        <v>882</v>
      </c>
      <c r="AC94" s="1481" t="s">
        <v>882</v>
      </c>
    </row>
    <row r="95" spans="1:29" s="1476" customFormat="1" ht="14.1" customHeight="1" x14ac:dyDescent="0.15">
      <c r="A95" s="1513" t="s">
        <v>951</v>
      </c>
      <c r="B95" s="1472" t="s">
        <v>781</v>
      </c>
      <c r="C95" s="1512"/>
      <c r="D95" s="1474">
        <v>1094</v>
      </c>
      <c r="E95" s="1474">
        <v>13433</v>
      </c>
      <c r="F95" s="1474">
        <v>372</v>
      </c>
      <c r="G95" s="1474">
        <v>893</v>
      </c>
      <c r="H95" s="1474">
        <v>251</v>
      </c>
      <c r="I95" s="1475"/>
      <c r="J95" s="1474">
        <v>1749</v>
      </c>
      <c r="K95" s="1474">
        <v>248</v>
      </c>
      <c r="L95" s="1474">
        <v>3345</v>
      </c>
      <c r="M95" s="1474">
        <v>103</v>
      </c>
      <c r="N95" s="1474">
        <v>2393</v>
      </c>
      <c r="O95" s="1474">
        <v>52</v>
      </c>
      <c r="P95" s="1474">
        <v>1971</v>
      </c>
      <c r="Q95" s="1513" t="s">
        <v>951</v>
      </c>
      <c r="R95" s="1472" t="s">
        <v>781</v>
      </c>
      <c r="S95" s="1512"/>
      <c r="T95" s="1474">
        <v>21</v>
      </c>
      <c r="U95" s="1474">
        <v>1410</v>
      </c>
      <c r="V95" s="1474">
        <v>3</v>
      </c>
      <c r="W95" s="1474">
        <v>411</v>
      </c>
      <c r="X95" s="1475"/>
      <c r="Y95" s="1474">
        <v>2</v>
      </c>
      <c r="Z95" s="1482">
        <v>455</v>
      </c>
      <c r="AA95" s="1474">
        <v>2</v>
      </c>
      <c r="AB95" s="1474">
        <v>806</v>
      </c>
      <c r="AC95" s="1474">
        <v>40</v>
      </c>
    </row>
    <row r="96" spans="1:29" s="1476" customFormat="1" ht="12.15" customHeight="1" x14ac:dyDescent="0.15">
      <c r="A96" s="1487" t="s">
        <v>952</v>
      </c>
      <c r="B96" s="1477" t="s">
        <v>783</v>
      </c>
      <c r="C96" s="1488"/>
      <c r="D96" s="1474">
        <v>219</v>
      </c>
      <c r="E96" s="1474">
        <v>4092</v>
      </c>
      <c r="F96" s="1479">
        <v>12</v>
      </c>
      <c r="G96" s="1479">
        <v>37</v>
      </c>
      <c r="H96" s="1479">
        <v>58</v>
      </c>
      <c r="I96" s="1480"/>
      <c r="J96" s="1479">
        <v>437</v>
      </c>
      <c r="K96" s="1479">
        <v>105</v>
      </c>
      <c r="L96" s="1479">
        <v>1358</v>
      </c>
      <c r="M96" s="1479">
        <v>29</v>
      </c>
      <c r="N96" s="1479">
        <v>665</v>
      </c>
      <c r="O96" s="1479">
        <v>10</v>
      </c>
      <c r="P96" s="1479">
        <v>409</v>
      </c>
      <c r="Q96" s="1487" t="s">
        <v>952</v>
      </c>
      <c r="R96" s="1477" t="s">
        <v>783</v>
      </c>
      <c r="S96" s="1488"/>
      <c r="T96" s="1479">
        <v>2</v>
      </c>
      <c r="U96" s="1479">
        <v>138</v>
      </c>
      <c r="V96" s="1481" t="s">
        <v>882</v>
      </c>
      <c r="W96" s="1481" t="s">
        <v>882</v>
      </c>
      <c r="X96" s="1480"/>
      <c r="Y96" s="1479">
        <v>1</v>
      </c>
      <c r="Z96" s="1479">
        <v>242</v>
      </c>
      <c r="AA96" s="1479">
        <v>2</v>
      </c>
      <c r="AB96" s="1479">
        <v>806</v>
      </c>
      <c r="AC96" s="1481" t="s">
        <v>882</v>
      </c>
    </row>
    <row r="97" spans="1:29" s="1476" customFormat="1" ht="12.15" customHeight="1" x14ac:dyDescent="0.15">
      <c r="A97" s="1487" t="s">
        <v>953</v>
      </c>
      <c r="B97" s="1477" t="s">
        <v>785</v>
      </c>
      <c r="C97" s="1488"/>
      <c r="D97" s="1474">
        <v>159</v>
      </c>
      <c r="E97" s="1474">
        <v>1672</v>
      </c>
      <c r="F97" s="1479">
        <v>21</v>
      </c>
      <c r="G97" s="1479">
        <v>64</v>
      </c>
      <c r="H97" s="1479">
        <v>56</v>
      </c>
      <c r="I97" s="1480"/>
      <c r="J97" s="1479">
        <v>393</v>
      </c>
      <c r="K97" s="1479">
        <v>39</v>
      </c>
      <c r="L97" s="1479">
        <v>507</v>
      </c>
      <c r="M97" s="1479">
        <v>5</v>
      </c>
      <c r="N97" s="1479">
        <v>122</v>
      </c>
      <c r="O97" s="1479">
        <v>5</v>
      </c>
      <c r="P97" s="1479">
        <v>194</v>
      </c>
      <c r="Q97" s="1487" t="s">
        <v>953</v>
      </c>
      <c r="R97" s="1477" t="s">
        <v>785</v>
      </c>
      <c r="S97" s="1488"/>
      <c r="T97" s="1479">
        <v>4</v>
      </c>
      <c r="U97" s="1479">
        <v>258</v>
      </c>
      <c r="V97" s="1479">
        <v>1</v>
      </c>
      <c r="W97" s="1479">
        <v>134</v>
      </c>
      <c r="X97" s="1480"/>
      <c r="Y97" s="1481" t="s">
        <v>882</v>
      </c>
      <c r="Z97" s="1481" t="s">
        <v>882</v>
      </c>
      <c r="AA97" s="1481" t="s">
        <v>882</v>
      </c>
      <c r="AB97" s="1481" t="s">
        <v>882</v>
      </c>
      <c r="AC97" s="1479">
        <v>28</v>
      </c>
    </row>
    <row r="98" spans="1:29" s="1476" customFormat="1" ht="12.15" customHeight="1" x14ac:dyDescent="0.15">
      <c r="A98" s="1487" t="s">
        <v>954</v>
      </c>
      <c r="B98" s="1514" t="s">
        <v>955</v>
      </c>
      <c r="C98" s="1488"/>
      <c r="D98" s="1474">
        <v>56</v>
      </c>
      <c r="E98" s="1474">
        <v>461</v>
      </c>
      <c r="F98" s="1479">
        <v>26</v>
      </c>
      <c r="G98" s="1479">
        <v>63</v>
      </c>
      <c r="H98" s="1479">
        <v>12</v>
      </c>
      <c r="I98" s="1480"/>
      <c r="J98" s="1479">
        <v>83</v>
      </c>
      <c r="K98" s="1479">
        <v>8</v>
      </c>
      <c r="L98" s="1479">
        <v>117</v>
      </c>
      <c r="M98" s="1479">
        <v>7</v>
      </c>
      <c r="N98" s="1479">
        <v>168</v>
      </c>
      <c r="O98" s="1479">
        <v>1</v>
      </c>
      <c r="P98" s="1479">
        <v>30</v>
      </c>
      <c r="Q98" s="1487" t="s">
        <v>954</v>
      </c>
      <c r="R98" s="1514" t="s">
        <v>955</v>
      </c>
      <c r="S98" s="1488"/>
      <c r="T98" s="1481" t="s">
        <v>882</v>
      </c>
      <c r="U98" s="1481" t="s">
        <v>882</v>
      </c>
      <c r="V98" s="1481" t="s">
        <v>882</v>
      </c>
      <c r="W98" s="1481" t="s">
        <v>882</v>
      </c>
      <c r="X98" s="1480"/>
      <c r="Y98" s="1481" t="s">
        <v>882</v>
      </c>
      <c r="Z98" s="1481" t="s">
        <v>882</v>
      </c>
      <c r="AA98" s="1481" t="s">
        <v>882</v>
      </c>
      <c r="AB98" s="1481" t="s">
        <v>882</v>
      </c>
      <c r="AC98" s="1481">
        <v>2</v>
      </c>
    </row>
    <row r="99" spans="1:29" s="1476" customFormat="1" ht="12.15" customHeight="1" x14ac:dyDescent="0.15">
      <c r="A99" s="1487" t="s">
        <v>956</v>
      </c>
      <c r="B99" s="1477" t="s">
        <v>789</v>
      </c>
      <c r="C99" s="1488"/>
      <c r="D99" s="1474">
        <v>18</v>
      </c>
      <c r="E99" s="1474">
        <v>182</v>
      </c>
      <c r="F99" s="1479">
        <v>8</v>
      </c>
      <c r="G99" s="1479">
        <v>22</v>
      </c>
      <c r="H99" s="1481" t="s">
        <v>882</v>
      </c>
      <c r="I99" s="1480"/>
      <c r="J99" s="1481" t="s">
        <v>882</v>
      </c>
      <c r="K99" s="1479">
        <v>2</v>
      </c>
      <c r="L99" s="1479">
        <v>22</v>
      </c>
      <c r="M99" s="1479">
        <v>2</v>
      </c>
      <c r="N99" s="1479">
        <v>46</v>
      </c>
      <c r="O99" s="1479">
        <v>1</v>
      </c>
      <c r="P99" s="1479">
        <v>40</v>
      </c>
      <c r="Q99" s="1487" t="s">
        <v>956</v>
      </c>
      <c r="R99" s="1477" t="s">
        <v>789</v>
      </c>
      <c r="S99" s="1488"/>
      <c r="T99" s="1481">
        <v>1</v>
      </c>
      <c r="U99" s="1481">
        <v>52</v>
      </c>
      <c r="V99" s="1481" t="s">
        <v>882</v>
      </c>
      <c r="W99" s="1481" t="s">
        <v>882</v>
      </c>
      <c r="X99" s="1480"/>
      <c r="Y99" s="1481" t="s">
        <v>882</v>
      </c>
      <c r="Z99" s="1481" t="s">
        <v>882</v>
      </c>
      <c r="AA99" s="1481" t="s">
        <v>882</v>
      </c>
      <c r="AB99" s="1481" t="s">
        <v>882</v>
      </c>
      <c r="AC99" s="1479">
        <v>4</v>
      </c>
    </row>
    <row r="100" spans="1:29" s="1476" customFormat="1" ht="12.15" customHeight="1" x14ac:dyDescent="0.15">
      <c r="A100" s="1487" t="s">
        <v>957</v>
      </c>
      <c r="B100" s="1477" t="s">
        <v>791</v>
      </c>
      <c r="C100" s="1488"/>
      <c r="D100" s="1474">
        <v>15</v>
      </c>
      <c r="E100" s="1474">
        <v>129</v>
      </c>
      <c r="F100" s="1479">
        <v>8</v>
      </c>
      <c r="G100" s="1479">
        <v>23</v>
      </c>
      <c r="H100" s="1479">
        <v>3</v>
      </c>
      <c r="I100" s="1480"/>
      <c r="J100" s="1479">
        <v>19</v>
      </c>
      <c r="K100" s="1479">
        <v>1</v>
      </c>
      <c r="L100" s="1479">
        <v>13</v>
      </c>
      <c r="M100" s="1479">
        <v>1</v>
      </c>
      <c r="N100" s="1479">
        <v>20</v>
      </c>
      <c r="O100" s="1481" t="s">
        <v>882</v>
      </c>
      <c r="P100" s="1481" t="s">
        <v>882</v>
      </c>
      <c r="Q100" s="1487" t="s">
        <v>957</v>
      </c>
      <c r="R100" s="1477" t="s">
        <v>791</v>
      </c>
      <c r="S100" s="1488"/>
      <c r="T100" s="1479">
        <v>1</v>
      </c>
      <c r="U100" s="1481">
        <v>54</v>
      </c>
      <c r="V100" s="1481" t="s">
        <v>882</v>
      </c>
      <c r="W100" s="1481" t="s">
        <v>882</v>
      </c>
      <c r="X100" s="1480"/>
      <c r="Y100" s="1481" t="s">
        <v>882</v>
      </c>
      <c r="Z100" s="1481" t="s">
        <v>882</v>
      </c>
      <c r="AA100" s="1481" t="s">
        <v>882</v>
      </c>
      <c r="AB100" s="1481" t="s">
        <v>882</v>
      </c>
      <c r="AC100" s="1481">
        <v>1</v>
      </c>
    </row>
    <row r="101" spans="1:29" s="1476" customFormat="1" ht="12.15" customHeight="1" x14ac:dyDescent="0.15">
      <c r="A101" s="1515" t="s">
        <v>958</v>
      </c>
      <c r="B101" s="1516" t="s">
        <v>959</v>
      </c>
      <c r="C101" s="1488"/>
      <c r="D101" s="1474">
        <v>584</v>
      </c>
      <c r="E101" s="1474">
        <v>5935</v>
      </c>
      <c r="F101" s="1479">
        <v>287</v>
      </c>
      <c r="G101" s="1479">
        <v>662</v>
      </c>
      <c r="H101" s="1479">
        <v>110</v>
      </c>
      <c r="I101" s="1480"/>
      <c r="J101" s="1479">
        <v>725</v>
      </c>
      <c r="K101" s="1479">
        <v>81</v>
      </c>
      <c r="L101" s="1479">
        <v>1141</v>
      </c>
      <c r="M101" s="1479">
        <v>55</v>
      </c>
      <c r="N101" s="1479">
        <v>1270</v>
      </c>
      <c r="O101" s="1479">
        <v>33</v>
      </c>
      <c r="P101" s="1479">
        <v>1229</v>
      </c>
      <c r="Q101" s="1515" t="s">
        <v>958</v>
      </c>
      <c r="R101" s="1516" t="s">
        <v>959</v>
      </c>
      <c r="S101" s="1488"/>
      <c r="T101" s="1479">
        <v>13</v>
      </c>
      <c r="U101" s="1479">
        <v>908</v>
      </c>
      <c r="V101" s="1481" t="s">
        <v>882</v>
      </c>
      <c r="W101" s="1481" t="s">
        <v>882</v>
      </c>
      <c r="X101" s="1480"/>
      <c r="Y101" s="1481" t="s">
        <v>882</v>
      </c>
      <c r="Z101" s="1481" t="s">
        <v>882</v>
      </c>
      <c r="AA101" s="1481" t="s">
        <v>882</v>
      </c>
      <c r="AB101" s="1481" t="s">
        <v>882</v>
      </c>
      <c r="AC101" s="1479">
        <v>5</v>
      </c>
    </row>
    <row r="102" spans="1:29" s="1476" customFormat="1" ht="12.15" customHeight="1" x14ac:dyDescent="0.15">
      <c r="A102" s="1515"/>
      <c r="B102" s="1477" t="s">
        <v>879</v>
      </c>
      <c r="C102" s="1488"/>
      <c r="D102" s="1474">
        <v>43</v>
      </c>
      <c r="E102" s="1474">
        <v>962</v>
      </c>
      <c r="F102" s="1479">
        <v>10</v>
      </c>
      <c r="G102" s="1479">
        <v>22</v>
      </c>
      <c r="H102" s="1479">
        <v>12</v>
      </c>
      <c r="I102" s="1480"/>
      <c r="J102" s="1479">
        <v>92</v>
      </c>
      <c r="K102" s="1479">
        <v>12</v>
      </c>
      <c r="L102" s="1479">
        <v>187</v>
      </c>
      <c r="M102" s="1479">
        <v>4</v>
      </c>
      <c r="N102" s="1479">
        <v>102</v>
      </c>
      <c r="O102" s="1479">
        <v>2</v>
      </c>
      <c r="P102" s="1479">
        <v>69</v>
      </c>
      <c r="Q102" s="1515"/>
      <c r="R102" s="1477" t="s">
        <v>879</v>
      </c>
      <c r="S102" s="1488"/>
      <c r="T102" s="1481" t="s">
        <v>882</v>
      </c>
      <c r="U102" s="1481" t="s">
        <v>882</v>
      </c>
      <c r="V102" s="1481">
        <v>2</v>
      </c>
      <c r="W102" s="1481">
        <v>277</v>
      </c>
      <c r="X102" s="1480"/>
      <c r="Y102" s="1481">
        <v>1</v>
      </c>
      <c r="Z102" s="1481">
        <v>213</v>
      </c>
      <c r="AA102" s="1481" t="s">
        <v>882</v>
      </c>
      <c r="AB102" s="1481" t="s">
        <v>882</v>
      </c>
      <c r="AC102" s="1481" t="s">
        <v>882</v>
      </c>
    </row>
    <row r="103" spans="1:29" s="1476" customFormat="1" ht="14.1" customHeight="1" x14ac:dyDescent="0.15">
      <c r="A103" s="1511" t="s">
        <v>960</v>
      </c>
      <c r="B103" s="1472" t="s">
        <v>795</v>
      </c>
      <c r="C103" s="1512"/>
      <c r="D103" s="1474">
        <v>3918</v>
      </c>
      <c r="E103" s="1474">
        <v>10480</v>
      </c>
      <c r="F103" s="1474">
        <v>3446</v>
      </c>
      <c r="G103" s="1474">
        <v>5629</v>
      </c>
      <c r="H103" s="1474">
        <v>299</v>
      </c>
      <c r="I103" s="1475"/>
      <c r="J103" s="1474">
        <v>1902</v>
      </c>
      <c r="K103" s="1474">
        <v>114</v>
      </c>
      <c r="L103" s="1474">
        <v>1551</v>
      </c>
      <c r="M103" s="1474">
        <v>25</v>
      </c>
      <c r="N103" s="1474">
        <v>582</v>
      </c>
      <c r="O103" s="1474">
        <v>12</v>
      </c>
      <c r="P103" s="1474">
        <v>445</v>
      </c>
      <c r="Q103" s="1511" t="s">
        <v>960</v>
      </c>
      <c r="R103" s="1472" t="s">
        <v>795</v>
      </c>
      <c r="S103" s="1512"/>
      <c r="T103" s="1474">
        <v>2</v>
      </c>
      <c r="U103" s="1474">
        <v>119</v>
      </c>
      <c r="V103" s="1474">
        <v>2</v>
      </c>
      <c r="W103" s="1474">
        <v>252</v>
      </c>
      <c r="X103" s="1475"/>
      <c r="Y103" s="1481" t="s">
        <v>882</v>
      </c>
      <c r="Z103" s="1481" t="s">
        <v>882</v>
      </c>
      <c r="AA103" s="1481" t="s">
        <v>882</v>
      </c>
      <c r="AB103" s="1481" t="s">
        <v>882</v>
      </c>
      <c r="AC103" s="1474">
        <v>18</v>
      </c>
    </row>
    <row r="104" spans="1:29" s="1476" customFormat="1" ht="12.15" customHeight="1" x14ac:dyDescent="0.15">
      <c r="A104" s="1487" t="s">
        <v>961</v>
      </c>
      <c r="B104" s="1477" t="s">
        <v>797</v>
      </c>
      <c r="C104" s="1488"/>
      <c r="D104" s="1474">
        <v>301</v>
      </c>
      <c r="E104" s="1474">
        <v>1110</v>
      </c>
      <c r="F104" s="1479">
        <v>227</v>
      </c>
      <c r="G104" s="1479">
        <v>502</v>
      </c>
      <c r="H104" s="1479">
        <v>57</v>
      </c>
      <c r="I104" s="1480"/>
      <c r="J104" s="1479">
        <v>358</v>
      </c>
      <c r="K104" s="1479">
        <v>14</v>
      </c>
      <c r="L104" s="1479">
        <v>192</v>
      </c>
      <c r="M104" s="1479">
        <v>1</v>
      </c>
      <c r="N104" s="1479">
        <v>26</v>
      </c>
      <c r="O104" s="1479">
        <v>1</v>
      </c>
      <c r="P104" s="1479">
        <v>32</v>
      </c>
      <c r="Q104" s="1487" t="s">
        <v>961</v>
      </c>
      <c r="R104" s="1477" t="s">
        <v>797</v>
      </c>
      <c r="S104" s="1488"/>
      <c r="T104" s="1481" t="s">
        <v>882</v>
      </c>
      <c r="U104" s="1481" t="s">
        <v>882</v>
      </c>
      <c r="V104" s="1481" t="s">
        <v>882</v>
      </c>
      <c r="W104" s="1481" t="s">
        <v>882</v>
      </c>
      <c r="X104" s="1480"/>
      <c r="Y104" s="1481" t="s">
        <v>882</v>
      </c>
      <c r="Z104" s="1481" t="s">
        <v>882</v>
      </c>
      <c r="AA104" s="1481" t="s">
        <v>882</v>
      </c>
      <c r="AB104" s="1481" t="s">
        <v>882</v>
      </c>
      <c r="AC104" s="1479">
        <v>1</v>
      </c>
    </row>
    <row r="105" spans="1:29" s="1476" customFormat="1" ht="12.15" customHeight="1" x14ac:dyDescent="0.15">
      <c r="A105" s="1487" t="s">
        <v>962</v>
      </c>
      <c r="B105" s="1477" t="s">
        <v>799</v>
      </c>
      <c r="C105" s="1488"/>
      <c r="D105" s="1474">
        <v>3150</v>
      </c>
      <c r="E105" s="1474">
        <v>6089</v>
      </c>
      <c r="F105" s="1479">
        <v>2960</v>
      </c>
      <c r="G105" s="1479">
        <v>4488</v>
      </c>
      <c r="H105" s="1479">
        <v>121</v>
      </c>
      <c r="I105" s="1480"/>
      <c r="J105" s="1479">
        <v>755</v>
      </c>
      <c r="K105" s="1479">
        <v>46</v>
      </c>
      <c r="L105" s="1479">
        <v>605</v>
      </c>
      <c r="M105" s="1479">
        <v>5</v>
      </c>
      <c r="N105" s="1479">
        <v>111</v>
      </c>
      <c r="O105" s="1479">
        <v>2</v>
      </c>
      <c r="P105" s="1479">
        <v>76</v>
      </c>
      <c r="Q105" s="1487" t="s">
        <v>962</v>
      </c>
      <c r="R105" s="1477" t="s">
        <v>799</v>
      </c>
      <c r="S105" s="1488"/>
      <c r="T105" s="1479">
        <v>1</v>
      </c>
      <c r="U105" s="1479">
        <v>54</v>
      </c>
      <c r="V105" s="1481" t="s">
        <v>882</v>
      </c>
      <c r="W105" s="1481" t="s">
        <v>882</v>
      </c>
      <c r="X105" s="1480"/>
      <c r="Y105" s="1481" t="s">
        <v>882</v>
      </c>
      <c r="Z105" s="1481" t="s">
        <v>882</v>
      </c>
      <c r="AA105" s="1481" t="s">
        <v>882</v>
      </c>
      <c r="AB105" s="1481" t="s">
        <v>882</v>
      </c>
      <c r="AC105" s="1479">
        <v>15</v>
      </c>
    </row>
    <row r="106" spans="1:29" s="1476" customFormat="1" ht="12.15" customHeight="1" x14ac:dyDescent="0.15">
      <c r="A106" s="1487"/>
      <c r="B106" s="1477" t="s">
        <v>879</v>
      </c>
      <c r="C106" s="1488"/>
      <c r="D106" s="1474">
        <v>52</v>
      </c>
      <c r="E106" s="1474">
        <v>185</v>
      </c>
      <c r="F106" s="1479">
        <v>44</v>
      </c>
      <c r="G106" s="1479">
        <v>88</v>
      </c>
      <c r="H106" s="1479">
        <v>4</v>
      </c>
      <c r="I106" s="1480"/>
      <c r="J106" s="1479">
        <v>29</v>
      </c>
      <c r="K106" s="1479">
        <v>2</v>
      </c>
      <c r="L106" s="1479">
        <v>24</v>
      </c>
      <c r="M106" s="1479">
        <v>2</v>
      </c>
      <c r="N106" s="1479">
        <v>44</v>
      </c>
      <c r="O106" s="1479" t="s">
        <v>245</v>
      </c>
      <c r="P106" s="1479" t="s">
        <v>245</v>
      </c>
      <c r="Q106" s="1487"/>
      <c r="R106" s="1477" t="s">
        <v>879</v>
      </c>
      <c r="S106" s="1488"/>
      <c r="T106" s="1479" t="s">
        <v>245</v>
      </c>
      <c r="U106" s="1479" t="s">
        <v>245</v>
      </c>
      <c r="V106" s="1481" t="s">
        <v>245</v>
      </c>
      <c r="W106" s="1481" t="s">
        <v>245</v>
      </c>
      <c r="X106" s="1480"/>
      <c r="Y106" s="1481" t="s">
        <v>245</v>
      </c>
      <c r="Z106" s="1481" t="s">
        <v>245</v>
      </c>
      <c r="AA106" s="1481" t="s">
        <v>245</v>
      </c>
      <c r="AB106" s="1481" t="s">
        <v>245</v>
      </c>
      <c r="AC106" s="1479" t="s">
        <v>245</v>
      </c>
    </row>
    <row r="107" spans="1:29" s="1476" customFormat="1" ht="12.15" customHeight="1" x14ac:dyDescent="0.15">
      <c r="A107" s="1487" t="s">
        <v>963</v>
      </c>
      <c r="B107" s="1477" t="s">
        <v>801</v>
      </c>
      <c r="C107" s="1488"/>
      <c r="D107" s="1474">
        <v>415</v>
      </c>
      <c r="E107" s="1474">
        <v>3096</v>
      </c>
      <c r="F107" s="1479">
        <v>215</v>
      </c>
      <c r="G107" s="1479">
        <v>551</v>
      </c>
      <c r="H107" s="1479">
        <v>117</v>
      </c>
      <c r="I107" s="1480"/>
      <c r="J107" s="1479">
        <v>760</v>
      </c>
      <c r="K107" s="1479">
        <v>52</v>
      </c>
      <c r="L107" s="1479">
        <v>730</v>
      </c>
      <c r="M107" s="1479">
        <v>17</v>
      </c>
      <c r="N107" s="1479">
        <v>401</v>
      </c>
      <c r="O107" s="1479">
        <v>9</v>
      </c>
      <c r="P107" s="1479">
        <v>337</v>
      </c>
      <c r="Q107" s="1487" t="s">
        <v>963</v>
      </c>
      <c r="R107" s="1477" t="s">
        <v>801</v>
      </c>
      <c r="S107" s="1488"/>
      <c r="T107" s="1479">
        <v>1</v>
      </c>
      <c r="U107" s="1479">
        <v>65</v>
      </c>
      <c r="V107" s="1479">
        <v>2</v>
      </c>
      <c r="W107" s="1479">
        <v>252</v>
      </c>
      <c r="X107" s="1480"/>
      <c r="Y107" s="1481" t="s">
        <v>882</v>
      </c>
      <c r="Z107" s="1481" t="s">
        <v>882</v>
      </c>
      <c r="AA107" s="1481" t="s">
        <v>882</v>
      </c>
      <c r="AB107" s="1481" t="s">
        <v>882</v>
      </c>
      <c r="AC107" s="1479">
        <v>2</v>
      </c>
    </row>
    <row r="108" spans="1:29" s="1476" customFormat="1" ht="14.1" customHeight="1" x14ac:dyDescent="0.15">
      <c r="A108" s="1511" t="s">
        <v>964</v>
      </c>
      <c r="B108" s="1472" t="s">
        <v>803</v>
      </c>
      <c r="C108" s="1512"/>
      <c r="D108" s="1474">
        <v>1864</v>
      </c>
      <c r="E108" s="1474">
        <v>9466</v>
      </c>
      <c r="F108" s="1474">
        <v>1341</v>
      </c>
      <c r="G108" s="1474">
        <v>2823</v>
      </c>
      <c r="H108" s="1474">
        <v>322</v>
      </c>
      <c r="I108" s="1475"/>
      <c r="J108" s="1474">
        <v>2070</v>
      </c>
      <c r="K108" s="1474">
        <v>124</v>
      </c>
      <c r="L108" s="1474">
        <v>1693</v>
      </c>
      <c r="M108" s="1474">
        <v>35</v>
      </c>
      <c r="N108" s="1474">
        <v>818</v>
      </c>
      <c r="O108" s="1474">
        <v>25</v>
      </c>
      <c r="P108" s="1474">
        <v>945</v>
      </c>
      <c r="Q108" s="1511" t="s">
        <v>964</v>
      </c>
      <c r="R108" s="1472" t="s">
        <v>803</v>
      </c>
      <c r="S108" s="1512"/>
      <c r="T108" s="1474">
        <v>13</v>
      </c>
      <c r="U108" s="1474">
        <v>854</v>
      </c>
      <c r="V108" s="1482" t="s">
        <v>882</v>
      </c>
      <c r="W108" s="1482" t="s">
        <v>882</v>
      </c>
      <c r="X108" s="1475"/>
      <c r="Y108" s="1474">
        <v>1</v>
      </c>
      <c r="Z108" s="1482">
        <v>263</v>
      </c>
      <c r="AA108" s="1482" t="s">
        <v>882</v>
      </c>
      <c r="AB108" s="1482" t="s">
        <v>882</v>
      </c>
      <c r="AC108" s="1474">
        <v>3</v>
      </c>
    </row>
    <row r="109" spans="1:29" s="1476" customFormat="1" ht="12.15" customHeight="1" x14ac:dyDescent="0.15">
      <c r="A109" s="1487" t="s">
        <v>965</v>
      </c>
      <c r="B109" s="1477" t="s">
        <v>805</v>
      </c>
      <c r="C109" s="1488"/>
      <c r="D109" s="1474">
        <v>30</v>
      </c>
      <c r="E109" s="1474">
        <v>667</v>
      </c>
      <c r="F109" s="1479">
        <v>10</v>
      </c>
      <c r="G109" s="1479">
        <v>18</v>
      </c>
      <c r="H109" s="1479">
        <v>9</v>
      </c>
      <c r="I109" s="1480"/>
      <c r="J109" s="1479">
        <v>63</v>
      </c>
      <c r="K109" s="1479">
        <v>4</v>
      </c>
      <c r="L109" s="1479">
        <v>54</v>
      </c>
      <c r="M109" s="1479">
        <v>1</v>
      </c>
      <c r="N109" s="1479">
        <v>20</v>
      </c>
      <c r="O109" s="1479">
        <v>3</v>
      </c>
      <c r="P109" s="1479">
        <v>108</v>
      </c>
      <c r="Q109" s="1487" t="s">
        <v>965</v>
      </c>
      <c r="R109" s="1477" t="s">
        <v>805</v>
      </c>
      <c r="S109" s="1488"/>
      <c r="T109" s="1479">
        <v>2</v>
      </c>
      <c r="U109" s="1479">
        <v>141</v>
      </c>
      <c r="V109" s="1481" t="s">
        <v>882</v>
      </c>
      <c r="W109" s="1481" t="s">
        <v>882</v>
      </c>
      <c r="X109" s="1480"/>
      <c r="Y109" s="1479">
        <v>1</v>
      </c>
      <c r="Z109" s="1479">
        <v>263</v>
      </c>
      <c r="AA109" s="1481" t="s">
        <v>882</v>
      </c>
      <c r="AB109" s="1481" t="s">
        <v>882</v>
      </c>
      <c r="AC109" s="1481" t="s">
        <v>882</v>
      </c>
    </row>
    <row r="110" spans="1:29" s="1476" customFormat="1" ht="12.15" customHeight="1" x14ac:dyDescent="0.15">
      <c r="A110" s="1487" t="s">
        <v>966</v>
      </c>
      <c r="B110" s="1477" t="s">
        <v>967</v>
      </c>
      <c r="C110" s="1488"/>
      <c r="D110" s="1474">
        <v>765</v>
      </c>
      <c r="E110" s="1474">
        <v>2958</v>
      </c>
      <c r="F110" s="1479">
        <v>581</v>
      </c>
      <c r="G110" s="1479">
        <v>1256</v>
      </c>
      <c r="H110" s="1479">
        <v>132</v>
      </c>
      <c r="I110" s="1480"/>
      <c r="J110" s="1479">
        <v>829</v>
      </c>
      <c r="K110" s="1479">
        <v>38</v>
      </c>
      <c r="L110" s="1479">
        <v>499</v>
      </c>
      <c r="M110" s="1479">
        <v>5</v>
      </c>
      <c r="N110" s="1479">
        <v>102</v>
      </c>
      <c r="O110" s="1479">
        <v>4</v>
      </c>
      <c r="P110" s="1479">
        <v>149</v>
      </c>
      <c r="Q110" s="1487" t="s">
        <v>966</v>
      </c>
      <c r="R110" s="1477" t="s">
        <v>967</v>
      </c>
      <c r="S110" s="1488"/>
      <c r="T110" s="1479">
        <v>2</v>
      </c>
      <c r="U110" s="1479">
        <v>123</v>
      </c>
      <c r="V110" s="1481" t="s">
        <v>882</v>
      </c>
      <c r="W110" s="1481" t="s">
        <v>882</v>
      </c>
      <c r="X110" s="1480"/>
      <c r="Y110" s="1481" t="s">
        <v>882</v>
      </c>
      <c r="Z110" s="1481" t="s">
        <v>882</v>
      </c>
      <c r="AA110" s="1481" t="s">
        <v>882</v>
      </c>
      <c r="AB110" s="1481" t="s">
        <v>882</v>
      </c>
      <c r="AC110" s="1479">
        <v>3</v>
      </c>
    </row>
    <row r="111" spans="1:29" s="1476" customFormat="1" ht="12.15" customHeight="1" x14ac:dyDescent="0.15">
      <c r="A111" s="1487" t="s">
        <v>968</v>
      </c>
      <c r="B111" s="1477" t="s">
        <v>809</v>
      </c>
      <c r="C111" s="1488"/>
      <c r="D111" s="1474">
        <v>65</v>
      </c>
      <c r="E111" s="1474">
        <v>490</v>
      </c>
      <c r="F111" s="1479">
        <v>37</v>
      </c>
      <c r="G111" s="1479">
        <v>105</v>
      </c>
      <c r="H111" s="1479">
        <v>15</v>
      </c>
      <c r="I111" s="1480"/>
      <c r="J111" s="1479">
        <v>99</v>
      </c>
      <c r="K111" s="1479">
        <v>7</v>
      </c>
      <c r="L111" s="1479">
        <v>105</v>
      </c>
      <c r="M111" s="1479">
        <v>4</v>
      </c>
      <c r="N111" s="1479">
        <v>97</v>
      </c>
      <c r="O111" s="1479">
        <v>2</v>
      </c>
      <c r="P111" s="1479">
        <v>84</v>
      </c>
      <c r="Q111" s="1487" t="s">
        <v>968</v>
      </c>
      <c r="R111" s="1477" t="s">
        <v>809</v>
      </c>
      <c r="S111" s="1488"/>
      <c r="T111" s="1481" t="s">
        <v>882</v>
      </c>
      <c r="U111" s="1481" t="s">
        <v>882</v>
      </c>
      <c r="V111" s="1481" t="s">
        <v>882</v>
      </c>
      <c r="W111" s="1481" t="s">
        <v>882</v>
      </c>
      <c r="X111" s="1480"/>
      <c r="Y111" s="1481" t="s">
        <v>882</v>
      </c>
      <c r="Z111" s="1481" t="s">
        <v>882</v>
      </c>
      <c r="AA111" s="1481" t="s">
        <v>882</v>
      </c>
      <c r="AB111" s="1481" t="s">
        <v>882</v>
      </c>
      <c r="AC111" s="1481" t="s">
        <v>882</v>
      </c>
    </row>
    <row r="112" spans="1:29" s="1476" customFormat="1" ht="12.15" customHeight="1" x14ac:dyDescent="0.15">
      <c r="A112" s="1487" t="s">
        <v>969</v>
      </c>
      <c r="B112" s="1477" t="s">
        <v>970</v>
      </c>
      <c r="C112" s="1488"/>
      <c r="D112" s="1474">
        <v>996</v>
      </c>
      <c r="E112" s="1474">
        <v>5289</v>
      </c>
      <c r="F112" s="1479">
        <v>707</v>
      </c>
      <c r="G112" s="1479">
        <v>1430</v>
      </c>
      <c r="H112" s="1479">
        <v>165</v>
      </c>
      <c r="I112" s="1480"/>
      <c r="J112" s="1479">
        <v>1074</v>
      </c>
      <c r="K112" s="1479">
        <v>75</v>
      </c>
      <c r="L112" s="1479">
        <v>1035</v>
      </c>
      <c r="M112" s="1479">
        <v>25</v>
      </c>
      <c r="N112" s="1479">
        <v>599</v>
      </c>
      <c r="O112" s="1479">
        <v>15</v>
      </c>
      <c r="P112" s="1479">
        <v>561</v>
      </c>
      <c r="Q112" s="1487" t="s">
        <v>969</v>
      </c>
      <c r="R112" s="1477" t="s">
        <v>970</v>
      </c>
      <c r="S112" s="1488"/>
      <c r="T112" s="1479">
        <v>9</v>
      </c>
      <c r="U112" s="1479">
        <v>590</v>
      </c>
      <c r="V112" s="1481" t="s">
        <v>882</v>
      </c>
      <c r="W112" s="1481" t="s">
        <v>882</v>
      </c>
      <c r="X112" s="1480"/>
      <c r="Y112" s="1481" t="s">
        <v>882</v>
      </c>
      <c r="Z112" s="1481" t="s">
        <v>882</v>
      </c>
      <c r="AA112" s="1481" t="s">
        <v>882</v>
      </c>
      <c r="AB112" s="1481" t="s">
        <v>882</v>
      </c>
      <c r="AC112" s="1481" t="s">
        <v>882</v>
      </c>
    </row>
    <row r="113" spans="1:29" s="1476" customFormat="1" ht="12.15" customHeight="1" x14ac:dyDescent="0.15">
      <c r="A113" s="1487"/>
      <c r="B113" s="1477" t="s">
        <v>879</v>
      </c>
      <c r="C113" s="1488"/>
      <c r="D113" s="1474">
        <v>8</v>
      </c>
      <c r="E113" s="1474">
        <v>62</v>
      </c>
      <c r="F113" s="1479">
        <v>6</v>
      </c>
      <c r="G113" s="1479">
        <v>14</v>
      </c>
      <c r="H113" s="1481">
        <v>1</v>
      </c>
      <c r="I113" s="1480"/>
      <c r="J113" s="1479">
        <v>5</v>
      </c>
      <c r="K113" s="1481" t="s">
        <v>882</v>
      </c>
      <c r="L113" s="1481" t="s">
        <v>882</v>
      </c>
      <c r="M113" s="1481" t="s">
        <v>882</v>
      </c>
      <c r="N113" s="1481" t="s">
        <v>882</v>
      </c>
      <c r="O113" s="1481">
        <v>1</v>
      </c>
      <c r="P113" s="1479">
        <v>43</v>
      </c>
      <c r="Q113" s="1487"/>
      <c r="R113" s="1477" t="s">
        <v>879</v>
      </c>
      <c r="S113" s="1488"/>
      <c r="T113" s="1481" t="s">
        <v>882</v>
      </c>
      <c r="U113" s="1481" t="s">
        <v>882</v>
      </c>
      <c r="V113" s="1481" t="s">
        <v>882</v>
      </c>
      <c r="W113" s="1481" t="s">
        <v>882</v>
      </c>
      <c r="X113" s="1480"/>
      <c r="Y113" s="1481" t="s">
        <v>882</v>
      </c>
      <c r="Z113" s="1481" t="s">
        <v>882</v>
      </c>
      <c r="AA113" s="1481" t="s">
        <v>882</v>
      </c>
      <c r="AB113" s="1481" t="s">
        <v>882</v>
      </c>
      <c r="AC113" s="1481" t="s">
        <v>882</v>
      </c>
    </row>
    <row r="114" spans="1:29" s="1476" customFormat="1" ht="14.1" customHeight="1" x14ac:dyDescent="0.15">
      <c r="A114" s="1511" t="s">
        <v>971</v>
      </c>
      <c r="B114" s="1472" t="s">
        <v>813</v>
      </c>
      <c r="C114" s="1512"/>
      <c r="D114" s="1474">
        <v>6934</v>
      </c>
      <c r="E114" s="1474">
        <v>41722</v>
      </c>
      <c r="F114" s="1474">
        <v>4560</v>
      </c>
      <c r="G114" s="1474">
        <v>9952</v>
      </c>
      <c r="H114" s="1474">
        <v>1372</v>
      </c>
      <c r="I114" s="1475"/>
      <c r="J114" s="1474">
        <v>8835</v>
      </c>
      <c r="K114" s="1474">
        <v>648</v>
      </c>
      <c r="L114" s="1474">
        <v>8673</v>
      </c>
      <c r="M114" s="1474">
        <v>169</v>
      </c>
      <c r="N114" s="1474">
        <v>3917</v>
      </c>
      <c r="O114" s="1474">
        <v>104</v>
      </c>
      <c r="P114" s="1474">
        <v>3968</v>
      </c>
      <c r="Q114" s="1511" t="s">
        <v>971</v>
      </c>
      <c r="R114" s="1472" t="s">
        <v>813</v>
      </c>
      <c r="S114" s="1512"/>
      <c r="T114" s="1474">
        <v>50</v>
      </c>
      <c r="U114" s="1474">
        <v>3187</v>
      </c>
      <c r="V114" s="1474">
        <v>15</v>
      </c>
      <c r="W114" s="1474">
        <v>2054</v>
      </c>
      <c r="X114" s="1475"/>
      <c r="Y114" s="1474">
        <v>1</v>
      </c>
      <c r="Z114" s="1474">
        <v>201</v>
      </c>
      <c r="AA114" s="1474">
        <v>2</v>
      </c>
      <c r="AB114" s="1474">
        <v>935</v>
      </c>
      <c r="AC114" s="1474">
        <v>13</v>
      </c>
    </row>
    <row r="115" spans="1:29" s="1476" customFormat="1" ht="12.15" customHeight="1" x14ac:dyDescent="0.15">
      <c r="A115" s="1487" t="s">
        <v>972</v>
      </c>
      <c r="B115" s="1477" t="s">
        <v>815</v>
      </c>
      <c r="C115" s="1488"/>
      <c r="D115" s="1474">
        <v>815</v>
      </c>
      <c r="E115" s="1474">
        <v>11026</v>
      </c>
      <c r="F115" s="1479">
        <v>401</v>
      </c>
      <c r="G115" s="1479">
        <v>960</v>
      </c>
      <c r="H115" s="1479">
        <v>164</v>
      </c>
      <c r="I115" s="1480"/>
      <c r="J115" s="1479">
        <v>1069</v>
      </c>
      <c r="K115" s="1479">
        <v>117</v>
      </c>
      <c r="L115" s="1479">
        <v>1617</v>
      </c>
      <c r="M115" s="1479">
        <v>40</v>
      </c>
      <c r="N115" s="1479">
        <v>923</v>
      </c>
      <c r="O115" s="1479">
        <v>46</v>
      </c>
      <c r="P115" s="1479">
        <v>1817</v>
      </c>
      <c r="Q115" s="1487" t="s">
        <v>972</v>
      </c>
      <c r="R115" s="1477" t="s">
        <v>815</v>
      </c>
      <c r="S115" s="1488"/>
      <c r="T115" s="1479">
        <v>26</v>
      </c>
      <c r="U115" s="1479">
        <v>1758</v>
      </c>
      <c r="V115" s="1479">
        <v>13</v>
      </c>
      <c r="W115" s="1479">
        <v>1746</v>
      </c>
      <c r="X115" s="1480"/>
      <c r="Y115" s="1479">
        <v>1</v>
      </c>
      <c r="Z115" s="1479">
        <v>201</v>
      </c>
      <c r="AA115" s="1481">
        <v>2</v>
      </c>
      <c r="AB115" s="1481">
        <v>935</v>
      </c>
      <c r="AC115" s="1479">
        <v>5</v>
      </c>
    </row>
    <row r="116" spans="1:29" s="1476" customFormat="1" ht="12.15" customHeight="1" x14ac:dyDescent="0.15">
      <c r="A116" s="1487" t="s">
        <v>973</v>
      </c>
      <c r="B116" s="1477" t="s">
        <v>817</v>
      </c>
      <c r="C116" s="1488"/>
      <c r="D116" s="1474">
        <v>5656</v>
      </c>
      <c r="E116" s="1474">
        <v>27086</v>
      </c>
      <c r="F116" s="1479">
        <v>3979</v>
      </c>
      <c r="G116" s="1479">
        <v>8524</v>
      </c>
      <c r="H116" s="1479">
        <v>1031</v>
      </c>
      <c r="I116" s="1480"/>
      <c r="J116" s="1479">
        <v>6543</v>
      </c>
      <c r="K116" s="1479">
        <v>457</v>
      </c>
      <c r="L116" s="1479">
        <v>6135</v>
      </c>
      <c r="M116" s="1479">
        <v>110</v>
      </c>
      <c r="N116" s="1479">
        <v>2544</v>
      </c>
      <c r="O116" s="1479">
        <v>51</v>
      </c>
      <c r="P116" s="1479">
        <v>1902</v>
      </c>
      <c r="Q116" s="1487" t="s">
        <v>973</v>
      </c>
      <c r="R116" s="1477" t="s">
        <v>970</v>
      </c>
      <c r="S116" s="1488"/>
      <c r="T116" s="1479">
        <v>19</v>
      </c>
      <c r="U116" s="1479">
        <v>1130</v>
      </c>
      <c r="V116" s="1479">
        <v>2</v>
      </c>
      <c r="W116" s="1479">
        <v>308</v>
      </c>
      <c r="X116" s="1480"/>
      <c r="Y116" s="1481" t="s">
        <v>882</v>
      </c>
      <c r="Z116" s="1481" t="s">
        <v>882</v>
      </c>
      <c r="AA116" s="1481" t="s">
        <v>882</v>
      </c>
      <c r="AB116" s="1481" t="s">
        <v>882</v>
      </c>
      <c r="AC116" s="1479">
        <v>7</v>
      </c>
    </row>
    <row r="117" spans="1:29" s="1476" customFormat="1" ht="12.15" customHeight="1" x14ac:dyDescent="0.15">
      <c r="A117" s="1487" t="s">
        <v>974</v>
      </c>
      <c r="B117" s="1477" t="s">
        <v>819</v>
      </c>
      <c r="C117" s="1488"/>
      <c r="D117" s="1474">
        <v>434</v>
      </c>
      <c r="E117" s="1474">
        <v>3393</v>
      </c>
      <c r="F117" s="1479">
        <v>165</v>
      </c>
      <c r="G117" s="1479">
        <v>436</v>
      </c>
      <c r="H117" s="1479">
        <v>171</v>
      </c>
      <c r="I117" s="1480"/>
      <c r="J117" s="1479">
        <v>1188</v>
      </c>
      <c r="K117" s="1479">
        <v>69</v>
      </c>
      <c r="L117" s="1479">
        <v>857</v>
      </c>
      <c r="M117" s="1479">
        <v>18</v>
      </c>
      <c r="N117" s="1479">
        <v>429</v>
      </c>
      <c r="O117" s="1479">
        <v>5</v>
      </c>
      <c r="P117" s="1479">
        <v>184</v>
      </c>
      <c r="Q117" s="1487" t="s">
        <v>974</v>
      </c>
      <c r="R117" s="1477" t="s">
        <v>819</v>
      </c>
      <c r="S117" s="1488"/>
      <c r="T117" s="1479">
        <v>5</v>
      </c>
      <c r="U117" s="1479">
        <v>299</v>
      </c>
      <c r="V117" s="1481" t="s">
        <v>882</v>
      </c>
      <c r="W117" s="1481" t="s">
        <v>882</v>
      </c>
      <c r="X117" s="1480"/>
      <c r="Y117" s="1481" t="s">
        <v>882</v>
      </c>
      <c r="Z117" s="1481" t="s">
        <v>882</v>
      </c>
      <c r="AA117" s="1481" t="s">
        <v>882</v>
      </c>
      <c r="AB117" s="1481" t="s">
        <v>882</v>
      </c>
      <c r="AC117" s="1479">
        <v>1</v>
      </c>
    </row>
    <row r="118" spans="1:29" s="1476" customFormat="1" ht="12.15" customHeight="1" x14ac:dyDescent="0.15">
      <c r="A118" s="1487"/>
      <c r="B118" s="1477" t="s">
        <v>879</v>
      </c>
      <c r="C118" s="1488"/>
      <c r="D118" s="1474">
        <v>29</v>
      </c>
      <c r="E118" s="1474">
        <v>217</v>
      </c>
      <c r="F118" s="1479">
        <v>15</v>
      </c>
      <c r="G118" s="1479">
        <v>32</v>
      </c>
      <c r="H118" s="1479">
        <v>6</v>
      </c>
      <c r="I118" s="1480"/>
      <c r="J118" s="1479">
        <v>35</v>
      </c>
      <c r="K118" s="1479">
        <v>5</v>
      </c>
      <c r="L118" s="1479">
        <v>64</v>
      </c>
      <c r="M118" s="1479">
        <v>1</v>
      </c>
      <c r="N118" s="1479">
        <v>21</v>
      </c>
      <c r="O118" s="1479">
        <v>2</v>
      </c>
      <c r="P118" s="1479">
        <v>65</v>
      </c>
      <c r="Q118" s="1487"/>
      <c r="R118" s="1477" t="s">
        <v>879</v>
      </c>
      <c r="S118" s="1488"/>
      <c r="T118" s="1481" t="s">
        <v>882</v>
      </c>
      <c r="U118" s="1481" t="s">
        <v>882</v>
      </c>
      <c r="V118" s="1481" t="s">
        <v>882</v>
      </c>
      <c r="W118" s="1481" t="s">
        <v>882</v>
      </c>
      <c r="X118" s="1480"/>
      <c r="Y118" s="1481" t="s">
        <v>882</v>
      </c>
      <c r="Z118" s="1481" t="s">
        <v>882</v>
      </c>
      <c r="AA118" s="1481" t="s">
        <v>882</v>
      </c>
      <c r="AB118" s="1481" t="s">
        <v>882</v>
      </c>
      <c r="AC118" s="1481" t="s">
        <v>882</v>
      </c>
    </row>
    <row r="119" spans="1:29" s="1476" customFormat="1" ht="14.1" customHeight="1" x14ac:dyDescent="0.15">
      <c r="A119" s="1511" t="s">
        <v>975</v>
      </c>
      <c r="B119" s="1472" t="s">
        <v>821</v>
      </c>
      <c r="C119" s="1512"/>
      <c r="D119" s="1474">
        <v>6120</v>
      </c>
      <c r="E119" s="1474">
        <v>22227</v>
      </c>
      <c r="F119" s="1474">
        <v>5131</v>
      </c>
      <c r="G119" s="1474">
        <v>8508</v>
      </c>
      <c r="H119" s="1474">
        <v>537</v>
      </c>
      <c r="I119" s="1475"/>
      <c r="J119" s="1474">
        <v>3462</v>
      </c>
      <c r="K119" s="1474">
        <v>265</v>
      </c>
      <c r="L119" s="1474">
        <v>3534</v>
      </c>
      <c r="M119" s="1474">
        <v>98</v>
      </c>
      <c r="N119" s="1474">
        <v>2371</v>
      </c>
      <c r="O119" s="1474">
        <v>49</v>
      </c>
      <c r="P119" s="1474">
        <v>1849</v>
      </c>
      <c r="Q119" s="1511" t="s">
        <v>975</v>
      </c>
      <c r="R119" s="1472" t="s">
        <v>821</v>
      </c>
      <c r="S119" s="1512"/>
      <c r="T119" s="1474">
        <v>17</v>
      </c>
      <c r="U119" s="1474">
        <v>1245</v>
      </c>
      <c r="V119" s="1474">
        <v>5</v>
      </c>
      <c r="W119" s="1474">
        <v>712</v>
      </c>
      <c r="X119" s="1475"/>
      <c r="Y119" s="1482">
        <v>1</v>
      </c>
      <c r="Z119" s="1482">
        <v>200</v>
      </c>
      <c r="AA119" s="1482">
        <v>1</v>
      </c>
      <c r="AB119" s="1482">
        <v>346</v>
      </c>
      <c r="AC119" s="1474">
        <v>16</v>
      </c>
    </row>
    <row r="120" spans="1:29" s="1476" customFormat="1" ht="12.15" customHeight="1" x14ac:dyDescent="0.15">
      <c r="A120" s="1487" t="s">
        <v>976</v>
      </c>
      <c r="B120" s="1477" t="s">
        <v>823</v>
      </c>
      <c r="C120" s="1488"/>
      <c r="D120" s="1474">
        <v>4979</v>
      </c>
      <c r="E120" s="1474">
        <v>12351</v>
      </c>
      <c r="F120" s="1479">
        <v>4525</v>
      </c>
      <c r="G120" s="1479">
        <v>7145</v>
      </c>
      <c r="H120" s="1479">
        <v>318</v>
      </c>
      <c r="I120" s="1480"/>
      <c r="J120" s="1479">
        <v>2027</v>
      </c>
      <c r="K120" s="1479">
        <v>88</v>
      </c>
      <c r="L120" s="1479">
        <v>1165</v>
      </c>
      <c r="M120" s="1479">
        <v>24</v>
      </c>
      <c r="N120" s="1479">
        <v>573</v>
      </c>
      <c r="O120" s="1479">
        <v>15</v>
      </c>
      <c r="P120" s="1479">
        <v>578</v>
      </c>
      <c r="Q120" s="1487" t="s">
        <v>976</v>
      </c>
      <c r="R120" s="1477" t="s">
        <v>823</v>
      </c>
      <c r="S120" s="1488"/>
      <c r="T120" s="1479">
        <v>4</v>
      </c>
      <c r="U120" s="1479">
        <v>284</v>
      </c>
      <c r="V120" s="1479">
        <v>4</v>
      </c>
      <c r="W120" s="1479">
        <v>579</v>
      </c>
      <c r="X120" s="1480"/>
      <c r="Y120" s="1481" t="s">
        <v>882</v>
      </c>
      <c r="Z120" s="1481" t="s">
        <v>882</v>
      </c>
      <c r="AA120" s="1481" t="s">
        <v>882</v>
      </c>
      <c r="AB120" s="1481" t="s">
        <v>882</v>
      </c>
      <c r="AC120" s="1481">
        <v>1</v>
      </c>
    </row>
    <row r="121" spans="1:29" s="1476" customFormat="1" ht="12.15" customHeight="1" x14ac:dyDescent="0.15">
      <c r="A121" s="1487" t="s">
        <v>977</v>
      </c>
      <c r="B121" s="1477" t="s">
        <v>825</v>
      </c>
      <c r="C121" s="1488"/>
      <c r="D121" s="1474">
        <v>597</v>
      </c>
      <c r="E121" s="1474">
        <v>3218</v>
      </c>
      <c r="F121" s="1479">
        <v>390</v>
      </c>
      <c r="G121" s="1479">
        <v>846</v>
      </c>
      <c r="H121" s="1479">
        <v>105</v>
      </c>
      <c r="I121" s="1480"/>
      <c r="J121" s="1479">
        <v>676</v>
      </c>
      <c r="K121" s="1479">
        <v>63</v>
      </c>
      <c r="L121" s="1479">
        <v>818</v>
      </c>
      <c r="M121" s="1479">
        <v>18</v>
      </c>
      <c r="N121" s="1479">
        <v>441</v>
      </c>
      <c r="O121" s="1479">
        <v>5</v>
      </c>
      <c r="P121" s="1479">
        <v>191</v>
      </c>
      <c r="Q121" s="1487" t="s">
        <v>977</v>
      </c>
      <c r="R121" s="1477" t="s">
        <v>825</v>
      </c>
      <c r="S121" s="1488"/>
      <c r="T121" s="1479">
        <v>3</v>
      </c>
      <c r="U121" s="1479">
        <v>246</v>
      </c>
      <c r="V121" s="1481" t="s">
        <v>882</v>
      </c>
      <c r="W121" s="1481" t="s">
        <v>882</v>
      </c>
      <c r="X121" s="1480"/>
      <c r="Y121" s="1481" t="s">
        <v>882</v>
      </c>
      <c r="Z121" s="1481" t="s">
        <v>882</v>
      </c>
      <c r="AA121" s="1481" t="s">
        <v>882</v>
      </c>
      <c r="AB121" s="1481" t="s">
        <v>882</v>
      </c>
      <c r="AC121" s="1479">
        <v>13</v>
      </c>
    </row>
    <row r="122" spans="1:29" s="1476" customFormat="1" ht="12.15" customHeight="1" x14ac:dyDescent="0.15">
      <c r="A122" s="1487" t="s">
        <v>978</v>
      </c>
      <c r="B122" s="1477" t="s">
        <v>827</v>
      </c>
      <c r="C122" s="1488"/>
      <c r="D122" s="1474">
        <v>527</v>
      </c>
      <c r="E122" s="1474">
        <v>6589</v>
      </c>
      <c r="F122" s="1479">
        <v>203</v>
      </c>
      <c r="G122" s="1479">
        <v>493</v>
      </c>
      <c r="H122" s="1479">
        <v>114</v>
      </c>
      <c r="I122" s="1480"/>
      <c r="J122" s="1479">
        <v>759</v>
      </c>
      <c r="K122" s="1479">
        <v>110</v>
      </c>
      <c r="L122" s="1479">
        <v>1506</v>
      </c>
      <c r="M122" s="1479">
        <v>56</v>
      </c>
      <c r="N122" s="1479">
        <v>1357</v>
      </c>
      <c r="O122" s="1479">
        <v>29</v>
      </c>
      <c r="P122" s="1479">
        <v>1080</v>
      </c>
      <c r="Q122" s="1487" t="s">
        <v>978</v>
      </c>
      <c r="R122" s="1477" t="s">
        <v>827</v>
      </c>
      <c r="S122" s="1488"/>
      <c r="T122" s="1479">
        <v>10</v>
      </c>
      <c r="U122" s="1479">
        <v>715</v>
      </c>
      <c r="V122" s="1479">
        <v>1</v>
      </c>
      <c r="W122" s="1479">
        <v>133</v>
      </c>
      <c r="X122" s="1480"/>
      <c r="Y122" s="1481">
        <v>1</v>
      </c>
      <c r="Z122" s="1481">
        <v>200</v>
      </c>
      <c r="AA122" s="1481">
        <v>1</v>
      </c>
      <c r="AB122" s="1481">
        <v>346</v>
      </c>
      <c r="AC122" s="1479">
        <v>2</v>
      </c>
    </row>
    <row r="123" spans="1:29" s="1476" customFormat="1" ht="12.15" customHeight="1" x14ac:dyDescent="0.15">
      <c r="A123" s="1487"/>
      <c r="B123" s="1477" t="s">
        <v>879</v>
      </c>
      <c r="C123" s="1488"/>
      <c r="D123" s="1474">
        <v>17</v>
      </c>
      <c r="E123" s="1474">
        <v>69</v>
      </c>
      <c r="F123" s="1479">
        <v>13</v>
      </c>
      <c r="G123" s="1479">
        <v>24</v>
      </c>
      <c r="H123" s="1481" t="s">
        <v>882</v>
      </c>
      <c r="I123" s="1480"/>
      <c r="J123" s="1481" t="s">
        <v>882</v>
      </c>
      <c r="K123" s="1479">
        <v>4</v>
      </c>
      <c r="L123" s="1479">
        <v>45</v>
      </c>
      <c r="M123" s="1481" t="s">
        <v>882</v>
      </c>
      <c r="N123" s="1481" t="s">
        <v>882</v>
      </c>
      <c r="O123" s="1481" t="s">
        <v>882</v>
      </c>
      <c r="P123" s="1481" t="s">
        <v>882</v>
      </c>
      <c r="Q123" s="1487"/>
      <c r="R123" s="1477" t="s">
        <v>879</v>
      </c>
      <c r="S123" s="1488"/>
      <c r="T123" s="1481" t="s">
        <v>882</v>
      </c>
      <c r="U123" s="1481" t="s">
        <v>882</v>
      </c>
      <c r="V123" s="1481" t="s">
        <v>882</v>
      </c>
      <c r="W123" s="1481" t="s">
        <v>882</v>
      </c>
      <c r="X123" s="1480"/>
      <c r="Y123" s="1481" t="s">
        <v>882</v>
      </c>
      <c r="Z123" s="1481" t="s">
        <v>882</v>
      </c>
      <c r="AA123" s="1481" t="s">
        <v>882</v>
      </c>
      <c r="AB123" s="1481" t="s">
        <v>882</v>
      </c>
      <c r="AC123" s="1481" t="s">
        <v>882</v>
      </c>
    </row>
    <row r="124" spans="1:29" s="1476" customFormat="1" ht="14.1" customHeight="1" x14ac:dyDescent="0.15">
      <c r="A124" s="1511" t="s">
        <v>979</v>
      </c>
      <c r="B124" s="1472" t="s">
        <v>829</v>
      </c>
      <c r="C124" s="1512"/>
      <c r="D124" s="1474">
        <v>1353</v>
      </c>
      <c r="E124" s="1474">
        <v>13103</v>
      </c>
      <c r="F124" s="1474">
        <v>970</v>
      </c>
      <c r="G124" s="1474">
        <v>1508</v>
      </c>
      <c r="H124" s="1474">
        <v>141</v>
      </c>
      <c r="I124" s="1475"/>
      <c r="J124" s="1474">
        <v>914</v>
      </c>
      <c r="K124" s="1474">
        <v>124</v>
      </c>
      <c r="L124" s="1474">
        <v>1689</v>
      </c>
      <c r="M124" s="1474">
        <v>46</v>
      </c>
      <c r="N124" s="1474">
        <v>1091</v>
      </c>
      <c r="O124" s="1474">
        <v>36</v>
      </c>
      <c r="P124" s="1474">
        <v>1381</v>
      </c>
      <c r="Q124" s="1511" t="s">
        <v>979</v>
      </c>
      <c r="R124" s="1472" t="s">
        <v>829</v>
      </c>
      <c r="S124" s="1512"/>
      <c r="T124" s="1474">
        <v>22</v>
      </c>
      <c r="U124" s="1474">
        <v>1371</v>
      </c>
      <c r="V124" s="1474">
        <v>4</v>
      </c>
      <c r="W124" s="1474">
        <v>552</v>
      </c>
      <c r="X124" s="1475"/>
      <c r="Y124" s="1482">
        <v>1</v>
      </c>
      <c r="Z124" s="1482">
        <v>261</v>
      </c>
      <c r="AA124" s="1474">
        <v>4</v>
      </c>
      <c r="AB124" s="1474">
        <v>4336</v>
      </c>
      <c r="AC124" s="1474">
        <v>5</v>
      </c>
    </row>
    <row r="125" spans="1:29" s="1476" customFormat="1" ht="12.15" customHeight="1" x14ac:dyDescent="0.15">
      <c r="A125" s="1487" t="s">
        <v>980</v>
      </c>
      <c r="B125" s="1477" t="s">
        <v>831</v>
      </c>
      <c r="C125" s="1488"/>
      <c r="D125" s="1474">
        <v>165</v>
      </c>
      <c r="E125" s="1474">
        <v>8086</v>
      </c>
      <c r="F125" s="1479">
        <v>11</v>
      </c>
      <c r="G125" s="1479">
        <v>30</v>
      </c>
      <c r="H125" s="1479">
        <v>33</v>
      </c>
      <c r="I125" s="1480"/>
      <c r="J125" s="1479">
        <v>233</v>
      </c>
      <c r="K125" s="1479">
        <v>59</v>
      </c>
      <c r="L125" s="1479">
        <v>823</v>
      </c>
      <c r="M125" s="1479">
        <v>15</v>
      </c>
      <c r="N125" s="1479">
        <v>362</v>
      </c>
      <c r="O125" s="1479">
        <v>25</v>
      </c>
      <c r="P125" s="1479">
        <v>978</v>
      </c>
      <c r="Q125" s="1487" t="s">
        <v>980</v>
      </c>
      <c r="R125" s="1477" t="s">
        <v>831</v>
      </c>
      <c r="S125" s="1488"/>
      <c r="T125" s="1479">
        <v>14</v>
      </c>
      <c r="U125" s="1479">
        <v>940</v>
      </c>
      <c r="V125" s="1479">
        <v>4</v>
      </c>
      <c r="W125" s="1479">
        <v>552</v>
      </c>
      <c r="X125" s="1480"/>
      <c r="Y125" s="1482">
        <v>1</v>
      </c>
      <c r="Z125" s="1482">
        <v>261</v>
      </c>
      <c r="AA125" s="1479">
        <v>3</v>
      </c>
      <c r="AB125" s="1479">
        <v>3907</v>
      </c>
      <c r="AC125" s="1481" t="s">
        <v>882</v>
      </c>
    </row>
    <row r="126" spans="1:29" s="1476" customFormat="1" ht="12.15" customHeight="1" x14ac:dyDescent="0.15">
      <c r="A126" s="1487" t="s">
        <v>981</v>
      </c>
      <c r="B126" s="1477" t="s">
        <v>833</v>
      </c>
      <c r="C126" s="1488"/>
      <c r="D126" s="1474">
        <v>1188</v>
      </c>
      <c r="E126" s="1474">
        <v>5017</v>
      </c>
      <c r="F126" s="1479">
        <v>959</v>
      </c>
      <c r="G126" s="1479">
        <v>1478</v>
      </c>
      <c r="H126" s="1479">
        <v>108</v>
      </c>
      <c r="I126" s="1480"/>
      <c r="J126" s="1479">
        <v>681</v>
      </c>
      <c r="K126" s="1479">
        <v>65</v>
      </c>
      <c r="L126" s="1479">
        <v>866</v>
      </c>
      <c r="M126" s="1479">
        <v>31</v>
      </c>
      <c r="N126" s="1479">
        <v>729</v>
      </c>
      <c r="O126" s="1479">
        <v>11</v>
      </c>
      <c r="P126" s="1479">
        <v>403</v>
      </c>
      <c r="Q126" s="1487" t="s">
        <v>981</v>
      </c>
      <c r="R126" s="1477" t="s">
        <v>833</v>
      </c>
      <c r="S126" s="1488"/>
      <c r="T126" s="1479">
        <v>8</v>
      </c>
      <c r="U126" s="1479">
        <v>431</v>
      </c>
      <c r="V126" s="1481" t="s">
        <v>882</v>
      </c>
      <c r="W126" s="1481" t="s">
        <v>882</v>
      </c>
      <c r="X126" s="1480"/>
      <c r="Y126" s="1482" t="s">
        <v>882</v>
      </c>
      <c r="Z126" s="1482" t="s">
        <v>882</v>
      </c>
      <c r="AA126" s="1482">
        <v>1</v>
      </c>
      <c r="AB126" s="1482">
        <v>429</v>
      </c>
      <c r="AC126" s="1479">
        <v>5</v>
      </c>
    </row>
    <row r="127" spans="1:29" s="1476" customFormat="1" ht="14.1" customHeight="1" x14ac:dyDescent="0.15">
      <c r="A127" s="1511" t="s">
        <v>982</v>
      </c>
      <c r="B127" s="1472" t="s">
        <v>835</v>
      </c>
      <c r="C127" s="1512"/>
      <c r="D127" s="1474">
        <v>3935</v>
      </c>
      <c r="E127" s="1474">
        <v>60224</v>
      </c>
      <c r="F127" s="1474">
        <v>1299</v>
      </c>
      <c r="G127" s="1474">
        <v>2974</v>
      </c>
      <c r="H127" s="1474">
        <v>1184</v>
      </c>
      <c r="I127" s="1475"/>
      <c r="J127" s="1474">
        <v>8006</v>
      </c>
      <c r="K127" s="1474">
        <v>750</v>
      </c>
      <c r="L127" s="1474">
        <v>10046</v>
      </c>
      <c r="M127" s="1474">
        <v>249</v>
      </c>
      <c r="N127" s="1474">
        <v>5953</v>
      </c>
      <c r="O127" s="1474">
        <v>203</v>
      </c>
      <c r="P127" s="1474">
        <v>7537</v>
      </c>
      <c r="Q127" s="1511" t="s">
        <v>982</v>
      </c>
      <c r="R127" s="1472" t="s">
        <v>835</v>
      </c>
      <c r="S127" s="1512"/>
      <c r="T127" s="1474">
        <v>172</v>
      </c>
      <c r="U127" s="1474">
        <v>11627</v>
      </c>
      <c r="V127" s="1474">
        <v>49</v>
      </c>
      <c r="W127" s="1474">
        <v>6438</v>
      </c>
      <c r="X127" s="1475"/>
      <c r="Y127" s="1474">
        <v>16</v>
      </c>
      <c r="Z127" s="1474">
        <v>3671</v>
      </c>
      <c r="AA127" s="1474">
        <v>7</v>
      </c>
      <c r="AB127" s="1474">
        <v>3972</v>
      </c>
      <c r="AC127" s="1474">
        <v>6</v>
      </c>
    </row>
    <row r="128" spans="1:29" s="1476" customFormat="1" ht="12.15" customHeight="1" x14ac:dyDescent="0.15">
      <c r="A128" s="1487" t="s">
        <v>983</v>
      </c>
      <c r="B128" s="1477" t="s">
        <v>837</v>
      </c>
      <c r="C128" s="1488"/>
      <c r="D128" s="1474">
        <v>2044</v>
      </c>
      <c r="E128" s="1474">
        <v>25338</v>
      </c>
      <c r="F128" s="1479">
        <v>863</v>
      </c>
      <c r="G128" s="1479">
        <v>1806</v>
      </c>
      <c r="H128" s="1479">
        <v>719</v>
      </c>
      <c r="I128" s="1480"/>
      <c r="J128" s="1479">
        <v>4835</v>
      </c>
      <c r="K128" s="1479">
        <v>322</v>
      </c>
      <c r="L128" s="1479">
        <v>4120</v>
      </c>
      <c r="M128" s="1479">
        <v>49</v>
      </c>
      <c r="N128" s="1479">
        <v>1116</v>
      </c>
      <c r="O128" s="1479">
        <v>22</v>
      </c>
      <c r="P128" s="1479">
        <v>825</v>
      </c>
      <c r="Q128" s="1487" t="s">
        <v>983</v>
      </c>
      <c r="R128" s="1477" t="s">
        <v>837</v>
      </c>
      <c r="S128" s="1488"/>
      <c r="T128" s="1479">
        <v>21</v>
      </c>
      <c r="U128" s="1479">
        <v>1570</v>
      </c>
      <c r="V128" s="1479">
        <v>27</v>
      </c>
      <c r="W128" s="1479">
        <v>3893</v>
      </c>
      <c r="X128" s="1480"/>
      <c r="Y128" s="1479">
        <v>14</v>
      </c>
      <c r="Z128" s="1479">
        <v>3201</v>
      </c>
      <c r="AA128" s="1479">
        <v>7</v>
      </c>
      <c r="AB128" s="1479">
        <v>3972</v>
      </c>
      <c r="AC128" s="1481" t="s">
        <v>882</v>
      </c>
    </row>
    <row r="129" spans="1:29" s="1476" customFormat="1" ht="12.15" customHeight="1" x14ac:dyDescent="0.15">
      <c r="A129" s="1487" t="s">
        <v>984</v>
      </c>
      <c r="B129" s="1477" t="s">
        <v>839</v>
      </c>
      <c r="C129" s="1488"/>
      <c r="D129" s="1474">
        <v>17</v>
      </c>
      <c r="E129" s="1474">
        <v>531</v>
      </c>
      <c r="F129" s="1479">
        <v>3</v>
      </c>
      <c r="G129" s="1479">
        <v>6</v>
      </c>
      <c r="H129" s="1479">
        <v>3</v>
      </c>
      <c r="I129" s="1480"/>
      <c r="J129" s="1479">
        <v>21</v>
      </c>
      <c r="K129" s="1479">
        <v>5</v>
      </c>
      <c r="L129" s="1479">
        <v>70</v>
      </c>
      <c r="M129" s="1481">
        <v>1</v>
      </c>
      <c r="N129" s="1481">
        <v>25</v>
      </c>
      <c r="O129" s="1481" t="s">
        <v>882</v>
      </c>
      <c r="P129" s="1481" t="s">
        <v>882</v>
      </c>
      <c r="Q129" s="1487" t="s">
        <v>984</v>
      </c>
      <c r="R129" s="1477" t="s">
        <v>839</v>
      </c>
      <c r="S129" s="1488"/>
      <c r="T129" s="1481">
        <v>1</v>
      </c>
      <c r="U129" s="1481">
        <v>81</v>
      </c>
      <c r="V129" s="1479">
        <v>3</v>
      </c>
      <c r="W129" s="1479">
        <v>328</v>
      </c>
      <c r="X129" s="1480"/>
      <c r="Y129" s="1481" t="s">
        <v>882</v>
      </c>
      <c r="Z129" s="1481" t="s">
        <v>882</v>
      </c>
      <c r="AA129" s="1481" t="s">
        <v>882</v>
      </c>
      <c r="AB129" s="1481" t="s">
        <v>882</v>
      </c>
      <c r="AC129" s="1481">
        <v>1</v>
      </c>
    </row>
    <row r="130" spans="1:29" s="1476" customFormat="1" ht="12.15" customHeight="1" x14ac:dyDescent="0.15">
      <c r="A130" s="1487" t="s">
        <v>985</v>
      </c>
      <c r="B130" s="1477" t="s">
        <v>841</v>
      </c>
      <c r="C130" s="1488"/>
      <c r="D130" s="1474">
        <v>1871</v>
      </c>
      <c r="E130" s="1474">
        <v>34310</v>
      </c>
      <c r="F130" s="1479">
        <v>432</v>
      </c>
      <c r="G130" s="1479">
        <v>1160</v>
      </c>
      <c r="H130" s="1479">
        <v>462</v>
      </c>
      <c r="I130" s="1480"/>
      <c r="J130" s="1479">
        <v>3150</v>
      </c>
      <c r="K130" s="1479">
        <v>422</v>
      </c>
      <c r="L130" s="1479">
        <v>5846</v>
      </c>
      <c r="M130" s="1479">
        <v>199</v>
      </c>
      <c r="N130" s="1479">
        <v>4812</v>
      </c>
      <c r="O130" s="1479">
        <v>180</v>
      </c>
      <c r="P130" s="1479">
        <v>6679</v>
      </c>
      <c r="Q130" s="1487" t="s">
        <v>985</v>
      </c>
      <c r="R130" s="1477" t="s">
        <v>841</v>
      </c>
      <c r="S130" s="1488"/>
      <c r="T130" s="1479">
        <v>150</v>
      </c>
      <c r="U130" s="1479">
        <v>9976</v>
      </c>
      <c r="V130" s="1479">
        <v>19</v>
      </c>
      <c r="W130" s="1479">
        <v>2217</v>
      </c>
      <c r="X130" s="1480"/>
      <c r="Y130" s="1481">
        <v>2</v>
      </c>
      <c r="Z130" s="1481">
        <v>470</v>
      </c>
      <c r="AA130" s="1481" t="s">
        <v>882</v>
      </c>
      <c r="AB130" s="1481" t="s">
        <v>882</v>
      </c>
      <c r="AC130" s="1479">
        <v>5</v>
      </c>
    </row>
    <row r="131" spans="1:29" s="1476" customFormat="1" ht="12.15" customHeight="1" x14ac:dyDescent="0.15">
      <c r="A131" s="1487"/>
      <c r="B131" s="1477" t="s">
        <v>879</v>
      </c>
      <c r="C131" s="1488"/>
      <c r="D131" s="1474">
        <v>3</v>
      </c>
      <c r="E131" s="1474">
        <v>45</v>
      </c>
      <c r="F131" s="1479">
        <v>1</v>
      </c>
      <c r="G131" s="1479">
        <v>2</v>
      </c>
      <c r="H131" s="1481" t="s">
        <v>882</v>
      </c>
      <c r="I131" s="1480"/>
      <c r="J131" s="1481" t="s">
        <v>882</v>
      </c>
      <c r="K131" s="1479">
        <v>1</v>
      </c>
      <c r="L131" s="1479">
        <v>10</v>
      </c>
      <c r="M131" s="1481" t="s">
        <v>882</v>
      </c>
      <c r="N131" s="1481" t="s">
        <v>882</v>
      </c>
      <c r="O131" s="1479">
        <v>1</v>
      </c>
      <c r="P131" s="1479">
        <v>33</v>
      </c>
      <c r="Q131" s="1487"/>
      <c r="R131" s="1477" t="s">
        <v>879</v>
      </c>
      <c r="S131" s="1488"/>
      <c r="T131" s="1481" t="s">
        <v>882</v>
      </c>
      <c r="U131" s="1481" t="s">
        <v>882</v>
      </c>
      <c r="V131" s="1481" t="s">
        <v>882</v>
      </c>
      <c r="W131" s="1481" t="s">
        <v>882</v>
      </c>
      <c r="X131" s="1480"/>
      <c r="Y131" s="1481" t="s">
        <v>882</v>
      </c>
      <c r="Z131" s="1481" t="s">
        <v>882</v>
      </c>
      <c r="AA131" s="1481" t="s">
        <v>882</v>
      </c>
      <c r="AB131" s="1481" t="s">
        <v>882</v>
      </c>
      <c r="AC131" s="1481" t="s">
        <v>882</v>
      </c>
    </row>
    <row r="132" spans="1:29" s="1476" customFormat="1" ht="14.1" customHeight="1" x14ac:dyDescent="0.15">
      <c r="A132" s="1511" t="s">
        <v>986</v>
      </c>
      <c r="B132" s="1472" t="s">
        <v>843</v>
      </c>
      <c r="C132" s="1512"/>
      <c r="D132" s="1474">
        <v>575</v>
      </c>
      <c r="E132" s="1474">
        <v>5196</v>
      </c>
      <c r="F132" s="1474">
        <v>300</v>
      </c>
      <c r="G132" s="1474">
        <v>853</v>
      </c>
      <c r="H132" s="1474">
        <v>146</v>
      </c>
      <c r="I132" s="1475"/>
      <c r="J132" s="1474">
        <v>938</v>
      </c>
      <c r="K132" s="1474">
        <v>76</v>
      </c>
      <c r="L132" s="1474">
        <v>1019</v>
      </c>
      <c r="M132" s="1474">
        <v>26</v>
      </c>
      <c r="N132" s="1474">
        <v>597</v>
      </c>
      <c r="O132" s="1474">
        <v>13</v>
      </c>
      <c r="P132" s="1474">
        <v>472</v>
      </c>
      <c r="Q132" s="1511" t="s">
        <v>986</v>
      </c>
      <c r="R132" s="1472" t="s">
        <v>843</v>
      </c>
      <c r="S132" s="1512"/>
      <c r="T132" s="1474">
        <v>8</v>
      </c>
      <c r="U132" s="1474">
        <v>544</v>
      </c>
      <c r="V132" s="1474">
        <v>5</v>
      </c>
      <c r="W132" s="1474">
        <v>773</v>
      </c>
      <c r="X132" s="1475"/>
      <c r="Y132" s="1482" t="s">
        <v>882</v>
      </c>
      <c r="Z132" s="1482" t="s">
        <v>882</v>
      </c>
      <c r="AA132" s="1482" t="s">
        <v>882</v>
      </c>
      <c r="AB132" s="1482" t="s">
        <v>882</v>
      </c>
      <c r="AC132" s="1474">
        <v>1</v>
      </c>
    </row>
    <row r="133" spans="1:29" s="1476" customFormat="1" ht="12.15" customHeight="1" x14ac:dyDescent="0.15">
      <c r="A133" s="1487" t="s">
        <v>987</v>
      </c>
      <c r="B133" s="1477" t="s">
        <v>845</v>
      </c>
      <c r="C133" s="1488"/>
      <c r="D133" s="1474">
        <v>403</v>
      </c>
      <c r="E133" s="1474">
        <v>2120</v>
      </c>
      <c r="F133" s="1479">
        <v>264</v>
      </c>
      <c r="G133" s="1479">
        <v>777</v>
      </c>
      <c r="H133" s="1479">
        <v>104</v>
      </c>
      <c r="I133" s="1480"/>
      <c r="J133" s="1479">
        <v>640</v>
      </c>
      <c r="K133" s="1479">
        <v>22</v>
      </c>
      <c r="L133" s="1479">
        <v>282</v>
      </c>
      <c r="M133" s="1479">
        <v>6</v>
      </c>
      <c r="N133" s="1479">
        <v>137</v>
      </c>
      <c r="O133" s="1479">
        <v>5</v>
      </c>
      <c r="P133" s="1479">
        <v>169</v>
      </c>
      <c r="Q133" s="1487" t="s">
        <v>987</v>
      </c>
      <c r="R133" s="1477" t="s">
        <v>845</v>
      </c>
      <c r="S133" s="1488"/>
      <c r="T133" s="1479">
        <v>2</v>
      </c>
      <c r="U133" s="1479">
        <v>115</v>
      </c>
      <c r="V133" s="1481" t="s">
        <v>882</v>
      </c>
      <c r="W133" s="1481" t="s">
        <v>882</v>
      </c>
      <c r="X133" s="1480"/>
      <c r="Y133" s="1482" t="s">
        <v>882</v>
      </c>
      <c r="Z133" s="1482" t="s">
        <v>882</v>
      </c>
      <c r="AA133" s="1482" t="s">
        <v>882</v>
      </c>
      <c r="AB133" s="1482" t="s">
        <v>882</v>
      </c>
      <c r="AC133" s="1481" t="s">
        <v>882</v>
      </c>
    </row>
    <row r="134" spans="1:29" s="1476" customFormat="1" ht="12.15" customHeight="1" x14ac:dyDescent="0.15">
      <c r="A134" s="1487" t="s">
        <v>988</v>
      </c>
      <c r="B134" s="1477" t="s">
        <v>847</v>
      </c>
      <c r="C134" s="1488"/>
      <c r="D134" s="1474">
        <v>172</v>
      </c>
      <c r="E134" s="1474">
        <v>3076</v>
      </c>
      <c r="F134" s="1479">
        <v>36</v>
      </c>
      <c r="G134" s="1479">
        <v>76</v>
      </c>
      <c r="H134" s="1479">
        <v>42</v>
      </c>
      <c r="I134" s="1480"/>
      <c r="J134" s="1479">
        <v>298</v>
      </c>
      <c r="K134" s="1479">
        <v>54</v>
      </c>
      <c r="L134" s="1479">
        <v>737</v>
      </c>
      <c r="M134" s="1479">
        <v>20</v>
      </c>
      <c r="N134" s="1479">
        <v>460</v>
      </c>
      <c r="O134" s="1479">
        <v>8</v>
      </c>
      <c r="P134" s="1479">
        <v>303</v>
      </c>
      <c r="Q134" s="1487" t="s">
        <v>988</v>
      </c>
      <c r="R134" s="1477" t="s">
        <v>847</v>
      </c>
      <c r="S134" s="1488"/>
      <c r="T134" s="1479">
        <v>6</v>
      </c>
      <c r="U134" s="1479">
        <v>429</v>
      </c>
      <c r="V134" s="1479">
        <v>5</v>
      </c>
      <c r="W134" s="1479">
        <v>773</v>
      </c>
      <c r="X134" s="1480"/>
      <c r="Y134" s="1482" t="s">
        <v>882</v>
      </c>
      <c r="Z134" s="1482" t="s">
        <v>882</v>
      </c>
      <c r="AA134" s="1481" t="s">
        <v>882</v>
      </c>
      <c r="AB134" s="1481" t="s">
        <v>882</v>
      </c>
      <c r="AC134" s="1479">
        <v>1</v>
      </c>
    </row>
    <row r="135" spans="1:29" s="1476" customFormat="1" ht="14.1" customHeight="1" x14ac:dyDescent="0.15">
      <c r="A135" s="1511" t="s">
        <v>989</v>
      </c>
      <c r="B135" s="1517" t="s">
        <v>849</v>
      </c>
      <c r="C135" s="1512"/>
      <c r="D135" s="1474">
        <v>3779</v>
      </c>
      <c r="E135" s="1474">
        <v>34806</v>
      </c>
      <c r="F135" s="1474">
        <v>2350</v>
      </c>
      <c r="G135" s="1474">
        <v>4877</v>
      </c>
      <c r="H135" s="1474">
        <v>692</v>
      </c>
      <c r="I135" s="1475"/>
      <c r="J135" s="1474">
        <v>4532</v>
      </c>
      <c r="K135" s="1474">
        <v>375</v>
      </c>
      <c r="L135" s="1474">
        <v>4988</v>
      </c>
      <c r="M135" s="1474">
        <v>120</v>
      </c>
      <c r="N135" s="1474">
        <v>2878</v>
      </c>
      <c r="O135" s="1474">
        <v>88</v>
      </c>
      <c r="P135" s="1474">
        <v>3212</v>
      </c>
      <c r="Q135" s="1511" t="s">
        <v>989</v>
      </c>
      <c r="R135" s="1517" t="s">
        <v>849</v>
      </c>
      <c r="S135" s="1512"/>
      <c r="T135" s="1474">
        <v>60</v>
      </c>
      <c r="U135" s="1474">
        <v>4068</v>
      </c>
      <c r="V135" s="1474">
        <v>29</v>
      </c>
      <c r="W135" s="1474">
        <v>4499</v>
      </c>
      <c r="X135" s="1475"/>
      <c r="Y135" s="1474">
        <v>5</v>
      </c>
      <c r="Z135" s="1474">
        <v>1119</v>
      </c>
      <c r="AA135" s="1474">
        <v>9</v>
      </c>
      <c r="AB135" s="1474">
        <v>4633</v>
      </c>
      <c r="AC135" s="1474">
        <v>51</v>
      </c>
    </row>
    <row r="136" spans="1:29" s="1476" customFormat="1" ht="12.15" customHeight="1" x14ac:dyDescent="0.15">
      <c r="A136" s="1487" t="s">
        <v>990</v>
      </c>
      <c r="B136" s="1477" t="s">
        <v>851</v>
      </c>
      <c r="C136" s="1488"/>
      <c r="D136" s="1474">
        <v>290</v>
      </c>
      <c r="E136" s="1474">
        <v>3345</v>
      </c>
      <c r="F136" s="1479">
        <v>83</v>
      </c>
      <c r="G136" s="1479">
        <v>195</v>
      </c>
      <c r="H136" s="1479">
        <v>79</v>
      </c>
      <c r="I136" s="1480"/>
      <c r="J136" s="1479">
        <v>535</v>
      </c>
      <c r="K136" s="1479">
        <v>70</v>
      </c>
      <c r="L136" s="1479">
        <v>955</v>
      </c>
      <c r="M136" s="1479">
        <v>28</v>
      </c>
      <c r="N136" s="1479">
        <v>673</v>
      </c>
      <c r="O136" s="1479">
        <v>20</v>
      </c>
      <c r="P136" s="1479">
        <v>711</v>
      </c>
      <c r="Q136" s="1487" t="s">
        <v>990</v>
      </c>
      <c r="R136" s="1477" t="s">
        <v>851</v>
      </c>
      <c r="S136" s="1488"/>
      <c r="T136" s="1479">
        <v>4</v>
      </c>
      <c r="U136" s="1479">
        <v>276</v>
      </c>
      <c r="V136" s="1481" t="s">
        <v>882</v>
      </c>
      <c r="W136" s="1481" t="s">
        <v>882</v>
      </c>
      <c r="X136" s="1480"/>
      <c r="Y136" s="1481" t="s">
        <v>882</v>
      </c>
      <c r="Z136" s="1481" t="s">
        <v>882</v>
      </c>
      <c r="AA136" s="1481" t="s">
        <v>882</v>
      </c>
      <c r="AB136" s="1481" t="s">
        <v>882</v>
      </c>
      <c r="AC136" s="1479">
        <v>6</v>
      </c>
    </row>
    <row r="137" spans="1:29" s="1476" customFormat="1" ht="12.15" customHeight="1" x14ac:dyDescent="0.15">
      <c r="A137" s="1487" t="s">
        <v>991</v>
      </c>
      <c r="B137" s="1477" t="s">
        <v>853</v>
      </c>
      <c r="C137" s="1488"/>
      <c r="D137" s="1474">
        <v>757</v>
      </c>
      <c r="E137" s="1474">
        <v>4068</v>
      </c>
      <c r="F137" s="1479">
        <v>423</v>
      </c>
      <c r="G137" s="1479">
        <v>1045</v>
      </c>
      <c r="H137" s="1479">
        <v>226</v>
      </c>
      <c r="I137" s="1480"/>
      <c r="J137" s="1479">
        <v>1478</v>
      </c>
      <c r="K137" s="1479">
        <v>89</v>
      </c>
      <c r="L137" s="1479">
        <v>1107</v>
      </c>
      <c r="M137" s="1479">
        <v>15</v>
      </c>
      <c r="N137" s="1479">
        <v>338</v>
      </c>
      <c r="O137" s="1479">
        <v>3</v>
      </c>
      <c r="P137" s="1479">
        <v>100</v>
      </c>
      <c r="Q137" s="1487" t="s">
        <v>991</v>
      </c>
      <c r="R137" s="1477" t="s">
        <v>853</v>
      </c>
      <c r="S137" s="1488"/>
      <c r="T137" s="1481" t="s">
        <v>882</v>
      </c>
      <c r="U137" s="1481" t="s">
        <v>882</v>
      </c>
      <c r="V137" s="1481" t="s">
        <v>882</v>
      </c>
      <c r="W137" s="1481" t="s">
        <v>882</v>
      </c>
      <c r="X137" s="1480"/>
      <c r="Y137" s="1481" t="s">
        <v>882</v>
      </c>
      <c r="Z137" s="1481" t="s">
        <v>882</v>
      </c>
      <c r="AA137" s="1481" t="s">
        <v>882</v>
      </c>
      <c r="AB137" s="1481" t="s">
        <v>882</v>
      </c>
      <c r="AC137" s="1481">
        <v>1</v>
      </c>
    </row>
    <row r="138" spans="1:29" s="1476" customFormat="1" ht="12.15" customHeight="1" x14ac:dyDescent="0.15">
      <c r="A138" s="1487" t="s">
        <v>992</v>
      </c>
      <c r="B138" s="1477" t="s">
        <v>855</v>
      </c>
      <c r="C138" s="1488"/>
      <c r="D138" s="1474">
        <v>376</v>
      </c>
      <c r="E138" s="1474">
        <v>1788</v>
      </c>
      <c r="F138" s="1479">
        <v>277</v>
      </c>
      <c r="G138" s="1479">
        <v>565</v>
      </c>
      <c r="H138" s="1479">
        <v>57</v>
      </c>
      <c r="I138" s="1480"/>
      <c r="J138" s="1479">
        <v>371</v>
      </c>
      <c r="K138" s="1479">
        <v>23</v>
      </c>
      <c r="L138" s="1479">
        <v>292</v>
      </c>
      <c r="M138" s="1479">
        <v>5</v>
      </c>
      <c r="N138" s="1479">
        <v>117</v>
      </c>
      <c r="O138" s="1479">
        <v>5</v>
      </c>
      <c r="P138" s="1479">
        <v>172</v>
      </c>
      <c r="Q138" s="1487" t="s">
        <v>992</v>
      </c>
      <c r="R138" s="1477" t="s">
        <v>855</v>
      </c>
      <c r="S138" s="1488"/>
      <c r="T138" s="1479">
        <v>2</v>
      </c>
      <c r="U138" s="1479">
        <v>129</v>
      </c>
      <c r="V138" s="1481">
        <v>1</v>
      </c>
      <c r="W138" s="1481">
        <v>142</v>
      </c>
      <c r="X138" s="1480"/>
      <c r="Y138" s="1481" t="s">
        <v>882</v>
      </c>
      <c r="Z138" s="1481" t="s">
        <v>882</v>
      </c>
      <c r="AA138" s="1481" t="s">
        <v>882</v>
      </c>
      <c r="AB138" s="1481" t="s">
        <v>882</v>
      </c>
      <c r="AC138" s="1479">
        <v>6</v>
      </c>
    </row>
    <row r="139" spans="1:29" s="1476" customFormat="1" ht="12.15" customHeight="1" x14ac:dyDescent="0.15">
      <c r="A139" s="1487" t="s">
        <v>993</v>
      </c>
      <c r="B139" s="1477" t="s">
        <v>857</v>
      </c>
      <c r="C139" s="1488"/>
      <c r="D139" s="1474">
        <v>108</v>
      </c>
      <c r="E139" s="1474">
        <v>3868</v>
      </c>
      <c r="F139" s="1479">
        <v>32</v>
      </c>
      <c r="G139" s="1479">
        <v>80</v>
      </c>
      <c r="H139" s="1479">
        <v>24</v>
      </c>
      <c r="I139" s="1480"/>
      <c r="J139" s="1479">
        <v>164</v>
      </c>
      <c r="K139" s="1479">
        <v>14</v>
      </c>
      <c r="L139" s="1479">
        <v>174</v>
      </c>
      <c r="M139" s="1479">
        <v>5</v>
      </c>
      <c r="N139" s="1479">
        <v>120</v>
      </c>
      <c r="O139" s="1479">
        <v>4</v>
      </c>
      <c r="P139" s="1479">
        <v>165</v>
      </c>
      <c r="Q139" s="1487" t="s">
        <v>993</v>
      </c>
      <c r="R139" s="1477" t="s">
        <v>857</v>
      </c>
      <c r="S139" s="1488"/>
      <c r="T139" s="1479">
        <v>11</v>
      </c>
      <c r="U139" s="1479">
        <v>723</v>
      </c>
      <c r="V139" s="1479">
        <v>9</v>
      </c>
      <c r="W139" s="1479">
        <v>1376</v>
      </c>
      <c r="X139" s="1480"/>
      <c r="Y139" s="1479">
        <v>1</v>
      </c>
      <c r="Z139" s="1479">
        <v>206</v>
      </c>
      <c r="AA139" s="1481">
        <v>2</v>
      </c>
      <c r="AB139" s="1481">
        <v>860</v>
      </c>
      <c r="AC139" s="1479">
        <v>6</v>
      </c>
    </row>
    <row r="140" spans="1:29" s="1476" customFormat="1" ht="12.15" customHeight="1" x14ac:dyDescent="0.15">
      <c r="A140" s="1487" t="s">
        <v>994</v>
      </c>
      <c r="B140" s="1477" t="s">
        <v>859</v>
      </c>
      <c r="C140" s="1488"/>
      <c r="D140" s="1474">
        <v>576</v>
      </c>
      <c r="E140" s="1474">
        <v>15166</v>
      </c>
      <c r="F140" s="1479">
        <v>216</v>
      </c>
      <c r="G140" s="1479">
        <v>459</v>
      </c>
      <c r="H140" s="1479">
        <v>98</v>
      </c>
      <c r="I140" s="1480"/>
      <c r="J140" s="1479">
        <v>647</v>
      </c>
      <c r="K140" s="1479">
        <v>106</v>
      </c>
      <c r="L140" s="1479">
        <v>1498</v>
      </c>
      <c r="M140" s="1479">
        <v>40</v>
      </c>
      <c r="N140" s="1479">
        <v>973</v>
      </c>
      <c r="O140" s="1479">
        <v>48</v>
      </c>
      <c r="P140" s="1479">
        <v>1781</v>
      </c>
      <c r="Q140" s="1487" t="s">
        <v>994</v>
      </c>
      <c r="R140" s="1477" t="s">
        <v>859</v>
      </c>
      <c r="S140" s="1488"/>
      <c r="T140" s="1479">
        <v>34</v>
      </c>
      <c r="U140" s="1479">
        <v>2321</v>
      </c>
      <c r="V140" s="1479">
        <v>18</v>
      </c>
      <c r="W140" s="1479">
        <v>2801</v>
      </c>
      <c r="X140" s="1480"/>
      <c r="Y140" s="1479">
        <v>4</v>
      </c>
      <c r="Z140" s="1479">
        <v>913</v>
      </c>
      <c r="AA140" s="1479">
        <v>7</v>
      </c>
      <c r="AB140" s="1479">
        <v>3773</v>
      </c>
      <c r="AC140" s="1479">
        <v>5</v>
      </c>
    </row>
    <row r="141" spans="1:29" s="1476" customFormat="1" ht="12.15" customHeight="1" x14ac:dyDescent="0.15">
      <c r="A141" s="1487" t="s">
        <v>995</v>
      </c>
      <c r="B141" s="1477" t="s">
        <v>861</v>
      </c>
      <c r="C141" s="1488"/>
      <c r="D141" s="1474">
        <v>664</v>
      </c>
      <c r="E141" s="1474">
        <v>3322</v>
      </c>
      <c r="F141" s="1479">
        <v>471</v>
      </c>
      <c r="G141" s="1479">
        <v>865</v>
      </c>
      <c r="H141" s="1479">
        <v>97</v>
      </c>
      <c r="I141" s="1480"/>
      <c r="J141" s="1479">
        <v>640</v>
      </c>
      <c r="K141" s="1479">
        <v>48</v>
      </c>
      <c r="L141" s="1479">
        <v>639</v>
      </c>
      <c r="M141" s="1479">
        <v>17</v>
      </c>
      <c r="N141" s="1479">
        <v>396</v>
      </c>
      <c r="O141" s="1479">
        <v>4</v>
      </c>
      <c r="P141" s="1479">
        <v>140</v>
      </c>
      <c r="Q141" s="1487" t="s">
        <v>995</v>
      </c>
      <c r="R141" s="1477" t="s">
        <v>861</v>
      </c>
      <c r="S141" s="1488"/>
      <c r="T141" s="1479">
        <v>7</v>
      </c>
      <c r="U141" s="1479">
        <v>462</v>
      </c>
      <c r="V141" s="1479">
        <v>1</v>
      </c>
      <c r="W141" s="1479">
        <v>180</v>
      </c>
      <c r="X141" s="1480"/>
      <c r="Y141" s="1481" t="s">
        <v>882</v>
      </c>
      <c r="Z141" s="1481" t="s">
        <v>882</v>
      </c>
      <c r="AA141" s="1481" t="s">
        <v>882</v>
      </c>
      <c r="AB141" s="1481" t="s">
        <v>882</v>
      </c>
      <c r="AC141" s="1479">
        <v>19</v>
      </c>
    </row>
    <row r="142" spans="1:29" s="1476" customFormat="1" ht="12.15" customHeight="1" x14ac:dyDescent="0.15">
      <c r="A142" s="1487" t="s">
        <v>996</v>
      </c>
      <c r="B142" s="1477" t="s">
        <v>863</v>
      </c>
      <c r="C142" s="1488"/>
      <c r="D142" s="1474">
        <v>845</v>
      </c>
      <c r="E142" s="1474">
        <v>2176</v>
      </c>
      <c r="F142" s="1479">
        <v>752</v>
      </c>
      <c r="G142" s="1479">
        <v>1466</v>
      </c>
      <c r="H142" s="1479">
        <v>71</v>
      </c>
      <c r="I142" s="1480"/>
      <c r="J142" s="1479">
        <v>431</v>
      </c>
      <c r="K142" s="1479">
        <v>12</v>
      </c>
      <c r="L142" s="1479">
        <v>161</v>
      </c>
      <c r="M142" s="1479">
        <v>3</v>
      </c>
      <c r="N142" s="1479">
        <v>79</v>
      </c>
      <c r="O142" s="1479">
        <v>1</v>
      </c>
      <c r="P142" s="1479">
        <v>39</v>
      </c>
      <c r="Q142" s="1487" t="s">
        <v>996</v>
      </c>
      <c r="R142" s="1477" t="s">
        <v>863</v>
      </c>
      <c r="S142" s="1488"/>
      <c r="T142" s="1481" t="s">
        <v>882</v>
      </c>
      <c r="U142" s="1481" t="s">
        <v>882</v>
      </c>
      <c r="V142" s="1481" t="s">
        <v>882</v>
      </c>
      <c r="W142" s="1481" t="s">
        <v>882</v>
      </c>
      <c r="X142" s="1480"/>
      <c r="Y142" s="1481" t="s">
        <v>882</v>
      </c>
      <c r="Z142" s="1481" t="s">
        <v>882</v>
      </c>
      <c r="AA142" s="1481" t="s">
        <v>882</v>
      </c>
      <c r="AB142" s="1481" t="s">
        <v>882</v>
      </c>
      <c r="AC142" s="1479">
        <v>6</v>
      </c>
    </row>
    <row r="143" spans="1:29" s="1476" customFormat="1" ht="12.15" customHeight="1" x14ac:dyDescent="0.15">
      <c r="A143" s="1487" t="s">
        <v>997</v>
      </c>
      <c r="B143" s="1477" t="s">
        <v>865</v>
      </c>
      <c r="C143" s="1488"/>
      <c r="D143" s="1474">
        <v>47</v>
      </c>
      <c r="E143" s="1474">
        <v>404</v>
      </c>
      <c r="F143" s="1479">
        <v>20</v>
      </c>
      <c r="G143" s="1479">
        <v>49</v>
      </c>
      <c r="H143" s="1479">
        <v>17</v>
      </c>
      <c r="I143" s="1480"/>
      <c r="J143" s="1479">
        <v>111</v>
      </c>
      <c r="K143" s="1479">
        <v>5</v>
      </c>
      <c r="L143" s="1479">
        <v>67</v>
      </c>
      <c r="M143" s="1479">
        <v>2</v>
      </c>
      <c r="N143" s="1479">
        <v>49</v>
      </c>
      <c r="O143" s="1479">
        <v>1</v>
      </c>
      <c r="P143" s="1479">
        <v>30</v>
      </c>
      <c r="Q143" s="1487" t="s">
        <v>997</v>
      </c>
      <c r="R143" s="1477" t="s">
        <v>865</v>
      </c>
      <c r="S143" s="1488"/>
      <c r="T143" s="1479">
        <v>1</v>
      </c>
      <c r="U143" s="1479">
        <v>98</v>
      </c>
      <c r="V143" s="1481" t="s">
        <v>882</v>
      </c>
      <c r="W143" s="1481" t="s">
        <v>882</v>
      </c>
      <c r="X143" s="1480"/>
      <c r="Y143" s="1481" t="s">
        <v>882</v>
      </c>
      <c r="Z143" s="1481" t="s">
        <v>882</v>
      </c>
      <c r="AA143" s="1481" t="s">
        <v>882</v>
      </c>
      <c r="AB143" s="1481" t="s">
        <v>882</v>
      </c>
      <c r="AC143" s="1481">
        <v>1</v>
      </c>
    </row>
    <row r="144" spans="1:29" s="1476" customFormat="1" ht="12.15" customHeight="1" x14ac:dyDescent="0.15">
      <c r="A144" s="1487"/>
      <c r="B144" s="1477" t="s">
        <v>879</v>
      </c>
      <c r="C144" s="1488"/>
      <c r="D144" s="1474">
        <v>116</v>
      </c>
      <c r="E144" s="1474">
        <v>669</v>
      </c>
      <c r="F144" s="1479">
        <v>76</v>
      </c>
      <c r="G144" s="1479">
        <v>153</v>
      </c>
      <c r="H144" s="1479">
        <v>23</v>
      </c>
      <c r="I144" s="1480"/>
      <c r="J144" s="1479">
        <v>155</v>
      </c>
      <c r="K144" s="1479">
        <v>8</v>
      </c>
      <c r="L144" s="1479">
        <v>95</v>
      </c>
      <c r="M144" s="1479">
        <v>5</v>
      </c>
      <c r="N144" s="1479">
        <v>133</v>
      </c>
      <c r="O144" s="1479">
        <v>2</v>
      </c>
      <c r="P144" s="1479">
        <v>74</v>
      </c>
      <c r="Q144" s="1487"/>
      <c r="R144" s="1477" t="s">
        <v>879</v>
      </c>
      <c r="S144" s="1488"/>
      <c r="T144" s="1479">
        <v>1</v>
      </c>
      <c r="U144" s="1479">
        <v>59</v>
      </c>
      <c r="V144" s="1481" t="s">
        <v>882</v>
      </c>
      <c r="W144" s="1481" t="s">
        <v>882</v>
      </c>
      <c r="X144" s="1480"/>
      <c r="Y144" s="1481" t="s">
        <v>882</v>
      </c>
      <c r="Z144" s="1481" t="s">
        <v>882</v>
      </c>
      <c r="AA144" s="1481" t="s">
        <v>882</v>
      </c>
      <c r="AB144" s="1481" t="s">
        <v>882</v>
      </c>
      <c r="AC144" s="1481">
        <v>1</v>
      </c>
    </row>
    <row r="145" spans="1:31" s="1495" customFormat="1" ht="2.25" customHeight="1" thickBot="1" x14ac:dyDescent="0.25">
      <c r="A145" s="1518"/>
      <c r="B145" s="1490"/>
      <c r="C145" s="1519"/>
      <c r="D145" s="1492"/>
      <c r="E145" s="1492"/>
      <c r="F145" s="1492"/>
      <c r="G145" s="1492"/>
      <c r="H145" s="1492"/>
      <c r="I145" s="1480"/>
      <c r="J145" s="1492"/>
      <c r="K145" s="1492"/>
      <c r="L145" s="1493"/>
      <c r="M145" s="1492"/>
      <c r="N145" s="1492"/>
      <c r="O145" s="1492"/>
      <c r="P145" s="1492"/>
      <c r="Q145" s="1520"/>
      <c r="R145" s="1490"/>
      <c r="S145" s="1519"/>
      <c r="T145" s="1492"/>
      <c r="U145" s="1492"/>
      <c r="V145" s="1492"/>
      <c r="W145" s="1492"/>
      <c r="X145" s="1480"/>
      <c r="Y145" s="1492"/>
      <c r="Z145" s="1492"/>
      <c r="AA145" s="1492"/>
      <c r="AB145" s="1492"/>
      <c r="AC145" s="1494"/>
      <c r="AD145" s="1476"/>
      <c r="AE145" s="1476"/>
    </row>
    <row r="146" spans="1:31" s="1495" customFormat="1" ht="16.5" customHeight="1" x14ac:dyDescent="0.15">
      <c r="A146" s="2176" t="s">
        <v>931</v>
      </c>
      <c r="B146" s="2176"/>
      <c r="C146" s="2176"/>
      <c r="D146" s="2176"/>
      <c r="E146" s="2176"/>
      <c r="F146" s="2176"/>
      <c r="G146" s="2176"/>
      <c r="H146" s="1485"/>
      <c r="I146" s="1480"/>
      <c r="J146" s="1480"/>
      <c r="K146" s="1480"/>
      <c r="L146" s="1496"/>
      <c r="M146" s="1480"/>
      <c r="N146" s="1480"/>
      <c r="O146" s="1480"/>
      <c r="P146" s="1480"/>
      <c r="Q146" s="2176" t="s">
        <v>931</v>
      </c>
      <c r="R146" s="2176"/>
      <c r="S146" s="2176"/>
      <c r="T146" s="2176"/>
      <c r="U146" s="2176"/>
      <c r="V146" s="2176"/>
      <c r="W146" s="2176"/>
      <c r="X146" s="1485"/>
      <c r="Y146" s="1485"/>
      <c r="Z146" s="1485"/>
      <c r="AA146" s="1480"/>
      <c r="AB146" s="1480"/>
      <c r="AC146" s="1480"/>
    </row>
    <row r="147" spans="1:31" s="1497" customFormat="1" ht="19.5" customHeight="1" x14ac:dyDescent="0.15">
      <c r="A147" s="2170" t="s">
        <v>932</v>
      </c>
      <c r="B147" s="2170"/>
      <c r="C147" s="2170"/>
      <c r="D147" s="2170"/>
      <c r="E147" s="2170"/>
      <c r="F147" s="2170"/>
      <c r="G147" s="2170"/>
      <c r="H147" s="2170"/>
      <c r="I147" s="1470"/>
      <c r="J147" s="1470"/>
      <c r="K147" s="1470"/>
      <c r="L147" s="1470"/>
      <c r="M147" s="1470"/>
      <c r="N147" s="1470"/>
      <c r="O147" s="1470"/>
      <c r="P147" s="1470"/>
      <c r="Q147" s="2170" t="s">
        <v>932</v>
      </c>
      <c r="R147" s="2170"/>
      <c r="S147" s="2170"/>
      <c r="T147" s="2170"/>
      <c r="U147" s="2170"/>
      <c r="V147" s="2170"/>
      <c r="W147" s="2170"/>
      <c r="X147" s="2170"/>
      <c r="Y147" s="1470"/>
      <c r="Z147" s="1470"/>
      <c r="AA147" s="1470"/>
      <c r="AB147" s="1470"/>
      <c r="AC147" s="1470"/>
    </row>
  </sheetData>
  <mergeCells count="32">
    <mergeCell ref="A15:B15"/>
    <mergeCell ref="Q15:R15"/>
    <mergeCell ref="A73:G73"/>
    <mergeCell ref="Y4:Z4"/>
    <mergeCell ref="AA4:AB4"/>
    <mergeCell ref="B4:B5"/>
    <mergeCell ref="D4:E4"/>
    <mergeCell ref="F4:G4"/>
    <mergeCell ref="K4:L4"/>
    <mergeCell ref="M4:N4"/>
    <mergeCell ref="O4:P4"/>
    <mergeCell ref="R4:R5"/>
    <mergeCell ref="T4:U4"/>
    <mergeCell ref="V4:W4"/>
    <mergeCell ref="Q73:W73"/>
    <mergeCell ref="Y78:Z78"/>
    <mergeCell ref="AA78:AB78"/>
    <mergeCell ref="A146:G146"/>
    <mergeCell ref="Q146:W146"/>
    <mergeCell ref="B78:B79"/>
    <mergeCell ref="D78:E78"/>
    <mergeCell ref="F78:G78"/>
    <mergeCell ref="K78:L78"/>
    <mergeCell ref="M78:N78"/>
    <mergeCell ref="O78:P78"/>
    <mergeCell ref="A74:H74"/>
    <mergeCell ref="Q74:X74"/>
    <mergeCell ref="A147:H147"/>
    <mergeCell ref="Q147:X147"/>
    <mergeCell ref="R78:R79"/>
    <mergeCell ref="T78:U78"/>
    <mergeCell ref="V78:W78"/>
  </mergeCells>
  <phoneticPr fontId="4"/>
  <hyperlinks>
    <hyperlink ref="AC1" location="経済基盤!A1" display="目次へ"/>
  </hyperlinks>
  <pageMargins left="0.78740157480314965" right="0.78740157480314965" top="0.98425196850393704" bottom="0.98425196850393704" header="0.51181102362204722" footer="0.51181102362204722"/>
  <pageSetup paperSize="9" scale="82" firstPageNumber="38" orientation="portrait" r:id="rId1"/>
  <headerFooter alignWithMargins="0"/>
  <rowBreaks count="1" manualBreakCount="1">
    <brk id="74" max="16383" man="1"/>
  </rowBreaks>
  <colBreaks count="2" manualBreakCount="2">
    <brk id="9" max="146" man="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7"/>
  <sheetViews>
    <sheetView view="pageBreakPreview" topLeftCell="K4" zoomScale="70" zoomScaleNormal="70" zoomScaleSheetLayoutView="70" workbookViewId="0">
      <selection activeCell="I35" sqref="I35"/>
    </sheetView>
  </sheetViews>
  <sheetFormatPr defaultRowHeight="10.8" x14ac:dyDescent="0.15"/>
  <cols>
    <col min="1" max="1" width="5.3984375" style="1582" customWidth="1"/>
    <col min="2" max="2" width="30.8984375" style="1453" customWidth="1"/>
    <col min="3" max="3" width="1" style="1583" customWidth="1"/>
    <col min="4" max="4" width="10" style="1584" customWidth="1"/>
    <col min="5" max="5" width="10" style="1585" customWidth="1"/>
    <col min="6" max="8" width="10" style="1586" customWidth="1"/>
    <col min="9" max="9" width="1" style="1587" customWidth="1"/>
    <col min="10" max="10" width="12.59765625" style="1584" customWidth="1"/>
    <col min="11" max="11" width="12.59765625" style="1586" customWidth="1"/>
    <col min="12" max="12" width="12.59765625" style="1584" customWidth="1"/>
    <col min="13" max="13" width="12.59765625" style="1586" customWidth="1"/>
    <col min="14" max="14" width="12.59765625" style="1584" customWidth="1"/>
    <col min="15" max="15" width="12.59765625" style="1586" customWidth="1"/>
    <col min="16" max="16" width="12.59765625" style="1588" customWidth="1"/>
    <col min="17" max="17" width="5.3984375" style="1582" customWidth="1"/>
    <col min="18" max="18" width="30.8984375" style="1453" customWidth="1"/>
    <col min="19" max="19" width="1.69921875" style="1583" customWidth="1"/>
    <col min="20" max="20" width="12.59765625" style="1584" customWidth="1"/>
    <col min="21" max="21" width="12.59765625" style="1588" customWidth="1"/>
    <col min="22" max="22" width="12.59765625" style="1584" customWidth="1"/>
    <col min="23" max="23" width="12.59765625" style="1588" customWidth="1"/>
    <col min="24" max="24" width="1" style="1589" customWidth="1"/>
    <col min="25" max="25" width="17.8984375" style="1584" customWidth="1"/>
    <col min="26" max="26" width="17.8984375" style="1585" customWidth="1"/>
    <col min="27" max="27" width="17.8984375" style="1584" customWidth="1"/>
    <col min="28" max="28" width="17.8984375" style="1588" customWidth="1"/>
    <col min="29" max="29" width="17.8984375" style="1584" customWidth="1"/>
    <col min="30" max="30" width="9.3984375" style="1583" customWidth="1"/>
    <col min="31" max="31" width="2.8984375" style="1583" customWidth="1"/>
    <col min="32" max="32" width="8.59765625" style="1583" bestFit="1" customWidth="1"/>
    <col min="33" max="33" width="5.69921875" style="1583" customWidth="1"/>
    <col min="34" max="256" width="9" style="1583"/>
    <col min="257" max="257" width="5.3984375" style="1583" customWidth="1"/>
    <col min="258" max="258" width="30.8984375" style="1583" customWidth="1"/>
    <col min="259" max="259" width="1" style="1583" customWidth="1"/>
    <col min="260" max="264" width="10" style="1583" customWidth="1"/>
    <col min="265" max="265" width="1" style="1583" customWidth="1"/>
    <col min="266" max="272" width="12.59765625" style="1583" customWidth="1"/>
    <col min="273" max="273" width="5.3984375" style="1583" customWidth="1"/>
    <col min="274" max="274" width="30.8984375" style="1583" customWidth="1"/>
    <col min="275" max="275" width="1.69921875" style="1583" customWidth="1"/>
    <col min="276" max="279" width="12.59765625" style="1583" customWidth="1"/>
    <col min="280" max="280" width="1" style="1583" customWidth="1"/>
    <col min="281" max="285" width="17.8984375" style="1583" customWidth="1"/>
    <col min="286" max="286" width="9.3984375" style="1583" customWidth="1"/>
    <col min="287" max="287" width="2.8984375" style="1583" customWidth="1"/>
    <col min="288" max="288" width="8.59765625" style="1583" bestFit="1" customWidth="1"/>
    <col min="289" max="289" width="5.69921875" style="1583" customWidth="1"/>
    <col min="290" max="512" width="9" style="1583"/>
    <col min="513" max="513" width="5.3984375" style="1583" customWidth="1"/>
    <col min="514" max="514" width="30.8984375" style="1583" customWidth="1"/>
    <col min="515" max="515" width="1" style="1583" customWidth="1"/>
    <col min="516" max="520" width="10" style="1583" customWidth="1"/>
    <col min="521" max="521" width="1" style="1583" customWidth="1"/>
    <col min="522" max="528" width="12.59765625" style="1583" customWidth="1"/>
    <col min="529" max="529" width="5.3984375" style="1583" customWidth="1"/>
    <col min="530" max="530" width="30.8984375" style="1583" customWidth="1"/>
    <col min="531" max="531" width="1.69921875" style="1583" customWidth="1"/>
    <col min="532" max="535" width="12.59765625" style="1583" customWidth="1"/>
    <col min="536" max="536" width="1" style="1583" customWidth="1"/>
    <col min="537" max="541" width="17.8984375" style="1583" customWidth="1"/>
    <col min="542" max="542" width="9.3984375" style="1583" customWidth="1"/>
    <col min="543" max="543" width="2.8984375" style="1583" customWidth="1"/>
    <col min="544" max="544" width="8.59765625" style="1583" bestFit="1" customWidth="1"/>
    <col min="545" max="545" width="5.69921875" style="1583" customWidth="1"/>
    <col min="546" max="768" width="9" style="1583"/>
    <col min="769" max="769" width="5.3984375" style="1583" customWidth="1"/>
    <col min="770" max="770" width="30.8984375" style="1583" customWidth="1"/>
    <col min="771" max="771" width="1" style="1583" customWidth="1"/>
    <col min="772" max="776" width="10" style="1583" customWidth="1"/>
    <col min="777" max="777" width="1" style="1583" customWidth="1"/>
    <col min="778" max="784" width="12.59765625" style="1583" customWidth="1"/>
    <col min="785" max="785" width="5.3984375" style="1583" customWidth="1"/>
    <col min="786" max="786" width="30.8984375" style="1583" customWidth="1"/>
    <col min="787" max="787" width="1.69921875" style="1583" customWidth="1"/>
    <col min="788" max="791" width="12.59765625" style="1583" customWidth="1"/>
    <col min="792" max="792" width="1" style="1583" customWidth="1"/>
    <col min="793" max="797" width="17.8984375" style="1583" customWidth="1"/>
    <col min="798" max="798" width="9.3984375" style="1583" customWidth="1"/>
    <col min="799" max="799" width="2.8984375" style="1583" customWidth="1"/>
    <col min="800" max="800" width="8.59765625" style="1583" bestFit="1" customWidth="1"/>
    <col min="801" max="801" width="5.69921875" style="1583" customWidth="1"/>
    <col min="802" max="1024" width="9" style="1583"/>
    <col min="1025" max="1025" width="5.3984375" style="1583" customWidth="1"/>
    <col min="1026" max="1026" width="30.8984375" style="1583" customWidth="1"/>
    <col min="1027" max="1027" width="1" style="1583" customWidth="1"/>
    <col min="1028" max="1032" width="10" style="1583" customWidth="1"/>
    <col min="1033" max="1033" width="1" style="1583" customWidth="1"/>
    <col min="1034" max="1040" width="12.59765625" style="1583" customWidth="1"/>
    <col min="1041" max="1041" width="5.3984375" style="1583" customWidth="1"/>
    <col min="1042" max="1042" width="30.8984375" style="1583" customWidth="1"/>
    <col min="1043" max="1043" width="1.69921875" style="1583" customWidth="1"/>
    <col min="1044" max="1047" width="12.59765625" style="1583" customWidth="1"/>
    <col min="1048" max="1048" width="1" style="1583" customWidth="1"/>
    <col min="1049" max="1053" width="17.8984375" style="1583" customWidth="1"/>
    <col min="1054" max="1054" width="9.3984375" style="1583" customWidth="1"/>
    <col min="1055" max="1055" width="2.8984375" style="1583" customWidth="1"/>
    <col min="1056" max="1056" width="8.59765625" style="1583" bestFit="1" customWidth="1"/>
    <col min="1057" max="1057" width="5.69921875" style="1583" customWidth="1"/>
    <col min="1058" max="1280" width="9" style="1583"/>
    <col min="1281" max="1281" width="5.3984375" style="1583" customWidth="1"/>
    <col min="1282" max="1282" width="30.8984375" style="1583" customWidth="1"/>
    <col min="1283" max="1283" width="1" style="1583" customWidth="1"/>
    <col min="1284" max="1288" width="10" style="1583" customWidth="1"/>
    <col min="1289" max="1289" width="1" style="1583" customWidth="1"/>
    <col min="1290" max="1296" width="12.59765625" style="1583" customWidth="1"/>
    <col min="1297" max="1297" width="5.3984375" style="1583" customWidth="1"/>
    <col min="1298" max="1298" width="30.8984375" style="1583" customWidth="1"/>
    <col min="1299" max="1299" width="1.69921875" style="1583" customWidth="1"/>
    <col min="1300" max="1303" width="12.59765625" style="1583" customWidth="1"/>
    <col min="1304" max="1304" width="1" style="1583" customWidth="1"/>
    <col min="1305" max="1309" width="17.8984375" style="1583" customWidth="1"/>
    <col min="1310" max="1310" width="9.3984375" style="1583" customWidth="1"/>
    <col min="1311" max="1311" width="2.8984375" style="1583" customWidth="1"/>
    <col min="1312" max="1312" width="8.59765625" style="1583" bestFit="1" customWidth="1"/>
    <col min="1313" max="1313" width="5.69921875" style="1583" customWidth="1"/>
    <col min="1314" max="1536" width="9" style="1583"/>
    <col min="1537" max="1537" width="5.3984375" style="1583" customWidth="1"/>
    <col min="1538" max="1538" width="30.8984375" style="1583" customWidth="1"/>
    <col min="1539" max="1539" width="1" style="1583" customWidth="1"/>
    <col min="1540" max="1544" width="10" style="1583" customWidth="1"/>
    <col min="1545" max="1545" width="1" style="1583" customWidth="1"/>
    <col min="1546" max="1552" width="12.59765625" style="1583" customWidth="1"/>
    <col min="1553" max="1553" width="5.3984375" style="1583" customWidth="1"/>
    <col min="1554" max="1554" width="30.8984375" style="1583" customWidth="1"/>
    <col min="1555" max="1555" width="1.69921875" style="1583" customWidth="1"/>
    <col min="1556" max="1559" width="12.59765625" style="1583" customWidth="1"/>
    <col min="1560" max="1560" width="1" style="1583" customWidth="1"/>
    <col min="1561" max="1565" width="17.8984375" style="1583" customWidth="1"/>
    <col min="1566" max="1566" width="9.3984375" style="1583" customWidth="1"/>
    <col min="1567" max="1567" width="2.8984375" style="1583" customWidth="1"/>
    <col min="1568" max="1568" width="8.59765625" style="1583" bestFit="1" customWidth="1"/>
    <col min="1569" max="1569" width="5.69921875" style="1583" customWidth="1"/>
    <col min="1570" max="1792" width="9" style="1583"/>
    <col min="1793" max="1793" width="5.3984375" style="1583" customWidth="1"/>
    <col min="1794" max="1794" width="30.8984375" style="1583" customWidth="1"/>
    <col min="1795" max="1795" width="1" style="1583" customWidth="1"/>
    <col min="1796" max="1800" width="10" style="1583" customWidth="1"/>
    <col min="1801" max="1801" width="1" style="1583" customWidth="1"/>
    <col min="1802" max="1808" width="12.59765625" style="1583" customWidth="1"/>
    <col min="1809" max="1809" width="5.3984375" style="1583" customWidth="1"/>
    <col min="1810" max="1810" width="30.8984375" style="1583" customWidth="1"/>
    <col min="1811" max="1811" width="1.69921875" style="1583" customWidth="1"/>
    <col min="1812" max="1815" width="12.59765625" style="1583" customWidth="1"/>
    <col min="1816" max="1816" width="1" style="1583" customWidth="1"/>
    <col min="1817" max="1821" width="17.8984375" style="1583" customWidth="1"/>
    <col min="1822" max="1822" width="9.3984375" style="1583" customWidth="1"/>
    <col min="1823" max="1823" width="2.8984375" style="1583" customWidth="1"/>
    <col min="1824" max="1824" width="8.59765625" style="1583" bestFit="1" customWidth="1"/>
    <col min="1825" max="1825" width="5.69921875" style="1583" customWidth="1"/>
    <col min="1826" max="2048" width="9" style="1583"/>
    <col min="2049" max="2049" width="5.3984375" style="1583" customWidth="1"/>
    <col min="2050" max="2050" width="30.8984375" style="1583" customWidth="1"/>
    <col min="2051" max="2051" width="1" style="1583" customWidth="1"/>
    <col min="2052" max="2056" width="10" style="1583" customWidth="1"/>
    <col min="2057" max="2057" width="1" style="1583" customWidth="1"/>
    <col min="2058" max="2064" width="12.59765625" style="1583" customWidth="1"/>
    <col min="2065" max="2065" width="5.3984375" style="1583" customWidth="1"/>
    <col min="2066" max="2066" width="30.8984375" style="1583" customWidth="1"/>
    <col min="2067" max="2067" width="1.69921875" style="1583" customWidth="1"/>
    <col min="2068" max="2071" width="12.59765625" style="1583" customWidth="1"/>
    <col min="2072" max="2072" width="1" style="1583" customWidth="1"/>
    <col min="2073" max="2077" width="17.8984375" style="1583" customWidth="1"/>
    <col min="2078" max="2078" width="9.3984375" style="1583" customWidth="1"/>
    <col min="2079" max="2079" width="2.8984375" style="1583" customWidth="1"/>
    <col min="2080" max="2080" width="8.59765625" style="1583" bestFit="1" customWidth="1"/>
    <col min="2081" max="2081" width="5.69921875" style="1583" customWidth="1"/>
    <col min="2082" max="2304" width="9" style="1583"/>
    <col min="2305" max="2305" width="5.3984375" style="1583" customWidth="1"/>
    <col min="2306" max="2306" width="30.8984375" style="1583" customWidth="1"/>
    <col min="2307" max="2307" width="1" style="1583" customWidth="1"/>
    <col min="2308" max="2312" width="10" style="1583" customWidth="1"/>
    <col min="2313" max="2313" width="1" style="1583" customWidth="1"/>
    <col min="2314" max="2320" width="12.59765625" style="1583" customWidth="1"/>
    <col min="2321" max="2321" width="5.3984375" style="1583" customWidth="1"/>
    <col min="2322" max="2322" width="30.8984375" style="1583" customWidth="1"/>
    <col min="2323" max="2323" width="1.69921875" style="1583" customWidth="1"/>
    <col min="2324" max="2327" width="12.59765625" style="1583" customWidth="1"/>
    <col min="2328" max="2328" width="1" style="1583" customWidth="1"/>
    <col min="2329" max="2333" width="17.8984375" style="1583" customWidth="1"/>
    <col min="2334" max="2334" width="9.3984375" style="1583" customWidth="1"/>
    <col min="2335" max="2335" width="2.8984375" style="1583" customWidth="1"/>
    <col min="2336" max="2336" width="8.59765625" style="1583" bestFit="1" customWidth="1"/>
    <col min="2337" max="2337" width="5.69921875" style="1583" customWidth="1"/>
    <col min="2338" max="2560" width="9" style="1583"/>
    <col min="2561" max="2561" width="5.3984375" style="1583" customWidth="1"/>
    <col min="2562" max="2562" width="30.8984375" style="1583" customWidth="1"/>
    <col min="2563" max="2563" width="1" style="1583" customWidth="1"/>
    <col min="2564" max="2568" width="10" style="1583" customWidth="1"/>
    <col min="2569" max="2569" width="1" style="1583" customWidth="1"/>
    <col min="2570" max="2576" width="12.59765625" style="1583" customWidth="1"/>
    <col min="2577" max="2577" width="5.3984375" style="1583" customWidth="1"/>
    <col min="2578" max="2578" width="30.8984375" style="1583" customWidth="1"/>
    <col min="2579" max="2579" width="1.69921875" style="1583" customWidth="1"/>
    <col min="2580" max="2583" width="12.59765625" style="1583" customWidth="1"/>
    <col min="2584" max="2584" width="1" style="1583" customWidth="1"/>
    <col min="2585" max="2589" width="17.8984375" style="1583" customWidth="1"/>
    <col min="2590" max="2590" width="9.3984375" style="1583" customWidth="1"/>
    <col min="2591" max="2591" width="2.8984375" style="1583" customWidth="1"/>
    <col min="2592" max="2592" width="8.59765625" style="1583" bestFit="1" customWidth="1"/>
    <col min="2593" max="2593" width="5.69921875" style="1583" customWidth="1"/>
    <col min="2594" max="2816" width="9" style="1583"/>
    <col min="2817" max="2817" width="5.3984375" style="1583" customWidth="1"/>
    <col min="2818" max="2818" width="30.8984375" style="1583" customWidth="1"/>
    <col min="2819" max="2819" width="1" style="1583" customWidth="1"/>
    <col min="2820" max="2824" width="10" style="1583" customWidth="1"/>
    <col min="2825" max="2825" width="1" style="1583" customWidth="1"/>
    <col min="2826" max="2832" width="12.59765625" style="1583" customWidth="1"/>
    <col min="2833" max="2833" width="5.3984375" style="1583" customWidth="1"/>
    <col min="2834" max="2834" width="30.8984375" style="1583" customWidth="1"/>
    <col min="2835" max="2835" width="1.69921875" style="1583" customWidth="1"/>
    <col min="2836" max="2839" width="12.59765625" style="1583" customWidth="1"/>
    <col min="2840" max="2840" width="1" style="1583" customWidth="1"/>
    <col min="2841" max="2845" width="17.8984375" style="1583" customWidth="1"/>
    <col min="2846" max="2846" width="9.3984375" style="1583" customWidth="1"/>
    <col min="2847" max="2847" width="2.8984375" style="1583" customWidth="1"/>
    <col min="2848" max="2848" width="8.59765625" style="1583" bestFit="1" customWidth="1"/>
    <col min="2849" max="2849" width="5.69921875" style="1583" customWidth="1"/>
    <col min="2850" max="3072" width="9" style="1583"/>
    <col min="3073" max="3073" width="5.3984375" style="1583" customWidth="1"/>
    <col min="3074" max="3074" width="30.8984375" style="1583" customWidth="1"/>
    <col min="3075" max="3075" width="1" style="1583" customWidth="1"/>
    <col min="3076" max="3080" width="10" style="1583" customWidth="1"/>
    <col min="3081" max="3081" width="1" style="1583" customWidth="1"/>
    <col min="3082" max="3088" width="12.59765625" style="1583" customWidth="1"/>
    <col min="3089" max="3089" width="5.3984375" style="1583" customWidth="1"/>
    <col min="3090" max="3090" width="30.8984375" style="1583" customWidth="1"/>
    <col min="3091" max="3091" width="1.69921875" style="1583" customWidth="1"/>
    <col min="3092" max="3095" width="12.59765625" style="1583" customWidth="1"/>
    <col min="3096" max="3096" width="1" style="1583" customWidth="1"/>
    <col min="3097" max="3101" width="17.8984375" style="1583" customWidth="1"/>
    <col min="3102" max="3102" width="9.3984375" style="1583" customWidth="1"/>
    <col min="3103" max="3103" width="2.8984375" style="1583" customWidth="1"/>
    <col min="3104" max="3104" width="8.59765625" style="1583" bestFit="1" customWidth="1"/>
    <col min="3105" max="3105" width="5.69921875" style="1583" customWidth="1"/>
    <col min="3106" max="3328" width="9" style="1583"/>
    <col min="3329" max="3329" width="5.3984375" style="1583" customWidth="1"/>
    <col min="3330" max="3330" width="30.8984375" style="1583" customWidth="1"/>
    <col min="3331" max="3331" width="1" style="1583" customWidth="1"/>
    <col min="3332" max="3336" width="10" style="1583" customWidth="1"/>
    <col min="3337" max="3337" width="1" style="1583" customWidth="1"/>
    <col min="3338" max="3344" width="12.59765625" style="1583" customWidth="1"/>
    <col min="3345" max="3345" width="5.3984375" style="1583" customWidth="1"/>
    <col min="3346" max="3346" width="30.8984375" style="1583" customWidth="1"/>
    <col min="3347" max="3347" width="1.69921875" style="1583" customWidth="1"/>
    <col min="3348" max="3351" width="12.59765625" style="1583" customWidth="1"/>
    <col min="3352" max="3352" width="1" style="1583" customWidth="1"/>
    <col min="3353" max="3357" width="17.8984375" style="1583" customWidth="1"/>
    <col min="3358" max="3358" width="9.3984375" style="1583" customWidth="1"/>
    <col min="3359" max="3359" width="2.8984375" style="1583" customWidth="1"/>
    <col min="3360" max="3360" width="8.59765625" style="1583" bestFit="1" customWidth="1"/>
    <col min="3361" max="3361" width="5.69921875" style="1583" customWidth="1"/>
    <col min="3362" max="3584" width="9" style="1583"/>
    <col min="3585" max="3585" width="5.3984375" style="1583" customWidth="1"/>
    <col min="3586" max="3586" width="30.8984375" style="1583" customWidth="1"/>
    <col min="3587" max="3587" width="1" style="1583" customWidth="1"/>
    <col min="3588" max="3592" width="10" style="1583" customWidth="1"/>
    <col min="3593" max="3593" width="1" style="1583" customWidth="1"/>
    <col min="3594" max="3600" width="12.59765625" style="1583" customWidth="1"/>
    <col min="3601" max="3601" width="5.3984375" style="1583" customWidth="1"/>
    <col min="3602" max="3602" width="30.8984375" style="1583" customWidth="1"/>
    <col min="3603" max="3603" width="1.69921875" style="1583" customWidth="1"/>
    <col min="3604" max="3607" width="12.59765625" style="1583" customWidth="1"/>
    <col min="3608" max="3608" width="1" style="1583" customWidth="1"/>
    <col min="3609" max="3613" width="17.8984375" style="1583" customWidth="1"/>
    <col min="3614" max="3614" width="9.3984375" style="1583" customWidth="1"/>
    <col min="3615" max="3615" width="2.8984375" style="1583" customWidth="1"/>
    <col min="3616" max="3616" width="8.59765625" style="1583" bestFit="1" customWidth="1"/>
    <col min="3617" max="3617" width="5.69921875" style="1583" customWidth="1"/>
    <col min="3618" max="3840" width="9" style="1583"/>
    <col min="3841" max="3841" width="5.3984375" style="1583" customWidth="1"/>
    <col min="3842" max="3842" width="30.8984375" style="1583" customWidth="1"/>
    <col min="3843" max="3843" width="1" style="1583" customWidth="1"/>
    <col min="3844" max="3848" width="10" style="1583" customWidth="1"/>
    <col min="3849" max="3849" width="1" style="1583" customWidth="1"/>
    <col min="3850" max="3856" width="12.59765625" style="1583" customWidth="1"/>
    <col min="3857" max="3857" width="5.3984375" style="1583" customWidth="1"/>
    <col min="3858" max="3858" width="30.8984375" style="1583" customWidth="1"/>
    <col min="3859" max="3859" width="1.69921875" style="1583" customWidth="1"/>
    <col min="3860" max="3863" width="12.59765625" style="1583" customWidth="1"/>
    <col min="3864" max="3864" width="1" style="1583" customWidth="1"/>
    <col min="3865" max="3869" width="17.8984375" style="1583" customWidth="1"/>
    <col min="3870" max="3870" width="9.3984375" style="1583" customWidth="1"/>
    <col min="3871" max="3871" width="2.8984375" style="1583" customWidth="1"/>
    <col min="3872" max="3872" width="8.59765625" style="1583" bestFit="1" customWidth="1"/>
    <col min="3873" max="3873" width="5.69921875" style="1583" customWidth="1"/>
    <col min="3874" max="4096" width="9" style="1583"/>
    <col min="4097" max="4097" width="5.3984375" style="1583" customWidth="1"/>
    <col min="4098" max="4098" width="30.8984375" style="1583" customWidth="1"/>
    <col min="4099" max="4099" width="1" style="1583" customWidth="1"/>
    <col min="4100" max="4104" width="10" style="1583" customWidth="1"/>
    <col min="4105" max="4105" width="1" style="1583" customWidth="1"/>
    <col min="4106" max="4112" width="12.59765625" style="1583" customWidth="1"/>
    <col min="4113" max="4113" width="5.3984375" style="1583" customWidth="1"/>
    <col min="4114" max="4114" width="30.8984375" style="1583" customWidth="1"/>
    <col min="4115" max="4115" width="1.69921875" style="1583" customWidth="1"/>
    <col min="4116" max="4119" width="12.59765625" style="1583" customWidth="1"/>
    <col min="4120" max="4120" width="1" style="1583" customWidth="1"/>
    <col min="4121" max="4125" width="17.8984375" style="1583" customWidth="1"/>
    <col min="4126" max="4126" width="9.3984375" style="1583" customWidth="1"/>
    <col min="4127" max="4127" width="2.8984375" style="1583" customWidth="1"/>
    <col min="4128" max="4128" width="8.59765625" style="1583" bestFit="1" customWidth="1"/>
    <col min="4129" max="4129" width="5.69921875" style="1583" customWidth="1"/>
    <col min="4130" max="4352" width="9" style="1583"/>
    <col min="4353" max="4353" width="5.3984375" style="1583" customWidth="1"/>
    <col min="4354" max="4354" width="30.8984375" style="1583" customWidth="1"/>
    <col min="4355" max="4355" width="1" style="1583" customWidth="1"/>
    <col min="4356" max="4360" width="10" style="1583" customWidth="1"/>
    <col min="4361" max="4361" width="1" style="1583" customWidth="1"/>
    <col min="4362" max="4368" width="12.59765625" style="1583" customWidth="1"/>
    <col min="4369" max="4369" width="5.3984375" style="1583" customWidth="1"/>
    <col min="4370" max="4370" width="30.8984375" style="1583" customWidth="1"/>
    <col min="4371" max="4371" width="1.69921875" style="1583" customWidth="1"/>
    <col min="4372" max="4375" width="12.59765625" style="1583" customWidth="1"/>
    <col min="4376" max="4376" width="1" style="1583" customWidth="1"/>
    <col min="4377" max="4381" width="17.8984375" style="1583" customWidth="1"/>
    <col min="4382" max="4382" width="9.3984375" style="1583" customWidth="1"/>
    <col min="4383" max="4383" width="2.8984375" style="1583" customWidth="1"/>
    <col min="4384" max="4384" width="8.59765625" style="1583" bestFit="1" customWidth="1"/>
    <col min="4385" max="4385" width="5.69921875" style="1583" customWidth="1"/>
    <col min="4386" max="4608" width="9" style="1583"/>
    <col min="4609" max="4609" width="5.3984375" style="1583" customWidth="1"/>
    <col min="4610" max="4610" width="30.8984375" style="1583" customWidth="1"/>
    <col min="4611" max="4611" width="1" style="1583" customWidth="1"/>
    <col min="4612" max="4616" width="10" style="1583" customWidth="1"/>
    <col min="4617" max="4617" width="1" style="1583" customWidth="1"/>
    <col min="4618" max="4624" width="12.59765625" style="1583" customWidth="1"/>
    <col min="4625" max="4625" width="5.3984375" style="1583" customWidth="1"/>
    <col min="4626" max="4626" width="30.8984375" style="1583" customWidth="1"/>
    <col min="4627" max="4627" width="1.69921875" style="1583" customWidth="1"/>
    <col min="4628" max="4631" width="12.59765625" style="1583" customWidth="1"/>
    <col min="4632" max="4632" width="1" style="1583" customWidth="1"/>
    <col min="4633" max="4637" width="17.8984375" style="1583" customWidth="1"/>
    <col min="4638" max="4638" width="9.3984375" style="1583" customWidth="1"/>
    <col min="4639" max="4639" width="2.8984375" style="1583" customWidth="1"/>
    <col min="4640" max="4640" width="8.59765625" style="1583" bestFit="1" customWidth="1"/>
    <col min="4641" max="4641" width="5.69921875" style="1583" customWidth="1"/>
    <col min="4642" max="4864" width="9" style="1583"/>
    <col min="4865" max="4865" width="5.3984375" style="1583" customWidth="1"/>
    <col min="4866" max="4866" width="30.8984375" style="1583" customWidth="1"/>
    <col min="4867" max="4867" width="1" style="1583" customWidth="1"/>
    <col min="4868" max="4872" width="10" style="1583" customWidth="1"/>
    <col min="4873" max="4873" width="1" style="1583" customWidth="1"/>
    <col min="4874" max="4880" width="12.59765625" style="1583" customWidth="1"/>
    <col min="4881" max="4881" width="5.3984375" style="1583" customWidth="1"/>
    <col min="4882" max="4882" width="30.8984375" style="1583" customWidth="1"/>
    <col min="4883" max="4883" width="1.69921875" style="1583" customWidth="1"/>
    <col min="4884" max="4887" width="12.59765625" style="1583" customWidth="1"/>
    <col min="4888" max="4888" width="1" style="1583" customWidth="1"/>
    <col min="4889" max="4893" width="17.8984375" style="1583" customWidth="1"/>
    <col min="4894" max="4894" width="9.3984375" style="1583" customWidth="1"/>
    <col min="4895" max="4895" width="2.8984375" style="1583" customWidth="1"/>
    <col min="4896" max="4896" width="8.59765625" style="1583" bestFit="1" customWidth="1"/>
    <col min="4897" max="4897" width="5.69921875" style="1583" customWidth="1"/>
    <col min="4898" max="5120" width="9" style="1583"/>
    <col min="5121" max="5121" width="5.3984375" style="1583" customWidth="1"/>
    <col min="5122" max="5122" width="30.8984375" style="1583" customWidth="1"/>
    <col min="5123" max="5123" width="1" style="1583" customWidth="1"/>
    <col min="5124" max="5128" width="10" style="1583" customWidth="1"/>
    <col min="5129" max="5129" width="1" style="1583" customWidth="1"/>
    <col min="5130" max="5136" width="12.59765625" style="1583" customWidth="1"/>
    <col min="5137" max="5137" width="5.3984375" style="1583" customWidth="1"/>
    <col min="5138" max="5138" width="30.8984375" style="1583" customWidth="1"/>
    <col min="5139" max="5139" width="1.69921875" style="1583" customWidth="1"/>
    <col min="5140" max="5143" width="12.59765625" style="1583" customWidth="1"/>
    <col min="5144" max="5144" width="1" style="1583" customWidth="1"/>
    <col min="5145" max="5149" width="17.8984375" style="1583" customWidth="1"/>
    <col min="5150" max="5150" width="9.3984375" style="1583" customWidth="1"/>
    <col min="5151" max="5151" width="2.8984375" style="1583" customWidth="1"/>
    <col min="5152" max="5152" width="8.59765625" style="1583" bestFit="1" customWidth="1"/>
    <col min="5153" max="5153" width="5.69921875" style="1583" customWidth="1"/>
    <col min="5154" max="5376" width="9" style="1583"/>
    <col min="5377" max="5377" width="5.3984375" style="1583" customWidth="1"/>
    <col min="5378" max="5378" width="30.8984375" style="1583" customWidth="1"/>
    <col min="5379" max="5379" width="1" style="1583" customWidth="1"/>
    <col min="5380" max="5384" width="10" style="1583" customWidth="1"/>
    <col min="5385" max="5385" width="1" style="1583" customWidth="1"/>
    <col min="5386" max="5392" width="12.59765625" style="1583" customWidth="1"/>
    <col min="5393" max="5393" width="5.3984375" style="1583" customWidth="1"/>
    <col min="5394" max="5394" width="30.8984375" style="1583" customWidth="1"/>
    <col min="5395" max="5395" width="1.69921875" style="1583" customWidth="1"/>
    <col min="5396" max="5399" width="12.59765625" style="1583" customWidth="1"/>
    <col min="5400" max="5400" width="1" style="1583" customWidth="1"/>
    <col min="5401" max="5405" width="17.8984375" style="1583" customWidth="1"/>
    <col min="5406" max="5406" width="9.3984375" style="1583" customWidth="1"/>
    <col min="5407" max="5407" width="2.8984375" style="1583" customWidth="1"/>
    <col min="5408" max="5408" width="8.59765625" style="1583" bestFit="1" customWidth="1"/>
    <col min="5409" max="5409" width="5.69921875" style="1583" customWidth="1"/>
    <col min="5410" max="5632" width="9" style="1583"/>
    <col min="5633" max="5633" width="5.3984375" style="1583" customWidth="1"/>
    <col min="5634" max="5634" width="30.8984375" style="1583" customWidth="1"/>
    <col min="5635" max="5635" width="1" style="1583" customWidth="1"/>
    <col min="5636" max="5640" width="10" style="1583" customWidth="1"/>
    <col min="5641" max="5641" width="1" style="1583" customWidth="1"/>
    <col min="5642" max="5648" width="12.59765625" style="1583" customWidth="1"/>
    <col min="5649" max="5649" width="5.3984375" style="1583" customWidth="1"/>
    <col min="5650" max="5650" width="30.8984375" style="1583" customWidth="1"/>
    <col min="5651" max="5651" width="1.69921875" style="1583" customWidth="1"/>
    <col min="5652" max="5655" width="12.59765625" style="1583" customWidth="1"/>
    <col min="5656" max="5656" width="1" style="1583" customWidth="1"/>
    <col min="5657" max="5661" width="17.8984375" style="1583" customWidth="1"/>
    <col min="5662" max="5662" width="9.3984375" style="1583" customWidth="1"/>
    <col min="5663" max="5663" width="2.8984375" style="1583" customWidth="1"/>
    <col min="5664" max="5664" width="8.59765625" style="1583" bestFit="1" customWidth="1"/>
    <col min="5665" max="5665" width="5.69921875" style="1583" customWidth="1"/>
    <col min="5666" max="5888" width="9" style="1583"/>
    <col min="5889" max="5889" width="5.3984375" style="1583" customWidth="1"/>
    <col min="5890" max="5890" width="30.8984375" style="1583" customWidth="1"/>
    <col min="5891" max="5891" width="1" style="1583" customWidth="1"/>
    <col min="5892" max="5896" width="10" style="1583" customWidth="1"/>
    <col min="5897" max="5897" width="1" style="1583" customWidth="1"/>
    <col min="5898" max="5904" width="12.59765625" style="1583" customWidth="1"/>
    <col min="5905" max="5905" width="5.3984375" style="1583" customWidth="1"/>
    <col min="5906" max="5906" width="30.8984375" style="1583" customWidth="1"/>
    <col min="5907" max="5907" width="1.69921875" style="1583" customWidth="1"/>
    <col min="5908" max="5911" width="12.59765625" style="1583" customWidth="1"/>
    <col min="5912" max="5912" width="1" style="1583" customWidth="1"/>
    <col min="5913" max="5917" width="17.8984375" style="1583" customWidth="1"/>
    <col min="5918" max="5918" width="9.3984375" style="1583" customWidth="1"/>
    <col min="5919" max="5919" width="2.8984375" style="1583" customWidth="1"/>
    <col min="5920" max="5920" width="8.59765625" style="1583" bestFit="1" customWidth="1"/>
    <col min="5921" max="5921" width="5.69921875" style="1583" customWidth="1"/>
    <col min="5922" max="6144" width="9" style="1583"/>
    <col min="6145" max="6145" width="5.3984375" style="1583" customWidth="1"/>
    <col min="6146" max="6146" width="30.8984375" style="1583" customWidth="1"/>
    <col min="6147" max="6147" width="1" style="1583" customWidth="1"/>
    <col min="6148" max="6152" width="10" style="1583" customWidth="1"/>
    <col min="6153" max="6153" width="1" style="1583" customWidth="1"/>
    <col min="6154" max="6160" width="12.59765625" style="1583" customWidth="1"/>
    <col min="6161" max="6161" width="5.3984375" style="1583" customWidth="1"/>
    <col min="6162" max="6162" width="30.8984375" style="1583" customWidth="1"/>
    <col min="6163" max="6163" width="1.69921875" style="1583" customWidth="1"/>
    <col min="6164" max="6167" width="12.59765625" style="1583" customWidth="1"/>
    <col min="6168" max="6168" width="1" style="1583" customWidth="1"/>
    <col min="6169" max="6173" width="17.8984375" style="1583" customWidth="1"/>
    <col min="6174" max="6174" width="9.3984375" style="1583" customWidth="1"/>
    <col min="6175" max="6175" width="2.8984375" style="1583" customWidth="1"/>
    <col min="6176" max="6176" width="8.59765625" style="1583" bestFit="1" customWidth="1"/>
    <col min="6177" max="6177" width="5.69921875" style="1583" customWidth="1"/>
    <col min="6178" max="6400" width="9" style="1583"/>
    <col min="6401" max="6401" width="5.3984375" style="1583" customWidth="1"/>
    <col min="6402" max="6402" width="30.8984375" style="1583" customWidth="1"/>
    <col min="6403" max="6403" width="1" style="1583" customWidth="1"/>
    <col min="6404" max="6408" width="10" style="1583" customWidth="1"/>
    <col min="6409" max="6409" width="1" style="1583" customWidth="1"/>
    <col min="6410" max="6416" width="12.59765625" style="1583" customWidth="1"/>
    <col min="6417" max="6417" width="5.3984375" style="1583" customWidth="1"/>
    <col min="6418" max="6418" width="30.8984375" style="1583" customWidth="1"/>
    <col min="6419" max="6419" width="1.69921875" style="1583" customWidth="1"/>
    <col min="6420" max="6423" width="12.59765625" style="1583" customWidth="1"/>
    <col min="6424" max="6424" width="1" style="1583" customWidth="1"/>
    <col min="6425" max="6429" width="17.8984375" style="1583" customWidth="1"/>
    <col min="6430" max="6430" width="9.3984375" style="1583" customWidth="1"/>
    <col min="6431" max="6431" width="2.8984375" style="1583" customWidth="1"/>
    <col min="6432" max="6432" width="8.59765625" style="1583" bestFit="1" customWidth="1"/>
    <col min="6433" max="6433" width="5.69921875" style="1583" customWidth="1"/>
    <col min="6434" max="6656" width="9" style="1583"/>
    <col min="6657" max="6657" width="5.3984375" style="1583" customWidth="1"/>
    <col min="6658" max="6658" width="30.8984375" style="1583" customWidth="1"/>
    <col min="6659" max="6659" width="1" style="1583" customWidth="1"/>
    <col min="6660" max="6664" width="10" style="1583" customWidth="1"/>
    <col min="6665" max="6665" width="1" style="1583" customWidth="1"/>
    <col min="6666" max="6672" width="12.59765625" style="1583" customWidth="1"/>
    <col min="6673" max="6673" width="5.3984375" style="1583" customWidth="1"/>
    <col min="6674" max="6674" width="30.8984375" style="1583" customWidth="1"/>
    <col min="6675" max="6675" width="1.69921875" style="1583" customWidth="1"/>
    <col min="6676" max="6679" width="12.59765625" style="1583" customWidth="1"/>
    <col min="6680" max="6680" width="1" style="1583" customWidth="1"/>
    <col min="6681" max="6685" width="17.8984375" style="1583" customWidth="1"/>
    <col min="6686" max="6686" width="9.3984375" style="1583" customWidth="1"/>
    <col min="6687" max="6687" width="2.8984375" style="1583" customWidth="1"/>
    <col min="6688" max="6688" width="8.59765625" style="1583" bestFit="1" customWidth="1"/>
    <col min="6689" max="6689" width="5.69921875" style="1583" customWidth="1"/>
    <col min="6690" max="6912" width="9" style="1583"/>
    <col min="6913" max="6913" width="5.3984375" style="1583" customWidth="1"/>
    <col min="6914" max="6914" width="30.8984375" style="1583" customWidth="1"/>
    <col min="6915" max="6915" width="1" style="1583" customWidth="1"/>
    <col min="6916" max="6920" width="10" style="1583" customWidth="1"/>
    <col min="6921" max="6921" width="1" style="1583" customWidth="1"/>
    <col min="6922" max="6928" width="12.59765625" style="1583" customWidth="1"/>
    <col min="6929" max="6929" width="5.3984375" style="1583" customWidth="1"/>
    <col min="6930" max="6930" width="30.8984375" style="1583" customWidth="1"/>
    <col min="6931" max="6931" width="1.69921875" style="1583" customWidth="1"/>
    <col min="6932" max="6935" width="12.59765625" style="1583" customWidth="1"/>
    <col min="6936" max="6936" width="1" style="1583" customWidth="1"/>
    <col min="6937" max="6941" width="17.8984375" style="1583" customWidth="1"/>
    <col min="6942" max="6942" width="9.3984375" style="1583" customWidth="1"/>
    <col min="6943" max="6943" width="2.8984375" style="1583" customWidth="1"/>
    <col min="6944" max="6944" width="8.59765625" style="1583" bestFit="1" customWidth="1"/>
    <col min="6945" max="6945" width="5.69921875" style="1583" customWidth="1"/>
    <col min="6946" max="7168" width="9" style="1583"/>
    <col min="7169" max="7169" width="5.3984375" style="1583" customWidth="1"/>
    <col min="7170" max="7170" width="30.8984375" style="1583" customWidth="1"/>
    <col min="7171" max="7171" width="1" style="1583" customWidth="1"/>
    <col min="7172" max="7176" width="10" style="1583" customWidth="1"/>
    <col min="7177" max="7177" width="1" style="1583" customWidth="1"/>
    <col min="7178" max="7184" width="12.59765625" style="1583" customWidth="1"/>
    <col min="7185" max="7185" width="5.3984375" style="1583" customWidth="1"/>
    <col min="7186" max="7186" width="30.8984375" style="1583" customWidth="1"/>
    <col min="7187" max="7187" width="1.69921875" style="1583" customWidth="1"/>
    <col min="7188" max="7191" width="12.59765625" style="1583" customWidth="1"/>
    <col min="7192" max="7192" width="1" style="1583" customWidth="1"/>
    <col min="7193" max="7197" width="17.8984375" style="1583" customWidth="1"/>
    <col min="7198" max="7198" width="9.3984375" style="1583" customWidth="1"/>
    <col min="7199" max="7199" width="2.8984375" style="1583" customWidth="1"/>
    <col min="7200" max="7200" width="8.59765625" style="1583" bestFit="1" customWidth="1"/>
    <col min="7201" max="7201" width="5.69921875" style="1583" customWidth="1"/>
    <col min="7202" max="7424" width="9" style="1583"/>
    <col min="7425" max="7425" width="5.3984375" style="1583" customWidth="1"/>
    <col min="7426" max="7426" width="30.8984375" style="1583" customWidth="1"/>
    <col min="7427" max="7427" width="1" style="1583" customWidth="1"/>
    <col min="7428" max="7432" width="10" style="1583" customWidth="1"/>
    <col min="7433" max="7433" width="1" style="1583" customWidth="1"/>
    <col min="7434" max="7440" width="12.59765625" style="1583" customWidth="1"/>
    <col min="7441" max="7441" width="5.3984375" style="1583" customWidth="1"/>
    <col min="7442" max="7442" width="30.8984375" style="1583" customWidth="1"/>
    <col min="7443" max="7443" width="1.69921875" style="1583" customWidth="1"/>
    <col min="7444" max="7447" width="12.59765625" style="1583" customWidth="1"/>
    <col min="7448" max="7448" width="1" style="1583" customWidth="1"/>
    <col min="7449" max="7453" width="17.8984375" style="1583" customWidth="1"/>
    <col min="7454" max="7454" width="9.3984375" style="1583" customWidth="1"/>
    <col min="7455" max="7455" width="2.8984375" style="1583" customWidth="1"/>
    <col min="7456" max="7456" width="8.59765625" style="1583" bestFit="1" customWidth="1"/>
    <col min="7457" max="7457" width="5.69921875" style="1583" customWidth="1"/>
    <col min="7458" max="7680" width="9" style="1583"/>
    <col min="7681" max="7681" width="5.3984375" style="1583" customWidth="1"/>
    <col min="7682" max="7682" width="30.8984375" style="1583" customWidth="1"/>
    <col min="7683" max="7683" width="1" style="1583" customWidth="1"/>
    <col min="7684" max="7688" width="10" style="1583" customWidth="1"/>
    <col min="7689" max="7689" width="1" style="1583" customWidth="1"/>
    <col min="7690" max="7696" width="12.59765625" style="1583" customWidth="1"/>
    <col min="7697" max="7697" width="5.3984375" style="1583" customWidth="1"/>
    <col min="7698" max="7698" width="30.8984375" style="1583" customWidth="1"/>
    <col min="7699" max="7699" width="1.69921875" style="1583" customWidth="1"/>
    <col min="7700" max="7703" width="12.59765625" style="1583" customWidth="1"/>
    <col min="7704" max="7704" width="1" style="1583" customWidth="1"/>
    <col min="7705" max="7709" width="17.8984375" style="1583" customWidth="1"/>
    <col min="7710" max="7710" width="9.3984375" style="1583" customWidth="1"/>
    <col min="7711" max="7711" width="2.8984375" style="1583" customWidth="1"/>
    <col min="7712" max="7712" width="8.59765625" style="1583" bestFit="1" customWidth="1"/>
    <col min="7713" max="7713" width="5.69921875" style="1583" customWidth="1"/>
    <col min="7714" max="7936" width="9" style="1583"/>
    <col min="7937" max="7937" width="5.3984375" style="1583" customWidth="1"/>
    <col min="7938" max="7938" width="30.8984375" style="1583" customWidth="1"/>
    <col min="7939" max="7939" width="1" style="1583" customWidth="1"/>
    <col min="7940" max="7944" width="10" style="1583" customWidth="1"/>
    <col min="7945" max="7945" width="1" style="1583" customWidth="1"/>
    <col min="7946" max="7952" width="12.59765625" style="1583" customWidth="1"/>
    <col min="7953" max="7953" width="5.3984375" style="1583" customWidth="1"/>
    <col min="7954" max="7954" width="30.8984375" style="1583" customWidth="1"/>
    <col min="7955" max="7955" width="1.69921875" style="1583" customWidth="1"/>
    <col min="7956" max="7959" width="12.59765625" style="1583" customWidth="1"/>
    <col min="7960" max="7960" width="1" style="1583" customWidth="1"/>
    <col min="7961" max="7965" width="17.8984375" style="1583" customWidth="1"/>
    <col min="7966" max="7966" width="9.3984375" style="1583" customWidth="1"/>
    <col min="7967" max="7967" width="2.8984375" style="1583" customWidth="1"/>
    <col min="7968" max="7968" width="8.59765625" style="1583" bestFit="1" customWidth="1"/>
    <col min="7969" max="7969" width="5.69921875" style="1583" customWidth="1"/>
    <col min="7970" max="8192" width="9" style="1583"/>
    <col min="8193" max="8193" width="5.3984375" style="1583" customWidth="1"/>
    <col min="8194" max="8194" width="30.8984375" style="1583" customWidth="1"/>
    <col min="8195" max="8195" width="1" style="1583" customWidth="1"/>
    <col min="8196" max="8200" width="10" style="1583" customWidth="1"/>
    <col min="8201" max="8201" width="1" style="1583" customWidth="1"/>
    <col min="8202" max="8208" width="12.59765625" style="1583" customWidth="1"/>
    <col min="8209" max="8209" width="5.3984375" style="1583" customWidth="1"/>
    <col min="8210" max="8210" width="30.8984375" style="1583" customWidth="1"/>
    <col min="8211" max="8211" width="1.69921875" style="1583" customWidth="1"/>
    <col min="8212" max="8215" width="12.59765625" style="1583" customWidth="1"/>
    <col min="8216" max="8216" width="1" style="1583" customWidth="1"/>
    <col min="8217" max="8221" width="17.8984375" style="1583" customWidth="1"/>
    <col min="8222" max="8222" width="9.3984375" style="1583" customWidth="1"/>
    <col min="8223" max="8223" width="2.8984375" style="1583" customWidth="1"/>
    <col min="8224" max="8224" width="8.59765625" style="1583" bestFit="1" customWidth="1"/>
    <col min="8225" max="8225" width="5.69921875" style="1583" customWidth="1"/>
    <col min="8226" max="8448" width="9" style="1583"/>
    <col min="8449" max="8449" width="5.3984375" style="1583" customWidth="1"/>
    <col min="8450" max="8450" width="30.8984375" style="1583" customWidth="1"/>
    <col min="8451" max="8451" width="1" style="1583" customWidth="1"/>
    <col min="8452" max="8456" width="10" style="1583" customWidth="1"/>
    <col min="8457" max="8457" width="1" style="1583" customWidth="1"/>
    <col min="8458" max="8464" width="12.59765625" style="1583" customWidth="1"/>
    <col min="8465" max="8465" width="5.3984375" style="1583" customWidth="1"/>
    <col min="8466" max="8466" width="30.8984375" style="1583" customWidth="1"/>
    <col min="8467" max="8467" width="1.69921875" style="1583" customWidth="1"/>
    <col min="8468" max="8471" width="12.59765625" style="1583" customWidth="1"/>
    <col min="8472" max="8472" width="1" style="1583" customWidth="1"/>
    <col min="8473" max="8477" width="17.8984375" style="1583" customWidth="1"/>
    <col min="8478" max="8478" width="9.3984375" style="1583" customWidth="1"/>
    <col min="8479" max="8479" width="2.8984375" style="1583" customWidth="1"/>
    <col min="8480" max="8480" width="8.59765625" style="1583" bestFit="1" customWidth="1"/>
    <col min="8481" max="8481" width="5.69921875" style="1583" customWidth="1"/>
    <col min="8482" max="8704" width="9" style="1583"/>
    <col min="8705" max="8705" width="5.3984375" style="1583" customWidth="1"/>
    <col min="8706" max="8706" width="30.8984375" style="1583" customWidth="1"/>
    <col min="8707" max="8707" width="1" style="1583" customWidth="1"/>
    <col min="8708" max="8712" width="10" style="1583" customWidth="1"/>
    <col min="8713" max="8713" width="1" style="1583" customWidth="1"/>
    <col min="8714" max="8720" width="12.59765625" style="1583" customWidth="1"/>
    <col min="8721" max="8721" width="5.3984375" style="1583" customWidth="1"/>
    <col min="8722" max="8722" width="30.8984375" style="1583" customWidth="1"/>
    <col min="8723" max="8723" width="1.69921875" style="1583" customWidth="1"/>
    <col min="8724" max="8727" width="12.59765625" style="1583" customWidth="1"/>
    <col min="8728" max="8728" width="1" style="1583" customWidth="1"/>
    <col min="8729" max="8733" width="17.8984375" style="1583" customWidth="1"/>
    <col min="8734" max="8734" width="9.3984375" style="1583" customWidth="1"/>
    <col min="8735" max="8735" width="2.8984375" style="1583" customWidth="1"/>
    <col min="8736" max="8736" width="8.59765625" style="1583" bestFit="1" customWidth="1"/>
    <col min="8737" max="8737" width="5.69921875" style="1583" customWidth="1"/>
    <col min="8738" max="8960" width="9" style="1583"/>
    <col min="8961" max="8961" width="5.3984375" style="1583" customWidth="1"/>
    <col min="8962" max="8962" width="30.8984375" style="1583" customWidth="1"/>
    <col min="8963" max="8963" width="1" style="1583" customWidth="1"/>
    <col min="8964" max="8968" width="10" style="1583" customWidth="1"/>
    <col min="8969" max="8969" width="1" style="1583" customWidth="1"/>
    <col min="8970" max="8976" width="12.59765625" style="1583" customWidth="1"/>
    <col min="8977" max="8977" width="5.3984375" style="1583" customWidth="1"/>
    <col min="8978" max="8978" width="30.8984375" style="1583" customWidth="1"/>
    <col min="8979" max="8979" width="1.69921875" style="1583" customWidth="1"/>
    <col min="8980" max="8983" width="12.59765625" style="1583" customWidth="1"/>
    <col min="8984" max="8984" width="1" style="1583" customWidth="1"/>
    <col min="8985" max="8989" width="17.8984375" style="1583" customWidth="1"/>
    <col min="8990" max="8990" width="9.3984375" style="1583" customWidth="1"/>
    <col min="8991" max="8991" width="2.8984375" style="1583" customWidth="1"/>
    <col min="8992" max="8992" width="8.59765625" style="1583" bestFit="1" customWidth="1"/>
    <col min="8993" max="8993" width="5.69921875" style="1583" customWidth="1"/>
    <col min="8994" max="9216" width="9" style="1583"/>
    <col min="9217" max="9217" width="5.3984375" style="1583" customWidth="1"/>
    <col min="9218" max="9218" width="30.8984375" style="1583" customWidth="1"/>
    <col min="9219" max="9219" width="1" style="1583" customWidth="1"/>
    <col min="9220" max="9224" width="10" style="1583" customWidth="1"/>
    <col min="9225" max="9225" width="1" style="1583" customWidth="1"/>
    <col min="9226" max="9232" width="12.59765625" style="1583" customWidth="1"/>
    <col min="9233" max="9233" width="5.3984375" style="1583" customWidth="1"/>
    <col min="9234" max="9234" width="30.8984375" style="1583" customWidth="1"/>
    <col min="9235" max="9235" width="1.69921875" style="1583" customWidth="1"/>
    <col min="9236" max="9239" width="12.59765625" style="1583" customWidth="1"/>
    <col min="9240" max="9240" width="1" style="1583" customWidth="1"/>
    <col min="9241" max="9245" width="17.8984375" style="1583" customWidth="1"/>
    <col min="9246" max="9246" width="9.3984375" style="1583" customWidth="1"/>
    <col min="9247" max="9247" width="2.8984375" style="1583" customWidth="1"/>
    <col min="9248" max="9248" width="8.59765625" style="1583" bestFit="1" customWidth="1"/>
    <col min="9249" max="9249" width="5.69921875" style="1583" customWidth="1"/>
    <col min="9250" max="9472" width="9" style="1583"/>
    <col min="9473" max="9473" width="5.3984375" style="1583" customWidth="1"/>
    <col min="9474" max="9474" width="30.8984375" style="1583" customWidth="1"/>
    <col min="9475" max="9475" width="1" style="1583" customWidth="1"/>
    <col min="9476" max="9480" width="10" style="1583" customWidth="1"/>
    <col min="9481" max="9481" width="1" style="1583" customWidth="1"/>
    <col min="9482" max="9488" width="12.59765625" style="1583" customWidth="1"/>
    <col min="9489" max="9489" width="5.3984375" style="1583" customWidth="1"/>
    <col min="9490" max="9490" width="30.8984375" style="1583" customWidth="1"/>
    <col min="9491" max="9491" width="1.69921875" style="1583" customWidth="1"/>
    <col min="9492" max="9495" width="12.59765625" style="1583" customWidth="1"/>
    <col min="9496" max="9496" width="1" style="1583" customWidth="1"/>
    <col min="9497" max="9501" width="17.8984375" style="1583" customWidth="1"/>
    <col min="9502" max="9502" width="9.3984375" style="1583" customWidth="1"/>
    <col min="9503" max="9503" width="2.8984375" style="1583" customWidth="1"/>
    <col min="9504" max="9504" width="8.59765625" style="1583" bestFit="1" customWidth="1"/>
    <col min="9505" max="9505" width="5.69921875" style="1583" customWidth="1"/>
    <col min="9506" max="9728" width="9" style="1583"/>
    <col min="9729" max="9729" width="5.3984375" style="1583" customWidth="1"/>
    <col min="9730" max="9730" width="30.8984375" style="1583" customWidth="1"/>
    <col min="9731" max="9731" width="1" style="1583" customWidth="1"/>
    <col min="9732" max="9736" width="10" style="1583" customWidth="1"/>
    <col min="9737" max="9737" width="1" style="1583" customWidth="1"/>
    <col min="9738" max="9744" width="12.59765625" style="1583" customWidth="1"/>
    <col min="9745" max="9745" width="5.3984375" style="1583" customWidth="1"/>
    <col min="9746" max="9746" width="30.8984375" style="1583" customWidth="1"/>
    <col min="9747" max="9747" width="1.69921875" style="1583" customWidth="1"/>
    <col min="9748" max="9751" width="12.59765625" style="1583" customWidth="1"/>
    <col min="9752" max="9752" width="1" style="1583" customWidth="1"/>
    <col min="9753" max="9757" width="17.8984375" style="1583" customWidth="1"/>
    <col min="9758" max="9758" width="9.3984375" style="1583" customWidth="1"/>
    <col min="9759" max="9759" width="2.8984375" style="1583" customWidth="1"/>
    <col min="9760" max="9760" width="8.59765625" style="1583" bestFit="1" customWidth="1"/>
    <col min="9761" max="9761" width="5.69921875" style="1583" customWidth="1"/>
    <col min="9762" max="9984" width="9" style="1583"/>
    <col min="9985" max="9985" width="5.3984375" style="1583" customWidth="1"/>
    <col min="9986" max="9986" width="30.8984375" style="1583" customWidth="1"/>
    <col min="9987" max="9987" width="1" style="1583" customWidth="1"/>
    <col min="9988" max="9992" width="10" style="1583" customWidth="1"/>
    <col min="9993" max="9993" width="1" style="1583" customWidth="1"/>
    <col min="9994" max="10000" width="12.59765625" style="1583" customWidth="1"/>
    <col min="10001" max="10001" width="5.3984375" style="1583" customWidth="1"/>
    <col min="10002" max="10002" width="30.8984375" style="1583" customWidth="1"/>
    <col min="10003" max="10003" width="1.69921875" style="1583" customWidth="1"/>
    <col min="10004" max="10007" width="12.59765625" style="1583" customWidth="1"/>
    <col min="10008" max="10008" width="1" style="1583" customWidth="1"/>
    <col min="10009" max="10013" width="17.8984375" style="1583" customWidth="1"/>
    <col min="10014" max="10014" width="9.3984375" style="1583" customWidth="1"/>
    <col min="10015" max="10015" width="2.8984375" style="1583" customWidth="1"/>
    <col min="10016" max="10016" width="8.59765625" style="1583" bestFit="1" customWidth="1"/>
    <col min="10017" max="10017" width="5.69921875" style="1583" customWidth="1"/>
    <col min="10018" max="10240" width="9" style="1583"/>
    <col min="10241" max="10241" width="5.3984375" style="1583" customWidth="1"/>
    <col min="10242" max="10242" width="30.8984375" style="1583" customWidth="1"/>
    <col min="10243" max="10243" width="1" style="1583" customWidth="1"/>
    <col min="10244" max="10248" width="10" style="1583" customWidth="1"/>
    <col min="10249" max="10249" width="1" style="1583" customWidth="1"/>
    <col min="10250" max="10256" width="12.59765625" style="1583" customWidth="1"/>
    <col min="10257" max="10257" width="5.3984375" style="1583" customWidth="1"/>
    <col min="10258" max="10258" width="30.8984375" style="1583" customWidth="1"/>
    <col min="10259" max="10259" width="1.69921875" style="1583" customWidth="1"/>
    <col min="10260" max="10263" width="12.59765625" style="1583" customWidth="1"/>
    <col min="10264" max="10264" width="1" style="1583" customWidth="1"/>
    <col min="10265" max="10269" width="17.8984375" style="1583" customWidth="1"/>
    <col min="10270" max="10270" width="9.3984375" style="1583" customWidth="1"/>
    <col min="10271" max="10271" width="2.8984375" style="1583" customWidth="1"/>
    <col min="10272" max="10272" width="8.59765625" style="1583" bestFit="1" customWidth="1"/>
    <col min="10273" max="10273" width="5.69921875" style="1583" customWidth="1"/>
    <col min="10274" max="10496" width="9" style="1583"/>
    <col min="10497" max="10497" width="5.3984375" style="1583" customWidth="1"/>
    <col min="10498" max="10498" width="30.8984375" style="1583" customWidth="1"/>
    <col min="10499" max="10499" width="1" style="1583" customWidth="1"/>
    <col min="10500" max="10504" width="10" style="1583" customWidth="1"/>
    <col min="10505" max="10505" width="1" style="1583" customWidth="1"/>
    <col min="10506" max="10512" width="12.59765625" style="1583" customWidth="1"/>
    <col min="10513" max="10513" width="5.3984375" style="1583" customWidth="1"/>
    <col min="10514" max="10514" width="30.8984375" style="1583" customWidth="1"/>
    <col min="10515" max="10515" width="1.69921875" style="1583" customWidth="1"/>
    <col min="10516" max="10519" width="12.59765625" style="1583" customWidth="1"/>
    <col min="10520" max="10520" width="1" style="1583" customWidth="1"/>
    <col min="10521" max="10525" width="17.8984375" style="1583" customWidth="1"/>
    <col min="10526" max="10526" width="9.3984375" style="1583" customWidth="1"/>
    <col min="10527" max="10527" width="2.8984375" style="1583" customWidth="1"/>
    <col min="10528" max="10528" width="8.59765625" style="1583" bestFit="1" customWidth="1"/>
    <col min="10529" max="10529" width="5.69921875" style="1583" customWidth="1"/>
    <col min="10530" max="10752" width="9" style="1583"/>
    <col min="10753" max="10753" width="5.3984375" style="1583" customWidth="1"/>
    <col min="10754" max="10754" width="30.8984375" style="1583" customWidth="1"/>
    <col min="10755" max="10755" width="1" style="1583" customWidth="1"/>
    <col min="10756" max="10760" width="10" style="1583" customWidth="1"/>
    <col min="10761" max="10761" width="1" style="1583" customWidth="1"/>
    <col min="10762" max="10768" width="12.59765625" style="1583" customWidth="1"/>
    <col min="10769" max="10769" width="5.3984375" style="1583" customWidth="1"/>
    <col min="10770" max="10770" width="30.8984375" style="1583" customWidth="1"/>
    <col min="10771" max="10771" width="1.69921875" style="1583" customWidth="1"/>
    <col min="10772" max="10775" width="12.59765625" style="1583" customWidth="1"/>
    <col min="10776" max="10776" width="1" style="1583" customWidth="1"/>
    <col min="10777" max="10781" width="17.8984375" style="1583" customWidth="1"/>
    <col min="10782" max="10782" width="9.3984375" style="1583" customWidth="1"/>
    <col min="10783" max="10783" width="2.8984375" style="1583" customWidth="1"/>
    <col min="10784" max="10784" width="8.59765625" style="1583" bestFit="1" customWidth="1"/>
    <col min="10785" max="10785" width="5.69921875" style="1583" customWidth="1"/>
    <col min="10786" max="11008" width="9" style="1583"/>
    <col min="11009" max="11009" width="5.3984375" style="1583" customWidth="1"/>
    <col min="11010" max="11010" width="30.8984375" style="1583" customWidth="1"/>
    <col min="11011" max="11011" width="1" style="1583" customWidth="1"/>
    <col min="11012" max="11016" width="10" style="1583" customWidth="1"/>
    <col min="11017" max="11017" width="1" style="1583" customWidth="1"/>
    <col min="11018" max="11024" width="12.59765625" style="1583" customWidth="1"/>
    <col min="11025" max="11025" width="5.3984375" style="1583" customWidth="1"/>
    <col min="11026" max="11026" width="30.8984375" style="1583" customWidth="1"/>
    <col min="11027" max="11027" width="1.69921875" style="1583" customWidth="1"/>
    <col min="11028" max="11031" width="12.59765625" style="1583" customWidth="1"/>
    <col min="11032" max="11032" width="1" style="1583" customWidth="1"/>
    <col min="11033" max="11037" width="17.8984375" style="1583" customWidth="1"/>
    <col min="11038" max="11038" width="9.3984375" style="1583" customWidth="1"/>
    <col min="11039" max="11039" width="2.8984375" style="1583" customWidth="1"/>
    <col min="11040" max="11040" width="8.59765625" style="1583" bestFit="1" customWidth="1"/>
    <col min="11041" max="11041" width="5.69921875" style="1583" customWidth="1"/>
    <col min="11042" max="11264" width="9" style="1583"/>
    <col min="11265" max="11265" width="5.3984375" style="1583" customWidth="1"/>
    <col min="11266" max="11266" width="30.8984375" style="1583" customWidth="1"/>
    <col min="11267" max="11267" width="1" style="1583" customWidth="1"/>
    <col min="11268" max="11272" width="10" style="1583" customWidth="1"/>
    <col min="11273" max="11273" width="1" style="1583" customWidth="1"/>
    <col min="11274" max="11280" width="12.59765625" style="1583" customWidth="1"/>
    <col min="11281" max="11281" width="5.3984375" style="1583" customWidth="1"/>
    <col min="11282" max="11282" width="30.8984375" style="1583" customWidth="1"/>
    <col min="11283" max="11283" width="1.69921875" style="1583" customWidth="1"/>
    <col min="11284" max="11287" width="12.59765625" style="1583" customWidth="1"/>
    <col min="11288" max="11288" width="1" style="1583" customWidth="1"/>
    <col min="11289" max="11293" width="17.8984375" style="1583" customWidth="1"/>
    <col min="11294" max="11294" width="9.3984375" style="1583" customWidth="1"/>
    <col min="11295" max="11295" width="2.8984375" style="1583" customWidth="1"/>
    <col min="11296" max="11296" width="8.59765625" style="1583" bestFit="1" customWidth="1"/>
    <col min="11297" max="11297" width="5.69921875" style="1583" customWidth="1"/>
    <col min="11298" max="11520" width="9" style="1583"/>
    <col min="11521" max="11521" width="5.3984375" style="1583" customWidth="1"/>
    <col min="11522" max="11522" width="30.8984375" style="1583" customWidth="1"/>
    <col min="11523" max="11523" width="1" style="1583" customWidth="1"/>
    <col min="11524" max="11528" width="10" style="1583" customWidth="1"/>
    <col min="11529" max="11529" width="1" style="1583" customWidth="1"/>
    <col min="11530" max="11536" width="12.59765625" style="1583" customWidth="1"/>
    <col min="11537" max="11537" width="5.3984375" style="1583" customWidth="1"/>
    <col min="11538" max="11538" width="30.8984375" style="1583" customWidth="1"/>
    <col min="11539" max="11539" width="1.69921875" style="1583" customWidth="1"/>
    <col min="11540" max="11543" width="12.59765625" style="1583" customWidth="1"/>
    <col min="11544" max="11544" width="1" style="1583" customWidth="1"/>
    <col min="11545" max="11549" width="17.8984375" style="1583" customWidth="1"/>
    <col min="11550" max="11550" width="9.3984375" style="1583" customWidth="1"/>
    <col min="11551" max="11551" width="2.8984375" style="1583" customWidth="1"/>
    <col min="11552" max="11552" width="8.59765625" style="1583" bestFit="1" customWidth="1"/>
    <col min="11553" max="11553" width="5.69921875" style="1583" customWidth="1"/>
    <col min="11554" max="11776" width="9" style="1583"/>
    <col min="11777" max="11777" width="5.3984375" style="1583" customWidth="1"/>
    <col min="11778" max="11778" width="30.8984375" style="1583" customWidth="1"/>
    <col min="11779" max="11779" width="1" style="1583" customWidth="1"/>
    <col min="11780" max="11784" width="10" style="1583" customWidth="1"/>
    <col min="11785" max="11785" width="1" style="1583" customWidth="1"/>
    <col min="11786" max="11792" width="12.59765625" style="1583" customWidth="1"/>
    <col min="11793" max="11793" width="5.3984375" style="1583" customWidth="1"/>
    <col min="11794" max="11794" width="30.8984375" style="1583" customWidth="1"/>
    <col min="11795" max="11795" width="1.69921875" style="1583" customWidth="1"/>
    <col min="11796" max="11799" width="12.59765625" style="1583" customWidth="1"/>
    <col min="11800" max="11800" width="1" style="1583" customWidth="1"/>
    <col min="11801" max="11805" width="17.8984375" style="1583" customWidth="1"/>
    <col min="11806" max="11806" width="9.3984375" style="1583" customWidth="1"/>
    <col min="11807" max="11807" width="2.8984375" style="1583" customWidth="1"/>
    <col min="11808" max="11808" width="8.59765625" style="1583" bestFit="1" customWidth="1"/>
    <col min="11809" max="11809" width="5.69921875" style="1583" customWidth="1"/>
    <col min="11810" max="12032" width="9" style="1583"/>
    <col min="12033" max="12033" width="5.3984375" style="1583" customWidth="1"/>
    <col min="12034" max="12034" width="30.8984375" style="1583" customWidth="1"/>
    <col min="12035" max="12035" width="1" style="1583" customWidth="1"/>
    <col min="12036" max="12040" width="10" style="1583" customWidth="1"/>
    <col min="12041" max="12041" width="1" style="1583" customWidth="1"/>
    <col min="12042" max="12048" width="12.59765625" style="1583" customWidth="1"/>
    <col min="12049" max="12049" width="5.3984375" style="1583" customWidth="1"/>
    <col min="12050" max="12050" width="30.8984375" style="1583" customWidth="1"/>
    <col min="12051" max="12051" width="1.69921875" style="1583" customWidth="1"/>
    <col min="12052" max="12055" width="12.59765625" style="1583" customWidth="1"/>
    <col min="12056" max="12056" width="1" style="1583" customWidth="1"/>
    <col min="12057" max="12061" width="17.8984375" style="1583" customWidth="1"/>
    <col min="12062" max="12062" width="9.3984375" style="1583" customWidth="1"/>
    <col min="12063" max="12063" width="2.8984375" style="1583" customWidth="1"/>
    <col min="12064" max="12064" width="8.59765625" style="1583" bestFit="1" customWidth="1"/>
    <col min="12065" max="12065" width="5.69921875" style="1583" customWidth="1"/>
    <col min="12066" max="12288" width="9" style="1583"/>
    <col min="12289" max="12289" width="5.3984375" style="1583" customWidth="1"/>
    <col min="12290" max="12290" width="30.8984375" style="1583" customWidth="1"/>
    <col min="12291" max="12291" width="1" style="1583" customWidth="1"/>
    <col min="12292" max="12296" width="10" style="1583" customWidth="1"/>
    <col min="12297" max="12297" width="1" style="1583" customWidth="1"/>
    <col min="12298" max="12304" width="12.59765625" style="1583" customWidth="1"/>
    <col min="12305" max="12305" width="5.3984375" style="1583" customWidth="1"/>
    <col min="12306" max="12306" width="30.8984375" style="1583" customWidth="1"/>
    <col min="12307" max="12307" width="1.69921875" style="1583" customWidth="1"/>
    <col min="12308" max="12311" width="12.59765625" style="1583" customWidth="1"/>
    <col min="12312" max="12312" width="1" style="1583" customWidth="1"/>
    <col min="12313" max="12317" width="17.8984375" style="1583" customWidth="1"/>
    <col min="12318" max="12318" width="9.3984375" style="1583" customWidth="1"/>
    <col min="12319" max="12319" width="2.8984375" style="1583" customWidth="1"/>
    <col min="12320" max="12320" width="8.59765625" style="1583" bestFit="1" customWidth="1"/>
    <col min="12321" max="12321" width="5.69921875" style="1583" customWidth="1"/>
    <col min="12322" max="12544" width="9" style="1583"/>
    <col min="12545" max="12545" width="5.3984375" style="1583" customWidth="1"/>
    <col min="12546" max="12546" width="30.8984375" style="1583" customWidth="1"/>
    <col min="12547" max="12547" width="1" style="1583" customWidth="1"/>
    <col min="12548" max="12552" width="10" style="1583" customWidth="1"/>
    <col min="12553" max="12553" width="1" style="1583" customWidth="1"/>
    <col min="12554" max="12560" width="12.59765625" style="1583" customWidth="1"/>
    <col min="12561" max="12561" width="5.3984375" style="1583" customWidth="1"/>
    <col min="12562" max="12562" width="30.8984375" style="1583" customWidth="1"/>
    <col min="12563" max="12563" width="1.69921875" style="1583" customWidth="1"/>
    <col min="12564" max="12567" width="12.59765625" style="1583" customWidth="1"/>
    <col min="12568" max="12568" width="1" style="1583" customWidth="1"/>
    <col min="12569" max="12573" width="17.8984375" style="1583" customWidth="1"/>
    <col min="12574" max="12574" width="9.3984375" style="1583" customWidth="1"/>
    <col min="12575" max="12575" width="2.8984375" style="1583" customWidth="1"/>
    <col min="12576" max="12576" width="8.59765625" style="1583" bestFit="1" customWidth="1"/>
    <col min="12577" max="12577" width="5.69921875" style="1583" customWidth="1"/>
    <col min="12578" max="12800" width="9" style="1583"/>
    <col min="12801" max="12801" width="5.3984375" style="1583" customWidth="1"/>
    <col min="12802" max="12802" width="30.8984375" style="1583" customWidth="1"/>
    <col min="12803" max="12803" width="1" style="1583" customWidth="1"/>
    <col min="12804" max="12808" width="10" style="1583" customWidth="1"/>
    <col min="12809" max="12809" width="1" style="1583" customWidth="1"/>
    <col min="12810" max="12816" width="12.59765625" style="1583" customWidth="1"/>
    <col min="12817" max="12817" width="5.3984375" style="1583" customWidth="1"/>
    <col min="12818" max="12818" width="30.8984375" style="1583" customWidth="1"/>
    <col min="12819" max="12819" width="1.69921875" style="1583" customWidth="1"/>
    <col min="12820" max="12823" width="12.59765625" style="1583" customWidth="1"/>
    <col min="12824" max="12824" width="1" style="1583" customWidth="1"/>
    <col min="12825" max="12829" width="17.8984375" style="1583" customWidth="1"/>
    <col min="12830" max="12830" width="9.3984375" style="1583" customWidth="1"/>
    <col min="12831" max="12831" width="2.8984375" style="1583" customWidth="1"/>
    <col min="12832" max="12832" width="8.59765625" style="1583" bestFit="1" customWidth="1"/>
    <col min="12833" max="12833" width="5.69921875" style="1583" customWidth="1"/>
    <col min="12834" max="13056" width="9" style="1583"/>
    <col min="13057" max="13057" width="5.3984375" style="1583" customWidth="1"/>
    <col min="13058" max="13058" width="30.8984375" style="1583" customWidth="1"/>
    <col min="13059" max="13059" width="1" style="1583" customWidth="1"/>
    <col min="13060" max="13064" width="10" style="1583" customWidth="1"/>
    <col min="13065" max="13065" width="1" style="1583" customWidth="1"/>
    <col min="13066" max="13072" width="12.59765625" style="1583" customWidth="1"/>
    <col min="13073" max="13073" width="5.3984375" style="1583" customWidth="1"/>
    <col min="13074" max="13074" width="30.8984375" style="1583" customWidth="1"/>
    <col min="13075" max="13075" width="1.69921875" style="1583" customWidth="1"/>
    <col min="13076" max="13079" width="12.59765625" style="1583" customWidth="1"/>
    <col min="13080" max="13080" width="1" style="1583" customWidth="1"/>
    <col min="13081" max="13085" width="17.8984375" style="1583" customWidth="1"/>
    <col min="13086" max="13086" width="9.3984375" style="1583" customWidth="1"/>
    <col min="13087" max="13087" width="2.8984375" style="1583" customWidth="1"/>
    <col min="13088" max="13088" width="8.59765625" style="1583" bestFit="1" customWidth="1"/>
    <col min="13089" max="13089" width="5.69921875" style="1583" customWidth="1"/>
    <col min="13090" max="13312" width="9" style="1583"/>
    <col min="13313" max="13313" width="5.3984375" style="1583" customWidth="1"/>
    <col min="13314" max="13314" width="30.8984375" style="1583" customWidth="1"/>
    <col min="13315" max="13315" width="1" style="1583" customWidth="1"/>
    <col min="13316" max="13320" width="10" style="1583" customWidth="1"/>
    <col min="13321" max="13321" width="1" style="1583" customWidth="1"/>
    <col min="13322" max="13328" width="12.59765625" style="1583" customWidth="1"/>
    <col min="13329" max="13329" width="5.3984375" style="1583" customWidth="1"/>
    <col min="13330" max="13330" width="30.8984375" style="1583" customWidth="1"/>
    <col min="13331" max="13331" width="1.69921875" style="1583" customWidth="1"/>
    <col min="13332" max="13335" width="12.59765625" style="1583" customWidth="1"/>
    <col min="13336" max="13336" width="1" style="1583" customWidth="1"/>
    <col min="13337" max="13341" width="17.8984375" style="1583" customWidth="1"/>
    <col min="13342" max="13342" width="9.3984375" style="1583" customWidth="1"/>
    <col min="13343" max="13343" width="2.8984375" style="1583" customWidth="1"/>
    <col min="13344" max="13344" width="8.59765625" style="1583" bestFit="1" customWidth="1"/>
    <col min="13345" max="13345" width="5.69921875" style="1583" customWidth="1"/>
    <col min="13346" max="13568" width="9" style="1583"/>
    <col min="13569" max="13569" width="5.3984375" style="1583" customWidth="1"/>
    <col min="13570" max="13570" width="30.8984375" style="1583" customWidth="1"/>
    <col min="13571" max="13571" width="1" style="1583" customWidth="1"/>
    <col min="13572" max="13576" width="10" style="1583" customWidth="1"/>
    <col min="13577" max="13577" width="1" style="1583" customWidth="1"/>
    <col min="13578" max="13584" width="12.59765625" style="1583" customWidth="1"/>
    <col min="13585" max="13585" width="5.3984375" style="1583" customWidth="1"/>
    <col min="13586" max="13586" width="30.8984375" style="1583" customWidth="1"/>
    <col min="13587" max="13587" width="1.69921875" style="1583" customWidth="1"/>
    <col min="13588" max="13591" width="12.59765625" style="1583" customWidth="1"/>
    <col min="13592" max="13592" width="1" style="1583" customWidth="1"/>
    <col min="13593" max="13597" width="17.8984375" style="1583" customWidth="1"/>
    <col min="13598" max="13598" width="9.3984375" style="1583" customWidth="1"/>
    <col min="13599" max="13599" width="2.8984375" style="1583" customWidth="1"/>
    <col min="13600" max="13600" width="8.59765625" style="1583" bestFit="1" customWidth="1"/>
    <col min="13601" max="13601" width="5.69921875" style="1583" customWidth="1"/>
    <col min="13602" max="13824" width="9" style="1583"/>
    <col min="13825" max="13825" width="5.3984375" style="1583" customWidth="1"/>
    <col min="13826" max="13826" width="30.8984375" style="1583" customWidth="1"/>
    <col min="13827" max="13827" width="1" style="1583" customWidth="1"/>
    <col min="13828" max="13832" width="10" style="1583" customWidth="1"/>
    <col min="13833" max="13833" width="1" style="1583" customWidth="1"/>
    <col min="13834" max="13840" width="12.59765625" style="1583" customWidth="1"/>
    <col min="13841" max="13841" width="5.3984375" style="1583" customWidth="1"/>
    <col min="13842" max="13842" width="30.8984375" style="1583" customWidth="1"/>
    <col min="13843" max="13843" width="1.69921875" style="1583" customWidth="1"/>
    <col min="13844" max="13847" width="12.59765625" style="1583" customWidth="1"/>
    <col min="13848" max="13848" width="1" style="1583" customWidth="1"/>
    <col min="13849" max="13853" width="17.8984375" style="1583" customWidth="1"/>
    <col min="13854" max="13854" width="9.3984375" style="1583" customWidth="1"/>
    <col min="13855" max="13855" width="2.8984375" style="1583" customWidth="1"/>
    <col min="13856" max="13856" width="8.59765625" style="1583" bestFit="1" customWidth="1"/>
    <col min="13857" max="13857" width="5.69921875" style="1583" customWidth="1"/>
    <col min="13858" max="14080" width="9" style="1583"/>
    <col min="14081" max="14081" width="5.3984375" style="1583" customWidth="1"/>
    <col min="14082" max="14082" width="30.8984375" style="1583" customWidth="1"/>
    <col min="14083" max="14083" width="1" style="1583" customWidth="1"/>
    <col min="14084" max="14088" width="10" style="1583" customWidth="1"/>
    <col min="14089" max="14089" width="1" style="1583" customWidth="1"/>
    <col min="14090" max="14096" width="12.59765625" style="1583" customWidth="1"/>
    <col min="14097" max="14097" width="5.3984375" style="1583" customWidth="1"/>
    <col min="14098" max="14098" width="30.8984375" style="1583" customWidth="1"/>
    <col min="14099" max="14099" width="1.69921875" style="1583" customWidth="1"/>
    <col min="14100" max="14103" width="12.59765625" style="1583" customWidth="1"/>
    <col min="14104" max="14104" width="1" style="1583" customWidth="1"/>
    <col min="14105" max="14109" width="17.8984375" style="1583" customWidth="1"/>
    <col min="14110" max="14110" width="9.3984375" style="1583" customWidth="1"/>
    <col min="14111" max="14111" width="2.8984375" style="1583" customWidth="1"/>
    <col min="14112" max="14112" width="8.59765625" style="1583" bestFit="1" customWidth="1"/>
    <col min="14113" max="14113" width="5.69921875" style="1583" customWidth="1"/>
    <col min="14114" max="14336" width="9" style="1583"/>
    <col min="14337" max="14337" width="5.3984375" style="1583" customWidth="1"/>
    <col min="14338" max="14338" width="30.8984375" style="1583" customWidth="1"/>
    <col min="14339" max="14339" width="1" style="1583" customWidth="1"/>
    <col min="14340" max="14344" width="10" style="1583" customWidth="1"/>
    <col min="14345" max="14345" width="1" style="1583" customWidth="1"/>
    <col min="14346" max="14352" width="12.59765625" style="1583" customWidth="1"/>
    <col min="14353" max="14353" width="5.3984375" style="1583" customWidth="1"/>
    <col min="14354" max="14354" width="30.8984375" style="1583" customWidth="1"/>
    <col min="14355" max="14355" width="1.69921875" style="1583" customWidth="1"/>
    <col min="14356" max="14359" width="12.59765625" style="1583" customWidth="1"/>
    <col min="14360" max="14360" width="1" style="1583" customWidth="1"/>
    <col min="14361" max="14365" width="17.8984375" style="1583" customWidth="1"/>
    <col min="14366" max="14366" width="9.3984375" style="1583" customWidth="1"/>
    <col min="14367" max="14367" width="2.8984375" style="1583" customWidth="1"/>
    <col min="14368" max="14368" width="8.59765625" style="1583" bestFit="1" customWidth="1"/>
    <col min="14369" max="14369" width="5.69921875" style="1583" customWidth="1"/>
    <col min="14370" max="14592" width="9" style="1583"/>
    <col min="14593" max="14593" width="5.3984375" style="1583" customWidth="1"/>
    <col min="14594" max="14594" width="30.8984375" style="1583" customWidth="1"/>
    <col min="14595" max="14595" width="1" style="1583" customWidth="1"/>
    <col min="14596" max="14600" width="10" style="1583" customWidth="1"/>
    <col min="14601" max="14601" width="1" style="1583" customWidth="1"/>
    <col min="14602" max="14608" width="12.59765625" style="1583" customWidth="1"/>
    <col min="14609" max="14609" width="5.3984375" style="1583" customWidth="1"/>
    <col min="14610" max="14610" width="30.8984375" style="1583" customWidth="1"/>
    <col min="14611" max="14611" width="1.69921875" style="1583" customWidth="1"/>
    <col min="14612" max="14615" width="12.59765625" style="1583" customWidth="1"/>
    <col min="14616" max="14616" width="1" style="1583" customWidth="1"/>
    <col min="14617" max="14621" width="17.8984375" style="1583" customWidth="1"/>
    <col min="14622" max="14622" width="9.3984375" style="1583" customWidth="1"/>
    <col min="14623" max="14623" width="2.8984375" style="1583" customWidth="1"/>
    <col min="14624" max="14624" width="8.59765625" style="1583" bestFit="1" customWidth="1"/>
    <col min="14625" max="14625" width="5.69921875" style="1583" customWidth="1"/>
    <col min="14626" max="14848" width="9" style="1583"/>
    <col min="14849" max="14849" width="5.3984375" style="1583" customWidth="1"/>
    <col min="14850" max="14850" width="30.8984375" style="1583" customWidth="1"/>
    <col min="14851" max="14851" width="1" style="1583" customWidth="1"/>
    <col min="14852" max="14856" width="10" style="1583" customWidth="1"/>
    <col min="14857" max="14857" width="1" style="1583" customWidth="1"/>
    <col min="14858" max="14864" width="12.59765625" style="1583" customWidth="1"/>
    <col min="14865" max="14865" width="5.3984375" style="1583" customWidth="1"/>
    <col min="14866" max="14866" width="30.8984375" style="1583" customWidth="1"/>
    <col min="14867" max="14867" width="1.69921875" style="1583" customWidth="1"/>
    <col min="14868" max="14871" width="12.59765625" style="1583" customWidth="1"/>
    <col min="14872" max="14872" width="1" style="1583" customWidth="1"/>
    <col min="14873" max="14877" width="17.8984375" style="1583" customWidth="1"/>
    <col min="14878" max="14878" width="9.3984375" style="1583" customWidth="1"/>
    <col min="14879" max="14879" width="2.8984375" style="1583" customWidth="1"/>
    <col min="14880" max="14880" width="8.59765625" style="1583" bestFit="1" customWidth="1"/>
    <col min="14881" max="14881" width="5.69921875" style="1583" customWidth="1"/>
    <col min="14882" max="15104" width="9" style="1583"/>
    <col min="15105" max="15105" width="5.3984375" style="1583" customWidth="1"/>
    <col min="15106" max="15106" width="30.8984375" style="1583" customWidth="1"/>
    <col min="15107" max="15107" width="1" style="1583" customWidth="1"/>
    <col min="15108" max="15112" width="10" style="1583" customWidth="1"/>
    <col min="15113" max="15113" width="1" style="1583" customWidth="1"/>
    <col min="15114" max="15120" width="12.59765625" style="1583" customWidth="1"/>
    <col min="15121" max="15121" width="5.3984375" style="1583" customWidth="1"/>
    <col min="15122" max="15122" width="30.8984375" style="1583" customWidth="1"/>
    <col min="15123" max="15123" width="1.69921875" style="1583" customWidth="1"/>
    <col min="15124" max="15127" width="12.59765625" style="1583" customWidth="1"/>
    <col min="15128" max="15128" width="1" style="1583" customWidth="1"/>
    <col min="15129" max="15133" width="17.8984375" style="1583" customWidth="1"/>
    <col min="15134" max="15134" width="9.3984375" style="1583" customWidth="1"/>
    <col min="15135" max="15135" width="2.8984375" style="1583" customWidth="1"/>
    <col min="15136" max="15136" width="8.59765625" style="1583" bestFit="1" customWidth="1"/>
    <col min="15137" max="15137" width="5.69921875" style="1583" customWidth="1"/>
    <col min="15138" max="15360" width="9" style="1583"/>
    <col min="15361" max="15361" width="5.3984375" style="1583" customWidth="1"/>
    <col min="15362" max="15362" width="30.8984375" style="1583" customWidth="1"/>
    <col min="15363" max="15363" width="1" style="1583" customWidth="1"/>
    <col min="15364" max="15368" width="10" style="1583" customWidth="1"/>
    <col min="15369" max="15369" width="1" style="1583" customWidth="1"/>
    <col min="15370" max="15376" width="12.59765625" style="1583" customWidth="1"/>
    <col min="15377" max="15377" width="5.3984375" style="1583" customWidth="1"/>
    <col min="15378" max="15378" width="30.8984375" style="1583" customWidth="1"/>
    <col min="15379" max="15379" width="1.69921875" style="1583" customWidth="1"/>
    <col min="15380" max="15383" width="12.59765625" style="1583" customWidth="1"/>
    <col min="15384" max="15384" width="1" style="1583" customWidth="1"/>
    <col min="15385" max="15389" width="17.8984375" style="1583" customWidth="1"/>
    <col min="15390" max="15390" width="9.3984375" style="1583" customWidth="1"/>
    <col min="15391" max="15391" width="2.8984375" style="1583" customWidth="1"/>
    <col min="15392" max="15392" width="8.59765625" style="1583" bestFit="1" customWidth="1"/>
    <col min="15393" max="15393" width="5.69921875" style="1583" customWidth="1"/>
    <col min="15394" max="15616" width="9" style="1583"/>
    <col min="15617" max="15617" width="5.3984375" style="1583" customWidth="1"/>
    <col min="15618" max="15618" width="30.8984375" style="1583" customWidth="1"/>
    <col min="15619" max="15619" width="1" style="1583" customWidth="1"/>
    <col min="15620" max="15624" width="10" style="1583" customWidth="1"/>
    <col min="15625" max="15625" width="1" style="1583" customWidth="1"/>
    <col min="15626" max="15632" width="12.59765625" style="1583" customWidth="1"/>
    <col min="15633" max="15633" width="5.3984375" style="1583" customWidth="1"/>
    <col min="15634" max="15634" width="30.8984375" style="1583" customWidth="1"/>
    <col min="15635" max="15635" width="1.69921875" style="1583" customWidth="1"/>
    <col min="15636" max="15639" width="12.59765625" style="1583" customWidth="1"/>
    <col min="15640" max="15640" width="1" style="1583" customWidth="1"/>
    <col min="15641" max="15645" width="17.8984375" style="1583" customWidth="1"/>
    <col min="15646" max="15646" width="9.3984375" style="1583" customWidth="1"/>
    <col min="15647" max="15647" width="2.8984375" style="1583" customWidth="1"/>
    <col min="15648" max="15648" width="8.59765625" style="1583" bestFit="1" customWidth="1"/>
    <col min="15649" max="15649" width="5.69921875" style="1583" customWidth="1"/>
    <col min="15650" max="15872" width="9" style="1583"/>
    <col min="15873" max="15873" width="5.3984375" style="1583" customWidth="1"/>
    <col min="15874" max="15874" width="30.8984375" style="1583" customWidth="1"/>
    <col min="15875" max="15875" width="1" style="1583" customWidth="1"/>
    <col min="15876" max="15880" width="10" style="1583" customWidth="1"/>
    <col min="15881" max="15881" width="1" style="1583" customWidth="1"/>
    <col min="15882" max="15888" width="12.59765625" style="1583" customWidth="1"/>
    <col min="15889" max="15889" width="5.3984375" style="1583" customWidth="1"/>
    <col min="15890" max="15890" width="30.8984375" style="1583" customWidth="1"/>
    <col min="15891" max="15891" width="1.69921875" style="1583" customWidth="1"/>
    <col min="15892" max="15895" width="12.59765625" style="1583" customWidth="1"/>
    <col min="15896" max="15896" width="1" style="1583" customWidth="1"/>
    <col min="15897" max="15901" width="17.8984375" style="1583" customWidth="1"/>
    <col min="15902" max="15902" width="9.3984375" style="1583" customWidth="1"/>
    <col min="15903" max="15903" width="2.8984375" style="1583" customWidth="1"/>
    <col min="15904" max="15904" width="8.59765625" style="1583" bestFit="1" customWidth="1"/>
    <col min="15905" max="15905" width="5.69921875" style="1583" customWidth="1"/>
    <col min="15906" max="16128" width="9" style="1583"/>
    <col min="16129" max="16129" width="5.3984375" style="1583" customWidth="1"/>
    <col min="16130" max="16130" width="30.8984375" style="1583" customWidth="1"/>
    <col min="16131" max="16131" width="1" style="1583" customWidth="1"/>
    <col min="16132" max="16136" width="10" style="1583" customWidth="1"/>
    <col min="16137" max="16137" width="1" style="1583" customWidth="1"/>
    <col min="16138" max="16144" width="12.59765625" style="1583" customWidth="1"/>
    <col min="16145" max="16145" width="5.3984375" style="1583" customWidth="1"/>
    <col min="16146" max="16146" width="30.8984375" style="1583" customWidth="1"/>
    <col min="16147" max="16147" width="1.69921875" style="1583" customWidth="1"/>
    <col min="16148" max="16151" width="12.59765625" style="1583" customWidth="1"/>
    <col min="16152" max="16152" width="1" style="1583" customWidth="1"/>
    <col min="16153" max="16157" width="17.8984375" style="1583" customWidth="1"/>
    <col min="16158" max="16158" width="9.3984375" style="1583" customWidth="1"/>
    <col min="16159" max="16159" width="2.8984375" style="1583" customWidth="1"/>
    <col min="16160" max="16160" width="8.59765625" style="1583" bestFit="1" customWidth="1"/>
    <col min="16161" max="16161" width="5.69921875" style="1583" customWidth="1"/>
    <col min="16162" max="16384" width="9" style="1583"/>
  </cols>
  <sheetData>
    <row r="1" spans="1:29" s="1559" customFormat="1" ht="12.15" customHeight="1" x14ac:dyDescent="0.2">
      <c r="A1" s="1557" t="s">
        <v>1023</v>
      </c>
      <c r="B1" s="1558"/>
      <c r="D1" s="1560"/>
      <c r="E1" s="1561"/>
      <c r="F1" s="1562"/>
      <c r="G1" s="1562"/>
      <c r="H1" s="1562"/>
      <c r="I1" s="1563"/>
      <c r="J1" s="1560"/>
      <c r="K1" s="1562"/>
      <c r="L1" s="1560"/>
      <c r="M1" s="1562"/>
      <c r="N1" s="1560"/>
      <c r="O1" s="1562"/>
      <c r="P1" s="1564" t="s">
        <v>1024</v>
      </c>
      <c r="Q1" s="1557" t="s">
        <v>1025</v>
      </c>
      <c r="R1" s="1558"/>
      <c r="T1" s="1560"/>
      <c r="U1" s="1565"/>
      <c r="V1" s="1560"/>
      <c r="W1" s="1565"/>
      <c r="X1" s="1566"/>
      <c r="Y1" s="1560"/>
      <c r="Z1" s="1561"/>
      <c r="AA1" s="1560"/>
      <c r="AB1" s="1565"/>
      <c r="AC1" s="2053" t="s">
        <v>867</v>
      </c>
    </row>
    <row r="2" spans="1:29" s="1569" customFormat="1" ht="33" customHeight="1" x14ac:dyDescent="0.15">
      <c r="A2" s="1568"/>
      <c r="B2" s="1568"/>
      <c r="C2" s="1568"/>
      <c r="D2" s="1568"/>
      <c r="E2" s="1568"/>
      <c r="F2" s="1568"/>
      <c r="G2" s="1568"/>
      <c r="H2" s="1502" t="s">
        <v>1372</v>
      </c>
      <c r="I2" s="1503"/>
      <c r="J2" s="1504" t="s">
        <v>616</v>
      </c>
      <c r="K2" s="1568"/>
      <c r="L2" s="1568"/>
      <c r="M2" s="1568"/>
      <c r="N2" s="1568"/>
      <c r="O2" s="1568"/>
      <c r="P2" s="1568"/>
      <c r="Q2" s="1568"/>
      <c r="R2" s="1568"/>
      <c r="S2" s="1568"/>
      <c r="T2" s="1568"/>
      <c r="U2" s="1568"/>
      <c r="V2" s="1568"/>
      <c r="W2" s="1502" t="s">
        <v>1303</v>
      </c>
      <c r="X2" s="1503"/>
      <c r="Y2" s="1504" t="s">
        <v>936</v>
      </c>
      <c r="Z2" s="1568"/>
      <c r="AA2" s="1568"/>
      <c r="AB2" s="1568"/>
      <c r="AC2" s="1567" t="s">
        <v>1026</v>
      </c>
    </row>
    <row r="3" spans="1:29" s="1558" customFormat="1" ht="13.65" customHeight="1" thickBot="1" x14ac:dyDescent="0.25">
      <c r="A3" s="1570"/>
      <c r="B3" s="1571"/>
      <c r="C3" s="1571"/>
      <c r="D3" s="1572"/>
      <c r="E3" s="1573"/>
      <c r="F3" s="1574"/>
      <c r="G3" s="1574"/>
      <c r="H3" s="1574"/>
      <c r="I3" s="1575"/>
      <c r="J3" s="1572"/>
      <c r="K3" s="1574"/>
      <c r="L3" s="1572"/>
      <c r="M3" s="1574"/>
      <c r="N3" s="1506"/>
      <c r="O3" s="1571"/>
      <c r="P3" s="1506" t="s">
        <v>1027</v>
      </c>
      <c r="Q3" s="1570"/>
      <c r="R3" s="1571"/>
      <c r="S3" s="1571"/>
      <c r="T3" s="1572"/>
      <c r="U3" s="1576"/>
      <c r="V3" s="1572"/>
      <c r="W3" s="1576"/>
      <c r="X3" s="1577"/>
      <c r="Y3" s="1572"/>
      <c r="Z3" s="1573"/>
      <c r="AA3" s="1506"/>
      <c r="AB3" s="1506"/>
      <c r="AC3" s="1506" t="s">
        <v>1027</v>
      </c>
    </row>
    <row r="4" spans="1:29" s="1453" customFormat="1" ht="19.5" customHeight="1" x14ac:dyDescent="0.2">
      <c r="A4" s="1447"/>
      <c r="B4" s="2171" t="s">
        <v>619</v>
      </c>
      <c r="C4" s="1448"/>
      <c r="D4" s="2177" t="s">
        <v>620</v>
      </c>
      <c r="E4" s="2178"/>
      <c r="F4" s="2175" t="s">
        <v>621</v>
      </c>
      <c r="G4" s="2174"/>
      <c r="H4" s="1449" t="s">
        <v>622</v>
      </c>
      <c r="I4" s="1450"/>
      <c r="J4" s="1451" t="s">
        <v>623</v>
      </c>
      <c r="K4" s="2175" t="s">
        <v>624</v>
      </c>
      <c r="L4" s="2174"/>
      <c r="M4" s="2175" t="s">
        <v>625</v>
      </c>
      <c r="N4" s="2174"/>
      <c r="O4" s="2179" t="s">
        <v>626</v>
      </c>
      <c r="P4" s="2180"/>
      <c r="Q4" s="1447"/>
      <c r="R4" s="2171" t="s">
        <v>619</v>
      </c>
      <c r="S4" s="1448"/>
      <c r="T4" s="2173" t="s">
        <v>627</v>
      </c>
      <c r="U4" s="2174"/>
      <c r="V4" s="2175" t="s">
        <v>628</v>
      </c>
      <c r="W4" s="2173"/>
      <c r="X4" s="1450"/>
      <c r="Y4" s="2173" t="s">
        <v>629</v>
      </c>
      <c r="Z4" s="2174"/>
      <c r="AA4" s="2175" t="s">
        <v>630</v>
      </c>
      <c r="AB4" s="2174"/>
      <c r="AC4" s="1452" t="s">
        <v>877</v>
      </c>
    </row>
    <row r="5" spans="1:29" s="1453" customFormat="1" ht="20.25" customHeight="1" x14ac:dyDescent="0.2">
      <c r="A5" s="1454"/>
      <c r="B5" s="2172"/>
      <c r="C5" s="1455"/>
      <c r="D5" s="1456" t="s">
        <v>353</v>
      </c>
      <c r="E5" s="2044" t="s">
        <v>632</v>
      </c>
      <c r="F5" s="1458" t="s">
        <v>353</v>
      </c>
      <c r="G5" s="2044" t="s">
        <v>632</v>
      </c>
      <c r="H5" s="1459" t="s">
        <v>353</v>
      </c>
      <c r="I5" s="1460"/>
      <c r="J5" s="1461" t="s">
        <v>632</v>
      </c>
      <c r="K5" s="1458" t="s">
        <v>353</v>
      </c>
      <c r="L5" s="1462" t="s">
        <v>632</v>
      </c>
      <c r="M5" s="1458" t="s">
        <v>353</v>
      </c>
      <c r="N5" s="2044" t="s">
        <v>632</v>
      </c>
      <c r="O5" s="1458" t="s">
        <v>353</v>
      </c>
      <c r="P5" s="2044" t="s">
        <v>632</v>
      </c>
      <c r="Q5" s="1454"/>
      <c r="R5" s="2172"/>
      <c r="S5" s="1455"/>
      <c r="T5" s="1463" t="s">
        <v>353</v>
      </c>
      <c r="U5" s="2044" t="s">
        <v>632</v>
      </c>
      <c r="V5" s="1464" t="s">
        <v>353</v>
      </c>
      <c r="W5" s="2044" t="s">
        <v>632</v>
      </c>
      <c r="X5" s="1465"/>
      <c r="Y5" s="1463" t="s">
        <v>353</v>
      </c>
      <c r="Z5" s="1462" t="s">
        <v>632</v>
      </c>
      <c r="AA5" s="1464" t="s">
        <v>353</v>
      </c>
      <c r="AB5" s="1462" t="s">
        <v>632</v>
      </c>
      <c r="AC5" s="1458" t="s">
        <v>353</v>
      </c>
    </row>
    <row r="6" spans="1:29" s="1471" customFormat="1" ht="4.6500000000000004" customHeight="1" x14ac:dyDescent="0.15">
      <c r="A6" s="1466"/>
      <c r="B6" s="1467"/>
      <c r="C6" s="1468"/>
      <c r="D6" s="1469"/>
      <c r="E6" s="1469"/>
      <c r="F6" s="1470"/>
      <c r="G6" s="1470"/>
      <c r="H6" s="1470"/>
      <c r="I6" s="1470"/>
      <c r="J6" s="1470"/>
      <c r="K6" s="1470"/>
      <c r="L6" s="1470"/>
      <c r="M6" s="1470"/>
      <c r="N6" s="1470"/>
      <c r="O6" s="1470"/>
      <c r="P6" s="1470"/>
      <c r="Q6" s="1466"/>
      <c r="R6" s="1467"/>
      <c r="S6" s="1468"/>
      <c r="T6" s="1470"/>
      <c r="U6" s="1470"/>
      <c r="V6" s="1470"/>
      <c r="W6" s="1470"/>
      <c r="X6" s="1470"/>
      <c r="Y6" s="1470"/>
      <c r="Z6" s="1470"/>
      <c r="AA6" s="1470"/>
      <c r="AB6" s="1470"/>
      <c r="AC6" s="1470"/>
    </row>
    <row r="7" spans="1:29" s="1476" customFormat="1" ht="14.1" customHeight="1" x14ac:dyDescent="0.15">
      <c r="A7" s="1472" t="s">
        <v>633</v>
      </c>
      <c r="B7" s="1472" t="s">
        <v>878</v>
      </c>
      <c r="C7" s="1473"/>
      <c r="D7" s="1474">
        <v>59500</v>
      </c>
      <c r="E7" s="1474">
        <v>536313</v>
      </c>
      <c r="F7" s="1474">
        <v>35039</v>
      </c>
      <c r="G7" s="1474">
        <v>72142</v>
      </c>
      <c r="H7" s="1474">
        <v>11678</v>
      </c>
      <c r="I7" s="1475"/>
      <c r="J7" s="1474">
        <v>76883</v>
      </c>
      <c r="K7" s="1474">
        <v>7101</v>
      </c>
      <c r="L7" s="1474">
        <v>95236</v>
      </c>
      <c r="M7" s="1474">
        <v>2336</v>
      </c>
      <c r="N7" s="1474">
        <v>55403</v>
      </c>
      <c r="O7" s="1474">
        <v>1656</v>
      </c>
      <c r="P7" s="1474">
        <v>62313</v>
      </c>
      <c r="Q7" s="1472" t="s">
        <v>1028</v>
      </c>
      <c r="R7" s="1472" t="s">
        <v>878</v>
      </c>
      <c r="S7" s="1473"/>
      <c r="T7" s="1474">
        <v>1033</v>
      </c>
      <c r="U7" s="1474">
        <v>69561</v>
      </c>
      <c r="V7" s="1474">
        <v>311</v>
      </c>
      <c r="W7" s="1474">
        <v>41686</v>
      </c>
      <c r="X7" s="1475"/>
      <c r="Y7" s="1474">
        <v>80</v>
      </c>
      <c r="Z7" s="1474">
        <v>19197</v>
      </c>
      <c r="AA7" s="1474">
        <v>73</v>
      </c>
      <c r="AB7" s="1474">
        <v>43892</v>
      </c>
      <c r="AC7" s="1474">
        <v>193</v>
      </c>
    </row>
    <row r="8" spans="1:29" s="1476" customFormat="1" ht="14.1" customHeight="1" x14ac:dyDescent="0.15">
      <c r="A8" s="1472" t="s">
        <v>635</v>
      </c>
      <c r="B8" s="1472" t="s">
        <v>636</v>
      </c>
      <c r="C8" s="1473"/>
      <c r="D8" s="1474">
        <v>875</v>
      </c>
      <c r="E8" s="1474">
        <v>10474</v>
      </c>
      <c r="F8" s="1474">
        <v>266</v>
      </c>
      <c r="G8" s="1474">
        <v>689</v>
      </c>
      <c r="H8" s="1474">
        <v>258</v>
      </c>
      <c r="I8" s="1475"/>
      <c r="J8" s="1474">
        <v>1721</v>
      </c>
      <c r="K8" s="1474">
        <v>208</v>
      </c>
      <c r="L8" s="1474">
        <v>2827</v>
      </c>
      <c r="M8" s="1474">
        <v>74</v>
      </c>
      <c r="N8" s="1474">
        <v>1779</v>
      </c>
      <c r="O8" s="1474">
        <v>47</v>
      </c>
      <c r="P8" s="1474">
        <v>1796</v>
      </c>
      <c r="Q8" s="1472" t="s">
        <v>1029</v>
      </c>
      <c r="R8" s="1472" t="s">
        <v>636</v>
      </c>
      <c r="S8" s="1473"/>
      <c r="T8" s="1474">
        <v>13</v>
      </c>
      <c r="U8" s="1474">
        <v>876</v>
      </c>
      <c r="V8" s="1474">
        <v>3</v>
      </c>
      <c r="W8" s="1474">
        <v>418</v>
      </c>
      <c r="X8" s="1475"/>
      <c r="Y8" s="1474" t="s">
        <v>245</v>
      </c>
      <c r="Z8" s="1474" t="s">
        <v>245</v>
      </c>
      <c r="AA8" s="1474">
        <v>1</v>
      </c>
      <c r="AB8" s="1474">
        <v>368</v>
      </c>
      <c r="AC8" s="1474">
        <v>5</v>
      </c>
    </row>
    <row r="9" spans="1:29" s="1476" customFormat="1" ht="14.1" customHeight="1" x14ac:dyDescent="0.15">
      <c r="A9" s="1472" t="s">
        <v>637</v>
      </c>
      <c r="B9" s="1472" t="s">
        <v>638</v>
      </c>
      <c r="C9" s="1473"/>
      <c r="D9" s="1474">
        <v>793</v>
      </c>
      <c r="E9" s="1474">
        <v>9299</v>
      </c>
      <c r="F9" s="1474">
        <v>230</v>
      </c>
      <c r="G9" s="1474">
        <v>616</v>
      </c>
      <c r="H9" s="1474">
        <v>248</v>
      </c>
      <c r="I9" s="1475"/>
      <c r="J9" s="1474">
        <v>1649</v>
      </c>
      <c r="K9" s="1474">
        <v>189</v>
      </c>
      <c r="L9" s="1474">
        <v>2571</v>
      </c>
      <c r="M9" s="1474">
        <v>66</v>
      </c>
      <c r="N9" s="1474">
        <v>1592</v>
      </c>
      <c r="O9" s="1474">
        <v>42</v>
      </c>
      <c r="P9" s="1474">
        <v>1606</v>
      </c>
      <c r="Q9" s="1472" t="s">
        <v>1030</v>
      </c>
      <c r="R9" s="1472" t="s">
        <v>638</v>
      </c>
      <c r="S9" s="1473"/>
      <c r="T9" s="1474">
        <v>10</v>
      </c>
      <c r="U9" s="1474">
        <v>668</v>
      </c>
      <c r="V9" s="1474">
        <v>2</v>
      </c>
      <c r="W9" s="1474">
        <v>229</v>
      </c>
      <c r="X9" s="1475"/>
      <c r="Y9" s="1474" t="s">
        <v>245</v>
      </c>
      <c r="Z9" s="1474" t="s">
        <v>245</v>
      </c>
      <c r="AA9" s="1474">
        <v>1</v>
      </c>
      <c r="AB9" s="1474">
        <v>368</v>
      </c>
      <c r="AC9" s="1474">
        <v>5</v>
      </c>
    </row>
    <row r="10" spans="1:29" s="1476" customFormat="1" ht="12.75" customHeight="1" x14ac:dyDescent="0.15">
      <c r="A10" s="2045" t="s">
        <v>1031</v>
      </c>
      <c r="B10" s="2045" t="s">
        <v>640</v>
      </c>
      <c r="C10" s="1478"/>
      <c r="D10" s="1474">
        <v>648</v>
      </c>
      <c r="E10" s="1474">
        <v>7556</v>
      </c>
      <c r="F10" s="1479">
        <v>192</v>
      </c>
      <c r="G10" s="1479">
        <v>516</v>
      </c>
      <c r="H10" s="1479">
        <v>211</v>
      </c>
      <c r="I10" s="1480"/>
      <c r="J10" s="1479">
        <v>1400</v>
      </c>
      <c r="K10" s="1479">
        <v>145</v>
      </c>
      <c r="L10" s="1479">
        <v>1975</v>
      </c>
      <c r="M10" s="1479">
        <v>53</v>
      </c>
      <c r="N10" s="1479">
        <v>1275</v>
      </c>
      <c r="O10" s="1479">
        <v>34</v>
      </c>
      <c r="P10" s="1479">
        <v>1304</v>
      </c>
      <c r="Q10" s="2045" t="s">
        <v>1032</v>
      </c>
      <c r="R10" s="2045" t="s">
        <v>640</v>
      </c>
      <c r="S10" s="1478"/>
      <c r="T10" s="1479">
        <v>7</v>
      </c>
      <c r="U10" s="1479">
        <v>489</v>
      </c>
      <c r="V10" s="1479">
        <v>2</v>
      </c>
      <c r="W10" s="1479">
        <v>229</v>
      </c>
      <c r="X10" s="1480"/>
      <c r="Y10" s="1479" t="s">
        <v>245</v>
      </c>
      <c r="Z10" s="1479" t="s">
        <v>245</v>
      </c>
      <c r="AA10" s="1479">
        <v>1</v>
      </c>
      <c r="AB10" s="1479">
        <v>368</v>
      </c>
      <c r="AC10" s="1479">
        <v>3</v>
      </c>
    </row>
    <row r="11" spans="1:29" s="1476" customFormat="1" ht="12.75" customHeight="1" x14ac:dyDescent="0.15">
      <c r="A11" s="2045" t="s">
        <v>1033</v>
      </c>
      <c r="B11" s="2045" t="s">
        <v>642</v>
      </c>
      <c r="C11" s="1478"/>
      <c r="D11" s="1474">
        <v>145</v>
      </c>
      <c r="E11" s="1474">
        <v>1743</v>
      </c>
      <c r="F11" s="1479">
        <v>38</v>
      </c>
      <c r="G11" s="1479">
        <v>100</v>
      </c>
      <c r="H11" s="1479">
        <v>37</v>
      </c>
      <c r="I11" s="1480"/>
      <c r="J11" s="1479">
        <v>249</v>
      </c>
      <c r="K11" s="1479">
        <v>44</v>
      </c>
      <c r="L11" s="1479">
        <v>596</v>
      </c>
      <c r="M11" s="1479">
        <v>13</v>
      </c>
      <c r="N11" s="1479">
        <v>317</v>
      </c>
      <c r="O11" s="1479">
        <v>8</v>
      </c>
      <c r="P11" s="1479">
        <v>302</v>
      </c>
      <c r="Q11" s="2045" t="s">
        <v>1034</v>
      </c>
      <c r="R11" s="2045" t="s">
        <v>642</v>
      </c>
      <c r="S11" s="1478"/>
      <c r="T11" s="1479">
        <v>3</v>
      </c>
      <c r="U11" s="1479">
        <v>179</v>
      </c>
      <c r="V11" s="1481" t="s">
        <v>245</v>
      </c>
      <c r="W11" s="1481" t="s">
        <v>245</v>
      </c>
      <c r="X11" s="1480"/>
      <c r="Y11" s="1482" t="s">
        <v>245</v>
      </c>
      <c r="Z11" s="1482" t="s">
        <v>245</v>
      </c>
      <c r="AA11" s="1482" t="s">
        <v>245</v>
      </c>
      <c r="AB11" s="1482" t="s">
        <v>245</v>
      </c>
      <c r="AC11" s="1482">
        <v>2</v>
      </c>
    </row>
    <row r="12" spans="1:29" s="1476" customFormat="1" ht="14.1" customHeight="1" x14ac:dyDescent="0.15">
      <c r="A12" s="1472" t="s">
        <v>1035</v>
      </c>
      <c r="B12" s="1472" t="s">
        <v>644</v>
      </c>
      <c r="C12" s="1473"/>
      <c r="D12" s="1474">
        <v>82</v>
      </c>
      <c r="E12" s="1474">
        <v>1175</v>
      </c>
      <c r="F12" s="1474">
        <v>36</v>
      </c>
      <c r="G12" s="1474">
        <v>73</v>
      </c>
      <c r="H12" s="1474">
        <v>10</v>
      </c>
      <c r="I12" s="1475"/>
      <c r="J12" s="1474">
        <v>72</v>
      </c>
      <c r="K12" s="1474">
        <v>19</v>
      </c>
      <c r="L12" s="1474">
        <v>256</v>
      </c>
      <c r="M12" s="1474">
        <v>8</v>
      </c>
      <c r="N12" s="1474">
        <v>187</v>
      </c>
      <c r="O12" s="1474">
        <v>5</v>
      </c>
      <c r="P12" s="1474">
        <v>190</v>
      </c>
      <c r="Q12" s="1472" t="s">
        <v>1036</v>
      </c>
      <c r="R12" s="1472" t="s">
        <v>644</v>
      </c>
      <c r="S12" s="1473"/>
      <c r="T12" s="1474">
        <v>3</v>
      </c>
      <c r="U12" s="1474">
        <v>208</v>
      </c>
      <c r="V12" s="1474">
        <v>1</v>
      </c>
      <c r="W12" s="1474">
        <v>189</v>
      </c>
      <c r="X12" s="1475"/>
      <c r="Y12" s="1482" t="s">
        <v>245</v>
      </c>
      <c r="Z12" s="1482" t="s">
        <v>245</v>
      </c>
      <c r="AA12" s="1482" t="s">
        <v>245</v>
      </c>
      <c r="AB12" s="1482" t="s">
        <v>245</v>
      </c>
      <c r="AC12" s="1482" t="s">
        <v>245</v>
      </c>
    </row>
    <row r="13" spans="1:29" s="1476" customFormat="1" ht="12.75" customHeight="1" x14ac:dyDescent="0.15">
      <c r="A13" s="2045" t="s">
        <v>1037</v>
      </c>
      <c r="B13" s="2045" t="s">
        <v>646</v>
      </c>
      <c r="C13" s="1478"/>
      <c r="D13" s="1474">
        <v>34</v>
      </c>
      <c r="E13" s="1474">
        <v>918</v>
      </c>
      <c r="F13" s="1479">
        <v>4</v>
      </c>
      <c r="G13" s="1479">
        <v>10</v>
      </c>
      <c r="H13" s="1479">
        <v>3</v>
      </c>
      <c r="I13" s="1480"/>
      <c r="J13" s="1479">
        <v>24</v>
      </c>
      <c r="K13" s="1479">
        <v>12</v>
      </c>
      <c r="L13" s="1479">
        <v>174</v>
      </c>
      <c r="M13" s="1479">
        <v>7</v>
      </c>
      <c r="N13" s="1479">
        <v>163</v>
      </c>
      <c r="O13" s="1479">
        <v>4</v>
      </c>
      <c r="P13" s="1479">
        <v>150</v>
      </c>
      <c r="Q13" s="2045" t="s">
        <v>1038</v>
      </c>
      <c r="R13" s="2045" t="s">
        <v>646</v>
      </c>
      <c r="S13" s="1478"/>
      <c r="T13" s="1479">
        <v>3</v>
      </c>
      <c r="U13" s="1479">
        <v>208</v>
      </c>
      <c r="V13" s="1479">
        <v>1</v>
      </c>
      <c r="W13" s="1479">
        <v>189</v>
      </c>
      <c r="X13" s="1480"/>
      <c r="Y13" s="1482" t="s">
        <v>245</v>
      </c>
      <c r="Z13" s="1482" t="s">
        <v>245</v>
      </c>
      <c r="AA13" s="1482" t="s">
        <v>245</v>
      </c>
      <c r="AB13" s="1482" t="s">
        <v>245</v>
      </c>
      <c r="AC13" s="1482" t="s">
        <v>245</v>
      </c>
    </row>
    <row r="14" spans="1:29" s="1476" customFormat="1" ht="12.75" customHeight="1" x14ac:dyDescent="0.15">
      <c r="A14" s="2045" t="s">
        <v>647</v>
      </c>
      <c r="B14" s="2045" t="s">
        <v>648</v>
      </c>
      <c r="C14" s="1478"/>
      <c r="D14" s="1474">
        <v>48</v>
      </c>
      <c r="E14" s="1474">
        <v>257</v>
      </c>
      <c r="F14" s="1479">
        <v>32</v>
      </c>
      <c r="G14" s="1479">
        <v>63</v>
      </c>
      <c r="H14" s="1479">
        <v>7</v>
      </c>
      <c r="I14" s="1480"/>
      <c r="J14" s="1479">
        <v>48</v>
      </c>
      <c r="K14" s="1479">
        <v>7</v>
      </c>
      <c r="L14" s="1479">
        <v>82</v>
      </c>
      <c r="M14" s="1479">
        <v>1</v>
      </c>
      <c r="N14" s="1479">
        <v>24</v>
      </c>
      <c r="O14" s="1481">
        <v>1</v>
      </c>
      <c r="P14" s="1481">
        <v>40</v>
      </c>
      <c r="Q14" s="2045" t="s">
        <v>1039</v>
      </c>
      <c r="R14" s="2045" t="s">
        <v>648</v>
      </c>
      <c r="S14" s="1478"/>
      <c r="T14" s="1481" t="s">
        <v>245</v>
      </c>
      <c r="U14" s="1481" t="s">
        <v>245</v>
      </c>
      <c r="V14" s="1481" t="s">
        <v>245</v>
      </c>
      <c r="W14" s="1481" t="s">
        <v>245</v>
      </c>
      <c r="X14" s="1480"/>
      <c r="Y14" s="1482" t="s">
        <v>245</v>
      </c>
      <c r="Z14" s="1482" t="s">
        <v>245</v>
      </c>
      <c r="AA14" s="1482" t="s">
        <v>245</v>
      </c>
      <c r="AB14" s="1482" t="s">
        <v>245</v>
      </c>
      <c r="AC14" s="1482" t="s">
        <v>245</v>
      </c>
    </row>
    <row r="15" spans="1:29" s="1476" customFormat="1" ht="14.1" customHeight="1" x14ac:dyDescent="0.15">
      <c r="A15" s="1472" t="s">
        <v>649</v>
      </c>
      <c r="B15" s="1472" t="s">
        <v>880</v>
      </c>
      <c r="C15" s="1473"/>
      <c r="D15" s="1474">
        <v>58625</v>
      </c>
      <c r="E15" s="1474">
        <v>525839</v>
      </c>
      <c r="F15" s="1474">
        <v>34773</v>
      </c>
      <c r="G15" s="1474">
        <v>71453</v>
      </c>
      <c r="H15" s="1474">
        <v>11420</v>
      </c>
      <c r="I15" s="1475"/>
      <c r="J15" s="1474">
        <v>75162</v>
      </c>
      <c r="K15" s="1474">
        <v>6893</v>
      </c>
      <c r="L15" s="1474">
        <v>92409</v>
      </c>
      <c r="M15" s="1474">
        <v>2262</v>
      </c>
      <c r="N15" s="1474">
        <v>53624</v>
      </c>
      <c r="O15" s="1474">
        <v>1609</v>
      </c>
      <c r="P15" s="1474">
        <v>60517</v>
      </c>
      <c r="Q15" s="1472" t="s">
        <v>1040</v>
      </c>
      <c r="R15" s="1472" t="s">
        <v>880</v>
      </c>
      <c r="S15" s="1473"/>
      <c r="T15" s="1474">
        <v>1020</v>
      </c>
      <c r="U15" s="1474">
        <v>68685</v>
      </c>
      <c r="V15" s="1474">
        <v>308</v>
      </c>
      <c r="W15" s="1474">
        <v>41268</v>
      </c>
      <c r="X15" s="1475"/>
      <c r="Y15" s="1474">
        <v>80</v>
      </c>
      <c r="Z15" s="1474">
        <v>19197</v>
      </c>
      <c r="AA15" s="1474">
        <v>72</v>
      </c>
      <c r="AB15" s="1474">
        <v>43524</v>
      </c>
      <c r="AC15" s="1474">
        <v>188</v>
      </c>
    </row>
    <row r="16" spans="1:29" s="1476" customFormat="1" ht="14.1" customHeight="1" x14ac:dyDescent="0.15">
      <c r="A16" s="1472" t="s">
        <v>651</v>
      </c>
      <c r="B16" s="1472" t="s">
        <v>652</v>
      </c>
      <c r="C16" s="1473"/>
      <c r="D16" s="1474">
        <v>60</v>
      </c>
      <c r="E16" s="1474">
        <v>616</v>
      </c>
      <c r="F16" s="1474">
        <v>18</v>
      </c>
      <c r="G16" s="1474">
        <v>46</v>
      </c>
      <c r="H16" s="1474">
        <v>19</v>
      </c>
      <c r="I16" s="1475"/>
      <c r="J16" s="1474">
        <v>129</v>
      </c>
      <c r="K16" s="1474">
        <v>12</v>
      </c>
      <c r="L16" s="1474">
        <v>154</v>
      </c>
      <c r="M16" s="1474">
        <v>7</v>
      </c>
      <c r="N16" s="1474">
        <v>159</v>
      </c>
      <c r="O16" s="1474">
        <v>3</v>
      </c>
      <c r="P16" s="1474">
        <v>128</v>
      </c>
      <c r="Q16" s="1472" t="s">
        <v>1041</v>
      </c>
      <c r="R16" s="1472" t="s">
        <v>652</v>
      </c>
      <c r="S16" s="1473"/>
      <c r="T16" s="1474" t="s">
        <v>245</v>
      </c>
      <c r="U16" s="1474" t="s">
        <v>245</v>
      </c>
      <c r="V16" s="1482" t="s">
        <v>245</v>
      </c>
      <c r="W16" s="1482" t="s">
        <v>245</v>
      </c>
      <c r="X16" s="1475"/>
      <c r="Y16" s="1482" t="s">
        <v>245</v>
      </c>
      <c r="Z16" s="1482" t="s">
        <v>245</v>
      </c>
      <c r="AA16" s="1482" t="s">
        <v>245</v>
      </c>
      <c r="AB16" s="1482" t="s">
        <v>245</v>
      </c>
      <c r="AC16" s="1482">
        <v>1</v>
      </c>
    </row>
    <row r="17" spans="1:29" s="1476" customFormat="1" ht="12.75" customHeight="1" x14ac:dyDescent="0.15">
      <c r="A17" s="2045" t="s">
        <v>653</v>
      </c>
      <c r="B17" s="2045" t="s">
        <v>652</v>
      </c>
      <c r="C17" s="1478"/>
      <c r="D17" s="1474">
        <v>60</v>
      </c>
      <c r="E17" s="1474">
        <v>616</v>
      </c>
      <c r="F17" s="1479">
        <v>18</v>
      </c>
      <c r="G17" s="1479">
        <v>46</v>
      </c>
      <c r="H17" s="1479">
        <v>19</v>
      </c>
      <c r="I17" s="1480"/>
      <c r="J17" s="1479">
        <v>129</v>
      </c>
      <c r="K17" s="1479">
        <v>12</v>
      </c>
      <c r="L17" s="1479">
        <v>154</v>
      </c>
      <c r="M17" s="1479">
        <v>7</v>
      </c>
      <c r="N17" s="1479">
        <v>159</v>
      </c>
      <c r="O17" s="1479">
        <v>3</v>
      </c>
      <c r="P17" s="1479">
        <v>128</v>
      </c>
      <c r="Q17" s="2045" t="s">
        <v>1042</v>
      </c>
      <c r="R17" s="2045" t="s">
        <v>652</v>
      </c>
      <c r="S17" s="1478"/>
      <c r="T17" s="1479" t="s">
        <v>245</v>
      </c>
      <c r="U17" s="1479" t="s">
        <v>245</v>
      </c>
      <c r="V17" s="1481" t="s">
        <v>245</v>
      </c>
      <c r="W17" s="1481" t="s">
        <v>245</v>
      </c>
      <c r="X17" s="1480"/>
      <c r="Y17" s="1482" t="s">
        <v>245</v>
      </c>
      <c r="Z17" s="1482" t="s">
        <v>245</v>
      </c>
      <c r="AA17" s="1482" t="s">
        <v>245</v>
      </c>
      <c r="AB17" s="1482" t="s">
        <v>245</v>
      </c>
      <c r="AC17" s="1482">
        <v>1</v>
      </c>
    </row>
    <row r="18" spans="1:29" s="1476" customFormat="1" ht="14.1" customHeight="1" x14ac:dyDescent="0.15">
      <c r="A18" s="1472" t="s">
        <v>881</v>
      </c>
      <c r="B18" s="1472" t="s">
        <v>655</v>
      </c>
      <c r="C18" s="1473"/>
      <c r="D18" s="1474">
        <v>5801</v>
      </c>
      <c r="E18" s="1474">
        <v>52793</v>
      </c>
      <c r="F18" s="1474">
        <v>2647</v>
      </c>
      <c r="G18" s="1474">
        <v>6170</v>
      </c>
      <c r="H18" s="1474">
        <v>1565</v>
      </c>
      <c r="I18" s="1475"/>
      <c r="J18" s="1474">
        <v>10278</v>
      </c>
      <c r="K18" s="1474">
        <v>981</v>
      </c>
      <c r="L18" s="1474">
        <v>13110</v>
      </c>
      <c r="M18" s="1474">
        <v>305</v>
      </c>
      <c r="N18" s="1474">
        <v>7193</v>
      </c>
      <c r="O18" s="1474">
        <v>200</v>
      </c>
      <c r="P18" s="1474">
        <v>7500</v>
      </c>
      <c r="Q18" s="1472" t="s">
        <v>1043</v>
      </c>
      <c r="R18" s="1472" t="s">
        <v>655</v>
      </c>
      <c r="S18" s="1473"/>
      <c r="T18" s="1474">
        <v>87</v>
      </c>
      <c r="U18" s="1474">
        <v>5596</v>
      </c>
      <c r="V18" s="1474">
        <v>11</v>
      </c>
      <c r="W18" s="1474">
        <v>1473</v>
      </c>
      <c r="X18" s="1475"/>
      <c r="Y18" s="1482" t="s">
        <v>245</v>
      </c>
      <c r="Z18" s="1482" t="s">
        <v>245</v>
      </c>
      <c r="AA18" s="1482">
        <v>1</v>
      </c>
      <c r="AB18" s="1482">
        <v>1473</v>
      </c>
      <c r="AC18" s="1474">
        <v>4</v>
      </c>
    </row>
    <row r="19" spans="1:29" s="1476" customFormat="1" ht="12.75" customHeight="1" x14ac:dyDescent="0.15">
      <c r="A19" s="2045" t="s">
        <v>656</v>
      </c>
      <c r="B19" s="2045" t="s">
        <v>657</v>
      </c>
      <c r="C19" s="1478"/>
      <c r="D19" s="1474">
        <v>2687</v>
      </c>
      <c r="E19" s="1474">
        <v>31817</v>
      </c>
      <c r="F19" s="1479">
        <v>967</v>
      </c>
      <c r="G19" s="1479">
        <v>2356</v>
      </c>
      <c r="H19" s="1479">
        <v>770</v>
      </c>
      <c r="I19" s="1480"/>
      <c r="J19" s="1479">
        <v>5152</v>
      </c>
      <c r="K19" s="1479">
        <v>541</v>
      </c>
      <c r="L19" s="1479">
        <v>7232</v>
      </c>
      <c r="M19" s="1479">
        <v>186</v>
      </c>
      <c r="N19" s="1479">
        <v>4421</v>
      </c>
      <c r="O19" s="1479">
        <v>142</v>
      </c>
      <c r="P19" s="1479">
        <v>5355</v>
      </c>
      <c r="Q19" s="2045" t="s">
        <v>1044</v>
      </c>
      <c r="R19" s="2045" t="s">
        <v>657</v>
      </c>
      <c r="S19" s="1478"/>
      <c r="T19" s="1479">
        <v>71</v>
      </c>
      <c r="U19" s="1479">
        <v>4605</v>
      </c>
      <c r="V19" s="1479">
        <v>9</v>
      </c>
      <c r="W19" s="1479">
        <v>1223</v>
      </c>
      <c r="X19" s="1480"/>
      <c r="Y19" s="1482" t="s">
        <v>245</v>
      </c>
      <c r="Z19" s="1482" t="s">
        <v>245</v>
      </c>
      <c r="AA19" s="1482">
        <v>1</v>
      </c>
      <c r="AB19" s="1482">
        <v>1473</v>
      </c>
      <c r="AC19" s="1481" t="s">
        <v>245</v>
      </c>
    </row>
    <row r="20" spans="1:29" s="1476" customFormat="1" ht="12.75" customHeight="1" x14ac:dyDescent="0.15">
      <c r="A20" s="2045" t="s">
        <v>884</v>
      </c>
      <c r="B20" s="2045" t="s">
        <v>659</v>
      </c>
      <c r="C20" s="1478"/>
      <c r="D20" s="1474">
        <v>1711</v>
      </c>
      <c r="E20" s="1474">
        <v>9825</v>
      </c>
      <c r="F20" s="1479">
        <v>1026</v>
      </c>
      <c r="G20" s="1479">
        <v>2267</v>
      </c>
      <c r="H20" s="1479">
        <v>407</v>
      </c>
      <c r="I20" s="1480"/>
      <c r="J20" s="1479">
        <v>2599</v>
      </c>
      <c r="K20" s="1479">
        <v>199</v>
      </c>
      <c r="L20" s="1479">
        <v>2636</v>
      </c>
      <c r="M20" s="1479">
        <v>51</v>
      </c>
      <c r="N20" s="1479">
        <v>1175</v>
      </c>
      <c r="O20" s="1479">
        <v>23</v>
      </c>
      <c r="P20" s="1479">
        <v>835</v>
      </c>
      <c r="Q20" s="2045" t="s">
        <v>1045</v>
      </c>
      <c r="R20" s="2045" t="s">
        <v>659</v>
      </c>
      <c r="S20" s="1478"/>
      <c r="T20" s="1479">
        <v>5</v>
      </c>
      <c r="U20" s="1479">
        <v>313</v>
      </c>
      <c r="V20" s="1481" t="s">
        <v>245</v>
      </c>
      <c r="W20" s="1481" t="s">
        <v>245</v>
      </c>
      <c r="X20" s="1480"/>
      <c r="Y20" s="1482" t="s">
        <v>245</v>
      </c>
      <c r="Z20" s="1482" t="s">
        <v>245</v>
      </c>
      <c r="AA20" s="1482" t="s">
        <v>245</v>
      </c>
      <c r="AB20" s="1482" t="s">
        <v>245</v>
      </c>
      <c r="AC20" s="1481" t="s">
        <v>245</v>
      </c>
    </row>
    <row r="21" spans="1:29" s="1476" customFormat="1" ht="12.75" customHeight="1" x14ac:dyDescent="0.15">
      <c r="A21" s="2045" t="s">
        <v>660</v>
      </c>
      <c r="B21" s="2045" t="s">
        <v>661</v>
      </c>
      <c r="C21" s="1478"/>
      <c r="D21" s="1474">
        <v>1403</v>
      </c>
      <c r="E21" s="1474">
        <v>11151</v>
      </c>
      <c r="F21" s="1479">
        <v>654</v>
      </c>
      <c r="G21" s="1479">
        <v>1547</v>
      </c>
      <c r="H21" s="1479">
        <v>388</v>
      </c>
      <c r="I21" s="1480"/>
      <c r="J21" s="1479">
        <v>2527</v>
      </c>
      <c r="K21" s="1479">
        <v>241</v>
      </c>
      <c r="L21" s="1479">
        <v>3242</v>
      </c>
      <c r="M21" s="1479">
        <v>68</v>
      </c>
      <c r="N21" s="1479">
        <v>1597</v>
      </c>
      <c r="O21" s="1479">
        <v>35</v>
      </c>
      <c r="P21" s="1479">
        <v>1310</v>
      </c>
      <c r="Q21" s="2045" t="s">
        <v>1046</v>
      </c>
      <c r="R21" s="2045" t="s">
        <v>661</v>
      </c>
      <c r="S21" s="1478"/>
      <c r="T21" s="1479">
        <v>11</v>
      </c>
      <c r="U21" s="1479">
        <v>678</v>
      </c>
      <c r="V21" s="1479">
        <v>2</v>
      </c>
      <c r="W21" s="1479">
        <v>250</v>
      </c>
      <c r="X21" s="1480"/>
      <c r="Y21" s="1482" t="s">
        <v>245</v>
      </c>
      <c r="Z21" s="1482" t="s">
        <v>245</v>
      </c>
      <c r="AA21" s="1482" t="s">
        <v>245</v>
      </c>
      <c r="AB21" s="1482" t="s">
        <v>245</v>
      </c>
      <c r="AC21" s="1479">
        <v>4</v>
      </c>
    </row>
    <row r="22" spans="1:29" s="1476" customFormat="1" ht="14.1" customHeight="1" x14ac:dyDescent="0.15">
      <c r="A22" s="1472" t="s">
        <v>886</v>
      </c>
      <c r="B22" s="1472" t="s">
        <v>663</v>
      </c>
      <c r="C22" s="1473"/>
      <c r="D22" s="1474">
        <v>3988</v>
      </c>
      <c r="E22" s="1474">
        <v>92203</v>
      </c>
      <c r="F22" s="1474">
        <v>1587</v>
      </c>
      <c r="G22" s="1474">
        <v>3560</v>
      </c>
      <c r="H22" s="1474">
        <v>777</v>
      </c>
      <c r="I22" s="1475"/>
      <c r="J22" s="1474">
        <v>5187</v>
      </c>
      <c r="K22" s="1474">
        <v>613</v>
      </c>
      <c r="L22" s="1474">
        <v>8479</v>
      </c>
      <c r="M22" s="1474">
        <v>317</v>
      </c>
      <c r="N22" s="1474">
        <v>7669</v>
      </c>
      <c r="O22" s="1474">
        <v>286</v>
      </c>
      <c r="P22" s="1474">
        <v>10940</v>
      </c>
      <c r="Q22" s="1472" t="s">
        <v>1047</v>
      </c>
      <c r="R22" s="1472" t="s">
        <v>663</v>
      </c>
      <c r="S22" s="1473"/>
      <c r="T22" s="1474">
        <v>236</v>
      </c>
      <c r="U22" s="1474">
        <v>16254</v>
      </c>
      <c r="V22" s="1474">
        <v>89</v>
      </c>
      <c r="W22" s="1474">
        <v>12040</v>
      </c>
      <c r="X22" s="1475"/>
      <c r="Y22" s="1474">
        <v>34</v>
      </c>
      <c r="Z22" s="1474">
        <v>8278</v>
      </c>
      <c r="AA22" s="1474">
        <v>36</v>
      </c>
      <c r="AB22" s="1474">
        <v>19796</v>
      </c>
      <c r="AC22" s="1474">
        <v>13</v>
      </c>
    </row>
    <row r="23" spans="1:29" s="1476" customFormat="1" ht="12.75" customHeight="1" x14ac:dyDescent="0.15">
      <c r="A23" s="2045" t="s">
        <v>664</v>
      </c>
      <c r="B23" s="2045" t="s">
        <v>665</v>
      </c>
      <c r="C23" s="1478"/>
      <c r="D23" s="1474">
        <v>883</v>
      </c>
      <c r="E23" s="1474">
        <v>19905</v>
      </c>
      <c r="F23" s="1479">
        <v>325</v>
      </c>
      <c r="G23" s="1479">
        <v>786</v>
      </c>
      <c r="H23" s="1479">
        <v>197</v>
      </c>
      <c r="I23" s="1480"/>
      <c r="J23" s="1479">
        <v>1321</v>
      </c>
      <c r="K23" s="1479">
        <v>138</v>
      </c>
      <c r="L23" s="1479">
        <v>1894</v>
      </c>
      <c r="M23" s="1479">
        <v>66</v>
      </c>
      <c r="N23" s="1479">
        <v>1563</v>
      </c>
      <c r="O23" s="1479">
        <v>63</v>
      </c>
      <c r="P23" s="1479">
        <v>2427</v>
      </c>
      <c r="Q23" s="2045" t="s">
        <v>1048</v>
      </c>
      <c r="R23" s="2045" t="s">
        <v>665</v>
      </c>
      <c r="S23" s="1478"/>
      <c r="T23" s="1479">
        <v>53</v>
      </c>
      <c r="U23" s="1479">
        <v>3606</v>
      </c>
      <c r="V23" s="1479">
        <v>23</v>
      </c>
      <c r="W23" s="1479">
        <v>3034</v>
      </c>
      <c r="X23" s="1480"/>
      <c r="Y23" s="1479">
        <v>12</v>
      </c>
      <c r="Z23" s="1479">
        <v>2860</v>
      </c>
      <c r="AA23" s="1479">
        <v>6</v>
      </c>
      <c r="AB23" s="1479">
        <v>2414</v>
      </c>
      <c r="AC23" s="1481" t="s">
        <v>245</v>
      </c>
    </row>
    <row r="24" spans="1:29" s="1476" customFormat="1" ht="12.75" customHeight="1" x14ac:dyDescent="0.15">
      <c r="A24" s="2045" t="s">
        <v>888</v>
      </c>
      <c r="B24" s="2045" t="s">
        <v>667</v>
      </c>
      <c r="C24" s="1478"/>
      <c r="D24" s="1474">
        <v>102</v>
      </c>
      <c r="E24" s="1474">
        <v>1066</v>
      </c>
      <c r="F24" s="1479">
        <v>31</v>
      </c>
      <c r="G24" s="1479">
        <v>77</v>
      </c>
      <c r="H24" s="1479">
        <v>32</v>
      </c>
      <c r="I24" s="1480"/>
      <c r="J24" s="1479">
        <v>208</v>
      </c>
      <c r="K24" s="1479">
        <v>20</v>
      </c>
      <c r="L24" s="1479">
        <v>244</v>
      </c>
      <c r="M24" s="1479">
        <v>9</v>
      </c>
      <c r="N24" s="1479">
        <v>217</v>
      </c>
      <c r="O24" s="1479">
        <v>5</v>
      </c>
      <c r="P24" s="1479">
        <v>179</v>
      </c>
      <c r="Q24" s="2045" t="s">
        <v>1049</v>
      </c>
      <c r="R24" s="2045" t="s">
        <v>667</v>
      </c>
      <c r="S24" s="1478"/>
      <c r="T24" s="1479">
        <v>2</v>
      </c>
      <c r="U24" s="1479">
        <v>141</v>
      </c>
      <c r="V24" s="1481" t="s">
        <v>245</v>
      </c>
      <c r="W24" s="1481" t="s">
        <v>245</v>
      </c>
      <c r="X24" s="1480"/>
      <c r="Y24" s="1482" t="s">
        <v>245</v>
      </c>
      <c r="Z24" s="1482" t="s">
        <v>245</v>
      </c>
      <c r="AA24" s="1482" t="s">
        <v>245</v>
      </c>
      <c r="AB24" s="1482" t="s">
        <v>245</v>
      </c>
      <c r="AC24" s="1479">
        <v>3</v>
      </c>
    </row>
    <row r="25" spans="1:29" s="1476" customFormat="1" ht="12.75" customHeight="1" x14ac:dyDescent="0.15">
      <c r="A25" s="1483" t="s">
        <v>668</v>
      </c>
      <c r="B25" s="1484" t="s">
        <v>669</v>
      </c>
      <c r="C25" s="1478"/>
      <c r="D25" s="1474">
        <v>295</v>
      </c>
      <c r="E25" s="1474">
        <v>5760</v>
      </c>
      <c r="F25" s="1479">
        <v>98</v>
      </c>
      <c r="G25" s="1479">
        <v>236</v>
      </c>
      <c r="H25" s="1479">
        <v>55</v>
      </c>
      <c r="I25" s="1480"/>
      <c r="J25" s="1479">
        <v>379</v>
      </c>
      <c r="K25" s="1479">
        <v>59</v>
      </c>
      <c r="L25" s="1479">
        <v>856</v>
      </c>
      <c r="M25" s="1479">
        <v>22</v>
      </c>
      <c r="N25" s="1479">
        <v>527</v>
      </c>
      <c r="O25" s="1479">
        <v>32</v>
      </c>
      <c r="P25" s="1479">
        <v>1192</v>
      </c>
      <c r="Q25" s="1483" t="s">
        <v>1050</v>
      </c>
      <c r="R25" s="1484" t="s">
        <v>669</v>
      </c>
      <c r="S25" s="1478"/>
      <c r="T25" s="1479">
        <v>22</v>
      </c>
      <c r="U25" s="1479">
        <v>1528</v>
      </c>
      <c r="V25" s="1479">
        <v>4</v>
      </c>
      <c r="W25" s="1479">
        <v>599</v>
      </c>
      <c r="X25" s="1480"/>
      <c r="Y25" s="1479">
        <v>2</v>
      </c>
      <c r="Z25" s="1479">
        <v>443</v>
      </c>
      <c r="AA25" s="1481" t="s">
        <v>245</v>
      </c>
      <c r="AB25" s="1481" t="s">
        <v>245</v>
      </c>
      <c r="AC25" s="1481">
        <v>1</v>
      </c>
    </row>
    <row r="26" spans="1:29" s="1476" customFormat="1" ht="12.75" customHeight="1" x14ac:dyDescent="0.15">
      <c r="A26" s="2045" t="s">
        <v>670</v>
      </c>
      <c r="B26" s="2045" t="s">
        <v>671</v>
      </c>
      <c r="C26" s="1478"/>
      <c r="D26" s="1474">
        <v>261</v>
      </c>
      <c r="E26" s="1474">
        <v>3047</v>
      </c>
      <c r="F26" s="1479">
        <v>108</v>
      </c>
      <c r="G26" s="1479">
        <v>260</v>
      </c>
      <c r="H26" s="1479">
        <v>65</v>
      </c>
      <c r="I26" s="1480"/>
      <c r="J26" s="1479">
        <v>419</v>
      </c>
      <c r="K26" s="1479">
        <v>41</v>
      </c>
      <c r="L26" s="1479">
        <v>562</v>
      </c>
      <c r="M26" s="1479">
        <v>19</v>
      </c>
      <c r="N26" s="1479">
        <v>459</v>
      </c>
      <c r="O26" s="1479">
        <v>19</v>
      </c>
      <c r="P26" s="1479">
        <v>761</v>
      </c>
      <c r="Q26" s="2045" t="s">
        <v>1051</v>
      </c>
      <c r="R26" s="2045" t="s">
        <v>671</v>
      </c>
      <c r="S26" s="1478"/>
      <c r="T26" s="1479">
        <v>8</v>
      </c>
      <c r="U26" s="1479">
        <v>586</v>
      </c>
      <c r="V26" s="1481" t="s">
        <v>245</v>
      </c>
      <c r="W26" s="1481" t="s">
        <v>245</v>
      </c>
      <c r="X26" s="1480"/>
      <c r="Y26" s="1482" t="s">
        <v>245</v>
      </c>
      <c r="Z26" s="1482" t="s">
        <v>245</v>
      </c>
      <c r="AA26" s="1482" t="s">
        <v>245</v>
      </c>
      <c r="AB26" s="1482" t="s">
        <v>245</v>
      </c>
      <c r="AC26" s="1479">
        <v>1</v>
      </c>
    </row>
    <row r="27" spans="1:29" s="1476" customFormat="1" ht="12.75" customHeight="1" x14ac:dyDescent="0.15">
      <c r="A27" s="2045" t="s">
        <v>672</v>
      </c>
      <c r="B27" s="2045" t="s">
        <v>673</v>
      </c>
      <c r="C27" s="1478"/>
      <c r="D27" s="1474">
        <v>195</v>
      </c>
      <c r="E27" s="1474">
        <v>731</v>
      </c>
      <c r="F27" s="1479">
        <v>153</v>
      </c>
      <c r="G27" s="1479">
        <v>286</v>
      </c>
      <c r="H27" s="1479">
        <v>29</v>
      </c>
      <c r="I27" s="1480"/>
      <c r="J27" s="1479">
        <v>187</v>
      </c>
      <c r="K27" s="1479">
        <v>10</v>
      </c>
      <c r="L27" s="1479">
        <v>135</v>
      </c>
      <c r="M27" s="1479">
        <v>2</v>
      </c>
      <c r="N27" s="1479">
        <v>46</v>
      </c>
      <c r="O27" s="1481" t="s">
        <v>245</v>
      </c>
      <c r="P27" s="1481" t="s">
        <v>245</v>
      </c>
      <c r="Q27" s="2045" t="s">
        <v>1052</v>
      </c>
      <c r="R27" s="2045" t="s">
        <v>673</v>
      </c>
      <c r="S27" s="1478"/>
      <c r="T27" s="1481">
        <v>1</v>
      </c>
      <c r="U27" s="1481">
        <v>77</v>
      </c>
      <c r="V27" s="1479" t="s">
        <v>245</v>
      </c>
      <c r="W27" s="1479" t="s">
        <v>245</v>
      </c>
      <c r="X27" s="1480"/>
      <c r="Y27" s="1481" t="s">
        <v>245</v>
      </c>
      <c r="Z27" s="1481" t="s">
        <v>245</v>
      </c>
      <c r="AA27" s="1481" t="s">
        <v>245</v>
      </c>
      <c r="AB27" s="1481" t="s">
        <v>245</v>
      </c>
      <c r="AC27" s="1481" t="s">
        <v>245</v>
      </c>
    </row>
    <row r="28" spans="1:29" s="1476" customFormat="1" ht="12.75" customHeight="1" x14ac:dyDescent="0.15">
      <c r="A28" s="2045" t="s">
        <v>674</v>
      </c>
      <c r="B28" s="2045" t="s">
        <v>675</v>
      </c>
      <c r="C28" s="1478"/>
      <c r="D28" s="1474">
        <v>52</v>
      </c>
      <c r="E28" s="1474">
        <v>1736</v>
      </c>
      <c r="F28" s="1479">
        <v>13</v>
      </c>
      <c r="G28" s="1479">
        <v>36</v>
      </c>
      <c r="H28" s="1479">
        <v>10</v>
      </c>
      <c r="I28" s="1480"/>
      <c r="J28" s="1479">
        <v>68</v>
      </c>
      <c r="K28" s="1479">
        <v>9</v>
      </c>
      <c r="L28" s="1479">
        <v>119</v>
      </c>
      <c r="M28" s="1479">
        <v>3</v>
      </c>
      <c r="N28" s="1479">
        <v>76</v>
      </c>
      <c r="O28" s="1479">
        <v>5</v>
      </c>
      <c r="P28" s="1479">
        <v>180</v>
      </c>
      <c r="Q28" s="2045" t="s">
        <v>1053</v>
      </c>
      <c r="R28" s="2045" t="s">
        <v>675</v>
      </c>
      <c r="S28" s="1478"/>
      <c r="T28" s="1479">
        <v>5</v>
      </c>
      <c r="U28" s="1479">
        <v>406</v>
      </c>
      <c r="V28" s="1479">
        <v>6</v>
      </c>
      <c r="W28" s="1479">
        <v>643</v>
      </c>
      <c r="X28" s="1480"/>
      <c r="Y28" s="1482">
        <v>1</v>
      </c>
      <c r="Z28" s="1482">
        <v>208</v>
      </c>
      <c r="AA28" s="1482" t="s">
        <v>245</v>
      </c>
      <c r="AB28" s="1482" t="s">
        <v>245</v>
      </c>
      <c r="AC28" s="1481" t="s">
        <v>245</v>
      </c>
    </row>
    <row r="29" spans="1:29" s="1476" customFormat="1" ht="12.75" customHeight="1" x14ac:dyDescent="0.15">
      <c r="A29" s="2045" t="s">
        <v>893</v>
      </c>
      <c r="B29" s="2045" t="s">
        <v>677</v>
      </c>
      <c r="C29" s="1478"/>
      <c r="D29" s="1474">
        <v>220</v>
      </c>
      <c r="E29" s="1474">
        <v>2598</v>
      </c>
      <c r="F29" s="1479">
        <v>113</v>
      </c>
      <c r="G29" s="1479">
        <v>248</v>
      </c>
      <c r="H29" s="1479">
        <v>40</v>
      </c>
      <c r="I29" s="1480"/>
      <c r="J29" s="1479">
        <v>271</v>
      </c>
      <c r="K29" s="1479">
        <v>32</v>
      </c>
      <c r="L29" s="1479">
        <v>443</v>
      </c>
      <c r="M29" s="1479">
        <v>16</v>
      </c>
      <c r="N29" s="1479">
        <v>393</v>
      </c>
      <c r="O29" s="1481">
        <v>8</v>
      </c>
      <c r="P29" s="1479">
        <v>324</v>
      </c>
      <c r="Q29" s="2045" t="s">
        <v>1054</v>
      </c>
      <c r="R29" s="2045" t="s">
        <v>677</v>
      </c>
      <c r="S29" s="1478"/>
      <c r="T29" s="1479">
        <v>6</v>
      </c>
      <c r="U29" s="1479">
        <v>371</v>
      </c>
      <c r="V29" s="1479">
        <v>4</v>
      </c>
      <c r="W29" s="1479">
        <v>548</v>
      </c>
      <c r="X29" s="1480"/>
      <c r="Y29" s="1481" t="s">
        <v>245</v>
      </c>
      <c r="Z29" s="1481" t="s">
        <v>245</v>
      </c>
      <c r="AA29" s="1481" t="s">
        <v>245</v>
      </c>
      <c r="AB29" s="1481" t="s">
        <v>245</v>
      </c>
      <c r="AC29" s="1481">
        <v>1</v>
      </c>
    </row>
    <row r="30" spans="1:29" s="1476" customFormat="1" ht="12.75" customHeight="1" x14ac:dyDescent="0.15">
      <c r="A30" s="2045" t="s">
        <v>678</v>
      </c>
      <c r="B30" s="2045" t="s">
        <v>679</v>
      </c>
      <c r="C30" s="1478"/>
      <c r="D30" s="1474">
        <v>35</v>
      </c>
      <c r="E30" s="1474">
        <v>1669</v>
      </c>
      <c r="F30" s="1479">
        <v>8</v>
      </c>
      <c r="G30" s="1479">
        <v>20</v>
      </c>
      <c r="H30" s="1479">
        <v>3</v>
      </c>
      <c r="I30" s="1480"/>
      <c r="J30" s="1479">
        <v>22</v>
      </c>
      <c r="K30" s="1479">
        <v>5</v>
      </c>
      <c r="L30" s="1479">
        <v>59</v>
      </c>
      <c r="M30" s="1479">
        <v>7</v>
      </c>
      <c r="N30" s="1479">
        <v>164</v>
      </c>
      <c r="O30" s="1479">
        <v>3</v>
      </c>
      <c r="P30" s="1479">
        <v>121</v>
      </c>
      <c r="Q30" s="2045" t="s">
        <v>1055</v>
      </c>
      <c r="R30" s="2045" t="s">
        <v>679</v>
      </c>
      <c r="S30" s="1478"/>
      <c r="T30" s="1479">
        <v>3</v>
      </c>
      <c r="U30" s="1479">
        <v>205</v>
      </c>
      <c r="V30" s="1479">
        <v>2</v>
      </c>
      <c r="W30" s="1479">
        <v>279</v>
      </c>
      <c r="X30" s="1480"/>
      <c r="Y30" s="1479">
        <v>1</v>
      </c>
      <c r="Z30" s="1479">
        <v>265</v>
      </c>
      <c r="AA30" s="1479">
        <v>1</v>
      </c>
      <c r="AB30" s="1479">
        <v>534</v>
      </c>
      <c r="AC30" s="1481">
        <v>2</v>
      </c>
    </row>
    <row r="31" spans="1:29" s="1476" customFormat="1" ht="12.75" customHeight="1" x14ac:dyDescent="0.15">
      <c r="A31" s="2045" t="s">
        <v>895</v>
      </c>
      <c r="B31" s="2045" t="s">
        <v>681</v>
      </c>
      <c r="C31" s="1478"/>
      <c r="D31" s="1474">
        <v>31</v>
      </c>
      <c r="E31" s="1474">
        <v>163</v>
      </c>
      <c r="F31" s="1479">
        <v>15</v>
      </c>
      <c r="G31" s="1479">
        <v>38</v>
      </c>
      <c r="H31" s="1479">
        <v>10</v>
      </c>
      <c r="I31" s="1480"/>
      <c r="J31" s="1479">
        <v>64</v>
      </c>
      <c r="K31" s="1479">
        <v>4</v>
      </c>
      <c r="L31" s="1481">
        <v>61</v>
      </c>
      <c r="M31" s="1481" t="s">
        <v>245</v>
      </c>
      <c r="N31" s="1481" t="s">
        <v>245</v>
      </c>
      <c r="O31" s="1481" t="s">
        <v>245</v>
      </c>
      <c r="P31" s="1481" t="s">
        <v>245</v>
      </c>
      <c r="Q31" s="2045" t="s">
        <v>1056</v>
      </c>
      <c r="R31" s="2045" t="s">
        <v>681</v>
      </c>
      <c r="S31" s="1478"/>
      <c r="T31" s="1481" t="s">
        <v>245</v>
      </c>
      <c r="U31" s="1481" t="s">
        <v>245</v>
      </c>
      <c r="V31" s="1481" t="s">
        <v>245</v>
      </c>
      <c r="W31" s="1481" t="s">
        <v>245</v>
      </c>
      <c r="X31" s="1480"/>
      <c r="Y31" s="1482" t="s">
        <v>245</v>
      </c>
      <c r="Z31" s="1482" t="s">
        <v>245</v>
      </c>
      <c r="AA31" s="1482" t="s">
        <v>245</v>
      </c>
      <c r="AB31" s="1482" t="s">
        <v>245</v>
      </c>
      <c r="AC31" s="1482">
        <v>2</v>
      </c>
    </row>
    <row r="32" spans="1:29" s="1476" customFormat="1" ht="12.75" customHeight="1" x14ac:dyDescent="0.15">
      <c r="A32" s="2045" t="s">
        <v>682</v>
      </c>
      <c r="B32" s="1486" t="s">
        <v>1057</v>
      </c>
      <c r="C32" s="1478"/>
      <c r="D32" s="1474">
        <v>116</v>
      </c>
      <c r="E32" s="1474">
        <v>3320</v>
      </c>
      <c r="F32" s="1479">
        <v>17</v>
      </c>
      <c r="G32" s="1479">
        <v>38</v>
      </c>
      <c r="H32" s="1479">
        <v>22</v>
      </c>
      <c r="I32" s="1480"/>
      <c r="J32" s="1479">
        <v>154</v>
      </c>
      <c r="K32" s="1479">
        <v>25</v>
      </c>
      <c r="L32" s="1479">
        <v>351</v>
      </c>
      <c r="M32" s="1479">
        <v>21</v>
      </c>
      <c r="N32" s="1479">
        <v>494</v>
      </c>
      <c r="O32" s="1479">
        <v>13</v>
      </c>
      <c r="P32" s="1479">
        <v>484</v>
      </c>
      <c r="Q32" s="2045" t="s">
        <v>1058</v>
      </c>
      <c r="R32" s="1486" t="s">
        <v>1057</v>
      </c>
      <c r="S32" s="1478"/>
      <c r="T32" s="1479">
        <v>15</v>
      </c>
      <c r="U32" s="1479">
        <v>1057</v>
      </c>
      <c r="V32" s="1479">
        <v>1</v>
      </c>
      <c r="W32" s="1479">
        <v>143</v>
      </c>
      <c r="X32" s="1480"/>
      <c r="Y32" s="1479">
        <v>1</v>
      </c>
      <c r="Z32" s="1479">
        <v>242</v>
      </c>
      <c r="AA32" s="1481">
        <v>1</v>
      </c>
      <c r="AB32" s="1481">
        <v>357</v>
      </c>
      <c r="AC32" s="1481" t="s">
        <v>245</v>
      </c>
    </row>
    <row r="33" spans="1:29" s="1476" customFormat="1" ht="12.75" customHeight="1" x14ac:dyDescent="0.15">
      <c r="A33" s="2045" t="s">
        <v>897</v>
      </c>
      <c r="B33" s="2045" t="s">
        <v>685</v>
      </c>
      <c r="C33" s="1478"/>
      <c r="D33" s="1474">
        <v>24</v>
      </c>
      <c r="E33" s="1474">
        <v>658</v>
      </c>
      <c r="F33" s="1479">
        <v>6</v>
      </c>
      <c r="G33" s="1479">
        <v>15</v>
      </c>
      <c r="H33" s="1479">
        <v>3</v>
      </c>
      <c r="I33" s="1480"/>
      <c r="J33" s="1479">
        <v>19</v>
      </c>
      <c r="K33" s="1479">
        <v>5</v>
      </c>
      <c r="L33" s="1479">
        <v>73</v>
      </c>
      <c r="M33" s="1479">
        <v>3</v>
      </c>
      <c r="N33" s="1479">
        <v>72</v>
      </c>
      <c r="O33" s="1479">
        <v>3</v>
      </c>
      <c r="P33" s="1479">
        <v>117</v>
      </c>
      <c r="Q33" s="2045" t="s">
        <v>1059</v>
      </c>
      <c r="R33" s="2045" t="s">
        <v>685</v>
      </c>
      <c r="S33" s="1478"/>
      <c r="T33" s="1481">
        <v>3</v>
      </c>
      <c r="U33" s="1481">
        <v>187</v>
      </c>
      <c r="V33" s="1481">
        <v>1</v>
      </c>
      <c r="W33" s="1481">
        <v>175</v>
      </c>
      <c r="X33" s="1480"/>
      <c r="Y33" s="1481" t="s">
        <v>245</v>
      </c>
      <c r="Z33" s="1481" t="s">
        <v>245</v>
      </c>
      <c r="AA33" s="1481" t="s">
        <v>245</v>
      </c>
      <c r="AB33" s="1481" t="s">
        <v>245</v>
      </c>
      <c r="AC33" s="1481" t="s">
        <v>245</v>
      </c>
    </row>
    <row r="34" spans="1:29" s="1476" customFormat="1" ht="12.75" customHeight="1" x14ac:dyDescent="0.15">
      <c r="A34" s="2045" t="s">
        <v>686</v>
      </c>
      <c r="B34" s="2045" t="s">
        <v>687</v>
      </c>
      <c r="C34" s="1478"/>
      <c r="D34" s="1474">
        <v>29</v>
      </c>
      <c r="E34" s="1474">
        <v>567</v>
      </c>
      <c r="F34" s="1479">
        <v>11</v>
      </c>
      <c r="G34" s="1479">
        <v>26</v>
      </c>
      <c r="H34" s="1479">
        <v>4</v>
      </c>
      <c r="I34" s="1480"/>
      <c r="J34" s="1479">
        <v>23</v>
      </c>
      <c r="K34" s="1479">
        <v>6</v>
      </c>
      <c r="L34" s="1479">
        <v>81</v>
      </c>
      <c r="M34" s="1479">
        <v>2</v>
      </c>
      <c r="N34" s="1479">
        <v>51</v>
      </c>
      <c r="O34" s="1479">
        <v>2</v>
      </c>
      <c r="P34" s="1479">
        <v>68</v>
      </c>
      <c r="Q34" s="2045" t="s">
        <v>1060</v>
      </c>
      <c r="R34" s="2045" t="s">
        <v>687</v>
      </c>
      <c r="S34" s="1478"/>
      <c r="T34" s="1479">
        <v>3</v>
      </c>
      <c r="U34" s="1479">
        <v>214</v>
      </c>
      <c r="V34" s="1481">
        <v>1</v>
      </c>
      <c r="W34" s="1481">
        <v>104</v>
      </c>
      <c r="X34" s="1480"/>
      <c r="Y34" s="1481" t="s">
        <v>245</v>
      </c>
      <c r="Z34" s="1481" t="s">
        <v>245</v>
      </c>
      <c r="AA34" s="1481" t="s">
        <v>245</v>
      </c>
      <c r="AB34" s="1481" t="s">
        <v>245</v>
      </c>
      <c r="AC34" s="1481" t="s">
        <v>245</v>
      </c>
    </row>
    <row r="35" spans="1:29" s="1476" customFormat="1" ht="12.75" customHeight="1" x14ac:dyDescent="0.15">
      <c r="A35" s="2045" t="s">
        <v>688</v>
      </c>
      <c r="B35" s="2045" t="s">
        <v>689</v>
      </c>
      <c r="C35" s="1478"/>
      <c r="D35" s="1474">
        <v>252</v>
      </c>
      <c r="E35" s="1474">
        <v>3374</v>
      </c>
      <c r="F35" s="1479">
        <v>95</v>
      </c>
      <c r="G35" s="1479">
        <v>209</v>
      </c>
      <c r="H35" s="1479">
        <v>50</v>
      </c>
      <c r="I35" s="1480"/>
      <c r="J35" s="1479">
        <v>342</v>
      </c>
      <c r="K35" s="1479">
        <v>54</v>
      </c>
      <c r="L35" s="1479">
        <v>752</v>
      </c>
      <c r="M35" s="1479">
        <v>29</v>
      </c>
      <c r="N35" s="1479">
        <v>703</v>
      </c>
      <c r="O35" s="1479">
        <v>13</v>
      </c>
      <c r="P35" s="1479">
        <v>483</v>
      </c>
      <c r="Q35" s="2045" t="s">
        <v>1061</v>
      </c>
      <c r="R35" s="2045" t="s">
        <v>689</v>
      </c>
      <c r="S35" s="1478"/>
      <c r="T35" s="1479">
        <v>5</v>
      </c>
      <c r="U35" s="1479">
        <v>349</v>
      </c>
      <c r="V35" s="1479">
        <v>4</v>
      </c>
      <c r="W35" s="1479">
        <v>536</v>
      </c>
      <c r="X35" s="1480"/>
      <c r="Y35" s="1481" t="s">
        <v>245</v>
      </c>
      <c r="Z35" s="1481" t="s">
        <v>245</v>
      </c>
      <c r="AA35" s="1481" t="s">
        <v>245</v>
      </c>
      <c r="AB35" s="1481" t="s">
        <v>245</v>
      </c>
      <c r="AC35" s="1479">
        <v>2</v>
      </c>
    </row>
    <row r="36" spans="1:29" s="1476" customFormat="1" ht="12.75" customHeight="1" x14ac:dyDescent="0.15">
      <c r="A36" s="2045" t="s">
        <v>690</v>
      </c>
      <c r="B36" s="2045" t="s">
        <v>691</v>
      </c>
      <c r="C36" s="1478"/>
      <c r="D36" s="1474">
        <v>107</v>
      </c>
      <c r="E36" s="1474">
        <v>2298</v>
      </c>
      <c r="F36" s="1479">
        <v>48</v>
      </c>
      <c r="G36" s="1479">
        <v>97</v>
      </c>
      <c r="H36" s="1479">
        <v>17</v>
      </c>
      <c r="I36" s="1480"/>
      <c r="J36" s="1479">
        <v>106</v>
      </c>
      <c r="K36" s="1479">
        <v>13</v>
      </c>
      <c r="L36" s="1479">
        <v>178</v>
      </c>
      <c r="M36" s="1479">
        <v>7</v>
      </c>
      <c r="N36" s="1479">
        <v>170</v>
      </c>
      <c r="O36" s="1479">
        <v>12</v>
      </c>
      <c r="P36" s="1479">
        <v>470</v>
      </c>
      <c r="Q36" s="2045" t="s">
        <v>1062</v>
      </c>
      <c r="R36" s="2045" t="s">
        <v>691</v>
      </c>
      <c r="S36" s="1478"/>
      <c r="T36" s="1479">
        <v>7</v>
      </c>
      <c r="U36" s="1479">
        <v>437</v>
      </c>
      <c r="V36" s="1481" t="s">
        <v>245</v>
      </c>
      <c r="W36" s="1481" t="s">
        <v>245</v>
      </c>
      <c r="X36" s="1485"/>
      <c r="Y36" s="1481">
        <v>2</v>
      </c>
      <c r="Z36" s="1481">
        <v>479</v>
      </c>
      <c r="AA36" s="1481">
        <v>1</v>
      </c>
      <c r="AB36" s="1481">
        <v>361</v>
      </c>
      <c r="AC36" s="1481" t="s">
        <v>245</v>
      </c>
    </row>
    <row r="37" spans="1:29" s="1476" customFormat="1" ht="12.75" customHeight="1" x14ac:dyDescent="0.15">
      <c r="A37" s="2045" t="s">
        <v>692</v>
      </c>
      <c r="B37" s="2045" t="s">
        <v>693</v>
      </c>
      <c r="C37" s="1478"/>
      <c r="D37" s="1474">
        <v>32</v>
      </c>
      <c r="E37" s="1474">
        <v>916</v>
      </c>
      <c r="F37" s="1479">
        <v>7</v>
      </c>
      <c r="G37" s="1479">
        <v>18</v>
      </c>
      <c r="H37" s="1479">
        <v>4</v>
      </c>
      <c r="I37" s="1480"/>
      <c r="J37" s="1479">
        <v>33</v>
      </c>
      <c r="K37" s="1479">
        <v>9</v>
      </c>
      <c r="L37" s="1479">
        <v>129</v>
      </c>
      <c r="M37" s="1479">
        <v>3</v>
      </c>
      <c r="N37" s="1479">
        <v>71</v>
      </c>
      <c r="O37" s="1479">
        <v>3</v>
      </c>
      <c r="P37" s="1479">
        <v>112</v>
      </c>
      <c r="Q37" s="2045" t="s">
        <v>1063</v>
      </c>
      <c r="R37" s="2045" t="s">
        <v>693</v>
      </c>
      <c r="S37" s="1478"/>
      <c r="T37" s="1479">
        <v>5</v>
      </c>
      <c r="U37" s="1479">
        <v>398</v>
      </c>
      <c r="V37" s="1481">
        <v>1</v>
      </c>
      <c r="W37" s="1481">
        <v>155</v>
      </c>
      <c r="X37" s="1480"/>
      <c r="Y37" s="1481" t="s">
        <v>245</v>
      </c>
      <c r="Z37" s="1481" t="s">
        <v>245</v>
      </c>
      <c r="AA37" s="1481" t="s">
        <v>245</v>
      </c>
      <c r="AB37" s="1481" t="s">
        <v>245</v>
      </c>
      <c r="AC37" s="1481" t="s">
        <v>245</v>
      </c>
    </row>
    <row r="38" spans="1:29" s="1476" customFormat="1" ht="12.75" customHeight="1" x14ac:dyDescent="0.15">
      <c r="A38" s="2045" t="s">
        <v>694</v>
      </c>
      <c r="B38" s="2045" t="s">
        <v>695</v>
      </c>
      <c r="C38" s="1478"/>
      <c r="D38" s="1474">
        <v>317</v>
      </c>
      <c r="E38" s="1474">
        <v>5848</v>
      </c>
      <c r="F38" s="1479">
        <v>125</v>
      </c>
      <c r="G38" s="1479">
        <v>281</v>
      </c>
      <c r="H38" s="1479">
        <v>72</v>
      </c>
      <c r="I38" s="1480"/>
      <c r="J38" s="1479">
        <v>483</v>
      </c>
      <c r="K38" s="1479">
        <v>45</v>
      </c>
      <c r="L38" s="1479">
        <v>637</v>
      </c>
      <c r="M38" s="1479">
        <v>22</v>
      </c>
      <c r="N38" s="1479">
        <v>548</v>
      </c>
      <c r="O38" s="1479">
        <v>23</v>
      </c>
      <c r="P38" s="1479">
        <v>890</v>
      </c>
      <c r="Q38" s="2045" t="s">
        <v>1064</v>
      </c>
      <c r="R38" s="2045" t="s">
        <v>695</v>
      </c>
      <c r="S38" s="1478"/>
      <c r="T38" s="1479">
        <v>21</v>
      </c>
      <c r="U38" s="1479">
        <v>1450</v>
      </c>
      <c r="V38" s="1479">
        <v>8</v>
      </c>
      <c r="W38" s="1479">
        <v>1210</v>
      </c>
      <c r="X38" s="1480"/>
      <c r="Y38" s="1481" t="s">
        <v>245</v>
      </c>
      <c r="Z38" s="1481" t="s">
        <v>245</v>
      </c>
      <c r="AA38" s="1479">
        <v>1</v>
      </c>
      <c r="AB38" s="1479">
        <v>349</v>
      </c>
      <c r="AC38" s="1481" t="s">
        <v>245</v>
      </c>
    </row>
    <row r="39" spans="1:29" s="1476" customFormat="1" ht="12.75" customHeight="1" x14ac:dyDescent="0.15">
      <c r="A39" s="2045" t="s">
        <v>696</v>
      </c>
      <c r="B39" s="2045" t="s">
        <v>697</v>
      </c>
      <c r="C39" s="1478"/>
      <c r="D39" s="1474">
        <v>82</v>
      </c>
      <c r="E39" s="1474">
        <v>3167</v>
      </c>
      <c r="F39" s="1479">
        <v>33</v>
      </c>
      <c r="G39" s="1479">
        <v>62</v>
      </c>
      <c r="H39" s="1479">
        <v>12</v>
      </c>
      <c r="I39" s="1480"/>
      <c r="J39" s="1479">
        <v>78</v>
      </c>
      <c r="K39" s="1479">
        <v>15</v>
      </c>
      <c r="L39" s="1479">
        <v>227</v>
      </c>
      <c r="M39" s="1479">
        <v>9</v>
      </c>
      <c r="N39" s="1479">
        <v>212</v>
      </c>
      <c r="O39" s="1479">
        <v>4</v>
      </c>
      <c r="P39" s="1479">
        <v>138</v>
      </c>
      <c r="Q39" s="2045" t="s">
        <v>1065</v>
      </c>
      <c r="R39" s="2045" t="s">
        <v>697</v>
      </c>
      <c r="S39" s="1478"/>
      <c r="T39" s="1479">
        <v>3</v>
      </c>
      <c r="U39" s="1479">
        <v>258</v>
      </c>
      <c r="V39" s="1479">
        <v>2</v>
      </c>
      <c r="W39" s="1479">
        <v>248</v>
      </c>
      <c r="X39" s="1480"/>
      <c r="Y39" s="1479">
        <v>1</v>
      </c>
      <c r="Z39" s="1479">
        <v>275</v>
      </c>
      <c r="AA39" s="1479">
        <v>3</v>
      </c>
      <c r="AB39" s="1479">
        <v>1669</v>
      </c>
      <c r="AC39" s="1481" t="s">
        <v>245</v>
      </c>
    </row>
    <row r="40" spans="1:29" s="1476" customFormat="1" ht="12.75" customHeight="1" x14ac:dyDescent="0.15">
      <c r="A40" s="2045" t="s">
        <v>904</v>
      </c>
      <c r="B40" s="2045" t="s">
        <v>699</v>
      </c>
      <c r="C40" s="1478"/>
      <c r="D40" s="1474">
        <v>258</v>
      </c>
      <c r="E40" s="1474">
        <v>6733</v>
      </c>
      <c r="F40" s="1479">
        <v>85</v>
      </c>
      <c r="G40" s="1479">
        <v>191</v>
      </c>
      <c r="H40" s="1479">
        <v>50</v>
      </c>
      <c r="I40" s="1480"/>
      <c r="J40" s="1479">
        <v>334</v>
      </c>
      <c r="K40" s="1479">
        <v>41</v>
      </c>
      <c r="L40" s="1479">
        <v>549</v>
      </c>
      <c r="M40" s="1479">
        <v>25</v>
      </c>
      <c r="N40" s="1479">
        <v>604</v>
      </c>
      <c r="O40" s="1479">
        <v>26</v>
      </c>
      <c r="P40" s="1479">
        <v>1003</v>
      </c>
      <c r="Q40" s="2045" t="s">
        <v>1066</v>
      </c>
      <c r="R40" s="2045" t="s">
        <v>699</v>
      </c>
      <c r="S40" s="1478"/>
      <c r="T40" s="1479">
        <v>20</v>
      </c>
      <c r="U40" s="1479">
        <v>1274</v>
      </c>
      <c r="V40" s="1479">
        <v>5</v>
      </c>
      <c r="W40" s="1479">
        <v>693</v>
      </c>
      <c r="X40" s="1480"/>
      <c r="Y40" s="1479">
        <v>3</v>
      </c>
      <c r="Z40" s="1479">
        <v>714</v>
      </c>
      <c r="AA40" s="1479">
        <v>3</v>
      </c>
      <c r="AB40" s="1479">
        <v>1371</v>
      </c>
      <c r="AC40" s="1481" t="s">
        <v>245</v>
      </c>
    </row>
    <row r="41" spans="1:29" s="1476" customFormat="1" ht="12.75" customHeight="1" x14ac:dyDescent="0.15">
      <c r="A41" s="2045" t="s">
        <v>905</v>
      </c>
      <c r="B41" s="2045" t="s">
        <v>701</v>
      </c>
      <c r="C41" s="1478"/>
      <c r="D41" s="1474">
        <v>69</v>
      </c>
      <c r="E41" s="1474">
        <v>2991</v>
      </c>
      <c r="F41" s="1479">
        <v>19</v>
      </c>
      <c r="G41" s="1479">
        <v>39</v>
      </c>
      <c r="H41" s="1479">
        <v>14</v>
      </c>
      <c r="I41" s="1480"/>
      <c r="J41" s="1479">
        <v>86</v>
      </c>
      <c r="K41" s="1479">
        <v>10</v>
      </c>
      <c r="L41" s="1479">
        <v>135</v>
      </c>
      <c r="M41" s="1479">
        <v>4</v>
      </c>
      <c r="N41" s="1479">
        <v>108</v>
      </c>
      <c r="O41" s="1479">
        <v>8</v>
      </c>
      <c r="P41" s="1479">
        <v>296</v>
      </c>
      <c r="Q41" s="2045" t="s">
        <v>1067</v>
      </c>
      <c r="R41" s="2045" t="s">
        <v>701</v>
      </c>
      <c r="S41" s="1478"/>
      <c r="T41" s="1479">
        <v>6</v>
      </c>
      <c r="U41" s="1479">
        <v>424</v>
      </c>
      <c r="V41" s="1479">
        <v>4</v>
      </c>
      <c r="W41" s="1479">
        <v>540</v>
      </c>
      <c r="X41" s="1480"/>
      <c r="Y41" s="1479">
        <v>2</v>
      </c>
      <c r="Z41" s="1479">
        <v>467</v>
      </c>
      <c r="AA41" s="1479">
        <v>2</v>
      </c>
      <c r="AB41" s="1479">
        <v>896</v>
      </c>
      <c r="AC41" s="1481" t="s">
        <v>245</v>
      </c>
    </row>
    <row r="42" spans="1:29" s="1476" customFormat="1" ht="12.75" customHeight="1" x14ac:dyDescent="0.15">
      <c r="A42" s="2045" t="s">
        <v>702</v>
      </c>
      <c r="B42" s="1486" t="s">
        <v>703</v>
      </c>
      <c r="C42" s="1478"/>
      <c r="D42" s="1474">
        <v>115</v>
      </c>
      <c r="E42" s="1474">
        <v>9367</v>
      </c>
      <c r="F42" s="1479">
        <v>20</v>
      </c>
      <c r="G42" s="1479">
        <v>54</v>
      </c>
      <c r="H42" s="1479">
        <v>10</v>
      </c>
      <c r="I42" s="1480"/>
      <c r="J42" s="1479">
        <v>64</v>
      </c>
      <c r="K42" s="1479">
        <v>16</v>
      </c>
      <c r="L42" s="1479">
        <v>203</v>
      </c>
      <c r="M42" s="1479">
        <v>14</v>
      </c>
      <c r="N42" s="1479">
        <v>338</v>
      </c>
      <c r="O42" s="1479">
        <v>16</v>
      </c>
      <c r="P42" s="1479">
        <v>623</v>
      </c>
      <c r="Q42" s="2045" t="s">
        <v>1068</v>
      </c>
      <c r="R42" s="1486" t="s">
        <v>703</v>
      </c>
      <c r="S42" s="1478"/>
      <c r="T42" s="1479">
        <v>19</v>
      </c>
      <c r="U42" s="1479">
        <v>1238</v>
      </c>
      <c r="V42" s="1479">
        <v>9</v>
      </c>
      <c r="W42" s="1479">
        <v>1170</v>
      </c>
      <c r="X42" s="1480"/>
      <c r="Y42" s="1479">
        <v>3</v>
      </c>
      <c r="Z42" s="1479">
        <v>825</v>
      </c>
      <c r="AA42" s="1479">
        <v>8</v>
      </c>
      <c r="AB42" s="1479">
        <v>4852</v>
      </c>
      <c r="AC42" s="1481" t="s">
        <v>245</v>
      </c>
    </row>
    <row r="43" spans="1:29" s="1476" customFormat="1" ht="12.75" customHeight="1" x14ac:dyDescent="0.15">
      <c r="A43" s="2045" t="s">
        <v>704</v>
      </c>
      <c r="B43" s="2045" t="s">
        <v>705</v>
      </c>
      <c r="C43" s="1478"/>
      <c r="D43" s="1474">
        <v>81</v>
      </c>
      <c r="E43" s="1474">
        <v>2771</v>
      </c>
      <c r="F43" s="1479">
        <v>19</v>
      </c>
      <c r="G43" s="1479">
        <v>44</v>
      </c>
      <c r="H43" s="1479">
        <v>15</v>
      </c>
      <c r="I43" s="1480"/>
      <c r="J43" s="1479">
        <v>100</v>
      </c>
      <c r="K43" s="1479">
        <v>14</v>
      </c>
      <c r="L43" s="1479">
        <v>189</v>
      </c>
      <c r="M43" s="1479">
        <v>11</v>
      </c>
      <c r="N43" s="1479">
        <v>287</v>
      </c>
      <c r="O43" s="1479">
        <v>8</v>
      </c>
      <c r="P43" s="1479">
        <v>311</v>
      </c>
      <c r="Q43" s="2045" t="s">
        <v>1069</v>
      </c>
      <c r="R43" s="2045" t="s">
        <v>705</v>
      </c>
      <c r="S43" s="1478"/>
      <c r="T43" s="1479">
        <v>7</v>
      </c>
      <c r="U43" s="1479">
        <v>475</v>
      </c>
      <c r="V43" s="1479">
        <v>3</v>
      </c>
      <c r="W43" s="1479">
        <v>441</v>
      </c>
      <c r="X43" s="1480"/>
      <c r="Y43" s="1479">
        <v>2</v>
      </c>
      <c r="Z43" s="1479">
        <v>476</v>
      </c>
      <c r="AA43" s="1481">
        <v>1</v>
      </c>
      <c r="AB43" s="1481">
        <v>448</v>
      </c>
      <c r="AC43" s="1481">
        <v>1</v>
      </c>
    </row>
    <row r="44" spans="1:29" s="1476" customFormat="1" ht="12.75" customHeight="1" x14ac:dyDescent="0.15">
      <c r="A44" s="2045" t="s">
        <v>706</v>
      </c>
      <c r="B44" s="2045" t="s">
        <v>707</v>
      </c>
      <c r="C44" s="1478"/>
      <c r="D44" s="1474">
        <v>46</v>
      </c>
      <c r="E44" s="1474">
        <v>2858</v>
      </c>
      <c r="F44" s="1479">
        <v>6</v>
      </c>
      <c r="G44" s="1479">
        <v>15</v>
      </c>
      <c r="H44" s="1479">
        <v>5</v>
      </c>
      <c r="I44" s="1480"/>
      <c r="J44" s="1479">
        <v>35</v>
      </c>
      <c r="K44" s="1479">
        <v>7</v>
      </c>
      <c r="L44" s="1479">
        <v>93</v>
      </c>
      <c r="M44" s="1479">
        <v>6</v>
      </c>
      <c r="N44" s="1479">
        <v>151</v>
      </c>
      <c r="O44" s="1479">
        <v>6</v>
      </c>
      <c r="P44" s="1479">
        <v>230</v>
      </c>
      <c r="Q44" s="2045" t="s">
        <v>1070</v>
      </c>
      <c r="R44" s="2045" t="s">
        <v>707</v>
      </c>
      <c r="S44" s="1478"/>
      <c r="T44" s="1479">
        <v>7</v>
      </c>
      <c r="U44" s="1479">
        <v>492</v>
      </c>
      <c r="V44" s="1479">
        <v>6</v>
      </c>
      <c r="W44" s="1479">
        <v>843</v>
      </c>
      <c r="X44" s="1480"/>
      <c r="Y44" s="1479">
        <v>1</v>
      </c>
      <c r="Z44" s="1479">
        <v>270</v>
      </c>
      <c r="AA44" s="1479">
        <v>2</v>
      </c>
      <c r="AB44" s="1479">
        <v>729</v>
      </c>
      <c r="AC44" s="1481" t="s">
        <v>245</v>
      </c>
    </row>
    <row r="45" spans="1:29" s="1476" customFormat="1" ht="12.75" customHeight="1" x14ac:dyDescent="0.15">
      <c r="A45" s="2045" t="s">
        <v>708</v>
      </c>
      <c r="B45" s="2045" t="s">
        <v>709</v>
      </c>
      <c r="C45" s="1478"/>
      <c r="D45" s="1474">
        <v>100</v>
      </c>
      <c r="E45" s="1474">
        <v>7859</v>
      </c>
      <c r="F45" s="1479">
        <v>33</v>
      </c>
      <c r="G45" s="1479">
        <v>70</v>
      </c>
      <c r="H45" s="1479">
        <v>12</v>
      </c>
      <c r="I45" s="1480"/>
      <c r="J45" s="1479">
        <v>86</v>
      </c>
      <c r="K45" s="1479">
        <v>12</v>
      </c>
      <c r="L45" s="1479">
        <v>171</v>
      </c>
      <c r="M45" s="1479">
        <v>10</v>
      </c>
      <c r="N45" s="1479">
        <v>249</v>
      </c>
      <c r="O45" s="1479">
        <v>12</v>
      </c>
      <c r="P45" s="1479">
        <v>453</v>
      </c>
      <c r="Q45" s="2045" t="s">
        <v>1071</v>
      </c>
      <c r="R45" s="2045" t="s">
        <v>709</v>
      </c>
      <c r="S45" s="1478"/>
      <c r="T45" s="1479">
        <v>8</v>
      </c>
      <c r="U45" s="1479">
        <v>566</v>
      </c>
      <c r="V45" s="1479">
        <v>5</v>
      </c>
      <c r="W45" s="1479">
        <v>679</v>
      </c>
      <c r="X45" s="1480"/>
      <c r="Y45" s="1479">
        <v>3</v>
      </c>
      <c r="Z45" s="1479">
        <v>754</v>
      </c>
      <c r="AA45" s="1479">
        <v>5</v>
      </c>
      <c r="AB45" s="1479">
        <v>4831</v>
      </c>
      <c r="AC45" s="1481" t="s">
        <v>245</v>
      </c>
    </row>
    <row r="46" spans="1:29" s="1476" customFormat="1" ht="12.75" customHeight="1" x14ac:dyDescent="0.15">
      <c r="A46" s="2045" t="s">
        <v>910</v>
      </c>
      <c r="B46" s="2045" t="s">
        <v>711</v>
      </c>
      <c r="C46" s="1478"/>
      <c r="D46" s="1474">
        <v>286</v>
      </c>
      <c r="E46" s="1474">
        <v>2801</v>
      </c>
      <c r="F46" s="1479">
        <v>199</v>
      </c>
      <c r="G46" s="1479">
        <v>414</v>
      </c>
      <c r="H46" s="1479">
        <v>46</v>
      </c>
      <c r="I46" s="1480"/>
      <c r="J46" s="1479">
        <v>305</v>
      </c>
      <c r="K46" s="1479">
        <v>23</v>
      </c>
      <c r="L46" s="1479">
        <v>338</v>
      </c>
      <c r="M46" s="1479">
        <v>7</v>
      </c>
      <c r="N46" s="1479">
        <v>166</v>
      </c>
      <c r="O46" s="1479">
        <v>2</v>
      </c>
      <c r="P46" s="1479">
        <v>78</v>
      </c>
      <c r="Q46" s="2045" t="s">
        <v>1072</v>
      </c>
      <c r="R46" s="2045" t="s">
        <v>711</v>
      </c>
      <c r="S46" s="1478"/>
      <c r="T46" s="1479">
        <v>7</v>
      </c>
      <c r="U46" s="1479">
        <v>515</v>
      </c>
      <c r="V46" s="1481" t="s">
        <v>245</v>
      </c>
      <c r="W46" s="1481" t="s">
        <v>245</v>
      </c>
      <c r="X46" s="1480"/>
      <c r="Y46" s="1479" t="s">
        <v>245</v>
      </c>
      <c r="Z46" s="1479" t="s">
        <v>245</v>
      </c>
      <c r="AA46" s="1479">
        <v>2</v>
      </c>
      <c r="AB46" s="1479">
        <v>985</v>
      </c>
      <c r="AC46" s="1481" t="s">
        <v>245</v>
      </c>
    </row>
    <row r="47" spans="1:29" s="1476" customFormat="1" ht="14.1" customHeight="1" x14ac:dyDescent="0.15">
      <c r="A47" s="1472" t="s">
        <v>712</v>
      </c>
      <c r="B47" s="1472" t="s">
        <v>713</v>
      </c>
      <c r="C47" s="1473"/>
      <c r="D47" s="1474">
        <v>52</v>
      </c>
      <c r="E47" s="1474">
        <v>1781</v>
      </c>
      <c r="F47" s="1474">
        <v>11</v>
      </c>
      <c r="G47" s="1474">
        <v>23</v>
      </c>
      <c r="H47" s="1474">
        <v>10</v>
      </c>
      <c r="I47" s="1475"/>
      <c r="J47" s="1474">
        <v>68</v>
      </c>
      <c r="K47" s="1474">
        <v>4</v>
      </c>
      <c r="L47" s="1474">
        <v>53</v>
      </c>
      <c r="M47" s="1474">
        <v>3</v>
      </c>
      <c r="N47" s="1474">
        <v>74</v>
      </c>
      <c r="O47" s="1474">
        <v>8</v>
      </c>
      <c r="P47" s="1474">
        <v>313</v>
      </c>
      <c r="Q47" s="1472" t="s">
        <v>1073</v>
      </c>
      <c r="R47" s="1472" t="s">
        <v>713</v>
      </c>
      <c r="S47" s="1473"/>
      <c r="T47" s="1474">
        <v>11</v>
      </c>
      <c r="U47" s="1474">
        <v>737</v>
      </c>
      <c r="V47" s="1474">
        <v>2</v>
      </c>
      <c r="W47" s="1474">
        <v>293</v>
      </c>
      <c r="X47" s="1475"/>
      <c r="Y47" s="1474">
        <v>1</v>
      </c>
      <c r="Z47" s="1474">
        <v>220</v>
      </c>
      <c r="AA47" s="1482" t="s">
        <v>245</v>
      </c>
      <c r="AB47" s="1482" t="s">
        <v>245</v>
      </c>
      <c r="AC47" s="1474">
        <v>2</v>
      </c>
    </row>
    <row r="48" spans="1:29" s="1476" customFormat="1" ht="12.75" customHeight="1" x14ac:dyDescent="0.15">
      <c r="A48" s="2045" t="s">
        <v>912</v>
      </c>
      <c r="B48" s="2045" t="s">
        <v>715</v>
      </c>
      <c r="C48" s="1478"/>
      <c r="D48" s="1474">
        <v>31</v>
      </c>
      <c r="E48" s="1474">
        <v>1211</v>
      </c>
      <c r="F48" s="1479">
        <v>7</v>
      </c>
      <c r="G48" s="1479">
        <v>14</v>
      </c>
      <c r="H48" s="1479">
        <v>5</v>
      </c>
      <c r="I48" s="1480"/>
      <c r="J48" s="1479">
        <v>36</v>
      </c>
      <c r="K48" s="1479">
        <v>3</v>
      </c>
      <c r="L48" s="1479">
        <v>39</v>
      </c>
      <c r="M48" s="1479">
        <v>1</v>
      </c>
      <c r="N48" s="1479">
        <v>25</v>
      </c>
      <c r="O48" s="1479">
        <v>3</v>
      </c>
      <c r="P48" s="1479">
        <v>126</v>
      </c>
      <c r="Q48" s="2045" t="s">
        <v>1074</v>
      </c>
      <c r="R48" s="2045" t="s">
        <v>715</v>
      </c>
      <c r="S48" s="1478"/>
      <c r="T48" s="1479">
        <v>7</v>
      </c>
      <c r="U48" s="1479">
        <v>458</v>
      </c>
      <c r="V48" s="1479">
        <v>2</v>
      </c>
      <c r="W48" s="1479">
        <v>293</v>
      </c>
      <c r="X48" s="1480"/>
      <c r="Y48" s="1479">
        <v>1</v>
      </c>
      <c r="Z48" s="1479">
        <v>220</v>
      </c>
      <c r="AA48" s="1482" t="s">
        <v>245</v>
      </c>
      <c r="AB48" s="1482" t="s">
        <v>245</v>
      </c>
      <c r="AC48" s="1479">
        <v>2</v>
      </c>
    </row>
    <row r="49" spans="1:29" s="1476" customFormat="1" ht="12.75" customHeight="1" x14ac:dyDescent="0.15">
      <c r="A49" s="2045" t="s">
        <v>913</v>
      </c>
      <c r="B49" s="2045" t="s">
        <v>717</v>
      </c>
      <c r="C49" s="1478"/>
      <c r="D49" s="1474">
        <v>5</v>
      </c>
      <c r="E49" s="1474">
        <v>210</v>
      </c>
      <c r="F49" s="1481" t="s">
        <v>245</v>
      </c>
      <c r="G49" s="1481" t="s">
        <v>245</v>
      </c>
      <c r="H49" s="1481" t="s">
        <v>245</v>
      </c>
      <c r="I49" s="1480"/>
      <c r="J49" s="1481" t="s">
        <v>245</v>
      </c>
      <c r="K49" s="1479">
        <v>1</v>
      </c>
      <c r="L49" s="1479">
        <v>14</v>
      </c>
      <c r="M49" s="1479">
        <v>1</v>
      </c>
      <c r="N49" s="1479">
        <v>27</v>
      </c>
      <c r="O49" s="1479">
        <v>1</v>
      </c>
      <c r="P49" s="1479">
        <v>42</v>
      </c>
      <c r="Q49" s="2045" t="s">
        <v>1075</v>
      </c>
      <c r="R49" s="2045" t="s">
        <v>717</v>
      </c>
      <c r="S49" s="1478"/>
      <c r="T49" s="1479">
        <v>2</v>
      </c>
      <c r="U49" s="1479">
        <v>127</v>
      </c>
      <c r="V49" s="1481" t="s">
        <v>245</v>
      </c>
      <c r="W49" s="1481" t="s">
        <v>245</v>
      </c>
      <c r="X49" s="1480"/>
      <c r="Y49" s="1481" t="s">
        <v>245</v>
      </c>
      <c r="Z49" s="1481" t="s">
        <v>245</v>
      </c>
      <c r="AA49" s="1482" t="s">
        <v>245</v>
      </c>
      <c r="AB49" s="1482" t="s">
        <v>245</v>
      </c>
      <c r="AC49" s="1481" t="s">
        <v>245</v>
      </c>
    </row>
    <row r="50" spans="1:29" s="1476" customFormat="1" ht="12.75" customHeight="1" x14ac:dyDescent="0.15">
      <c r="A50" s="2045" t="s">
        <v>718</v>
      </c>
      <c r="B50" s="2045" t="s">
        <v>719</v>
      </c>
      <c r="C50" s="1478"/>
      <c r="D50" s="1474">
        <v>3</v>
      </c>
      <c r="E50" s="1474">
        <v>70</v>
      </c>
      <c r="F50" s="1479">
        <v>1</v>
      </c>
      <c r="G50" s="1479">
        <v>1</v>
      </c>
      <c r="H50" s="1481" t="s">
        <v>245</v>
      </c>
      <c r="I50" s="1480"/>
      <c r="J50" s="1481" t="s">
        <v>245</v>
      </c>
      <c r="K50" s="1481" t="s">
        <v>245</v>
      </c>
      <c r="L50" s="1481" t="s">
        <v>245</v>
      </c>
      <c r="M50" s="1481" t="s">
        <v>245</v>
      </c>
      <c r="N50" s="1481" t="s">
        <v>245</v>
      </c>
      <c r="O50" s="1479">
        <v>2</v>
      </c>
      <c r="P50" s="1479">
        <v>69</v>
      </c>
      <c r="Q50" s="2045" t="s">
        <v>1076</v>
      </c>
      <c r="R50" s="2045" t="s">
        <v>719</v>
      </c>
      <c r="S50" s="1478"/>
      <c r="T50" s="1481" t="s">
        <v>245</v>
      </c>
      <c r="U50" s="1481" t="s">
        <v>245</v>
      </c>
      <c r="V50" s="1481" t="s">
        <v>245</v>
      </c>
      <c r="W50" s="1481" t="s">
        <v>245</v>
      </c>
      <c r="X50" s="1480"/>
      <c r="Y50" s="1481" t="s">
        <v>245</v>
      </c>
      <c r="Z50" s="1481" t="s">
        <v>245</v>
      </c>
      <c r="AA50" s="1482" t="s">
        <v>245</v>
      </c>
      <c r="AB50" s="1482" t="s">
        <v>245</v>
      </c>
      <c r="AC50" s="1481" t="s">
        <v>245</v>
      </c>
    </row>
    <row r="51" spans="1:29" s="1476" customFormat="1" ht="12.75" customHeight="1" x14ac:dyDescent="0.15">
      <c r="A51" s="2045" t="s">
        <v>915</v>
      </c>
      <c r="B51" s="2045" t="s">
        <v>721</v>
      </c>
      <c r="C51" s="1478"/>
      <c r="D51" s="1474">
        <v>13</v>
      </c>
      <c r="E51" s="1474">
        <v>290</v>
      </c>
      <c r="F51" s="1479">
        <v>3</v>
      </c>
      <c r="G51" s="1479">
        <v>8</v>
      </c>
      <c r="H51" s="1479">
        <v>5</v>
      </c>
      <c r="I51" s="1480"/>
      <c r="J51" s="1479">
        <v>32</v>
      </c>
      <c r="K51" s="1479" t="s">
        <v>245</v>
      </c>
      <c r="L51" s="1479" t="s">
        <v>245</v>
      </c>
      <c r="M51" s="1481">
        <v>1</v>
      </c>
      <c r="N51" s="1481">
        <v>22</v>
      </c>
      <c r="O51" s="1479">
        <v>2</v>
      </c>
      <c r="P51" s="1479">
        <v>76</v>
      </c>
      <c r="Q51" s="2045" t="s">
        <v>1077</v>
      </c>
      <c r="R51" s="2045" t="s">
        <v>721</v>
      </c>
      <c r="S51" s="1478"/>
      <c r="T51" s="1481">
        <v>2</v>
      </c>
      <c r="U51" s="1481">
        <v>152</v>
      </c>
      <c r="V51" s="1479" t="s">
        <v>245</v>
      </c>
      <c r="W51" s="1479" t="s">
        <v>245</v>
      </c>
      <c r="X51" s="1480"/>
      <c r="Y51" s="1481" t="s">
        <v>245</v>
      </c>
      <c r="Z51" s="1481" t="s">
        <v>245</v>
      </c>
      <c r="AA51" s="1482" t="s">
        <v>245</v>
      </c>
      <c r="AB51" s="1482" t="s">
        <v>245</v>
      </c>
      <c r="AC51" s="1481" t="s">
        <v>245</v>
      </c>
    </row>
    <row r="52" spans="1:29" s="1476" customFormat="1" ht="14.1" customHeight="1" x14ac:dyDescent="0.15">
      <c r="A52" s="1472" t="s">
        <v>722</v>
      </c>
      <c r="B52" s="1472" t="s">
        <v>723</v>
      </c>
      <c r="C52" s="1473"/>
      <c r="D52" s="1474">
        <v>446</v>
      </c>
      <c r="E52" s="1474">
        <v>6114</v>
      </c>
      <c r="F52" s="1474">
        <v>229</v>
      </c>
      <c r="G52" s="1474">
        <v>450</v>
      </c>
      <c r="H52" s="1474">
        <v>85</v>
      </c>
      <c r="I52" s="1475"/>
      <c r="J52" s="1474">
        <v>552</v>
      </c>
      <c r="K52" s="1474">
        <v>72</v>
      </c>
      <c r="L52" s="1474">
        <v>943</v>
      </c>
      <c r="M52" s="1474">
        <v>23</v>
      </c>
      <c r="N52" s="1474">
        <v>534</v>
      </c>
      <c r="O52" s="1474">
        <v>15</v>
      </c>
      <c r="P52" s="1474">
        <v>565</v>
      </c>
      <c r="Q52" s="1472" t="s">
        <v>1078</v>
      </c>
      <c r="R52" s="1472" t="s">
        <v>723</v>
      </c>
      <c r="S52" s="1473"/>
      <c r="T52" s="1474">
        <v>10</v>
      </c>
      <c r="U52" s="1474">
        <v>708</v>
      </c>
      <c r="V52" s="1474">
        <v>5</v>
      </c>
      <c r="W52" s="1474">
        <v>682</v>
      </c>
      <c r="X52" s="1475"/>
      <c r="Y52" s="1474">
        <v>2</v>
      </c>
      <c r="Z52" s="1474">
        <v>471</v>
      </c>
      <c r="AA52" s="1474">
        <v>2</v>
      </c>
      <c r="AB52" s="1474">
        <v>1209</v>
      </c>
      <c r="AC52" s="1474">
        <v>3</v>
      </c>
    </row>
    <row r="53" spans="1:29" s="1476" customFormat="1" ht="12.75" customHeight="1" x14ac:dyDescent="0.15">
      <c r="A53" s="2045" t="s">
        <v>724</v>
      </c>
      <c r="B53" s="2045" t="s">
        <v>725</v>
      </c>
      <c r="C53" s="1478"/>
      <c r="D53" s="1474">
        <v>37</v>
      </c>
      <c r="E53" s="1474">
        <v>1055</v>
      </c>
      <c r="F53" s="1479">
        <v>15</v>
      </c>
      <c r="G53" s="1479">
        <v>32</v>
      </c>
      <c r="H53" s="1479">
        <v>8</v>
      </c>
      <c r="I53" s="1480"/>
      <c r="J53" s="1479">
        <v>55</v>
      </c>
      <c r="K53" s="1479">
        <v>8</v>
      </c>
      <c r="L53" s="1479">
        <v>105</v>
      </c>
      <c r="M53" s="1481" t="s">
        <v>245</v>
      </c>
      <c r="N53" s="1481" t="s">
        <v>245</v>
      </c>
      <c r="O53" s="1479">
        <v>2</v>
      </c>
      <c r="P53" s="1479">
        <v>68</v>
      </c>
      <c r="Q53" s="2045" t="s">
        <v>1079</v>
      </c>
      <c r="R53" s="2045" t="s">
        <v>725</v>
      </c>
      <c r="S53" s="1478"/>
      <c r="T53" s="1479">
        <v>2</v>
      </c>
      <c r="U53" s="1479">
        <v>154</v>
      </c>
      <c r="V53" s="1481" t="s">
        <v>245</v>
      </c>
      <c r="W53" s="1481" t="s">
        <v>245</v>
      </c>
      <c r="X53" s="1485"/>
      <c r="Y53" s="1481" t="s">
        <v>245</v>
      </c>
      <c r="Z53" s="1481" t="s">
        <v>245</v>
      </c>
      <c r="AA53" s="1479">
        <v>1</v>
      </c>
      <c r="AB53" s="1479">
        <v>641</v>
      </c>
      <c r="AC53" s="1479">
        <v>1</v>
      </c>
    </row>
    <row r="54" spans="1:29" s="1476" customFormat="1" ht="12.75" customHeight="1" x14ac:dyDescent="0.15">
      <c r="A54" s="2045" t="s">
        <v>726</v>
      </c>
      <c r="B54" s="2045" t="s">
        <v>727</v>
      </c>
      <c r="C54" s="1478"/>
      <c r="D54" s="1474">
        <v>43</v>
      </c>
      <c r="E54" s="1474">
        <v>786</v>
      </c>
      <c r="F54" s="1479">
        <v>12</v>
      </c>
      <c r="G54" s="1479">
        <v>31</v>
      </c>
      <c r="H54" s="1479">
        <v>11</v>
      </c>
      <c r="I54" s="1480"/>
      <c r="J54" s="1479">
        <v>63</v>
      </c>
      <c r="K54" s="1479">
        <v>9</v>
      </c>
      <c r="L54" s="1479">
        <v>126</v>
      </c>
      <c r="M54" s="1479">
        <v>4</v>
      </c>
      <c r="N54" s="1479">
        <v>101</v>
      </c>
      <c r="O54" s="1479">
        <v>1</v>
      </c>
      <c r="P54" s="1479">
        <v>46</v>
      </c>
      <c r="Q54" s="2045" t="s">
        <v>1080</v>
      </c>
      <c r="R54" s="2045" t="s">
        <v>727</v>
      </c>
      <c r="S54" s="1478"/>
      <c r="T54" s="1479">
        <v>2</v>
      </c>
      <c r="U54" s="1479">
        <v>173</v>
      </c>
      <c r="V54" s="1481">
        <v>2</v>
      </c>
      <c r="W54" s="1479">
        <v>246</v>
      </c>
      <c r="X54" s="1480"/>
      <c r="Y54" s="1481" t="s">
        <v>245</v>
      </c>
      <c r="Z54" s="1481" t="s">
        <v>245</v>
      </c>
      <c r="AA54" s="1481" t="s">
        <v>245</v>
      </c>
      <c r="AB54" s="1481" t="s">
        <v>245</v>
      </c>
      <c r="AC54" s="1481">
        <v>2</v>
      </c>
    </row>
    <row r="55" spans="1:29" s="1476" customFormat="1" ht="12.75" customHeight="1" x14ac:dyDescent="0.15">
      <c r="A55" s="2045" t="s">
        <v>728</v>
      </c>
      <c r="B55" s="2045" t="s">
        <v>729</v>
      </c>
      <c r="C55" s="1478"/>
      <c r="D55" s="1474">
        <v>185</v>
      </c>
      <c r="E55" s="1474">
        <v>2671</v>
      </c>
      <c r="F55" s="1479">
        <v>93</v>
      </c>
      <c r="G55" s="1479">
        <v>180</v>
      </c>
      <c r="H55" s="1479">
        <v>32</v>
      </c>
      <c r="I55" s="1480"/>
      <c r="J55" s="1479">
        <v>212</v>
      </c>
      <c r="K55" s="1479">
        <v>30</v>
      </c>
      <c r="L55" s="1479">
        <v>396</v>
      </c>
      <c r="M55" s="1479">
        <v>13</v>
      </c>
      <c r="N55" s="1479">
        <v>301</v>
      </c>
      <c r="O55" s="1479">
        <v>8</v>
      </c>
      <c r="P55" s="1479">
        <v>301</v>
      </c>
      <c r="Q55" s="2045" t="s">
        <v>1081</v>
      </c>
      <c r="R55" s="2045" t="s">
        <v>729</v>
      </c>
      <c r="S55" s="1478"/>
      <c r="T55" s="1479">
        <v>6</v>
      </c>
      <c r="U55" s="1479">
        <v>381</v>
      </c>
      <c r="V55" s="1481">
        <v>2</v>
      </c>
      <c r="W55" s="1481">
        <v>332</v>
      </c>
      <c r="X55" s="1480"/>
      <c r="Y55" s="1479" t="s">
        <v>245</v>
      </c>
      <c r="Z55" s="1479" t="s">
        <v>245</v>
      </c>
      <c r="AA55" s="1479">
        <v>1</v>
      </c>
      <c r="AB55" s="1479">
        <v>568</v>
      </c>
      <c r="AC55" s="1479" t="s">
        <v>245</v>
      </c>
    </row>
    <row r="56" spans="1:29" s="1476" customFormat="1" ht="12.75" customHeight="1" x14ac:dyDescent="0.15">
      <c r="A56" s="2045" t="s">
        <v>730</v>
      </c>
      <c r="B56" s="2045" t="s">
        <v>731</v>
      </c>
      <c r="C56" s="1478"/>
      <c r="D56" s="1474">
        <v>21</v>
      </c>
      <c r="E56" s="1474">
        <v>316</v>
      </c>
      <c r="F56" s="1479">
        <v>12</v>
      </c>
      <c r="G56" s="1479">
        <v>19</v>
      </c>
      <c r="H56" s="1479">
        <v>5</v>
      </c>
      <c r="I56" s="1480"/>
      <c r="J56" s="1479">
        <v>35</v>
      </c>
      <c r="K56" s="1479">
        <v>3</v>
      </c>
      <c r="L56" s="1479">
        <v>37</v>
      </c>
      <c r="M56" s="1481" t="s">
        <v>245</v>
      </c>
      <c r="N56" s="1481" t="s">
        <v>245</v>
      </c>
      <c r="O56" s="1479" t="s">
        <v>245</v>
      </c>
      <c r="P56" s="1481" t="s">
        <v>245</v>
      </c>
      <c r="Q56" s="2045" t="s">
        <v>1082</v>
      </c>
      <c r="R56" s="2045" t="s">
        <v>731</v>
      </c>
      <c r="S56" s="1478"/>
      <c r="T56" s="1481" t="s">
        <v>245</v>
      </c>
      <c r="U56" s="1481" t="s">
        <v>245</v>
      </c>
      <c r="V56" s="1481" t="s">
        <v>245</v>
      </c>
      <c r="W56" s="1481" t="s">
        <v>245</v>
      </c>
      <c r="X56" s="1480"/>
      <c r="Y56" s="1481">
        <v>1</v>
      </c>
      <c r="Z56" s="1481">
        <v>225</v>
      </c>
      <c r="AA56" s="1481" t="s">
        <v>245</v>
      </c>
      <c r="AB56" s="1481" t="s">
        <v>245</v>
      </c>
      <c r="AC56" s="1481" t="s">
        <v>245</v>
      </c>
    </row>
    <row r="57" spans="1:29" s="1476" customFormat="1" ht="12.75" customHeight="1" x14ac:dyDescent="0.15">
      <c r="A57" s="2045" t="s">
        <v>732</v>
      </c>
      <c r="B57" s="2045" t="s">
        <v>733</v>
      </c>
      <c r="C57" s="1478"/>
      <c r="D57" s="1474">
        <v>160</v>
      </c>
      <c r="E57" s="1474">
        <v>1286</v>
      </c>
      <c r="F57" s="1479">
        <v>97</v>
      </c>
      <c r="G57" s="1479">
        <v>188</v>
      </c>
      <c r="H57" s="1479">
        <v>29</v>
      </c>
      <c r="I57" s="1480"/>
      <c r="J57" s="1479">
        <v>187</v>
      </c>
      <c r="K57" s="1479">
        <v>22</v>
      </c>
      <c r="L57" s="1479">
        <v>279</v>
      </c>
      <c r="M57" s="1479">
        <v>6</v>
      </c>
      <c r="N57" s="1479">
        <v>132</v>
      </c>
      <c r="O57" s="1479">
        <v>4</v>
      </c>
      <c r="P57" s="1479">
        <v>150</v>
      </c>
      <c r="Q57" s="2045" t="s">
        <v>1083</v>
      </c>
      <c r="R57" s="2045" t="s">
        <v>733</v>
      </c>
      <c r="S57" s="1478"/>
      <c r="T57" s="1481" t="s">
        <v>245</v>
      </c>
      <c r="U57" s="1481" t="s">
        <v>245</v>
      </c>
      <c r="V57" s="1479">
        <v>1</v>
      </c>
      <c r="W57" s="1479">
        <v>104</v>
      </c>
      <c r="X57" s="1480"/>
      <c r="Y57" s="1479">
        <v>1</v>
      </c>
      <c r="Z57" s="1479">
        <v>246</v>
      </c>
      <c r="AA57" s="1481" t="s">
        <v>245</v>
      </c>
      <c r="AB57" s="1481" t="s">
        <v>245</v>
      </c>
      <c r="AC57" s="1481" t="s">
        <v>245</v>
      </c>
    </row>
    <row r="58" spans="1:29" s="1476" customFormat="1" ht="14.1" customHeight="1" x14ac:dyDescent="0.15">
      <c r="A58" s="1472" t="s">
        <v>734</v>
      </c>
      <c r="B58" s="1472" t="s">
        <v>735</v>
      </c>
      <c r="C58" s="1473"/>
      <c r="D58" s="1474">
        <v>1411</v>
      </c>
      <c r="E58" s="1474">
        <v>31005</v>
      </c>
      <c r="F58" s="1474">
        <v>334</v>
      </c>
      <c r="G58" s="1474">
        <v>724</v>
      </c>
      <c r="H58" s="1474">
        <v>261</v>
      </c>
      <c r="I58" s="1475"/>
      <c r="J58" s="1474">
        <v>1813</v>
      </c>
      <c r="K58" s="1482">
        <v>345</v>
      </c>
      <c r="L58" s="1482">
        <v>4759</v>
      </c>
      <c r="M58" s="1482">
        <v>181</v>
      </c>
      <c r="N58" s="1482">
        <v>4354</v>
      </c>
      <c r="O58" s="1482">
        <v>157</v>
      </c>
      <c r="P58" s="1482">
        <v>5950</v>
      </c>
      <c r="Q58" s="1472" t="s">
        <v>1084</v>
      </c>
      <c r="R58" s="1472" t="s">
        <v>735</v>
      </c>
      <c r="S58" s="1473"/>
      <c r="T58" s="1482">
        <v>91</v>
      </c>
      <c r="U58" s="1482">
        <v>5970</v>
      </c>
      <c r="V58" s="1482">
        <v>29</v>
      </c>
      <c r="W58" s="1482">
        <v>3946</v>
      </c>
      <c r="X58" s="1475"/>
      <c r="Y58" s="1482">
        <v>3</v>
      </c>
      <c r="Z58" s="1482">
        <v>702</v>
      </c>
      <c r="AA58" s="1482">
        <v>3</v>
      </c>
      <c r="AB58" s="1482">
        <v>2787</v>
      </c>
      <c r="AC58" s="1482">
        <v>7</v>
      </c>
    </row>
    <row r="59" spans="1:29" s="1476" customFormat="1" ht="12.75" customHeight="1" x14ac:dyDescent="0.15">
      <c r="A59" s="2045" t="s">
        <v>736</v>
      </c>
      <c r="B59" s="2045" t="s">
        <v>737</v>
      </c>
      <c r="C59" s="1478"/>
      <c r="D59" s="1474">
        <v>77</v>
      </c>
      <c r="E59" s="1474">
        <v>3738</v>
      </c>
      <c r="F59" s="1479">
        <v>18</v>
      </c>
      <c r="G59" s="1479">
        <v>53</v>
      </c>
      <c r="H59" s="1479">
        <v>13</v>
      </c>
      <c r="I59" s="1480"/>
      <c r="J59" s="1479">
        <v>89</v>
      </c>
      <c r="K59" s="1479">
        <v>22</v>
      </c>
      <c r="L59" s="1479">
        <v>323</v>
      </c>
      <c r="M59" s="1479">
        <v>1</v>
      </c>
      <c r="N59" s="1479">
        <v>23</v>
      </c>
      <c r="O59" s="1479">
        <v>8</v>
      </c>
      <c r="P59" s="1479">
        <v>322</v>
      </c>
      <c r="Q59" s="2045" t="s">
        <v>1085</v>
      </c>
      <c r="R59" s="2045" t="s">
        <v>737</v>
      </c>
      <c r="S59" s="1478"/>
      <c r="T59" s="1479">
        <v>9</v>
      </c>
      <c r="U59" s="1479">
        <v>560</v>
      </c>
      <c r="V59" s="1479">
        <v>3</v>
      </c>
      <c r="W59" s="1479">
        <v>438</v>
      </c>
      <c r="X59" s="1480"/>
      <c r="Y59" s="1479">
        <v>2</v>
      </c>
      <c r="Z59" s="1479">
        <v>495</v>
      </c>
      <c r="AA59" s="1479">
        <v>1</v>
      </c>
      <c r="AB59" s="1479">
        <v>1435</v>
      </c>
      <c r="AC59" s="1481" t="s">
        <v>245</v>
      </c>
    </row>
    <row r="60" spans="1:29" s="1476" customFormat="1" ht="12.75" customHeight="1" x14ac:dyDescent="0.15">
      <c r="A60" s="2045" t="s">
        <v>738</v>
      </c>
      <c r="B60" s="2045" t="s">
        <v>739</v>
      </c>
      <c r="C60" s="1478"/>
      <c r="D60" s="1474">
        <v>342</v>
      </c>
      <c r="E60" s="1474">
        <v>6089</v>
      </c>
      <c r="F60" s="1479">
        <v>106</v>
      </c>
      <c r="G60" s="1479">
        <v>195</v>
      </c>
      <c r="H60" s="1479">
        <v>70</v>
      </c>
      <c r="I60" s="1480"/>
      <c r="J60" s="1479">
        <v>487</v>
      </c>
      <c r="K60" s="1479">
        <v>64</v>
      </c>
      <c r="L60" s="1479">
        <v>875</v>
      </c>
      <c r="M60" s="1479">
        <v>30</v>
      </c>
      <c r="N60" s="1479">
        <v>706</v>
      </c>
      <c r="O60" s="1479">
        <v>41</v>
      </c>
      <c r="P60" s="1479">
        <v>1590</v>
      </c>
      <c r="Q60" s="2045" t="s">
        <v>1086</v>
      </c>
      <c r="R60" s="2045" t="s">
        <v>739</v>
      </c>
      <c r="S60" s="1478"/>
      <c r="T60" s="1479">
        <v>26</v>
      </c>
      <c r="U60" s="1479">
        <v>1704</v>
      </c>
      <c r="V60" s="1479">
        <v>4</v>
      </c>
      <c r="W60" s="1479">
        <v>532</v>
      </c>
      <c r="X60" s="1480"/>
      <c r="Y60" s="1481" t="s">
        <v>245</v>
      </c>
      <c r="Z60" s="1481" t="s">
        <v>245</v>
      </c>
      <c r="AA60" s="1481" t="s">
        <v>245</v>
      </c>
      <c r="AB60" s="1481" t="s">
        <v>245</v>
      </c>
      <c r="AC60" s="1481">
        <v>1</v>
      </c>
    </row>
    <row r="61" spans="1:29" s="1476" customFormat="1" ht="12.75" customHeight="1" x14ac:dyDescent="0.15">
      <c r="A61" s="2045" t="s">
        <v>925</v>
      </c>
      <c r="B61" s="2045" t="s">
        <v>741</v>
      </c>
      <c r="C61" s="1478"/>
      <c r="D61" s="1474">
        <v>817</v>
      </c>
      <c r="E61" s="1474">
        <v>17707</v>
      </c>
      <c r="F61" s="1479">
        <v>153</v>
      </c>
      <c r="G61" s="1479">
        <v>340</v>
      </c>
      <c r="H61" s="1479">
        <v>139</v>
      </c>
      <c r="I61" s="1480"/>
      <c r="J61" s="1479">
        <v>982</v>
      </c>
      <c r="K61" s="1479">
        <v>214</v>
      </c>
      <c r="L61" s="1479">
        <v>3008</v>
      </c>
      <c r="M61" s="1479">
        <v>137</v>
      </c>
      <c r="N61" s="1479">
        <v>3298</v>
      </c>
      <c r="O61" s="1479">
        <v>101</v>
      </c>
      <c r="P61" s="1479">
        <v>3793</v>
      </c>
      <c r="Q61" s="2045" t="s">
        <v>1087</v>
      </c>
      <c r="R61" s="2045" t="s">
        <v>741</v>
      </c>
      <c r="S61" s="1478"/>
      <c r="T61" s="1479">
        <v>48</v>
      </c>
      <c r="U61" s="1479">
        <v>3121</v>
      </c>
      <c r="V61" s="1479">
        <v>18</v>
      </c>
      <c r="W61" s="1479">
        <v>2413</v>
      </c>
      <c r="X61" s="1480"/>
      <c r="Y61" s="1479">
        <v>1</v>
      </c>
      <c r="Z61" s="1479">
        <v>207</v>
      </c>
      <c r="AA61" s="1481">
        <v>1</v>
      </c>
      <c r="AB61" s="1481">
        <v>545</v>
      </c>
      <c r="AC61" s="1481">
        <v>5</v>
      </c>
    </row>
    <row r="62" spans="1:29" s="1476" customFormat="1" ht="12.75" customHeight="1" x14ac:dyDescent="0.15">
      <c r="A62" s="2045" t="s">
        <v>742</v>
      </c>
      <c r="B62" s="2045" t="s">
        <v>743</v>
      </c>
      <c r="C62" s="1478"/>
      <c r="D62" s="1474">
        <v>3</v>
      </c>
      <c r="E62" s="1474">
        <v>190</v>
      </c>
      <c r="F62" s="1481" t="s">
        <v>245</v>
      </c>
      <c r="G62" s="1481" t="s">
        <v>245</v>
      </c>
      <c r="H62" s="1479" t="s">
        <v>245</v>
      </c>
      <c r="I62" s="1480"/>
      <c r="J62" s="1479" t="s">
        <v>245</v>
      </c>
      <c r="K62" s="1481">
        <v>1</v>
      </c>
      <c r="L62" s="1481">
        <v>18</v>
      </c>
      <c r="M62" s="1481" t="s">
        <v>245</v>
      </c>
      <c r="N62" s="1481" t="s">
        <v>245</v>
      </c>
      <c r="O62" s="1479">
        <v>1</v>
      </c>
      <c r="P62" s="1479">
        <v>34</v>
      </c>
      <c r="Q62" s="2045" t="s">
        <v>1088</v>
      </c>
      <c r="R62" s="2045" t="s">
        <v>743</v>
      </c>
      <c r="S62" s="1478"/>
      <c r="T62" s="1481" t="s">
        <v>245</v>
      </c>
      <c r="U62" s="1481" t="s">
        <v>245</v>
      </c>
      <c r="V62" s="1481">
        <v>1</v>
      </c>
      <c r="W62" s="1481">
        <v>138</v>
      </c>
      <c r="X62" s="1480"/>
      <c r="Y62" s="1481" t="s">
        <v>245</v>
      </c>
      <c r="Z62" s="1481" t="s">
        <v>245</v>
      </c>
      <c r="AA62" s="1481" t="s">
        <v>245</v>
      </c>
      <c r="AB62" s="1481" t="s">
        <v>245</v>
      </c>
      <c r="AC62" s="1481" t="s">
        <v>245</v>
      </c>
    </row>
    <row r="63" spans="1:29" s="1476" customFormat="1" ht="12.75" customHeight="1" x14ac:dyDescent="0.15">
      <c r="A63" s="2045" t="s">
        <v>744</v>
      </c>
      <c r="B63" s="2045" t="s">
        <v>745</v>
      </c>
      <c r="C63" s="1478"/>
      <c r="D63" s="1474">
        <v>4</v>
      </c>
      <c r="E63" s="1474">
        <v>14</v>
      </c>
      <c r="F63" s="1479">
        <v>1</v>
      </c>
      <c r="G63" s="1479">
        <v>1</v>
      </c>
      <c r="H63" s="1479">
        <v>2</v>
      </c>
      <c r="I63" s="1480"/>
      <c r="J63" s="1479">
        <v>13</v>
      </c>
      <c r="K63" s="1481" t="s">
        <v>245</v>
      </c>
      <c r="L63" s="1481" t="s">
        <v>245</v>
      </c>
      <c r="M63" s="1481" t="s">
        <v>245</v>
      </c>
      <c r="N63" s="1481" t="s">
        <v>245</v>
      </c>
      <c r="O63" s="1481" t="s">
        <v>245</v>
      </c>
      <c r="P63" s="1481" t="s">
        <v>245</v>
      </c>
      <c r="Q63" s="2045" t="s">
        <v>1089</v>
      </c>
      <c r="R63" s="2045" t="s">
        <v>745</v>
      </c>
      <c r="S63" s="1478"/>
      <c r="T63" s="1481" t="s">
        <v>245</v>
      </c>
      <c r="U63" s="1481" t="s">
        <v>245</v>
      </c>
      <c r="V63" s="1481" t="s">
        <v>245</v>
      </c>
      <c r="W63" s="1481" t="s">
        <v>245</v>
      </c>
      <c r="X63" s="1480"/>
      <c r="Y63" s="1481" t="s">
        <v>245</v>
      </c>
      <c r="Z63" s="1481" t="s">
        <v>245</v>
      </c>
      <c r="AA63" s="1481" t="s">
        <v>245</v>
      </c>
      <c r="AB63" s="1481" t="s">
        <v>245</v>
      </c>
      <c r="AC63" s="1481">
        <v>1</v>
      </c>
    </row>
    <row r="64" spans="1:29" s="1476" customFormat="1" ht="12.75" customHeight="1" x14ac:dyDescent="0.15">
      <c r="A64" s="1487" t="s">
        <v>746</v>
      </c>
      <c r="B64" s="2045" t="s">
        <v>747</v>
      </c>
      <c r="C64" s="1488"/>
      <c r="D64" s="1474">
        <v>50</v>
      </c>
      <c r="E64" s="1474">
        <v>828</v>
      </c>
      <c r="F64" s="1479">
        <v>17</v>
      </c>
      <c r="G64" s="1479">
        <v>37</v>
      </c>
      <c r="H64" s="1479">
        <v>14</v>
      </c>
      <c r="I64" s="1480"/>
      <c r="J64" s="1479">
        <v>94</v>
      </c>
      <c r="K64" s="1479">
        <v>8</v>
      </c>
      <c r="L64" s="1479">
        <v>108</v>
      </c>
      <c r="M64" s="1479">
        <v>4</v>
      </c>
      <c r="N64" s="1479">
        <v>112</v>
      </c>
      <c r="O64" s="1479">
        <v>2</v>
      </c>
      <c r="P64" s="1479">
        <v>78</v>
      </c>
      <c r="Q64" s="1487" t="s">
        <v>1090</v>
      </c>
      <c r="R64" s="2045" t="s">
        <v>747</v>
      </c>
      <c r="S64" s="1488"/>
      <c r="T64" s="1479">
        <v>4</v>
      </c>
      <c r="U64" s="1479">
        <v>284</v>
      </c>
      <c r="V64" s="1481">
        <v>1</v>
      </c>
      <c r="W64" s="1481">
        <v>115</v>
      </c>
      <c r="X64" s="1480"/>
      <c r="Y64" s="1481" t="s">
        <v>245</v>
      </c>
      <c r="Z64" s="1481" t="s">
        <v>245</v>
      </c>
      <c r="AA64" s="1481" t="s">
        <v>245</v>
      </c>
      <c r="AB64" s="1481" t="s">
        <v>245</v>
      </c>
      <c r="AC64" s="1479" t="s">
        <v>245</v>
      </c>
    </row>
    <row r="65" spans="1:31" s="1476" customFormat="1" ht="12.75" customHeight="1" x14ac:dyDescent="0.15">
      <c r="A65" s="1487" t="s">
        <v>748</v>
      </c>
      <c r="B65" s="2045" t="s">
        <v>749</v>
      </c>
      <c r="C65" s="1488"/>
      <c r="D65" s="1474">
        <v>117</v>
      </c>
      <c r="E65" s="1474">
        <v>1632</v>
      </c>
      <c r="F65" s="1479">
        <v>39</v>
      </c>
      <c r="G65" s="1479">
        <v>98</v>
      </c>
      <c r="H65" s="1479">
        <v>23</v>
      </c>
      <c r="I65" s="1480"/>
      <c r="J65" s="1479">
        <v>148</v>
      </c>
      <c r="K65" s="1479">
        <v>36</v>
      </c>
      <c r="L65" s="1479">
        <v>427</v>
      </c>
      <c r="M65" s="1479">
        <v>9</v>
      </c>
      <c r="N65" s="1479">
        <v>215</v>
      </c>
      <c r="O65" s="1479">
        <v>4</v>
      </c>
      <c r="P65" s="1479">
        <v>133</v>
      </c>
      <c r="Q65" s="1487" t="s">
        <v>1091</v>
      </c>
      <c r="R65" s="2045" t="s">
        <v>749</v>
      </c>
      <c r="S65" s="1488"/>
      <c r="T65" s="1479">
        <v>4</v>
      </c>
      <c r="U65" s="1479">
        <v>301</v>
      </c>
      <c r="V65" s="1481">
        <v>2</v>
      </c>
      <c r="W65" s="1481">
        <v>310</v>
      </c>
      <c r="X65" s="1480"/>
      <c r="Y65" s="1481" t="s">
        <v>245</v>
      </c>
      <c r="Z65" s="1481" t="s">
        <v>245</v>
      </c>
      <c r="AA65" s="1481" t="s">
        <v>245</v>
      </c>
      <c r="AB65" s="1481" t="s">
        <v>245</v>
      </c>
      <c r="AC65" s="1479" t="s">
        <v>245</v>
      </c>
    </row>
    <row r="66" spans="1:31" s="1476" customFormat="1" ht="12.75" customHeight="1" x14ac:dyDescent="0.15">
      <c r="A66" s="1487" t="s">
        <v>750</v>
      </c>
      <c r="B66" s="2045" t="s">
        <v>751</v>
      </c>
      <c r="C66" s="1488"/>
      <c r="D66" s="1474">
        <v>1</v>
      </c>
      <c r="E66" s="1474">
        <v>807</v>
      </c>
      <c r="F66" s="1479" t="s">
        <v>245</v>
      </c>
      <c r="G66" s="1479" t="s">
        <v>245</v>
      </c>
      <c r="H66" s="1479" t="s">
        <v>245</v>
      </c>
      <c r="I66" s="1480"/>
      <c r="J66" s="1479" t="s">
        <v>245</v>
      </c>
      <c r="K66" s="1479" t="s">
        <v>245</v>
      </c>
      <c r="L66" s="1479" t="s">
        <v>245</v>
      </c>
      <c r="M66" s="1479" t="s">
        <v>245</v>
      </c>
      <c r="N66" s="1479" t="s">
        <v>245</v>
      </c>
      <c r="O66" s="1479" t="s">
        <v>245</v>
      </c>
      <c r="P66" s="1479" t="s">
        <v>245</v>
      </c>
      <c r="Q66" s="1487" t="s">
        <v>1092</v>
      </c>
      <c r="R66" s="2045" t="s">
        <v>751</v>
      </c>
      <c r="S66" s="1488"/>
      <c r="T66" s="1479" t="s">
        <v>245</v>
      </c>
      <c r="U66" s="1479" t="s">
        <v>245</v>
      </c>
      <c r="V66" s="1479" t="s">
        <v>245</v>
      </c>
      <c r="W66" s="1479" t="s">
        <v>245</v>
      </c>
      <c r="X66" s="1480"/>
      <c r="Y66" s="1479" t="s">
        <v>245</v>
      </c>
      <c r="Z66" s="1479" t="s">
        <v>245</v>
      </c>
      <c r="AA66" s="1479">
        <v>1</v>
      </c>
      <c r="AB66" s="1479">
        <v>807</v>
      </c>
      <c r="AC66" s="1481" t="s">
        <v>245</v>
      </c>
    </row>
    <row r="67" spans="1:31" s="1495" customFormat="1" ht="3.15" customHeight="1" thickBot="1" x14ac:dyDescent="0.2">
      <c r="A67" s="1489"/>
      <c r="B67" s="1490"/>
      <c r="C67" s="1491"/>
      <c r="D67" s="1492"/>
      <c r="E67" s="1492"/>
      <c r="F67" s="1492"/>
      <c r="G67" s="1492"/>
      <c r="H67" s="1492"/>
      <c r="I67" s="1480"/>
      <c r="J67" s="1492"/>
      <c r="K67" s="1492"/>
      <c r="L67" s="1493"/>
      <c r="M67" s="1492"/>
      <c r="N67" s="1492"/>
      <c r="O67" s="1492"/>
      <c r="P67" s="1492"/>
      <c r="Q67" s="1489"/>
      <c r="R67" s="1490"/>
      <c r="S67" s="1491"/>
      <c r="T67" s="1492"/>
      <c r="U67" s="1492"/>
      <c r="V67" s="1494"/>
      <c r="W67" s="1494"/>
      <c r="X67" s="1485"/>
      <c r="Y67" s="1494"/>
      <c r="Z67" s="1494"/>
      <c r="AA67" s="1492"/>
      <c r="AB67" s="1492"/>
      <c r="AC67" s="1492"/>
      <c r="AD67" s="1476"/>
      <c r="AE67" s="1476"/>
    </row>
    <row r="68" spans="1:31" s="1495" customFormat="1" ht="12.75" customHeight="1" x14ac:dyDescent="0.15">
      <c r="A68" s="2176" t="s">
        <v>931</v>
      </c>
      <c r="B68" s="2176"/>
      <c r="C68" s="2176"/>
      <c r="D68" s="2176"/>
      <c r="E68" s="2176"/>
      <c r="F68" s="2176"/>
      <c r="G68" s="2176"/>
      <c r="H68" s="1485"/>
      <c r="I68" s="1480"/>
      <c r="J68" s="1480"/>
      <c r="K68" s="1480"/>
      <c r="L68" s="1496"/>
      <c r="M68" s="1480"/>
      <c r="N68" s="1480"/>
      <c r="O68" s="1480"/>
      <c r="P68" s="1480"/>
      <c r="Q68" s="2176" t="s">
        <v>931</v>
      </c>
      <c r="R68" s="2176"/>
      <c r="S68" s="2176"/>
      <c r="T68" s="2176"/>
      <c r="U68" s="2176"/>
      <c r="V68" s="2176"/>
      <c r="W68" s="2176"/>
      <c r="X68" s="1485"/>
      <c r="Y68" s="1485"/>
      <c r="Z68" s="1485"/>
      <c r="AA68" s="1480"/>
      <c r="AB68" s="1480"/>
      <c r="AC68" s="1480"/>
      <c r="AD68" s="1476"/>
      <c r="AE68" s="1476"/>
    </row>
    <row r="69" spans="1:31" s="1497" customFormat="1" ht="13.65" customHeight="1" x14ac:dyDescent="0.15">
      <c r="A69" s="2170" t="s">
        <v>1093</v>
      </c>
      <c r="B69" s="2170"/>
      <c r="C69" s="2170"/>
      <c r="D69" s="2170"/>
      <c r="E69" s="2170"/>
      <c r="F69" s="2170"/>
      <c r="G69" s="2170"/>
      <c r="H69" s="2170"/>
      <c r="I69" s="1470"/>
      <c r="J69" s="1470"/>
      <c r="K69" s="1470"/>
      <c r="L69" s="1470"/>
      <c r="M69" s="1470"/>
      <c r="N69" s="1470"/>
      <c r="O69" s="1470"/>
      <c r="P69" s="1470"/>
      <c r="Q69" s="2170" t="s">
        <v>1093</v>
      </c>
      <c r="R69" s="2170"/>
      <c r="S69" s="2170"/>
      <c r="T69" s="2170"/>
      <c r="U69" s="2170"/>
      <c r="V69" s="2170"/>
      <c r="W69" s="2170"/>
      <c r="X69" s="2170"/>
      <c r="Y69" s="1470"/>
      <c r="Z69" s="1470"/>
      <c r="AA69" s="1470"/>
      <c r="AB69" s="1470"/>
      <c r="AC69" s="1470"/>
      <c r="AD69" s="1476"/>
      <c r="AE69" s="1476"/>
    </row>
    <row r="70" spans="1:31" s="1500" customFormat="1" ht="12.15" customHeight="1" x14ac:dyDescent="0.15">
      <c r="A70" s="1578" t="s">
        <v>1149</v>
      </c>
      <c r="B70" s="1499"/>
      <c r="D70" s="1481"/>
      <c r="E70" s="1481"/>
      <c r="F70" s="1481"/>
      <c r="G70" s="1481"/>
      <c r="H70" s="1481"/>
      <c r="I70" s="1485"/>
      <c r="J70" s="1481"/>
      <c r="K70" s="1481"/>
      <c r="L70" s="1481"/>
      <c r="M70" s="1481"/>
      <c r="N70" s="1481"/>
      <c r="O70" s="1481"/>
      <c r="P70" s="1479" t="s">
        <v>1150</v>
      </c>
      <c r="Q70" s="1578" t="s">
        <v>1151</v>
      </c>
      <c r="R70" s="1499"/>
      <c r="T70" s="1481"/>
      <c r="U70" s="1481"/>
      <c r="V70" s="1481"/>
      <c r="W70" s="1481"/>
      <c r="X70" s="1485"/>
      <c r="Y70" s="1481"/>
      <c r="Z70" s="1481"/>
      <c r="AA70" s="1481"/>
      <c r="AB70" s="1481"/>
      <c r="AC70" s="1479" t="s">
        <v>1152</v>
      </c>
      <c r="AD70" s="1476"/>
      <c r="AE70" s="1476"/>
    </row>
    <row r="71" spans="1:31" s="1505" customFormat="1" ht="33" customHeight="1" x14ac:dyDescent="0.15">
      <c r="A71" s="1501"/>
      <c r="B71" s="1501"/>
      <c r="C71" s="1501"/>
      <c r="D71" s="1501"/>
      <c r="E71" s="1501"/>
      <c r="F71" s="1501"/>
      <c r="G71" s="1501"/>
      <c r="H71" s="1502" t="s">
        <v>1303</v>
      </c>
      <c r="I71" s="1503"/>
      <c r="J71" s="1504" t="s">
        <v>936</v>
      </c>
      <c r="K71" s="1501"/>
      <c r="L71" s="1501"/>
      <c r="M71" s="1501"/>
      <c r="N71" s="1501"/>
      <c r="O71" s="1501"/>
      <c r="P71" s="1501"/>
      <c r="Q71" s="1501"/>
      <c r="R71" s="1501"/>
      <c r="S71" s="1501"/>
      <c r="T71" s="1501"/>
      <c r="U71" s="1501"/>
      <c r="V71" s="1501"/>
      <c r="W71" s="1502" t="s">
        <v>1303</v>
      </c>
      <c r="X71" s="1503"/>
      <c r="Y71" s="1504" t="s">
        <v>936</v>
      </c>
      <c r="Z71" s="1501"/>
      <c r="AA71" s="1501"/>
      <c r="AB71" s="1501"/>
      <c r="AC71" s="1501"/>
      <c r="AD71" s="1476"/>
      <c r="AE71" s="1476"/>
    </row>
    <row r="72" spans="1:31" s="1499" customFormat="1" ht="13.65" customHeight="1" thickBot="1" x14ac:dyDescent="0.2">
      <c r="A72" s="1506"/>
      <c r="B72" s="1507"/>
      <c r="C72" s="1507"/>
      <c r="D72" s="1506"/>
      <c r="E72" s="1506"/>
      <c r="F72" s="1506"/>
      <c r="G72" s="1506"/>
      <c r="H72" s="1506"/>
      <c r="I72" s="1508"/>
      <c r="J72" s="1506"/>
      <c r="K72" s="1506"/>
      <c r="L72" s="1506"/>
      <c r="M72" s="1507"/>
      <c r="N72" s="1506"/>
      <c r="O72" s="1506"/>
      <c r="P72" s="1506" t="s">
        <v>1027</v>
      </c>
      <c r="Q72" s="1506"/>
      <c r="R72" s="1507"/>
      <c r="S72" s="1507"/>
      <c r="T72" s="1506"/>
      <c r="U72" s="1506"/>
      <c r="V72" s="1506"/>
      <c r="W72" s="1506"/>
      <c r="X72" s="1508"/>
      <c r="Y72" s="1506"/>
      <c r="Z72" s="1507"/>
      <c r="AA72" s="1506"/>
      <c r="AB72" s="1506"/>
      <c r="AC72" s="1506" t="s">
        <v>1027</v>
      </c>
      <c r="AD72" s="1476"/>
      <c r="AE72" s="1476"/>
    </row>
    <row r="73" spans="1:31" s="1453" customFormat="1" ht="15" customHeight="1" x14ac:dyDescent="0.15">
      <c r="A73" s="1447"/>
      <c r="B73" s="2171" t="s">
        <v>619</v>
      </c>
      <c r="C73" s="1448"/>
      <c r="D73" s="2177" t="s">
        <v>620</v>
      </c>
      <c r="E73" s="2178"/>
      <c r="F73" s="2175" t="s">
        <v>621</v>
      </c>
      <c r="G73" s="2174"/>
      <c r="H73" s="1449" t="s">
        <v>622</v>
      </c>
      <c r="I73" s="1450"/>
      <c r="J73" s="1451" t="s">
        <v>623</v>
      </c>
      <c r="K73" s="2175" t="s">
        <v>624</v>
      </c>
      <c r="L73" s="2174"/>
      <c r="M73" s="2175" t="s">
        <v>625</v>
      </c>
      <c r="N73" s="2174"/>
      <c r="O73" s="2179" t="s">
        <v>626</v>
      </c>
      <c r="P73" s="2180"/>
      <c r="Q73" s="1447"/>
      <c r="R73" s="2171" t="s">
        <v>619</v>
      </c>
      <c r="S73" s="1448"/>
      <c r="T73" s="2173" t="s">
        <v>627</v>
      </c>
      <c r="U73" s="2174"/>
      <c r="V73" s="2175" t="s">
        <v>628</v>
      </c>
      <c r="W73" s="2173"/>
      <c r="X73" s="1450"/>
      <c r="Y73" s="2173" t="s">
        <v>629</v>
      </c>
      <c r="Z73" s="2174"/>
      <c r="AA73" s="2175" t="s">
        <v>630</v>
      </c>
      <c r="AB73" s="2174"/>
      <c r="AC73" s="1452" t="s">
        <v>877</v>
      </c>
      <c r="AD73" s="1476"/>
      <c r="AE73" s="1476"/>
    </row>
    <row r="74" spans="1:31" s="1453" customFormat="1" ht="20.25" customHeight="1" x14ac:dyDescent="0.15">
      <c r="A74" s="1454"/>
      <c r="B74" s="2172"/>
      <c r="C74" s="1455"/>
      <c r="D74" s="1456" t="s">
        <v>353</v>
      </c>
      <c r="E74" s="2044" t="s">
        <v>632</v>
      </c>
      <c r="F74" s="1458" t="s">
        <v>353</v>
      </c>
      <c r="G74" s="2044" t="s">
        <v>632</v>
      </c>
      <c r="H74" s="1459" t="s">
        <v>353</v>
      </c>
      <c r="I74" s="1460"/>
      <c r="J74" s="1461" t="s">
        <v>632</v>
      </c>
      <c r="K74" s="1458" t="s">
        <v>353</v>
      </c>
      <c r="L74" s="1462" t="s">
        <v>632</v>
      </c>
      <c r="M74" s="1458" t="s">
        <v>353</v>
      </c>
      <c r="N74" s="2044" t="s">
        <v>632</v>
      </c>
      <c r="O74" s="1458" t="s">
        <v>353</v>
      </c>
      <c r="P74" s="2044" t="s">
        <v>632</v>
      </c>
      <c r="Q74" s="1454"/>
      <c r="R74" s="2172"/>
      <c r="S74" s="1455"/>
      <c r="T74" s="1463" t="s">
        <v>353</v>
      </c>
      <c r="U74" s="2044" t="s">
        <v>632</v>
      </c>
      <c r="V74" s="1464" t="s">
        <v>353</v>
      </c>
      <c r="W74" s="2044" t="s">
        <v>632</v>
      </c>
      <c r="X74" s="1465"/>
      <c r="Y74" s="1463" t="s">
        <v>353</v>
      </c>
      <c r="Z74" s="1462" t="s">
        <v>632</v>
      </c>
      <c r="AA74" s="1464" t="s">
        <v>353</v>
      </c>
      <c r="AB74" s="1462" t="s">
        <v>632</v>
      </c>
      <c r="AC74" s="1458" t="s">
        <v>353</v>
      </c>
      <c r="AD74" s="1476"/>
      <c r="AE74" s="1476"/>
    </row>
    <row r="75" spans="1:31" s="1453" customFormat="1" ht="3.75" customHeight="1" x14ac:dyDescent="0.15">
      <c r="A75" s="1509"/>
      <c r="B75" s="2043"/>
      <c r="C75" s="1448"/>
      <c r="D75" s="1460"/>
      <c r="E75" s="1465"/>
      <c r="F75" s="1460"/>
      <c r="G75" s="1465"/>
      <c r="H75" s="1460"/>
      <c r="I75" s="1460"/>
      <c r="J75" s="1465"/>
      <c r="K75" s="1460"/>
      <c r="L75" s="1465"/>
      <c r="M75" s="1460"/>
      <c r="N75" s="1465"/>
      <c r="O75" s="1460"/>
      <c r="P75" s="1465"/>
      <c r="Q75" s="1447"/>
      <c r="R75" s="2043"/>
      <c r="S75" s="1448"/>
      <c r="T75" s="1460"/>
      <c r="U75" s="1465"/>
      <c r="V75" s="1460"/>
      <c r="W75" s="1465"/>
      <c r="X75" s="1465"/>
      <c r="Y75" s="1460"/>
      <c r="Z75" s="1465"/>
      <c r="AA75" s="1460"/>
      <c r="AB75" s="1465"/>
      <c r="AC75" s="1460"/>
      <c r="AD75" s="1476"/>
      <c r="AE75" s="1476"/>
    </row>
    <row r="76" spans="1:31" s="1476" customFormat="1" ht="14.1" customHeight="1" x14ac:dyDescent="0.15">
      <c r="A76" s="1511" t="s">
        <v>754</v>
      </c>
      <c r="B76" s="1472" t="s">
        <v>755</v>
      </c>
      <c r="C76" s="1512"/>
      <c r="D76" s="1474">
        <v>15916</v>
      </c>
      <c r="E76" s="1474">
        <v>113815</v>
      </c>
      <c r="F76" s="1474">
        <v>9620</v>
      </c>
      <c r="G76" s="1474">
        <v>21591</v>
      </c>
      <c r="H76" s="1474">
        <v>3362</v>
      </c>
      <c r="I76" s="1475"/>
      <c r="J76" s="1474">
        <v>22117</v>
      </c>
      <c r="K76" s="1474">
        <v>1925</v>
      </c>
      <c r="L76" s="1474">
        <v>25377</v>
      </c>
      <c r="M76" s="1474">
        <v>457</v>
      </c>
      <c r="N76" s="1474">
        <v>10669</v>
      </c>
      <c r="O76" s="1482">
        <v>271</v>
      </c>
      <c r="P76" s="1474">
        <v>10080</v>
      </c>
      <c r="Q76" s="1511" t="s">
        <v>1094</v>
      </c>
      <c r="R76" s="1472" t="s">
        <v>755</v>
      </c>
      <c r="S76" s="1512"/>
      <c r="T76" s="1482">
        <v>175</v>
      </c>
      <c r="U76" s="1474">
        <v>12078</v>
      </c>
      <c r="V76" s="1482">
        <v>50</v>
      </c>
      <c r="W76" s="1474">
        <v>6411</v>
      </c>
      <c r="X76" s="1475"/>
      <c r="Y76" s="1482">
        <v>7</v>
      </c>
      <c r="Z76" s="1474">
        <v>1672</v>
      </c>
      <c r="AA76" s="1482">
        <v>5</v>
      </c>
      <c r="AB76" s="1474">
        <v>3820</v>
      </c>
      <c r="AC76" s="1482">
        <v>44</v>
      </c>
    </row>
    <row r="77" spans="1:31" s="1476" customFormat="1" ht="12.75" customHeight="1" x14ac:dyDescent="0.15">
      <c r="A77" s="1487" t="s">
        <v>756</v>
      </c>
      <c r="B77" s="2045" t="s">
        <v>757</v>
      </c>
      <c r="C77" s="1488"/>
      <c r="D77" s="1474">
        <v>16</v>
      </c>
      <c r="E77" s="1474">
        <v>194</v>
      </c>
      <c r="F77" s="1479">
        <v>4</v>
      </c>
      <c r="G77" s="1479">
        <v>9</v>
      </c>
      <c r="H77" s="1479">
        <v>5</v>
      </c>
      <c r="I77" s="1480"/>
      <c r="J77" s="1479">
        <v>39</v>
      </c>
      <c r="K77" s="1481">
        <v>5</v>
      </c>
      <c r="L77" s="1481">
        <v>75</v>
      </c>
      <c r="M77" s="1481" t="s">
        <v>245</v>
      </c>
      <c r="N77" s="1481" t="s">
        <v>245</v>
      </c>
      <c r="O77" s="1481">
        <v>2</v>
      </c>
      <c r="P77" s="1481">
        <v>71</v>
      </c>
      <c r="Q77" s="1487" t="s">
        <v>1095</v>
      </c>
      <c r="R77" s="2045" t="s">
        <v>757</v>
      </c>
      <c r="S77" s="1488"/>
      <c r="T77" s="1481" t="s">
        <v>245</v>
      </c>
      <c r="U77" s="1481" t="s">
        <v>245</v>
      </c>
      <c r="V77" s="1481" t="s">
        <v>245</v>
      </c>
      <c r="W77" s="1481" t="s">
        <v>245</v>
      </c>
      <c r="X77" s="1480"/>
      <c r="Y77" s="1481" t="s">
        <v>245</v>
      </c>
      <c r="Z77" s="1481" t="s">
        <v>245</v>
      </c>
      <c r="AA77" s="1481" t="s">
        <v>245</v>
      </c>
      <c r="AB77" s="1481" t="s">
        <v>245</v>
      </c>
      <c r="AC77" s="1481" t="s">
        <v>245</v>
      </c>
    </row>
    <row r="78" spans="1:31" s="1476" customFormat="1" ht="12.75" customHeight="1" x14ac:dyDescent="0.15">
      <c r="A78" s="1487" t="s">
        <v>758</v>
      </c>
      <c r="B78" s="2045" t="s">
        <v>759</v>
      </c>
      <c r="C78" s="1488"/>
      <c r="D78" s="1474">
        <v>72</v>
      </c>
      <c r="E78" s="1474">
        <v>599</v>
      </c>
      <c r="F78" s="1479">
        <v>38</v>
      </c>
      <c r="G78" s="1479">
        <v>89</v>
      </c>
      <c r="H78" s="1479">
        <v>20</v>
      </c>
      <c r="I78" s="1480"/>
      <c r="J78" s="1479">
        <v>127</v>
      </c>
      <c r="K78" s="1479">
        <v>8</v>
      </c>
      <c r="L78" s="1479">
        <v>109</v>
      </c>
      <c r="M78" s="1479">
        <v>3</v>
      </c>
      <c r="N78" s="1479">
        <v>70</v>
      </c>
      <c r="O78" s="1479">
        <v>2</v>
      </c>
      <c r="P78" s="1479">
        <v>67</v>
      </c>
      <c r="Q78" s="1487" t="s">
        <v>1096</v>
      </c>
      <c r="R78" s="2045" t="s">
        <v>759</v>
      </c>
      <c r="S78" s="1488"/>
      <c r="T78" s="1481" t="s">
        <v>245</v>
      </c>
      <c r="U78" s="1481" t="s">
        <v>245</v>
      </c>
      <c r="V78" s="1479">
        <v>1</v>
      </c>
      <c r="W78" s="1479">
        <v>137</v>
      </c>
      <c r="X78" s="1480"/>
      <c r="Y78" s="1481" t="s">
        <v>245</v>
      </c>
      <c r="Z78" s="1481" t="s">
        <v>245</v>
      </c>
      <c r="AA78" s="1481" t="s">
        <v>245</v>
      </c>
      <c r="AB78" s="1481" t="s">
        <v>245</v>
      </c>
      <c r="AC78" s="1481" t="s">
        <v>245</v>
      </c>
    </row>
    <row r="79" spans="1:31" s="1476" customFormat="1" ht="12.75" customHeight="1" x14ac:dyDescent="0.15">
      <c r="A79" s="1487" t="s">
        <v>760</v>
      </c>
      <c r="B79" s="2045" t="s">
        <v>761</v>
      </c>
      <c r="C79" s="1488"/>
      <c r="D79" s="1474">
        <v>868</v>
      </c>
      <c r="E79" s="1474">
        <v>8945</v>
      </c>
      <c r="F79" s="1479">
        <v>436</v>
      </c>
      <c r="G79" s="1479">
        <v>1036</v>
      </c>
      <c r="H79" s="1479">
        <v>202</v>
      </c>
      <c r="I79" s="1480"/>
      <c r="J79" s="1479">
        <v>1314</v>
      </c>
      <c r="K79" s="1479">
        <v>121</v>
      </c>
      <c r="L79" s="1479">
        <v>1600</v>
      </c>
      <c r="M79" s="1479">
        <v>51</v>
      </c>
      <c r="N79" s="1479">
        <v>1181</v>
      </c>
      <c r="O79" s="1479">
        <v>29</v>
      </c>
      <c r="P79" s="1479">
        <v>1056</v>
      </c>
      <c r="Q79" s="1487" t="s">
        <v>1097</v>
      </c>
      <c r="R79" s="2045" t="s">
        <v>761</v>
      </c>
      <c r="S79" s="1488"/>
      <c r="T79" s="1479">
        <v>19</v>
      </c>
      <c r="U79" s="1479">
        <v>1203</v>
      </c>
      <c r="V79" s="1479">
        <v>5</v>
      </c>
      <c r="W79" s="1479">
        <v>672</v>
      </c>
      <c r="X79" s="1480"/>
      <c r="Y79" s="1481">
        <v>2</v>
      </c>
      <c r="Z79" s="1481">
        <v>469</v>
      </c>
      <c r="AA79" s="1479">
        <v>1</v>
      </c>
      <c r="AB79" s="1479">
        <v>414</v>
      </c>
      <c r="AC79" s="1479">
        <v>2</v>
      </c>
    </row>
    <row r="80" spans="1:31" s="1476" customFormat="1" ht="12.75" customHeight="1" x14ac:dyDescent="0.15">
      <c r="A80" s="1487" t="s">
        <v>762</v>
      </c>
      <c r="B80" s="2045" t="s">
        <v>763</v>
      </c>
      <c r="C80" s="1488"/>
      <c r="D80" s="1474">
        <v>832</v>
      </c>
      <c r="E80" s="1474">
        <v>6330</v>
      </c>
      <c r="F80" s="1479">
        <v>389</v>
      </c>
      <c r="G80" s="1479">
        <v>959</v>
      </c>
      <c r="H80" s="1479">
        <v>239</v>
      </c>
      <c r="I80" s="1480"/>
      <c r="J80" s="1479">
        <v>1570</v>
      </c>
      <c r="K80" s="1479">
        <v>132</v>
      </c>
      <c r="L80" s="1479">
        <v>1750</v>
      </c>
      <c r="M80" s="1479">
        <v>28</v>
      </c>
      <c r="N80" s="1479">
        <v>652</v>
      </c>
      <c r="O80" s="1479">
        <v>21</v>
      </c>
      <c r="P80" s="1479">
        <v>744</v>
      </c>
      <c r="Q80" s="1487" t="s">
        <v>1098</v>
      </c>
      <c r="R80" s="2045" t="s">
        <v>763</v>
      </c>
      <c r="S80" s="1488"/>
      <c r="T80" s="1479">
        <v>8</v>
      </c>
      <c r="U80" s="1479">
        <v>534</v>
      </c>
      <c r="V80" s="1479">
        <v>1</v>
      </c>
      <c r="W80" s="1479">
        <v>121</v>
      </c>
      <c r="X80" s="1480"/>
      <c r="Y80" s="1481" t="s">
        <v>245</v>
      </c>
      <c r="Z80" s="1481" t="s">
        <v>245</v>
      </c>
      <c r="AA80" s="1481" t="s">
        <v>245</v>
      </c>
      <c r="AB80" s="1481" t="s">
        <v>245</v>
      </c>
      <c r="AC80" s="1479">
        <v>14</v>
      </c>
    </row>
    <row r="81" spans="1:29" s="1476" customFormat="1" ht="12.75" customHeight="1" x14ac:dyDescent="0.15">
      <c r="A81" s="1487" t="s">
        <v>764</v>
      </c>
      <c r="B81" s="2045" t="s">
        <v>765</v>
      </c>
      <c r="C81" s="1488"/>
      <c r="D81" s="1474">
        <v>989</v>
      </c>
      <c r="E81" s="1474">
        <v>7057</v>
      </c>
      <c r="F81" s="1479">
        <v>478</v>
      </c>
      <c r="G81" s="1479">
        <v>1217</v>
      </c>
      <c r="H81" s="1479">
        <v>314</v>
      </c>
      <c r="I81" s="1480"/>
      <c r="J81" s="1479">
        <v>2065</v>
      </c>
      <c r="K81" s="1479">
        <v>127</v>
      </c>
      <c r="L81" s="1479">
        <v>1645</v>
      </c>
      <c r="M81" s="1479">
        <v>41</v>
      </c>
      <c r="N81" s="1479">
        <v>970</v>
      </c>
      <c r="O81" s="1479">
        <v>16</v>
      </c>
      <c r="P81" s="1479">
        <v>579</v>
      </c>
      <c r="Q81" s="1487" t="s">
        <v>1099</v>
      </c>
      <c r="R81" s="2045" t="s">
        <v>765</v>
      </c>
      <c r="S81" s="1488"/>
      <c r="T81" s="1479">
        <v>6</v>
      </c>
      <c r="U81" s="1479">
        <v>459</v>
      </c>
      <c r="V81" s="1479">
        <v>1</v>
      </c>
      <c r="W81" s="1479">
        <v>122</v>
      </c>
      <c r="X81" s="1480"/>
      <c r="Y81" s="1481" t="s">
        <v>245</v>
      </c>
      <c r="Z81" s="1481" t="s">
        <v>245</v>
      </c>
      <c r="AA81" s="1481" t="s">
        <v>245</v>
      </c>
      <c r="AB81" s="1481" t="s">
        <v>245</v>
      </c>
      <c r="AC81" s="1479">
        <v>6</v>
      </c>
    </row>
    <row r="82" spans="1:29" s="1476" customFormat="1" ht="12.75" customHeight="1" x14ac:dyDescent="0.15">
      <c r="A82" s="1487" t="s">
        <v>766</v>
      </c>
      <c r="B82" s="2045" t="s">
        <v>767</v>
      </c>
      <c r="C82" s="1488"/>
      <c r="D82" s="1474">
        <v>794</v>
      </c>
      <c r="E82" s="1474">
        <v>5887</v>
      </c>
      <c r="F82" s="1479">
        <v>446</v>
      </c>
      <c r="G82" s="1479">
        <v>1053</v>
      </c>
      <c r="H82" s="1479">
        <v>176</v>
      </c>
      <c r="I82" s="1480"/>
      <c r="J82" s="1479">
        <v>1192</v>
      </c>
      <c r="K82" s="1479">
        <v>120</v>
      </c>
      <c r="L82" s="1479">
        <v>1579</v>
      </c>
      <c r="M82" s="1479">
        <v>26</v>
      </c>
      <c r="N82" s="1479">
        <v>614</v>
      </c>
      <c r="O82" s="1479">
        <v>14</v>
      </c>
      <c r="P82" s="1479">
        <v>511</v>
      </c>
      <c r="Q82" s="1487" t="s">
        <v>1100</v>
      </c>
      <c r="R82" s="2045" t="s">
        <v>767</v>
      </c>
      <c r="S82" s="1488"/>
      <c r="T82" s="1479">
        <v>7</v>
      </c>
      <c r="U82" s="1479">
        <v>423</v>
      </c>
      <c r="V82" s="1479">
        <v>2</v>
      </c>
      <c r="W82" s="1479">
        <v>251</v>
      </c>
      <c r="X82" s="1480"/>
      <c r="Y82" s="1481">
        <v>1</v>
      </c>
      <c r="Z82" s="1481">
        <v>264</v>
      </c>
      <c r="AA82" s="1481" t="s">
        <v>245</v>
      </c>
      <c r="AB82" s="1481" t="s">
        <v>245</v>
      </c>
      <c r="AC82" s="1479">
        <v>2</v>
      </c>
    </row>
    <row r="83" spans="1:29" s="1476" customFormat="1" ht="12.75" customHeight="1" x14ac:dyDescent="0.15">
      <c r="A83" s="1487" t="s">
        <v>768</v>
      </c>
      <c r="B83" s="2045" t="s">
        <v>769</v>
      </c>
      <c r="C83" s="1488"/>
      <c r="D83" s="1474">
        <v>42</v>
      </c>
      <c r="E83" s="1474">
        <v>2772</v>
      </c>
      <c r="F83" s="1479">
        <v>16</v>
      </c>
      <c r="G83" s="1479">
        <v>42</v>
      </c>
      <c r="H83" s="1479">
        <v>3</v>
      </c>
      <c r="I83" s="1480"/>
      <c r="J83" s="1479">
        <v>22</v>
      </c>
      <c r="K83" s="1479">
        <v>1</v>
      </c>
      <c r="L83" s="1479">
        <v>13</v>
      </c>
      <c r="M83" s="1481">
        <v>3</v>
      </c>
      <c r="N83" s="1481">
        <v>78</v>
      </c>
      <c r="O83" s="1481">
        <v>3</v>
      </c>
      <c r="P83" s="1481">
        <v>98</v>
      </c>
      <c r="Q83" s="1487" t="s">
        <v>1101</v>
      </c>
      <c r="R83" s="2045" t="s">
        <v>769</v>
      </c>
      <c r="S83" s="1488"/>
      <c r="T83" s="1479">
        <v>4</v>
      </c>
      <c r="U83" s="1479">
        <v>248</v>
      </c>
      <c r="V83" s="1479">
        <v>8</v>
      </c>
      <c r="W83" s="1479">
        <v>1230</v>
      </c>
      <c r="X83" s="1480"/>
      <c r="Y83" s="1479">
        <v>3</v>
      </c>
      <c r="Z83" s="1479">
        <v>713</v>
      </c>
      <c r="AA83" s="1479">
        <v>1</v>
      </c>
      <c r="AB83" s="1479">
        <v>328</v>
      </c>
      <c r="AC83" s="1481" t="s">
        <v>245</v>
      </c>
    </row>
    <row r="84" spans="1:29" s="1476" customFormat="1" ht="12.75" customHeight="1" x14ac:dyDescent="0.15">
      <c r="A84" s="1487" t="s">
        <v>770</v>
      </c>
      <c r="B84" s="2045" t="s">
        <v>771</v>
      </c>
      <c r="C84" s="1488"/>
      <c r="D84" s="1474">
        <v>1567</v>
      </c>
      <c r="E84" s="1474">
        <v>6102</v>
      </c>
      <c r="F84" s="1479">
        <v>1141</v>
      </c>
      <c r="G84" s="1479">
        <v>2519</v>
      </c>
      <c r="H84" s="1479">
        <v>324</v>
      </c>
      <c r="I84" s="1480"/>
      <c r="J84" s="1479">
        <v>2078</v>
      </c>
      <c r="K84" s="1479">
        <v>82</v>
      </c>
      <c r="L84" s="1479">
        <v>1046</v>
      </c>
      <c r="M84" s="1479">
        <v>14</v>
      </c>
      <c r="N84" s="1479">
        <v>319</v>
      </c>
      <c r="O84" s="1479">
        <v>1</v>
      </c>
      <c r="P84" s="1479">
        <v>49</v>
      </c>
      <c r="Q84" s="1487" t="s">
        <v>1102</v>
      </c>
      <c r="R84" s="2045" t="s">
        <v>771</v>
      </c>
      <c r="S84" s="1488"/>
      <c r="T84" s="1479">
        <v>1</v>
      </c>
      <c r="U84" s="1479">
        <v>91</v>
      </c>
      <c r="V84" s="1481" t="s">
        <v>245</v>
      </c>
      <c r="W84" s="1481" t="s">
        <v>245</v>
      </c>
      <c r="X84" s="1480"/>
      <c r="Y84" s="1481" t="s">
        <v>245</v>
      </c>
      <c r="Z84" s="1481" t="s">
        <v>245</v>
      </c>
      <c r="AA84" s="1481" t="s">
        <v>245</v>
      </c>
      <c r="AB84" s="1481" t="s">
        <v>245</v>
      </c>
      <c r="AC84" s="1479">
        <v>4</v>
      </c>
    </row>
    <row r="85" spans="1:29" s="1476" customFormat="1" ht="12.75" customHeight="1" x14ac:dyDescent="0.15">
      <c r="A85" s="1487" t="s">
        <v>772</v>
      </c>
      <c r="B85" s="2045" t="s">
        <v>773</v>
      </c>
      <c r="C85" s="1488"/>
      <c r="D85" s="1474">
        <v>3786</v>
      </c>
      <c r="E85" s="1474">
        <v>32932</v>
      </c>
      <c r="F85" s="1479">
        <v>2465</v>
      </c>
      <c r="G85" s="1479">
        <v>5211</v>
      </c>
      <c r="H85" s="1479">
        <v>547</v>
      </c>
      <c r="I85" s="1480"/>
      <c r="J85" s="1479">
        <v>3718</v>
      </c>
      <c r="K85" s="1479">
        <v>479</v>
      </c>
      <c r="L85" s="1479">
        <v>6225</v>
      </c>
      <c r="M85" s="1479">
        <v>97</v>
      </c>
      <c r="N85" s="1479">
        <v>2259</v>
      </c>
      <c r="O85" s="1479">
        <v>74</v>
      </c>
      <c r="P85" s="1479">
        <v>2836</v>
      </c>
      <c r="Q85" s="1487" t="s">
        <v>1103</v>
      </c>
      <c r="R85" s="2045" t="s">
        <v>773</v>
      </c>
      <c r="S85" s="1488"/>
      <c r="T85" s="1479">
        <v>95</v>
      </c>
      <c r="U85" s="1479">
        <v>6834</v>
      </c>
      <c r="V85" s="1479">
        <v>23</v>
      </c>
      <c r="W85" s="1479">
        <v>2771</v>
      </c>
      <c r="X85" s="1480"/>
      <c r="Y85" s="1479" t="s">
        <v>245</v>
      </c>
      <c r="Z85" s="1479" t="s">
        <v>245</v>
      </c>
      <c r="AA85" s="1479">
        <v>3</v>
      </c>
      <c r="AB85" s="1479">
        <v>3078</v>
      </c>
      <c r="AC85" s="1479">
        <v>3</v>
      </c>
    </row>
    <row r="86" spans="1:29" s="1476" customFormat="1" ht="12.75" customHeight="1" x14ac:dyDescent="0.15">
      <c r="A86" s="1487" t="s">
        <v>774</v>
      </c>
      <c r="B86" s="2045" t="s">
        <v>775</v>
      </c>
      <c r="C86" s="1488"/>
      <c r="D86" s="1474">
        <v>1705</v>
      </c>
      <c r="E86" s="1474">
        <v>10508</v>
      </c>
      <c r="F86" s="1479">
        <v>1039</v>
      </c>
      <c r="G86" s="1479">
        <v>2245</v>
      </c>
      <c r="H86" s="1479">
        <v>306</v>
      </c>
      <c r="I86" s="1480"/>
      <c r="J86" s="1479">
        <v>2049</v>
      </c>
      <c r="K86" s="1479">
        <v>276</v>
      </c>
      <c r="L86" s="1479">
        <v>3692</v>
      </c>
      <c r="M86" s="1479">
        <v>54</v>
      </c>
      <c r="N86" s="1479">
        <v>1218</v>
      </c>
      <c r="O86" s="1479">
        <v>22</v>
      </c>
      <c r="P86" s="1479">
        <v>797</v>
      </c>
      <c r="Q86" s="1487" t="s">
        <v>1104</v>
      </c>
      <c r="R86" s="2045" t="s">
        <v>775</v>
      </c>
      <c r="S86" s="1488"/>
      <c r="T86" s="1479">
        <v>6</v>
      </c>
      <c r="U86" s="1479">
        <v>405</v>
      </c>
      <c r="V86" s="1479">
        <v>1</v>
      </c>
      <c r="W86" s="1479">
        <v>102</v>
      </c>
      <c r="X86" s="1480"/>
      <c r="Y86" s="1481" t="s">
        <v>245</v>
      </c>
      <c r="Z86" s="1481" t="s">
        <v>245</v>
      </c>
      <c r="AA86" s="1481" t="s">
        <v>245</v>
      </c>
      <c r="AB86" s="1481" t="s">
        <v>245</v>
      </c>
      <c r="AC86" s="1479">
        <v>1</v>
      </c>
    </row>
    <row r="87" spans="1:29" s="1476" customFormat="1" ht="12.75" customHeight="1" x14ac:dyDescent="0.15">
      <c r="A87" s="1487" t="s">
        <v>776</v>
      </c>
      <c r="B87" s="2045" t="s">
        <v>777</v>
      </c>
      <c r="C87" s="1488"/>
      <c r="D87" s="1474">
        <v>4771</v>
      </c>
      <c r="E87" s="1474">
        <v>29767</v>
      </c>
      <c r="F87" s="1479">
        <v>2839</v>
      </c>
      <c r="G87" s="1479">
        <v>6595</v>
      </c>
      <c r="H87" s="1479">
        <v>1151</v>
      </c>
      <c r="I87" s="1480"/>
      <c r="J87" s="1479">
        <v>7447</v>
      </c>
      <c r="K87" s="1479">
        <v>528</v>
      </c>
      <c r="L87" s="1479">
        <v>7015</v>
      </c>
      <c r="M87" s="1479">
        <v>128</v>
      </c>
      <c r="N87" s="1479">
        <v>3031</v>
      </c>
      <c r="O87" s="1479">
        <v>79</v>
      </c>
      <c r="P87" s="1479">
        <v>2962</v>
      </c>
      <c r="Q87" s="1487" t="s">
        <v>776</v>
      </c>
      <c r="R87" s="2045" t="s">
        <v>777</v>
      </c>
      <c r="S87" s="1488"/>
      <c r="T87" s="1479">
        <v>26</v>
      </c>
      <c r="U87" s="1479">
        <v>1712</v>
      </c>
      <c r="V87" s="1479">
        <v>8</v>
      </c>
      <c r="W87" s="1479">
        <v>1005</v>
      </c>
      <c r="X87" s="1480"/>
      <c r="Y87" s="1481" t="s">
        <v>245</v>
      </c>
      <c r="Z87" s="1481" t="s">
        <v>245</v>
      </c>
      <c r="AA87" s="1481" t="s">
        <v>245</v>
      </c>
      <c r="AB87" s="1481" t="s">
        <v>245</v>
      </c>
      <c r="AC87" s="1479">
        <v>12</v>
      </c>
    </row>
    <row r="88" spans="1:29" s="1476" customFormat="1" ht="12.75" customHeight="1" x14ac:dyDescent="0.15">
      <c r="A88" s="1487" t="s">
        <v>778</v>
      </c>
      <c r="B88" s="2045" t="s">
        <v>779</v>
      </c>
      <c r="C88" s="1488"/>
      <c r="D88" s="1474">
        <v>474</v>
      </c>
      <c r="E88" s="1474">
        <v>2722</v>
      </c>
      <c r="F88" s="1479">
        <v>329</v>
      </c>
      <c r="G88" s="1479">
        <v>616</v>
      </c>
      <c r="H88" s="1479">
        <v>75</v>
      </c>
      <c r="I88" s="1480"/>
      <c r="J88" s="1479">
        <v>496</v>
      </c>
      <c r="K88" s="1479">
        <v>46</v>
      </c>
      <c r="L88" s="1479">
        <v>628</v>
      </c>
      <c r="M88" s="1479">
        <v>12</v>
      </c>
      <c r="N88" s="1479">
        <v>277</v>
      </c>
      <c r="O88" s="1479">
        <v>8</v>
      </c>
      <c r="P88" s="1479">
        <v>310</v>
      </c>
      <c r="Q88" s="1487" t="s">
        <v>1105</v>
      </c>
      <c r="R88" s="2045" t="s">
        <v>779</v>
      </c>
      <c r="S88" s="1488"/>
      <c r="T88" s="1479">
        <v>3</v>
      </c>
      <c r="U88" s="1479">
        <v>169</v>
      </c>
      <c r="V88" s="1481" t="s">
        <v>245</v>
      </c>
      <c r="W88" s="1481" t="s">
        <v>245</v>
      </c>
      <c r="X88" s="1480"/>
      <c r="Y88" s="1481">
        <v>1</v>
      </c>
      <c r="Z88" s="1481">
        <v>226</v>
      </c>
      <c r="AA88" s="1481" t="s">
        <v>245</v>
      </c>
      <c r="AB88" s="1481" t="s">
        <v>245</v>
      </c>
      <c r="AC88" s="1481" t="s">
        <v>245</v>
      </c>
    </row>
    <row r="89" spans="1:29" s="1476" customFormat="1" ht="14.1" customHeight="1" x14ac:dyDescent="0.15">
      <c r="A89" s="1513" t="s">
        <v>780</v>
      </c>
      <c r="B89" s="1472" t="s">
        <v>781</v>
      </c>
      <c r="C89" s="1512"/>
      <c r="D89" s="1474">
        <v>1048</v>
      </c>
      <c r="E89" s="1474">
        <v>12181</v>
      </c>
      <c r="F89" s="1474">
        <v>375</v>
      </c>
      <c r="G89" s="1474">
        <v>873</v>
      </c>
      <c r="H89" s="1474">
        <v>239</v>
      </c>
      <c r="I89" s="1475"/>
      <c r="J89" s="1474">
        <v>1658</v>
      </c>
      <c r="K89" s="1474">
        <v>233</v>
      </c>
      <c r="L89" s="1474">
        <v>3160</v>
      </c>
      <c r="M89" s="1474">
        <v>88</v>
      </c>
      <c r="N89" s="1474">
        <v>2061</v>
      </c>
      <c r="O89" s="1474">
        <v>49</v>
      </c>
      <c r="P89" s="1474">
        <v>1832</v>
      </c>
      <c r="Q89" s="1513" t="s">
        <v>1106</v>
      </c>
      <c r="R89" s="1472" t="s">
        <v>781</v>
      </c>
      <c r="S89" s="1512"/>
      <c r="T89" s="1474">
        <v>23</v>
      </c>
      <c r="U89" s="1474">
        <v>1459</v>
      </c>
      <c r="V89" s="1474">
        <v>2</v>
      </c>
      <c r="W89" s="1474">
        <v>221</v>
      </c>
      <c r="X89" s="1475"/>
      <c r="Y89" s="1474">
        <v>2</v>
      </c>
      <c r="Z89" s="1482">
        <v>449</v>
      </c>
      <c r="AA89" s="1474">
        <v>1</v>
      </c>
      <c r="AB89" s="1474">
        <v>468</v>
      </c>
      <c r="AC89" s="1474">
        <v>36</v>
      </c>
    </row>
    <row r="90" spans="1:29" s="1476" customFormat="1" ht="12.75" customHeight="1" x14ac:dyDescent="0.15">
      <c r="A90" s="1487" t="s">
        <v>782</v>
      </c>
      <c r="B90" s="2045" t="s">
        <v>783</v>
      </c>
      <c r="C90" s="1488"/>
      <c r="D90" s="1474">
        <v>213</v>
      </c>
      <c r="E90" s="1474">
        <v>3899</v>
      </c>
      <c r="F90" s="1479">
        <v>9</v>
      </c>
      <c r="G90" s="1479">
        <v>26</v>
      </c>
      <c r="H90" s="1479">
        <v>60</v>
      </c>
      <c r="I90" s="1480"/>
      <c r="J90" s="1479">
        <v>469</v>
      </c>
      <c r="K90" s="1479">
        <v>105</v>
      </c>
      <c r="L90" s="1479">
        <v>1402</v>
      </c>
      <c r="M90" s="1479">
        <v>25</v>
      </c>
      <c r="N90" s="1479">
        <v>577</v>
      </c>
      <c r="O90" s="1479">
        <v>9</v>
      </c>
      <c r="P90" s="1479">
        <v>374</v>
      </c>
      <c r="Q90" s="1487" t="s">
        <v>1107</v>
      </c>
      <c r="R90" s="2045" t="s">
        <v>783</v>
      </c>
      <c r="S90" s="1488"/>
      <c r="T90" s="1479">
        <v>2</v>
      </c>
      <c r="U90" s="1479">
        <v>134</v>
      </c>
      <c r="V90" s="1481" t="s">
        <v>245</v>
      </c>
      <c r="W90" s="1481" t="s">
        <v>245</v>
      </c>
      <c r="X90" s="1480"/>
      <c r="Y90" s="1479">
        <v>2</v>
      </c>
      <c r="Z90" s="1479">
        <v>449</v>
      </c>
      <c r="AA90" s="1479">
        <v>1</v>
      </c>
      <c r="AB90" s="1479">
        <v>468</v>
      </c>
      <c r="AC90" s="1481" t="s">
        <v>245</v>
      </c>
    </row>
    <row r="91" spans="1:29" s="1476" customFormat="1" ht="12.75" customHeight="1" x14ac:dyDescent="0.15">
      <c r="A91" s="1487" t="s">
        <v>784</v>
      </c>
      <c r="B91" s="2045" t="s">
        <v>785</v>
      </c>
      <c r="C91" s="1488"/>
      <c r="D91" s="1474">
        <v>148</v>
      </c>
      <c r="E91" s="1474">
        <v>1522</v>
      </c>
      <c r="F91" s="1479">
        <v>20</v>
      </c>
      <c r="G91" s="1479">
        <v>63</v>
      </c>
      <c r="H91" s="1479">
        <v>47</v>
      </c>
      <c r="I91" s="1480"/>
      <c r="J91" s="1479">
        <v>322</v>
      </c>
      <c r="K91" s="1479">
        <v>36</v>
      </c>
      <c r="L91" s="1479">
        <v>465</v>
      </c>
      <c r="M91" s="1479">
        <v>5</v>
      </c>
      <c r="N91" s="1479">
        <v>112</v>
      </c>
      <c r="O91" s="1479">
        <v>5</v>
      </c>
      <c r="P91" s="1479">
        <v>184</v>
      </c>
      <c r="Q91" s="1487" t="s">
        <v>1108</v>
      </c>
      <c r="R91" s="2045" t="s">
        <v>785</v>
      </c>
      <c r="S91" s="1488"/>
      <c r="T91" s="1479">
        <v>4</v>
      </c>
      <c r="U91" s="1479">
        <v>262</v>
      </c>
      <c r="V91" s="1479">
        <v>1</v>
      </c>
      <c r="W91" s="1479">
        <v>114</v>
      </c>
      <c r="X91" s="1480"/>
      <c r="Y91" s="1481" t="s">
        <v>245</v>
      </c>
      <c r="Z91" s="1481" t="s">
        <v>245</v>
      </c>
      <c r="AA91" s="1481" t="s">
        <v>245</v>
      </c>
      <c r="AB91" s="1481" t="s">
        <v>245</v>
      </c>
      <c r="AC91" s="1479">
        <v>30</v>
      </c>
    </row>
    <row r="92" spans="1:29" s="1476" customFormat="1" ht="12.75" customHeight="1" x14ac:dyDescent="0.15">
      <c r="A92" s="1487" t="s">
        <v>786</v>
      </c>
      <c r="B92" s="1514" t="s">
        <v>955</v>
      </c>
      <c r="C92" s="1488"/>
      <c r="D92" s="1474">
        <v>54</v>
      </c>
      <c r="E92" s="1474">
        <v>437</v>
      </c>
      <c r="F92" s="1479">
        <v>26</v>
      </c>
      <c r="G92" s="1479">
        <v>55</v>
      </c>
      <c r="H92" s="1479">
        <v>10</v>
      </c>
      <c r="I92" s="1480"/>
      <c r="J92" s="1479">
        <v>65</v>
      </c>
      <c r="K92" s="1479">
        <v>9</v>
      </c>
      <c r="L92" s="1479">
        <v>124</v>
      </c>
      <c r="M92" s="1479">
        <v>5</v>
      </c>
      <c r="N92" s="1479">
        <v>128</v>
      </c>
      <c r="O92" s="1479">
        <v>2</v>
      </c>
      <c r="P92" s="1479">
        <v>65</v>
      </c>
      <c r="Q92" s="1487" t="s">
        <v>1109</v>
      </c>
      <c r="R92" s="1514" t="s">
        <v>955</v>
      </c>
      <c r="S92" s="1488"/>
      <c r="T92" s="1481" t="s">
        <v>245</v>
      </c>
      <c r="U92" s="1481" t="s">
        <v>245</v>
      </c>
      <c r="V92" s="1481" t="s">
        <v>245</v>
      </c>
      <c r="W92" s="1481" t="s">
        <v>245</v>
      </c>
      <c r="X92" s="1480"/>
      <c r="Y92" s="1481" t="s">
        <v>245</v>
      </c>
      <c r="Z92" s="1481" t="s">
        <v>245</v>
      </c>
      <c r="AA92" s="1481" t="s">
        <v>245</v>
      </c>
      <c r="AB92" s="1481" t="s">
        <v>245</v>
      </c>
      <c r="AC92" s="1481">
        <v>2</v>
      </c>
    </row>
    <row r="93" spans="1:29" s="1476" customFormat="1" ht="12.75" customHeight="1" x14ac:dyDescent="0.15">
      <c r="A93" s="1487" t="s">
        <v>788</v>
      </c>
      <c r="B93" s="2045" t="s">
        <v>789</v>
      </c>
      <c r="C93" s="1488"/>
      <c r="D93" s="1474">
        <v>19</v>
      </c>
      <c r="E93" s="1474">
        <v>225</v>
      </c>
      <c r="F93" s="1479">
        <v>9</v>
      </c>
      <c r="G93" s="1479">
        <v>14</v>
      </c>
      <c r="H93" s="1481">
        <v>3</v>
      </c>
      <c r="I93" s="1480"/>
      <c r="J93" s="1481">
        <v>16</v>
      </c>
      <c r="K93" s="1479">
        <v>2</v>
      </c>
      <c r="L93" s="1479">
        <v>20</v>
      </c>
      <c r="M93" s="1479">
        <v>2</v>
      </c>
      <c r="N93" s="1479">
        <v>48</v>
      </c>
      <c r="O93" s="1479">
        <v>2</v>
      </c>
      <c r="P93" s="1479">
        <v>76</v>
      </c>
      <c r="Q93" s="1487" t="s">
        <v>1110</v>
      </c>
      <c r="R93" s="2045" t="s">
        <v>789</v>
      </c>
      <c r="S93" s="1488"/>
      <c r="T93" s="1481">
        <v>1</v>
      </c>
      <c r="U93" s="1481">
        <v>51</v>
      </c>
      <c r="V93" s="1481" t="s">
        <v>245</v>
      </c>
      <c r="W93" s="1481" t="s">
        <v>245</v>
      </c>
      <c r="X93" s="1480"/>
      <c r="Y93" s="1481" t="s">
        <v>245</v>
      </c>
      <c r="Z93" s="1481" t="s">
        <v>245</v>
      </c>
      <c r="AA93" s="1481" t="s">
        <v>245</v>
      </c>
      <c r="AB93" s="1481" t="s">
        <v>245</v>
      </c>
      <c r="AC93" s="1479" t="s">
        <v>245</v>
      </c>
    </row>
    <row r="94" spans="1:29" s="1476" customFormat="1" ht="12.75" customHeight="1" x14ac:dyDescent="0.15">
      <c r="A94" s="1487" t="s">
        <v>790</v>
      </c>
      <c r="B94" s="2045" t="s">
        <v>791</v>
      </c>
      <c r="C94" s="1488"/>
      <c r="D94" s="1474">
        <v>18</v>
      </c>
      <c r="E94" s="1474">
        <v>143</v>
      </c>
      <c r="F94" s="1479">
        <v>10</v>
      </c>
      <c r="G94" s="1479">
        <v>30</v>
      </c>
      <c r="H94" s="1479">
        <v>3</v>
      </c>
      <c r="I94" s="1480"/>
      <c r="J94" s="1479">
        <v>19</v>
      </c>
      <c r="K94" s="1479">
        <v>1</v>
      </c>
      <c r="L94" s="1479">
        <v>15</v>
      </c>
      <c r="M94" s="1479">
        <v>1</v>
      </c>
      <c r="N94" s="1479">
        <v>21</v>
      </c>
      <c r="O94" s="1481" t="s">
        <v>245</v>
      </c>
      <c r="P94" s="1481" t="s">
        <v>245</v>
      </c>
      <c r="Q94" s="1487" t="s">
        <v>1111</v>
      </c>
      <c r="R94" s="2045" t="s">
        <v>791</v>
      </c>
      <c r="S94" s="1488"/>
      <c r="T94" s="1479">
        <v>1</v>
      </c>
      <c r="U94" s="1481">
        <v>58</v>
      </c>
      <c r="V94" s="1481" t="s">
        <v>245</v>
      </c>
      <c r="W94" s="1481" t="s">
        <v>245</v>
      </c>
      <c r="X94" s="1480"/>
      <c r="Y94" s="1481" t="s">
        <v>245</v>
      </c>
      <c r="Z94" s="1481" t="s">
        <v>245</v>
      </c>
      <c r="AA94" s="1481" t="s">
        <v>245</v>
      </c>
      <c r="AB94" s="1481" t="s">
        <v>245</v>
      </c>
      <c r="AC94" s="1481">
        <v>2</v>
      </c>
    </row>
    <row r="95" spans="1:29" s="1476" customFormat="1" ht="12.75" customHeight="1" x14ac:dyDescent="0.15">
      <c r="A95" s="1515" t="s">
        <v>792</v>
      </c>
      <c r="B95" s="1516" t="s">
        <v>959</v>
      </c>
      <c r="C95" s="1488"/>
      <c r="D95" s="1474">
        <v>596</v>
      </c>
      <c r="E95" s="1474">
        <v>5955</v>
      </c>
      <c r="F95" s="1479">
        <v>301</v>
      </c>
      <c r="G95" s="1479">
        <v>685</v>
      </c>
      <c r="H95" s="1479">
        <v>116</v>
      </c>
      <c r="I95" s="1480"/>
      <c r="J95" s="1479">
        <v>767</v>
      </c>
      <c r="K95" s="1479">
        <v>80</v>
      </c>
      <c r="L95" s="1479">
        <v>1134</v>
      </c>
      <c r="M95" s="1479">
        <v>50</v>
      </c>
      <c r="N95" s="1479">
        <v>1175</v>
      </c>
      <c r="O95" s="1479">
        <v>31</v>
      </c>
      <c r="P95" s="1479">
        <v>1133</v>
      </c>
      <c r="Q95" s="1515" t="s">
        <v>1112</v>
      </c>
      <c r="R95" s="1516" t="s">
        <v>959</v>
      </c>
      <c r="S95" s="1488"/>
      <c r="T95" s="1479">
        <v>15</v>
      </c>
      <c r="U95" s="1479">
        <v>954</v>
      </c>
      <c r="V95" s="1481">
        <v>1</v>
      </c>
      <c r="W95" s="1481">
        <v>107</v>
      </c>
      <c r="X95" s="1480"/>
      <c r="Y95" s="1481" t="s">
        <v>245</v>
      </c>
      <c r="Z95" s="1481" t="s">
        <v>245</v>
      </c>
      <c r="AA95" s="1481" t="s">
        <v>245</v>
      </c>
      <c r="AB95" s="1481" t="s">
        <v>245</v>
      </c>
      <c r="AC95" s="1479">
        <v>2</v>
      </c>
    </row>
    <row r="96" spans="1:29" s="1476" customFormat="1" ht="14.1" customHeight="1" x14ac:dyDescent="0.15">
      <c r="A96" s="1511" t="s">
        <v>794</v>
      </c>
      <c r="B96" s="1472" t="s">
        <v>795</v>
      </c>
      <c r="C96" s="1512"/>
      <c r="D96" s="1474">
        <v>3906</v>
      </c>
      <c r="E96" s="1474">
        <v>11137</v>
      </c>
      <c r="F96" s="1474">
        <v>3395</v>
      </c>
      <c r="G96" s="1474">
        <v>5623</v>
      </c>
      <c r="H96" s="1474">
        <v>319</v>
      </c>
      <c r="I96" s="1475"/>
      <c r="J96" s="1474">
        <v>2047</v>
      </c>
      <c r="K96" s="1474">
        <v>129</v>
      </c>
      <c r="L96" s="1474">
        <v>1702</v>
      </c>
      <c r="M96" s="1474">
        <v>31</v>
      </c>
      <c r="N96" s="1474">
        <v>738</v>
      </c>
      <c r="O96" s="1474">
        <v>18</v>
      </c>
      <c r="P96" s="1474">
        <v>644</v>
      </c>
      <c r="Q96" s="1511" t="s">
        <v>1113</v>
      </c>
      <c r="R96" s="1472" t="s">
        <v>795</v>
      </c>
      <c r="S96" s="1512"/>
      <c r="T96" s="1474">
        <v>4</v>
      </c>
      <c r="U96" s="1474">
        <v>258</v>
      </c>
      <c r="V96" s="1474">
        <v>1</v>
      </c>
      <c r="W96" s="1474">
        <v>125</v>
      </c>
      <c r="X96" s="1475"/>
      <c r="Y96" s="1481" t="s">
        <v>245</v>
      </c>
      <c r="Z96" s="1481" t="s">
        <v>245</v>
      </c>
      <c r="AA96" s="1481" t="s">
        <v>245</v>
      </c>
      <c r="AB96" s="1481" t="s">
        <v>245</v>
      </c>
      <c r="AC96" s="1474">
        <v>9</v>
      </c>
    </row>
    <row r="97" spans="1:29" s="1476" customFormat="1" ht="12.75" customHeight="1" x14ac:dyDescent="0.15">
      <c r="A97" s="1487" t="s">
        <v>796</v>
      </c>
      <c r="B97" s="2045" t="s">
        <v>797</v>
      </c>
      <c r="C97" s="1488"/>
      <c r="D97" s="1474">
        <v>316</v>
      </c>
      <c r="E97" s="1474">
        <v>1154</v>
      </c>
      <c r="F97" s="1479">
        <v>250</v>
      </c>
      <c r="G97" s="1479">
        <v>563</v>
      </c>
      <c r="H97" s="1479">
        <v>47</v>
      </c>
      <c r="I97" s="1480"/>
      <c r="J97" s="1479">
        <v>299</v>
      </c>
      <c r="K97" s="1479">
        <v>14</v>
      </c>
      <c r="L97" s="1479">
        <v>191</v>
      </c>
      <c r="M97" s="1479">
        <v>4</v>
      </c>
      <c r="N97" s="1479">
        <v>101</v>
      </c>
      <c r="O97" s="1479" t="s">
        <v>245</v>
      </c>
      <c r="P97" s="1479" t="s">
        <v>245</v>
      </c>
      <c r="Q97" s="1487" t="s">
        <v>1114</v>
      </c>
      <c r="R97" s="2045" t="s">
        <v>797</v>
      </c>
      <c r="S97" s="1488"/>
      <c r="T97" s="1481" t="s">
        <v>245</v>
      </c>
      <c r="U97" s="1481" t="s">
        <v>245</v>
      </c>
      <c r="V97" s="1481" t="s">
        <v>245</v>
      </c>
      <c r="W97" s="1481" t="s">
        <v>245</v>
      </c>
      <c r="X97" s="1480"/>
      <c r="Y97" s="1481" t="s">
        <v>245</v>
      </c>
      <c r="Z97" s="1481" t="s">
        <v>245</v>
      </c>
      <c r="AA97" s="1481" t="s">
        <v>245</v>
      </c>
      <c r="AB97" s="1481" t="s">
        <v>245</v>
      </c>
      <c r="AC97" s="1479">
        <v>1</v>
      </c>
    </row>
    <row r="98" spans="1:29" s="1476" customFormat="1" ht="12.75" customHeight="1" x14ac:dyDescent="0.15">
      <c r="A98" s="1487" t="s">
        <v>798</v>
      </c>
      <c r="B98" s="2045" t="s">
        <v>799</v>
      </c>
      <c r="C98" s="1488"/>
      <c r="D98" s="1474">
        <v>3137</v>
      </c>
      <c r="E98" s="1474">
        <v>6727</v>
      </c>
      <c r="F98" s="1479">
        <v>2925</v>
      </c>
      <c r="G98" s="1479">
        <v>4511</v>
      </c>
      <c r="H98" s="1479">
        <v>130</v>
      </c>
      <c r="I98" s="1480"/>
      <c r="J98" s="1479">
        <v>820</v>
      </c>
      <c r="K98" s="1479">
        <v>55</v>
      </c>
      <c r="L98" s="1479">
        <v>733</v>
      </c>
      <c r="M98" s="1479">
        <v>11</v>
      </c>
      <c r="N98" s="1479">
        <v>266</v>
      </c>
      <c r="O98" s="1479">
        <v>9</v>
      </c>
      <c r="P98" s="1479">
        <v>319</v>
      </c>
      <c r="Q98" s="1487" t="s">
        <v>1115</v>
      </c>
      <c r="R98" s="2045" t="s">
        <v>799</v>
      </c>
      <c r="S98" s="1488"/>
      <c r="T98" s="1479">
        <v>1</v>
      </c>
      <c r="U98" s="1479">
        <v>78</v>
      </c>
      <c r="V98" s="1481" t="s">
        <v>245</v>
      </c>
      <c r="W98" s="1481" t="s">
        <v>245</v>
      </c>
      <c r="X98" s="1480"/>
      <c r="Y98" s="1481" t="s">
        <v>245</v>
      </c>
      <c r="Z98" s="1481" t="s">
        <v>245</v>
      </c>
      <c r="AA98" s="1481" t="s">
        <v>245</v>
      </c>
      <c r="AB98" s="1481" t="s">
        <v>245</v>
      </c>
      <c r="AC98" s="1479">
        <v>6</v>
      </c>
    </row>
    <row r="99" spans="1:29" s="1476" customFormat="1" ht="12.75" customHeight="1" x14ac:dyDescent="0.15">
      <c r="A99" s="1487" t="s">
        <v>800</v>
      </c>
      <c r="B99" s="2045" t="s">
        <v>801</v>
      </c>
      <c r="C99" s="1488"/>
      <c r="D99" s="1474">
        <v>453</v>
      </c>
      <c r="E99" s="1474">
        <v>3256</v>
      </c>
      <c r="F99" s="1479">
        <v>220</v>
      </c>
      <c r="G99" s="1479">
        <v>549</v>
      </c>
      <c r="H99" s="1479">
        <v>142</v>
      </c>
      <c r="I99" s="1480"/>
      <c r="J99" s="1479">
        <v>928</v>
      </c>
      <c r="K99" s="1479">
        <v>60</v>
      </c>
      <c r="L99" s="1479">
        <v>778</v>
      </c>
      <c r="M99" s="1479">
        <v>16</v>
      </c>
      <c r="N99" s="1479">
        <v>371</v>
      </c>
      <c r="O99" s="1479">
        <v>9</v>
      </c>
      <c r="P99" s="1479">
        <v>325</v>
      </c>
      <c r="Q99" s="1487" t="s">
        <v>1116</v>
      </c>
      <c r="R99" s="2045" t="s">
        <v>801</v>
      </c>
      <c r="S99" s="1488"/>
      <c r="T99" s="1479">
        <v>3</v>
      </c>
      <c r="U99" s="1479">
        <v>180</v>
      </c>
      <c r="V99" s="1479">
        <v>1</v>
      </c>
      <c r="W99" s="1479">
        <v>125</v>
      </c>
      <c r="X99" s="1480"/>
      <c r="Y99" s="1481" t="s">
        <v>245</v>
      </c>
      <c r="Z99" s="1481" t="s">
        <v>245</v>
      </c>
      <c r="AA99" s="1481" t="s">
        <v>245</v>
      </c>
      <c r="AB99" s="1481" t="s">
        <v>245</v>
      </c>
      <c r="AC99" s="1479">
        <v>2</v>
      </c>
    </row>
    <row r="100" spans="1:29" s="1476" customFormat="1" ht="14.1" customHeight="1" x14ac:dyDescent="0.15">
      <c r="A100" s="1511" t="s">
        <v>802</v>
      </c>
      <c r="B100" s="1472" t="s">
        <v>803</v>
      </c>
      <c r="C100" s="1512"/>
      <c r="D100" s="1474">
        <v>2010</v>
      </c>
      <c r="E100" s="1474">
        <v>10384</v>
      </c>
      <c r="F100" s="1474">
        <v>1435</v>
      </c>
      <c r="G100" s="1474">
        <v>2935</v>
      </c>
      <c r="H100" s="1474">
        <v>342</v>
      </c>
      <c r="I100" s="1475"/>
      <c r="J100" s="1474">
        <v>2171</v>
      </c>
      <c r="K100" s="1474">
        <v>141</v>
      </c>
      <c r="L100" s="1474">
        <v>1887</v>
      </c>
      <c r="M100" s="1474">
        <v>41</v>
      </c>
      <c r="N100" s="1474">
        <v>967</v>
      </c>
      <c r="O100" s="1474">
        <v>33</v>
      </c>
      <c r="P100" s="1474">
        <v>1328</v>
      </c>
      <c r="Q100" s="1511" t="s">
        <v>1117</v>
      </c>
      <c r="R100" s="1472" t="s">
        <v>803</v>
      </c>
      <c r="S100" s="1512"/>
      <c r="T100" s="1474">
        <v>14</v>
      </c>
      <c r="U100" s="1474">
        <v>843</v>
      </c>
      <c r="V100" s="1482" t="s">
        <v>245</v>
      </c>
      <c r="W100" s="1482" t="s">
        <v>245</v>
      </c>
      <c r="X100" s="1475"/>
      <c r="Y100" s="1474">
        <v>1</v>
      </c>
      <c r="Z100" s="1482">
        <v>253</v>
      </c>
      <c r="AA100" s="1482" t="s">
        <v>245</v>
      </c>
      <c r="AB100" s="1482" t="s">
        <v>245</v>
      </c>
      <c r="AC100" s="1474">
        <v>3</v>
      </c>
    </row>
    <row r="101" spans="1:29" s="1476" customFormat="1" ht="12.75" customHeight="1" x14ac:dyDescent="0.15">
      <c r="A101" s="1487" t="s">
        <v>804</v>
      </c>
      <c r="B101" s="2045" t="s">
        <v>805</v>
      </c>
      <c r="C101" s="1488"/>
      <c r="D101" s="1474">
        <v>41</v>
      </c>
      <c r="E101" s="1474">
        <v>732</v>
      </c>
      <c r="F101" s="1479">
        <v>15</v>
      </c>
      <c r="G101" s="1479">
        <v>34</v>
      </c>
      <c r="H101" s="1479">
        <v>10</v>
      </c>
      <c r="I101" s="1480"/>
      <c r="J101" s="1479">
        <v>65</v>
      </c>
      <c r="K101" s="1479">
        <v>8</v>
      </c>
      <c r="L101" s="1479">
        <v>100</v>
      </c>
      <c r="M101" s="1479">
        <v>1</v>
      </c>
      <c r="N101" s="1479">
        <v>22</v>
      </c>
      <c r="O101" s="1479">
        <v>5</v>
      </c>
      <c r="P101" s="1479">
        <v>200</v>
      </c>
      <c r="Q101" s="1487" t="s">
        <v>1118</v>
      </c>
      <c r="R101" s="2045" t="s">
        <v>805</v>
      </c>
      <c r="S101" s="1488"/>
      <c r="T101" s="1479">
        <v>1</v>
      </c>
      <c r="U101" s="1479">
        <v>58</v>
      </c>
      <c r="V101" s="1481" t="s">
        <v>245</v>
      </c>
      <c r="W101" s="1481" t="s">
        <v>245</v>
      </c>
      <c r="X101" s="1480"/>
      <c r="Y101" s="1479">
        <v>1</v>
      </c>
      <c r="Z101" s="1479">
        <v>253</v>
      </c>
      <c r="AA101" s="1481" t="s">
        <v>245</v>
      </c>
      <c r="AB101" s="1481" t="s">
        <v>245</v>
      </c>
      <c r="AC101" s="1481" t="s">
        <v>245</v>
      </c>
    </row>
    <row r="102" spans="1:29" s="1476" customFormat="1" ht="12.75" customHeight="1" x14ac:dyDescent="0.15">
      <c r="A102" s="1487" t="s">
        <v>806</v>
      </c>
      <c r="B102" s="2045" t="s">
        <v>967</v>
      </c>
      <c r="C102" s="1488"/>
      <c r="D102" s="1474">
        <v>776</v>
      </c>
      <c r="E102" s="1474">
        <v>2860</v>
      </c>
      <c r="F102" s="1479">
        <v>608</v>
      </c>
      <c r="G102" s="1479">
        <v>1327</v>
      </c>
      <c r="H102" s="1479">
        <v>123</v>
      </c>
      <c r="I102" s="1480"/>
      <c r="J102" s="1479">
        <v>779</v>
      </c>
      <c r="K102" s="1479">
        <v>32</v>
      </c>
      <c r="L102" s="1479">
        <v>412</v>
      </c>
      <c r="M102" s="1479">
        <v>7</v>
      </c>
      <c r="N102" s="1479">
        <v>157</v>
      </c>
      <c r="O102" s="1479">
        <v>2</v>
      </c>
      <c r="P102" s="1479">
        <v>72</v>
      </c>
      <c r="Q102" s="1487" t="s">
        <v>1119</v>
      </c>
      <c r="R102" s="2045" t="s">
        <v>967</v>
      </c>
      <c r="S102" s="1488"/>
      <c r="T102" s="1479">
        <v>2</v>
      </c>
      <c r="U102" s="1479">
        <v>113</v>
      </c>
      <c r="V102" s="1481" t="s">
        <v>245</v>
      </c>
      <c r="W102" s="1481" t="s">
        <v>245</v>
      </c>
      <c r="X102" s="1480"/>
      <c r="Y102" s="1481" t="s">
        <v>245</v>
      </c>
      <c r="Z102" s="1481" t="s">
        <v>245</v>
      </c>
      <c r="AA102" s="1481" t="s">
        <v>245</v>
      </c>
      <c r="AB102" s="1481" t="s">
        <v>245</v>
      </c>
      <c r="AC102" s="1479">
        <v>2</v>
      </c>
    </row>
    <row r="103" spans="1:29" s="1476" customFormat="1" ht="12.75" customHeight="1" x14ac:dyDescent="0.15">
      <c r="A103" s="1487" t="s">
        <v>808</v>
      </c>
      <c r="B103" s="2045" t="s">
        <v>809</v>
      </c>
      <c r="C103" s="1488"/>
      <c r="D103" s="1474">
        <v>63</v>
      </c>
      <c r="E103" s="1474">
        <v>437</v>
      </c>
      <c r="F103" s="1479">
        <v>32</v>
      </c>
      <c r="G103" s="1479">
        <v>84</v>
      </c>
      <c r="H103" s="1479">
        <v>19</v>
      </c>
      <c r="I103" s="1480"/>
      <c r="J103" s="1479">
        <v>130</v>
      </c>
      <c r="K103" s="1479">
        <v>9</v>
      </c>
      <c r="L103" s="1479">
        <v>126</v>
      </c>
      <c r="M103" s="1479">
        <v>2</v>
      </c>
      <c r="N103" s="1479">
        <v>49</v>
      </c>
      <c r="O103" s="1479">
        <v>1</v>
      </c>
      <c r="P103" s="1479">
        <v>48</v>
      </c>
      <c r="Q103" s="1487" t="s">
        <v>1120</v>
      </c>
      <c r="R103" s="2045" t="s">
        <v>809</v>
      </c>
      <c r="S103" s="1488"/>
      <c r="T103" s="1481" t="s">
        <v>245</v>
      </c>
      <c r="U103" s="1481" t="s">
        <v>245</v>
      </c>
      <c r="V103" s="1481" t="s">
        <v>245</v>
      </c>
      <c r="W103" s="1481" t="s">
        <v>245</v>
      </c>
      <c r="X103" s="1480"/>
      <c r="Y103" s="1481" t="s">
        <v>245</v>
      </c>
      <c r="Z103" s="1481" t="s">
        <v>245</v>
      </c>
      <c r="AA103" s="1481" t="s">
        <v>245</v>
      </c>
      <c r="AB103" s="1481" t="s">
        <v>245</v>
      </c>
      <c r="AC103" s="1481" t="s">
        <v>245</v>
      </c>
    </row>
    <row r="104" spans="1:29" s="1476" customFormat="1" ht="12.75" customHeight="1" x14ac:dyDescent="0.15">
      <c r="A104" s="1487" t="s">
        <v>810</v>
      </c>
      <c r="B104" s="2045" t="s">
        <v>970</v>
      </c>
      <c r="C104" s="1488"/>
      <c r="D104" s="1474">
        <v>1130</v>
      </c>
      <c r="E104" s="1474">
        <v>6355</v>
      </c>
      <c r="F104" s="1479">
        <v>780</v>
      </c>
      <c r="G104" s="1479">
        <v>1490</v>
      </c>
      <c r="H104" s="1479">
        <v>190</v>
      </c>
      <c r="I104" s="1480"/>
      <c r="J104" s="1479">
        <v>1197</v>
      </c>
      <c r="K104" s="1479">
        <v>92</v>
      </c>
      <c r="L104" s="1479">
        <v>1249</v>
      </c>
      <c r="M104" s="1479">
        <v>31</v>
      </c>
      <c r="N104" s="1479">
        <v>739</v>
      </c>
      <c r="O104" s="1479">
        <v>25</v>
      </c>
      <c r="P104" s="1479">
        <v>1008</v>
      </c>
      <c r="Q104" s="1487" t="s">
        <v>1121</v>
      </c>
      <c r="R104" s="2045" t="s">
        <v>970</v>
      </c>
      <c r="S104" s="1488"/>
      <c r="T104" s="1479">
        <v>11</v>
      </c>
      <c r="U104" s="1479">
        <v>672</v>
      </c>
      <c r="V104" s="1481" t="s">
        <v>245</v>
      </c>
      <c r="W104" s="1481" t="s">
        <v>245</v>
      </c>
      <c r="X104" s="1480"/>
      <c r="Y104" s="1481" t="s">
        <v>245</v>
      </c>
      <c r="Z104" s="1481" t="s">
        <v>245</v>
      </c>
      <c r="AA104" s="1481" t="s">
        <v>245</v>
      </c>
      <c r="AB104" s="1481" t="s">
        <v>245</v>
      </c>
      <c r="AC104" s="1481">
        <v>1</v>
      </c>
    </row>
    <row r="105" spans="1:29" s="1476" customFormat="1" ht="14.1" customHeight="1" x14ac:dyDescent="0.15">
      <c r="A105" s="1511" t="s">
        <v>812</v>
      </c>
      <c r="B105" s="1472" t="s">
        <v>813</v>
      </c>
      <c r="C105" s="1512"/>
      <c r="D105" s="1474">
        <v>7267</v>
      </c>
      <c r="E105" s="1474">
        <v>43264</v>
      </c>
      <c r="F105" s="1474">
        <v>4782</v>
      </c>
      <c r="G105" s="1474">
        <v>10151</v>
      </c>
      <c r="H105" s="1474">
        <v>1444</v>
      </c>
      <c r="I105" s="1475"/>
      <c r="J105" s="1474">
        <v>9295</v>
      </c>
      <c r="K105" s="1474">
        <v>659</v>
      </c>
      <c r="L105" s="1474">
        <v>8829</v>
      </c>
      <c r="M105" s="1474">
        <v>178</v>
      </c>
      <c r="N105" s="1474">
        <v>4183</v>
      </c>
      <c r="O105" s="1474">
        <v>120</v>
      </c>
      <c r="P105" s="1474">
        <v>4439</v>
      </c>
      <c r="Q105" s="1511" t="s">
        <v>1122</v>
      </c>
      <c r="R105" s="1472" t="s">
        <v>813</v>
      </c>
      <c r="S105" s="1512"/>
      <c r="T105" s="1474">
        <v>63</v>
      </c>
      <c r="U105" s="1474">
        <v>4080</v>
      </c>
      <c r="V105" s="1474">
        <v>10</v>
      </c>
      <c r="W105" s="1474">
        <v>1307</v>
      </c>
      <c r="X105" s="1475"/>
      <c r="Y105" s="1474">
        <v>1</v>
      </c>
      <c r="Z105" s="1474">
        <v>201</v>
      </c>
      <c r="AA105" s="1474">
        <v>2</v>
      </c>
      <c r="AB105" s="1474">
        <v>779</v>
      </c>
      <c r="AC105" s="1474">
        <v>8</v>
      </c>
    </row>
    <row r="106" spans="1:29" s="1476" customFormat="1" ht="12.75" customHeight="1" x14ac:dyDescent="0.15">
      <c r="A106" s="1487" t="s">
        <v>814</v>
      </c>
      <c r="B106" s="2045" t="s">
        <v>815</v>
      </c>
      <c r="C106" s="1488"/>
      <c r="D106" s="1474">
        <v>836</v>
      </c>
      <c r="E106" s="1474">
        <v>10997</v>
      </c>
      <c r="F106" s="1479">
        <v>417</v>
      </c>
      <c r="G106" s="1479">
        <v>966</v>
      </c>
      <c r="H106" s="1479">
        <v>160</v>
      </c>
      <c r="I106" s="1480"/>
      <c r="J106" s="1479">
        <v>1034</v>
      </c>
      <c r="K106" s="1479">
        <v>127</v>
      </c>
      <c r="L106" s="1479">
        <v>1777</v>
      </c>
      <c r="M106" s="1479">
        <v>37</v>
      </c>
      <c r="N106" s="1479">
        <v>893</v>
      </c>
      <c r="O106" s="1479">
        <v>44</v>
      </c>
      <c r="P106" s="1479">
        <v>1656</v>
      </c>
      <c r="Q106" s="1487" t="s">
        <v>1123</v>
      </c>
      <c r="R106" s="2045" t="s">
        <v>815</v>
      </c>
      <c r="S106" s="1488"/>
      <c r="T106" s="1479">
        <v>38</v>
      </c>
      <c r="U106" s="1479">
        <v>2602</v>
      </c>
      <c r="V106" s="1479">
        <v>8</v>
      </c>
      <c r="W106" s="1479">
        <v>1089</v>
      </c>
      <c r="X106" s="1480"/>
      <c r="Y106" s="1479">
        <v>1</v>
      </c>
      <c r="Z106" s="1479">
        <v>201</v>
      </c>
      <c r="AA106" s="1481">
        <v>2</v>
      </c>
      <c r="AB106" s="1481">
        <v>779</v>
      </c>
      <c r="AC106" s="1479">
        <v>2</v>
      </c>
    </row>
    <row r="107" spans="1:29" s="1476" customFormat="1" ht="12.75" customHeight="1" x14ac:dyDescent="0.15">
      <c r="A107" s="1487" t="s">
        <v>816</v>
      </c>
      <c r="B107" s="2045" t="s">
        <v>817</v>
      </c>
      <c r="C107" s="1488"/>
      <c r="D107" s="1474">
        <v>5860</v>
      </c>
      <c r="E107" s="1474">
        <v>27984</v>
      </c>
      <c r="F107" s="1479">
        <v>4133</v>
      </c>
      <c r="G107" s="1479">
        <v>8567</v>
      </c>
      <c r="H107" s="1479">
        <v>1069</v>
      </c>
      <c r="I107" s="1480"/>
      <c r="J107" s="1479">
        <v>6795</v>
      </c>
      <c r="K107" s="1479">
        <v>438</v>
      </c>
      <c r="L107" s="1479">
        <v>5836</v>
      </c>
      <c r="M107" s="1479">
        <v>126</v>
      </c>
      <c r="N107" s="1479">
        <v>2926</v>
      </c>
      <c r="O107" s="1479">
        <v>66</v>
      </c>
      <c r="P107" s="1479">
        <v>2431</v>
      </c>
      <c r="Q107" s="1487" t="s">
        <v>1124</v>
      </c>
      <c r="R107" s="2045" t="s">
        <v>817</v>
      </c>
      <c r="S107" s="1488"/>
      <c r="T107" s="1479">
        <v>20</v>
      </c>
      <c r="U107" s="1479">
        <v>1211</v>
      </c>
      <c r="V107" s="1479">
        <v>2</v>
      </c>
      <c r="W107" s="1479">
        <v>218</v>
      </c>
      <c r="X107" s="1480"/>
      <c r="Y107" s="1481" t="s">
        <v>245</v>
      </c>
      <c r="Z107" s="1481" t="s">
        <v>245</v>
      </c>
      <c r="AA107" s="1481" t="s">
        <v>245</v>
      </c>
      <c r="AB107" s="1481" t="s">
        <v>245</v>
      </c>
      <c r="AC107" s="1479">
        <v>6</v>
      </c>
    </row>
    <row r="108" spans="1:29" s="1476" customFormat="1" ht="12.75" customHeight="1" x14ac:dyDescent="0.15">
      <c r="A108" s="1487" t="s">
        <v>818</v>
      </c>
      <c r="B108" s="2045" t="s">
        <v>819</v>
      </c>
      <c r="C108" s="1488"/>
      <c r="D108" s="1474">
        <v>571</v>
      </c>
      <c r="E108" s="1474">
        <v>4283</v>
      </c>
      <c r="F108" s="1479">
        <v>232</v>
      </c>
      <c r="G108" s="1479">
        <v>618</v>
      </c>
      <c r="H108" s="1479">
        <v>215</v>
      </c>
      <c r="I108" s="1480"/>
      <c r="J108" s="1479">
        <v>1466</v>
      </c>
      <c r="K108" s="1479">
        <v>94</v>
      </c>
      <c r="L108" s="1479">
        <v>1216</v>
      </c>
      <c r="M108" s="1479">
        <v>15</v>
      </c>
      <c r="N108" s="1479">
        <v>364</v>
      </c>
      <c r="O108" s="1479">
        <v>10</v>
      </c>
      <c r="P108" s="1479">
        <v>352</v>
      </c>
      <c r="Q108" s="1487" t="s">
        <v>1125</v>
      </c>
      <c r="R108" s="2045" t="s">
        <v>819</v>
      </c>
      <c r="S108" s="1488"/>
      <c r="T108" s="1479">
        <v>5</v>
      </c>
      <c r="U108" s="1479">
        <v>267</v>
      </c>
      <c r="V108" s="1481" t="s">
        <v>245</v>
      </c>
      <c r="W108" s="1481" t="s">
        <v>245</v>
      </c>
      <c r="X108" s="1480"/>
      <c r="Y108" s="1481" t="s">
        <v>245</v>
      </c>
      <c r="Z108" s="1481" t="s">
        <v>245</v>
      </c>
      <c r="AA108" s="1481" t="s">
        <v>245</v>
      </c>
      <c r="AB108" s="1481" t="s">
        <v>245</v>
      </c>
      <c r="AC108" s="1479" t="s">
        <v>245</v>
      </c>
    </row>
    <row r="109" spans="1:29" s="1476" customFormat="1" ht="14.1" customHeight="1" x14ac:dyDescent="0.15">
      <c r="A109" s="1511" t="s">
        <v>820</v>
      </c>
      <c r="B109" s="1472" t="s">
        <v>821</v>
      </c>
      <c r="C109" s="1512"/>
      <c r="D109" s="1474">
        <v>6172</v>
      </c>
      <c r="E109" s="1474">
        <v>23893</v>
      </c>
      <c r="F109" s="1474">
        <v>5076</v>
      </c>
      <c r="G109" s="1474">
        <v>8291</v>
      </c>
      <c r="H109" s="1474">
        <v>565</v>
      </c>
      <c r="I109" s="1475"/>
      <c r="J109" s="1474">
        <v>3648</v>
      </c>
      <c r="K109" s="1474">
        <v>305</v>
      </c>
      <c r="L109" s="1474">
        <v>4128</v>
      </c>
      <c r="M109" s="1474">
        <v>115</v>
      </c>
      <c r="N109" s="1474">
        <v>2806</v>
      </c>
      <c r="O109" s="1474">
        <v>72</v>
      </c>
      <c r="P109" s="1474">
        <v>2703</v>
      </c>
      <c r="Q109" s="1511" t="s">
        <v>1126</v>
      </c>
      <c r="R109" s="1472" t="s">
        <v>821</v>
      </c>
      <c r="S109" s="1512"/>
      <c r="T109" s="1474">
        <v>23</v>
      </c>
      <c r="U109" s="1474">
        <v>1534</v>
      </c>
      <c r="V109" s="1474">
        <v>3</v>
      </c>
      <c r="W109" s="1474">
        <v>423</v>
      </c>
      <c r="X109" s="1475"/>
      <c r="Y109" s="1482" t="s">
        <v>245</v>
      </c>
      <c r="Z109" s="1482" t="s">
        <v>245</v>
      </c>
      <c r="AA109" s="1482">
        <v>1</v>
      </c>
      <c r="AB109" s="1482">
        <v>360</v>
      </c>
      <c r="AC109" s="1474">
        <v>12</v>
      </c>
    </row>
    <row r="110" spans="1:29" s="1476" customFormat="1" ht="12.75" customHeight="1" x14ac:dyDescent="0.15">
      <c r="A110" s="1487" t="s">
        <v>822</v>
      </c>
      <c r="B110" s="2045" t="s">
        <v>823</v>
      </c>
      <c r="C110" s="1488"/>
      <c r="D110" s="1474">
        <v>4989</v>
      </c>
      <c r="E110" s="1474">
        <v>12354</v>
      </c>
      <c r="F110" s="1479">
        <v>4499</v>
      </c>
      <c r="G110" s="1479">
        <v>7003</v>
      </c>
      <c r="H110" s="1479">
        <v>324</v>
      </c>
      <c r="I110" s="1480"/>
      <c r="J110" s="1479">
        <v>2050</v>
      </c>
      <c r="K110" s="1479">
        <v>111</v>
      </c>
      <c r="L110" s="1479">
        <v>1482</v>
      </c>
      <c r="M110" s="1479">
        <v>28</v>
      </c>
      <c r="N110" s="1479">
        <v>669</v>
      </c>
      <c r="O110" s="1479">
        <v>18</v>
      </c>
      <c r="P110" s="1479">
        <v>676</v>
      </c>
      <c r="Q110" s="1487" t="s">
        <v>1127</v>
      </c>
      <c r="R110" s="2045" t="s">
        <v>823</v>
      </c>
      <c r="S110" s="1488"/>
      <c r="T110" s="1479">
        <v>6</v>
      </c>
      <c r="U110" s="1479">
        <v>362</v>
      </c>
      <c r="V110" s="1479">
        <v>1</v>
      </c>
      <c r="W110" s="1479">
        <v>112</v>
      </c>
      <c r="X110" s="1480"/>
      <c r="Y110" s="1481" t="s">
        <v>245</v>
      </c>
      <c r="Z110" s="1481" t="s">
        <v>245</v>
      </c>
      <c r="AA110" s="1481" t="s">
        <v>245</v>
      </c>
      <c r="AB110" s="1481" t="s">
        <v>245</v>
      </c>
      <c r="AC110" s="1481">
        <v>2</v>
      </c>
    </row>
    <row r="111" spans="1:29" s="1476" customFormat="1" ht="12.75" customHeight="1" x14ac:dyDescent="0.15">
      <c r="A111" s="1487" t="s">
        <v>824</v>
      </c>
      <c r="B111" s="2045" t="s">
        <v>825</v>
      </c>
      <c r="C111" s="1488"/>
      <c r="D111" s="1474">
        <v>582</v>
      </c>
      <c r="E111" s="1474">
        <v>3667</v>
      </c>
      <c r="F111" s="1479">
        <v>362</v>
      </c>
      <c r="G111" s="1479">
        <v>762</v>
      </c>
      <c r="H111" s="1479">
        <v>108</v>
      </c>
      <c r="I111" s="1480"/>
      <c r="J111" s="1479">
        <v>702</v>
      </c>
      <c r="K111" s="1479">
        <v>72</v>
      </c>
      <c r="L111" s="1479">
        <v>986</v>
      </c>
      <c r="M111" s="1479">
        <v>18</v>
      </c>
      <c r="N111" s="1479">
        <v>455</v>
      </c>
      <c r="O111" s="1479">
        <v>11</v>
      </c>
      <c r="P111" s="1479">
        <v>407</v>
      </c>
      <c r="Q111" s="1487" t="s">
        <v>1128</v>
      </c>
      <c r="R111" s="2045" t="s">
        <v>825</v>
      </c>
      <c r="S111" s="1488"/>
      <c r="T111" s="1479">
        <v>5</v>
      </c>
      <c r="U111" s="1479">
        <v>355</v>
      </c>
      <c r="V111" s="1481" t="s">
        <v>245</v>
      </c>
      <c r="W111" s="1481" t="s">
        <v>245</v>
      </c>
      <c r="X111" s="1480"/>
      <c r="Y111" s="1481" t="s">
        <v>245</v>
      </c>
      <c r="Z111" s="1481" t="s">
        <v>245</v>
      </c>
      <c r="AA111" s="1481" t="s">
        <v>245</v>
      </c>
      <c r="AB111" s="1481" t="s">
        <v>245</v>
      </c>
      <c r="AC111" s="1479">
        <v>6</v>
      </c>
    </row>
    <row r="112" spans="1:29" s="1476" customFormat="1" ht="12.75" customHeight="1" x14ac:dyDescent="0.15">
      <c r="A112" s="1487" t="s">
        <v>826</v>
      </c>
      <c r="B112" s="2045" t="s">
        <v>827</v>
      </c>
      <c r="C112" s="1488"/>
      <c r="D112" s="1474">
        <v>601</v>
      </c>
      <c r="E112" s="1474">
        <v>7872</v>
      </c>
      <c r="F112" s="1479">
        <v>215</v>
      </c>
      <c r="G112" s="1479">
        <v>526</v>
      </c>
      <c r="H112" s="1479">
        <v>133</v>
      </c>
      <c r="I112" s="1480"/>
      <c r="J112" s="1479">
        <v>896</v>
      </c>
      <c r="K112" s="1479">
        <v>122</v>
      </c>
      <c r="L112" s="1479">
        <v>1660</v>
      </c>
      <c r="M112" s="1479">
        <v>69</v>
      </c>
      <c r="N112" s="1479">
        <v>1682</v>
      </c>
      <c r="O112" s="1479">
        <v>43</v>
      </c>
      <c r="P112" s="1479">
        <v>1620</v>
      </c>
      <c r="Q112" s="1487" t="s">
        <v>1129</v>
      </c>
      <c r="R112" s="2045" t="s">
        <v>827</v>
      </c>
      <c r="S112" s="1488"/>
      <c r="T112" s="1479">
        <v>12</v>
      </c>
      <c r="U112" s="1479">
        <v>817</v>
      </c>
      <c r="V112" s="1479">
        <v>2</v>
      </c>
      <c r="W112" s="1479">
        <v>311</v>
      </c>
      <c r="X112" s="1480"/>
      <c r="Y112" s="1481" t="s">
        <v>245</v>
      </c>
      <c r="Z112" s="1481" t="s">
        <v>245</v>
      </c>
      <c r="AA112" s="1481">
        <v>1</v>
      </c>
      <c r="AB112" s="1481">
        <v>360</v>
      </c>
      <c r="AC112" s="1479">
        <v>4</v>
      </c>
    </row>
    <row r="113" spans="1:29" s="1476" customFormat="1" ht="14.1" customHeight="1" x14ac:dyDescent="0.15">
      <c r="A113" s="1511" t="s">
        <v>828</v>
      </c>
      <c r="B113" s="1472" t="s">
        <v>829</v>
      </c>
      <c r="C113" s="1512"/>
      <c r="D113" s="1474">
        <v>1416</v>
      </c>
      <c r="E113" s="1474">
        <v>13107</v>
      </c>
      <c r="F113" s="1474">
        <v>1004</v>
      </c>
      <c r="G113" s="1474">
        <v>1566</v>
      </c>
      <c r="H113" s="1474">
        <v>177</v>
      </c>
      <c r="I113" s="1475"/>
      <c r="J113" s="1474">
        <v>1158</v>
      </c>
      <c r="K113" s="1474">
        <v>123</v>
      </c>
      <c r="L113" s="1474">
        <v>1688</v>
      </c>
      <c r="M113" s="1474">
        <v>44</v>
      </c>
      <c r="N113" s="1474">
        <v>1049</v>
      </c>
      <c r="O113" s="1474">
        <v>38</v>
      </c>
      <c r="P113" s="1474">
        <v>1389</v>
      </c>
      <c r="Q113" s="1511" t="s">
        <v>1130</v>
      </c>
      <c r="R113" s="1472" t="s">
        <v>829</v>
      </c>
      <c r="S113" s="1512"/>
      <c r="T113" s="1474">
        <v>16</v>
      </c>
      <c r="U113" s="1474">
        <v>1051</v>
      </c>
      <c r="V113" s="1474">
        <v>7</v>
      </c>
      <c r="W113" s="1474">
        <v>932</v>
      </c>
      <c r="X113" s="1475"/>
      <c r="Y113" s="1482">
        <v>1</v>
      </c>
      <c r="Z113" s="1482">
        <v>292</v>
      </c>
      <c r="AA113" s="1474">
        <v>3</v>
      </c>
      <c r="AB113" s="1474">
        <v>3982</v>
      </c>
      <c r="AC113" s="1474">
        <v>3</v>
      </c>
    </row>
    <row r="114" spans="1:29" s="1476" customFormat="1" ht="12.75" customHeight="1" x14ac:dyDescent="0.15">
      <c r="A114" s="1487" t="s">
        <v>830</v>
      </c>
      <c r="B114" s="2045" t="s">
        <v>831</v>
      </c>
      <c r="C114" s="1488"/>
      <c r="D114" s="1474">
        <v>177</v>
      </c>
      <c r="E114" s="1474">
        <v>8037</v>
      </c>
      <c r="F114" s="1479">
        <v>18</v>
      </c>
      <c r="G114" s="1479">
        <v>44</v>
      </c>
      <c r="H114" s="1479">
        <v>33</v>
      </c>
      <c r="I114" s="1480"/>
      <c r="J114" s="1479">
        <v>244</v>
      </c>
      <c r="K114" s="1479">
        <v>61</v>
      </c>
      <c r="L114" s="1479">
        <v>849</v>
      </c>
      <c r="M114" s="1479">
        <v>19</v>
      </c>
      <c r="N114" s="1479">
        <v>451</v>
      </c>
      <c r="O114" s="1479">
        <v>22</v>
      </c>
      <c r="P114" s="1479">
        <v>804</v>
      </c>
      <c r="Q114" s="1487" t="s">
        <v>1131</v>
      </c>
      <c r="R114" s="2045" t="s">
        <v>831</v>
      </c>
      <c r="S114" s="1488"/>
      <c r="T114" s="1479">
        <v>13</v>
      </c>
      <c r="U114" s="1479">
        <v>868</v>
      </c>
      <c r="V114" s="1479">
        <v>7</v>
      </c>
      <c r="W114" s="1479">
        <v>932</v>
      </c>
      <c r="X114" s="1480"/>
      <c r="Y114" s="1482">
        <v>1</v>
      </c>
      <c r="Z114" s="1482">
        <v>292</v>
      </c>
      <c r="AA114" s="1479">
        <v>2</v>
      </c>
      <c r="AB114" s="1479">
        <v>3553</v>
      </c>
      <c r="AC114" s="1481">
        <v>1</v>
      </c>
    </row>
    <row r="115" spans="1:29" s="1476" customFormat="1" ht="12.75" customHeight="1" x14ac:dyDescent="0.15">
      <c r="A115" s="1487" t="s">
        <v>832</v>
      </c>
      <c r="B115" s="2045" t="s">
        <v>833</v>
      </c>
      <c r="C115" s="1488"/>
      <c r="D115" s="1474">
        <v>1239</v>
      </c>
      <c r="E115" s="1474">
        <v>5070</v>
      </c>
      <c r="F115" s="1479">
        <v>986</v>
      </c>
      <c r="G115" s="1479">
        <v>1522</v>
      </c>
      <c r="H115" s="1479">
        <v>144</v>
      </c>
      <c r="I115" s="1480"/>
      <c r="J115" s="1479">
        <v>914</v>
      </c>
      <c r="K115" s="1479">
        <v>62</v>
      </c>
      <c r="L115" s="1479">
        <v>839</v>
      </c>
      <c r="M115" s="1479">
        <v>25</v>
      </c>
      <c r="N115" s="1479">
        <v>598</v>
      </c>
      <c r="O115" s="1479">
        <v>16</v>
      </c>
      <c r="P115" s="1479">
        <v>585</v>
      </c>
      <c r="Q115" s="1487" t="s">
        <v>1132</v>
      </c>
      <c r="R115" s="2045" t="s">
        <v>833</v>
      </c>
      <c r="S115" s="1488"/>
      <c r="T115" s="1479">
        <v>3</v>
      </c>
      <c r="U115" s="1479">
        <v>183</v>
      </c>
      <c r="V115" s="1481" t="s">
        <v>245</v>
      </c>
      <c r="W115" s="1481" t="s">
        <v>245</v>
      </c>
      <c r="X115" s="1480"/>
      <c r="Y115" s="1482" t="s">
        <v>245</v>
      </c>
      <c r="Z115" s="1482" t="s">
        <v>245</v>
      </c>
      <c r="AA115" s="1482">
        <v>1</v>
      </c>
      <c r="AB115" s="1482">
        <v>429</v>
      </c>
      <c r="AC115" s="1479">
        <v>2</v>
      </c>
    </row>
    <row r="116" spans="1:29" s="1476" customFormat="1" ht="14.1" customHeight="1" x14ac:dyDescent="0.15">
      <c r="A116" s="1511" t="s">
        <v>834</v>
      </c>
      <c r="B116" s="1472" t="s">
        <v>835</v>
      </c>
      <c r="C116" s="1512"/>
      <c r="D116" s="1474">
        <v>4642</v>
      </c>
      <c r="E116" s="1474">
        <v>70497</v>
      </c>
      <c r="F116" s="1474">
        <v>1501</v>
      </c>
      <c r="G116" s="1474">
        <v>3450</v>
      </c>
      <c r="H116" s="1474">
        <v>1382</v>
      </c>
      <c r="I116" s="1475"/>
      <c r="J116" s="1474">
        <v>9350</v>
      </c>
      <c r="K116" s="1474">
        <v>927</v>
      </c>
      <c r="L116" s="1474">
        <v>12474</v>
      </c>
      <c r="M116" s="1474">
        <v>326</v>
      </c>
      <c r="N116" s="1474">
        <v>7785</v>
      </c>
      <c r="O116" s="1474">
        <v>227</v>
      </c>
      <c r="P116" s="1474">
        <v>8540</v>
      </c>
      <c r="Q116" s="1511" t="s">
        <v>1133</v>
      </c>
      <c r="R116" s="1472" t="s">
        <v>835</v>
      </c>
      <c r="S116" s="1512"/>
      <c r="T116" s="1474">
        <v>190</v>
      </c>
      <c r="U116" s="1474">
        <v>12868</v>
      </c>
      <c r="V116" s="1474">
        <v>56</v>
      </c>
      <c r="W116" s="1474">
        <v>7420</v>
      </c>
      <c r="X116" s="1475"/>
      <c r="Y116" s="1474">
        <v>15</v>
      </c>
      <c r="Z116" s="1474">
        <v>3552</v>
      </c>
      <c r="AA116" s="1474">
        <v>9</v>
      </c>
      <c r="AB116" s="1474">
        <v>5058</v>
      </c>
      <c r="AC116" s="1474">
        <v>9</v>
      </c>
    </row>
    <row r="117" spans="1:29" s="1476" customFormat="1" ht="12.75" customHeight="1" x14ac:dyDescent="0.15">
      <c r="A117" s="1487" t="s">
        <v>836</v>
      </c>
      <c r="B117" s="2045" t="s">
        <v>837</v>
      </c>
      <c r="C117" s="1488"/>
      <c r="D117" s="1474">
        <v>2159</v>
      </c>
      <c r="E117" s="1474">
        <v>27167</v>
      </c>
      <c r="F117" s="1479">
        <v>915</v>
      </c>
      <c r="G117" s="1479">
        <v>1927</v>
      </c>
      <c r="H117" s="1479">
        <v>747</v>
      </c>
      <c r="I117" s="1480"/>
      <c r="J117" s="1479">
        <v>5024</v>
      </c>
      <c r="K117" s="1479">
        <v>346</v>
      </c>
      <c r="L117" s="1479">
        <v>4440</v>
      </c>
      <c r="M117" s="1479">
        <v>54</v>
      </c>
      <c r="N117" s="1479">
        <v>1299</v>
      </c>
      <c r="O117" s="1479">
        <v>20</v>
      </c>
      <c r="P117" s="1479">
        <v>775</v>
      </c>
      <c r="Q117" s="1487" t="s">
        <v>1134</v>
      </c>
      <c r="R117" s="2045" t="s">
        <v>837</v>
      </c>
      <c r="S117" s="1488"/>
      <c r="T117" s="1479">
        <v>21</v>
      </c>
      <c r="U117" s="1479">
        <v>1609</v>
      </c>
      <c r="V117" s="1479">
        <v>30</v>
      </c>
      <c r="W117" s="1479">
        <v>4344</v>
      </c>
      <c r="X117" s="1480"/>
      <c r="Y117" s="1479">
        <v>13</v>
      </c>
      <c r="Z117" s="1479">
        <v>3119</v>
      </c>
      <c r="AA117" s="1479">
        <v>8</v>
      </c>
      <c r="AB117" s="1479">
        <v>4630</v>
      </c>
      <c r="AC117" s="1481">
        <v>5</v>
      </c>
    </row>
    <row r="118" spans="1:29" s="1476" customFormat="1" ht="12.75" customHeight="1" x14ac:dyDescent="0.15">
      <c r="A118" s="1487" t="s">
        <v>838</v>
      </c>
      <c r="B118" s="2045" t="s">
        <v>839</v>
      </c>
      <c r="C118" s="1488"/>
      <c r="D118" s="1474">
        <v>25</v>
      </c>
      <c r="E118" s="1474">
        <v>986</v>
      </c>
      <c r="F118" s="1479">
        <v>9</v>
      </c>
      <c r="G118" s="1479">
        <v>13</v>
      </c>
      <c r="H118" s="1479">
        <v>7</v>
      </c>
      <c r="I118" s="1480"/>
      <c r="J118" s="1479">
        <v>55</v>
      </c>
      <c r="K118" s="1479">
        <v>3</v>
      </c>
      <c r="L118" s="1479">
        <v>37</v>
      </c>
      <c r="M118" s="1481">
        <v>1</v>
      </c>
      <c r="N118" s="1481">
        <v>25</v>
      </c>
      <c r="O118" s="1481" t="s">
        <v>245</v>
      </c>
      <c r="P118" s="1481" t="s">
        <v>245</v>
      </c>
      <c r="Q118" s="1487" t="s">
        <v>1135</v>
      </c>
      <c r="R118" s="2045" t="s">
        <v>839</v>
      </c>
      <c r="S118" s="1488"/>
      <c r="T118" s="1481">
        <v>1</v>
      </c>
      <c r="U118" s="1481">
        <v>96</v>
      </c>
      <c r="V118" s="1479">
        <v>3</v>
      </c>
      <c r="W118" s="1479">
        <v>332</v>
      </c>
      <c r="X118" s="1480"/>
      <c r="Y118" s="1481" t="s">
        <v>245</v>
      </c>
      <c r="Z118" s="1481" t="s">
        <v>245</v>
      </c>
      <c r="AA118" s="1481">
        <v>1</v>
      </c>
      <c r="AB118" s="1481">
        <v>428</v>
      </c>
      <c r="AC118" s="1481" t="s">
        <v>245</v>
      </c>
    </row>
    <row r="119" spans="1:29" s="1476" customFormat="1" ht="12.75" customHeight="1" x14ac:dyDescent="0.15">
      <c r="A119" s="1487" t="s">
        <v>840</v>
      </c>
      <c r="B119" s="2045" t="s">
        <v>841</v>
      </c>
      <c r="C119" s="1488"/>
      <c r="D119" s="1474">
        <v>2458</v>
      </c>
      <c r="E119" s="1474">
        <v>42344</v>
      </c>
      <c r="F119" s="1479">
        <v>577</v>
      </c>
      <c r="G119" s="1479">
        <v>1510</v>
      </c>
      <c r="H119" s="1479">
        <v>628</v>
      </c>
      <c r="I119" s="1480"/>
      <c r="J119" s="1479">
        <v>4271</v>
      </c>
      <c r="K119" s="1479">
        <v>578</v>
      </c>
      <c r="L119" s="1479">
        <v>7997</v>
      </c>
      <c r="M119" s="1479">
        <v>271</v>
      </c>
      <c r="N119" s="1479">
        <v>6461</v>
      </c>
      <c r="O119" s="1479">
        <v>207</v>
      </c>
      <c r="P119" s="1479">
        <v>7765</v>
      </c>
      <c r="Q119" s="1487" t="s">
        <v>1136</v>
      </c>
      <c r="R119" s="2045" t="s">
        <v>841</v>
      </c>
      <c r="S119" s="1488"/>
      <c r="T119" s="1479">
        <v>168</v>
      </c>
      <c r="U119" s="1479">
        <v>11163</v>
      </c>
      <c r="V119" s="1479">
        <v>23</v>
      </c>
      <c r="W119" s="1479">
        <v>2744</v>
      </c>
      <c r="X119" s="1480"/>
      <c r="Y119" s="1481">
        <v>2</v>
      </c>
      <c r="Z119" s="1481">
        <v>433</v>
      </c>
      <c r="AA119" s="1481" t="s">
        <v>245</v>
      </c>
      <c r="AB119" s="1481" t="s">
        <v>245</v>
      </c>
      <c r="AC119" s="1479">
        <v>4</v>
      </c>
    </row>
    <row r="120" spans="1:29" s="1476" customFormat="1" ht="14.1" customHeight="1" x14ac:dyDescent="0.15">
      <c r="A120" s="1511" t="s">
        <v>842</v>
      </c>
      <c r="B120" s="1472" t="s">
        <v>843</v>
      </c>
      <c r="C120" s="1512"/>
      <c r="D120" s="1474">
        <v>571</v>
      </c>
      <c r="E120" s="1474">
        <v>7125</v>
      </c>
      <c r="F120" s="1474">
        <v>316</v>
      </c>
      <c r="G120" s="1474">
        <v>896</v>
      </c>
      <c r="H120" s="1474">
        <v>128</v>
      </c>
      <c r="I120" s="1475"/>
      <c r="J120" s="1474">
        <v>839</v>
      </c>
      <c r="K120" s="1474">
        <v>67</v>
      </c>
      <c r="L120" s="1474">
        <v>927</v>
      </c>
      <c r="M120" s="1474">
        <v>24</v>
      </c>
      <c r="N120" s="1474">
        <v>550</v>
      </c>
      <c r="O120" s="1474">
        <v>12</v>
      </c>
      <c r="P120" s="1474">
        <v>406</v>
      </c>
      <c r="Q120" s="1511" t="s">
        <v>1137</v>
      </c>
      <c r="R120" s="1472" t="s">
        <v>843</v>
      </c>
      <c r="S120" s="1512"/>
      <c r="T120" s="1474">
        <v>8</v>
      </c>
      <c r="U120" s="1474">
        <v>548</v>
      </c>
      <c r="V120" s="1474">
        <v>9</v>
      </c>
      <c r="W120" s="1474">
        <v>1254</v>
      </c>
      <c r="X120" s="1475"/>
      <c r="Y120" s="1482">
        <v>4</v>
      </c>
      <c r="Z120" s="1482">
        <v>988</v>
      </c>
      <c r="AA120" s="1482">
        <v>2</v>
      </c>
      <c r="AB120" s="1482">
        <v>717</v>
      </c>
      <c r="AC120" s="1474">
        <v>1</v>
      </c>
    </row>
    <row r="121" spans="1:29" s="1476" customFormat="1" ht="12.75" customHeight="1" x14ac:dyDescent="0.15">
      <c r="A121" s="1487" t="s">
        <v>844</v>
      </c>
      <c r="B121" s="2045" t="s">
        <v>845</v>
      </c>
      <c r="C121" s="1488"/>
      <c r="D121" s="1474">
        <v>398</v>
      </c>
      <c r="E121" s="1474">
        <v>3859</v>
      </c>
      <c r="F121" s="1479">
        <v>277</v>
      </c>
      <c r="G121" s="1479">
        <v>821</v>
      </c>
      <c r="H121" s="1479">
        <v>90</v>
      </c>
      <c r="I121" s="1480"/>
      <c r="J121" s="1479">
        <v>570</v>
      </c>
      <c r="K121" s="1479">
        <v>18</v>
      </c>
      <c r="L121" s="1479">
        <v>227</v>
      </c>
      <c r="M121" s="1479">
        <v>1</v>
      </c>
      <c r="N121" s="1479">
        <v>27</v>
      </c>
      <c r="O121" s="1479" t="s">
        <v>245</v>
      </c>
      <c r="P121" s="1479" t="s">
        <v>245</v>
      </c>
      <c r="Q121" s="1487" t="s">
        <v>1138</v>
      </c>
      <c r="R121" s="2045" t="s">
        <v>845</v>
      </c>
      <c r="S121" s="1488"/>
      <c r="T121" s="1479">
        <v>3</v>
      </c>
      <c r="U121" s="1479">
        <v>215</v>
      </c>
      <c r="V121" s="1481">
        <v>5</v>
      </c>
      <c r="W121" s="1481">
        <v>774</v>
      </c>
      <c r="X121" s="1480"/>
      <c r="Y121" s="1482">
        <v>2</v>
      </c>
      <c r="Z121" s="1482">
        <v>508</v>
      </c>
      <c r="AA121" s="1482">
        <v>2</v>
      </c>
      <c r="AB121" s="1482">
        <v>717</v>
      </c>
      <c r="AC121" s="1481" t="s">
        <v>245</v>
      </c>
    </row>
    <row r="122" spans="1:29" s="1476" customFormat="1" ht="12.75" customHeight="1" x14ac:dyDescent="0.15">
      <c r="A122" s="1487" t="s">
        <v>846</v>
      </c>
      <c r="B122" s="2045" t="s">
        <v>847</v>
      </c>
      <c r="C122" s="1488"/>
      <c r="D122" s="1474">
        <v>173</v>
      </c>
      <c r="E122" s="1474">
        <v>3266</v>
      </c>
      <c r="F122" s="1479">
        <v>39</v>
      </c>
      <c r="G122" s="1479">
        <v>75</v>
      </c>
      <c r="H122" s="1479">
        <v>38</v>
      </c>
      <c r="I122" s="1480"/>
      <c r="J122" s="1479">
        <v>269</v>
      </c>
      <c r="K122" s="1479">
        <v>49</v>
      </c>
      <c r="L122" s="1479">
        <v>700</v>
      </c>
      <c r="M122" s="1479">
        <v>23</v>
      </c>
      <c r="N122" s="1479">
        <v>523</v>
      </c>
      <c r="O122" s="1479">
        <v>12</v>
      </c>
      <c r="P122" s="1479">
        <v>406</v>
      </c>
      <c r="Q122" s="1487" t="s">
        <v>1139</v>
      </c>
      <c r="R122" s="2045" t="s">
        <v>847</v>
      </c>
      <c r="S122" s="1488"/>
      <c r="T122" s="1479">
        <v>5</v>
      </c>
      <c r="U122" s="1479">
        <v>333</v>
      </c>
      <c r="V122" s="1479">
        <v>4</v>
      </c>
      <c r="W122" s="1479">
        <v>480</v>
      </c>
      <c r="X122" s="1480"/>
      <c r="Y122" s="1482">
        <v>2</v>
      </c>
      <c r="Z122" s="1482">
        <v>480</v>
      </c>
      <c r="AA122" s="1481" t="s">
        <v>245</v>
      </c>
      <c r="AB122" s="1481" t="s">
        <v>245</v>
      </c>
      <c r="AC122" s="1479">
        <v>1</v>
      </c>
    </row>
    <row r="123" spans="1:29" s="1476" customFormat="1" ht="14.1" customHeight="1" x14ac:dyDescent="0.15">
      <c r="A123" s="1511" t="s">
        <v>848</v>
      </c>
      <c r="B123" s="1517" t="s">
        <v>849</v>
      </c>
      <c r="C123" s="1512"/>
      <c r="D123" s="1474">
        <v>3919</v>
      </c>
      <c r="E123" s="1474">
        <v>35924</v>
      </c>
      <c r="F123" s="1474">
        <v>2443</v>
      </c>
      <c r="G123" s="1474">
        <v>5104</v>
      </c>
      <c r="H123" s="1474">
        <v>745</v>
      </c>
      <c r="I123" s="1475"/>
      <c r="J123" s="1474">
        <v>4852</v>
      </c>
      <c r="K123" s="1474">
        <v>357</v>
      </c>
      <c r="L123" s="1474">
        <v>4739</v>
      </c>
      <c r="M123" s="1474">
        <v>122</v>
      </c>
      <c r="N123" s="1474">
        <v>2833</v>
      </c>
      <c r="O123" s="1474">
        <v>100</v>
      </c>
      <c r="P123" s="1474">
        <v>3760</v>
      </c>
      <c r="Q123" s="1511" t="s">
        <v>1140</v>
      </c>
      <c r="R123" s="1517" t="s">
        <v>849</v>
      </c>
      <c r="S123" s="1512"/>
      <c r="T123" s="1474">
        <v>69</v>
      </c>
      <c r="U123" s="1474">
        <v>4701</v>
      </c>
      <c r="V123" s="1474">
        <v>34</v>
      </c>
      <c r="W123" s="1474">
        <v>4741</v>
      </c>
      <c r="X123" s="1475"/>
      <c r="Y123" s="1474">
        <v>9</v>
      </c>
      <c r="Z123" s="1474">
        <v>2119</v>
      </c>
      <c r="AA123" s="1474">
        <v>7</v>
      </c>
      <c r="AB123" s="1474">
        <v>3075</v>
      </c>
      <c r="AC123" s="1474">
        <v>33</v>
      </c>
    </row>
    <row r="124" spans="1:29" s="1476" customFormat="1" ht="12.75" customHeight="1" x14ac:dyDescent="0.15">
      <c r="A124" s="1487" t="s">
        <v>850</v>
      </c>
      <c r="B124" s="2045" t="s">
        <v>851</v>
      </c>
      <c r="C124" s="1488"/>
      <c r="D124" s="1474">
        <v>311</v>
      </c>
      <c r="E124" s="1474">
        <v>3576</v>
      </c>
      <c r="F124" s="1479">
        <v>104</v>
      </c>
      <c r="G124" s="1479">
        <v>246</v>
      </c>
      <c r="H124" s="1479">
        <v>87</v>
      </c>
      <c r="I124" s="1480"/>
      <c r="J124" s="1479">
        <v>587</v>
      </c>
      <c r="K124" s="1479">
        <v>63</v>
      </c>
      <c r="L124" s="1479">
        <v>860</v>
      </c>
      <c r="M124" s="1479">
        <v>23</v>
      </c>
      <c r="N124" s="1479">
        <v>537</v>
      </c>
      <c r="O124" s="1479">
        <v>26</v>
      </c>
      <c r="P124" s="1479">
        <v>935</v>
      </c>
      <c r="Q124" s="1487" t="s">
        <v>1141</v>
      </c>
      <c r="R124" s="2045" t="s">
        <v>851</v>
      </c>
      <c r="S124" s="1488"/>
      <c r="T124" s="1479">
        <v>6</v>
      </c>
      <c r="U124" s="1479">
        <v>411</v>
      </c>
      <c r="V124" s="1481" t="s">
        <v>245</v>
      </c>
      <c r="W124" s="1481" t="s">
        <v>245</v>
      </c>
      <c r="X124" s="1480"/>
      <c r="Y124" s="1481" t="s">
        <v>245</v>
      </c>
      <c r="Z124" s="1481" t="s">
        <v>245</v>
      </c>
      <c r="AA124" s="1481" t="s">
        <v>245</v>
      </c>
      <c r="AB124" s="1481" t="s">
        <v>245</v>
      </c>
      <c r="AC124" s="1479">
        <v>2</v>
      </c>
    </row>
    <row r="125" spans="1:29" s="1476" customFormat="1" ht="12.75" customHeight="1" x14ac:dyDescent="0.15">
      <c r="A125" s="1487" t="s">
        <v>852</v>
      </c>
      <c r="B125" s="2045" t="s">
        <v>853</v>
      </c>
      <c r="C125" s="1488"/>
      <c r="D125" s="1474">
        <v>745</v>
      </c>
      <c r="E125" s="1474">
        <v>3871</v>
      </c>
      <c r="F125" s="1479">
        <v>432</v>
      </c>
      <c r="G125" s="1479">
        <v>1044</v>
      </c>
      <c r="H125" s="1479">
        <v>224</v>
      </c>
      <c r="I125" s="1480"/>
      <c r="J125" s="1479">
        <v>1484</v>
      </c>
      <c r="K125" s="1479">
        <v>73</v>
      </c>
      <c r="L125" s="1479">
        <v>951</v>
      </c>
      <c r="M125" s="1479">
        <v>14</v>
      </c>
      <c r="N125" s="1479">
        <v>327</v>
      </c>
      <c r="O125" s="1479">
        <v>2</v>
      </c>
      <c r="P125" s="1479">
        <v>65</v>
      </c>
      <c r="Q125" s="1487" t="s">
        <v>1142</v>
      </c>
      <c r="R125" s="2045" t="s">
        <v>853</v>
      </c>
      <c r="S125" s="1488"/>
      <c r="T125" s="1481" t="s">
        <v>245</v>
      </c>
      <c r="U125" s="1481" t="s">
        <v>245</v>
      </c>
      <c r="V125" s="1481" t="s">
        <v>245</v>
      </c>
      <c r="W125" s="1481" t="s">
        <v>245</v>
      </c>
      <c r="X125" s="1480"/>
      <c r="Y125" s="1481" t="s">
        <v>245</v>
      </c>
      <c r="Z125" s="1481" t="s">
        <v>245</v>
      </c>
      <c r="AA125" s="1481" t="s">
        <v>245</v>
      </c>
      <c r="AB125" s="1481" t="s">
        <v>245</v>
      </c>
      <c r="AC125" s="1481" t="s">
        <v>245</v>
      </c>
    </row>
    <row r="126" spans="1:29" s="1476" customFormat="1" ht="12.75" customHeight="1" x14ac:dyDescent="0.15">
      <c r="A126" s="1487" t="s">
        <v>854</v>
      </c>
      <c r="B126" s="2045" t="s">
        <v>855</v>
      </c>
      <c r="C126" s="1488"/>
      <c r="D126" s="1474">
        <v>374</v>
      </c>
      <c r="E126" s="1474">
        <v>1598</v>
      </c>
      <c r="F126" s="1479">
        <v>280</v>
      </c>
      <c r="G126" s="1479">
        <v>562</v>
      </c>
      <c r="H126" s="1479">
        <v>61</v>
      </c>
      <c r="I126" s="1480"/>
      <c r="J126" s="1479">
        <v>393</v>
      </c>
      <c r="K126" s="1479">
        <v>16</v>
      </c>
      <c r="L126" s="1479">
        <v>210</v>
      </c>
      <c r="M126" s="1479">
        <v>8</v>
      </c>
      <c r="N126" s="1479">
        <v>177</v>
      </c>
      <c r="O126" s="1479">
        <v>2</v>
      </c>
      <c r="P126" s="1479">
        <v>76</v>
      </c>
      <c r="Q126" s="1487" t="s">
        <v>1143</v>
      </c>
      <c r="R126" s="2045" t="s">
        <v>855</v>
      </c>
      <c r="S126" s="1488"/>
      <c r="T126" s="1479">
        <v>3</v>
      </c>
      <c r="U126" s="1479">
        <v>180</v>
      </c>
      <c r="V126" s="1481" t="s">
        <v>245</v>
      </c>
      <c r="W126" s="1481" t="s">
        <v>245</v>
      </c>
      <c r="X126" s="1480"/>
      <c r="Y126" s="1481" t="s">
        <v>245</v>
      </c>
      <c r="Z126" s="1481" t="s">
        <v>245</v>
      </c>
      <c r="AA126" s="1481" t="s">
        <v>245</v>
      </c>
      <c r="AB126" s="1481" t="s">
        <v>245</v>
      </c>
      <c r="AC126" s="1479">
        <v>4</v>
      </c>
    </row>
    <row r="127" spans="1:29" s="1476" customFormat="1" ht="12.75" customHeight="1" x14ac:dyDescent="0.15">
      <c r="A127" s="1487" t="s">
        <v>856</v>
      </c>
      <c r="B127" s="2045" t="s">
        <v>857</v>
      </c>
      <c r="C127" s="1488"/>
      <c r="D127" s="1474">
        <v>160</v>
      </c>
      <c r="E127" s="1474">
        <v>5046</v>
      </c>
      <c r="F127" s="1479">
        <v>70</v>
      </c>
      <c r="G127" s="1479">
        <v>165</v>
      </c>
      <c r="H127" s="1479">
        <v>27</v>
      </c>
      <c r="I127" s="1480"/>
      <c r="J127" s="1479">
        <v>186</v>
      </c>
      <c r="K127" s="1479">
        <v>19</v>
      </c>
      <c r="L127" s="1479">
        <v>255</v>
      </c>
      <c r="M127" s="1479">
        <v>5</v>
      </c>
      <c r="N127" s="1479">
        <v>126</v>
      </c>
      <c r="O127" s="1479">
        <v>9</v>
      </c>
      <c r="P127" s="1479">
        <v>365</v>
      </c>
      <c r="Q127" s="1487" t="s">
        <v>1144</v>
      </c>
      <c r="R127" s="2045" t="s">
        <v>857</v>
      </c>
      <c r="S127" s="1488"/>
      <c r="T127" s="1479">
        <v>12</v>
      </c>
      <c r="U127" s="1479">
        <v>851</v>
      </c>
      <c r="V127" s="1479">
        <v>10</v>
      </c>
      <c r="W127" s="1479">
        <v>1220</v>
      </c>
      <c r="X127" s="1480"/>
      <c r="Y127" s="1479">
        <v>5</v>
      </c>
      <c r="Z127" s="1479">
        <v>1098</v>
      </c>
      <c r="AA127" s="1481">
        <v>2</v>
      </c>
      <c r="AB127" s="1481">
        <v>780</v>
      </c>
      <c r="AC127" s="1479">
        <v>1</v>
      </c>
    </row>
    <row r="128" spans="1:29" s="1476" customFormat="1" ht="12.75" customHeight="1" x14ac:dyDescent="0.15">
      <c r="A128" s="1487" t="s">
        <v>858</v>
      </c>
      <c r="B128" s="2045" t="s">
        <v>859</v>
      </c>
      <c r="C128" s="1488"/>
      <c r="D128" s="1474">
        <v>714</v>
      </c>
      <c r="E128" s="1474">
        <v>15885</v>
      </c>
      <c r="F128" s="1479">
        <v>281</v>
      </c>
      <c r="G128" s="1479">
        <v>628</v>
      </c>
      <c r="H128" s="1479">
        <v>132</v>
      </c>
      <c r="I128" s="1480"/>
      <c r="J128" s="1479">
        <v>877</v>
      </c>
      <c r="K128" s="1479">
        <v>115</v>
      </c>
      <c r="L128" s="1479">
        <v>1553</v>
      </c>
      <c r="M128" s="1479">
        <v>61</v>
      </c>
      <c r="N128" s="1479">
        <v>1413</v>
      </c>
      <c r="O128" s="1479">
        <v>46</v>
      </c>
      <c r="P128" s="1479">
        <v>1788</v>
      </c>
      <c r="Q128" s="1487" t="s">
        <v>1145</v>
      </c>
      <c r="R128" s="2045" t="s">
        <v>859</v>
      </c>
      <c r="S128" s="1488"/>
      <c r="T128" s="1479">
        <v>42</v>
      </c>
      <c r="U128" s="1479">
        <v>2789</v>
      </c>
      <c r="V128" s="1479">
        <v>24</v>
      </c>
      <c r="W128" s="1479">
        <v>3521</v>
      </c>
      <c r="X128" s="1480"/>
      <c r="Y128" s="1479">
        <v>4</v>
      </c>
      <c r="Z128" s="1479">
        <v>1021</v>
      </c>
      <c r="AA128" s="1479">
        <v>5</v>
      </c>
      <c r="AB128" s="1479">
        <v>2295</v>
      </c>
      <c r="AC128" s="1479">
        <v>4</v>
      </c>
    </row>
    <row r="129" spans="1:33" s="1476" customFormat="1" ht="12.75" customHeight="1" x14ac:dyDescent="0.15">
      <c r="A129" s="1487" t="s">
        <v>860</v>
      </c>
      <c r="B129" s="2045" t="s">
        <v>861</v>
      </c>
      <c r="C129" s="1488"/>
      <c r="D129" s="1474">
        <v>723</v>
      </c>
      <c r="E129" s="1474">
        <v>3238</v>
      </c>
      <c r="F129" s="1479">
        <v>511</v>
      </c>
      <c r="G129" s="1479">
        <v>925</v>
      </c>
      <c r="H129" s="1479">
        <v>112</v>
      </c>
      <c r="I129" s="1480"/>
      <c r="J129" s="1479">
        <v>714</v>
      </c>
      <c r="K129" s="1479">
        <v>56</v>
      </c>
      <c r="L129" s="1479">
        <v>716</v>
      </c>
      <c r="M129" s="1479">
        <v>8</v>
      </c>
      <c r="N129" s="1479">
        <v>185</v>
      </c>
      <c r="O129" s="1479">
        <v>11</v>
      </c>
      <c r="P129" s="1479">
        <v>392</v>
      </c>
      <c r="Q129" s="1487" t="s">
        <v>1146</v>
      </c>
      <c r="R129" s="2045" t="s">
        <v>861</v>
      </c>
      <c r="S129" s="1488"/>
      <c r="T129" s="1479">
        <v>4</v>
      </c>
      <c r="U129" s="1479">
        <v>306</v>
      </c>
      <c r="V129" s="1479" t="s">
        <v>245</v>
      </c>
      <c r="W129" s="1479" t="s">
        <v>245</v>
      </c>
      <c r="X129" s="1480"/>
      <c r="Y129" s="1481" t="s">
        <v>245</v>
      </c>
      <c r="Z129" s="1481" t="s">
        <v>245</v>
      </c>
      <c r="AA129" s="1481" t="s">
        <v>245</v>
      </c>
      <c r="AB129" s="1481" t="s">
        <v>245</v>
      </c>
      <c r="AC129" s="1479">
        <v>21</v>
      </c>
    </row>
    <row r="130" spans="1:33" s="1476" customFormat="1" ht="12.75" customHeight="1" x14ac:dyDescent="0.15">
      <c r="A130" s="1487" t="s">
        <v>862</v>
      </c>
      <c r="B130" s="2045" t="s">
        <v>863</v>
      </c>
      <c r="C130" s="1488"/>
      <c r="D130" s="1474">
        <v>829</v>
      </c>
      <c r="E130" s="1474">
        <v>2222</v>
      </c>
      <c r="F130" s="1479">
        <v>744</v>
      </c>
      <c r="G130" s="1479">
        <v>1488</v>
      </c>
      <c r="H130" s="1479">
        <v>68</v>
      </c>
      <c r="I130" s="1480"/>
      <c r="J130" s="1479">
        <v>392</v>
      </c>
      <c r="K130" s="1479">
        <v>10</v>
      </c>
      <c r="L130" s="1479">
        <v>126</v>
      </c>
      <c r="M130" s="1479">
        <v>2</v>
      </c>
      <c r="N130" s="1479">
        <v>46</v>
      </c>
      <c r="O130" s="1479">
        <v>3</v>
      </c>
      <c r="P130" s="1479">
        <v>100</v>
      </c>
      <c r="Q130" s="1487" t="s">
        <v>1147</v>
      </c>
      <c r="R130" s="2045" t="s">
        <v>863</v>
      </c>
      <c r="S130" s="1488"/>
      <c r="T130" s="1481">
        <v>1</v>
      </c>
      <c r="U130" s="1481">
        <v>70</v>
      </c>
      <c r="V130" s="1481" t="s">
        <v>245</v>
      </c>
      <c r="W130" s="1481" t="s">
        <v>245</v>
      </c>
      <c r="X130" s="1480"/>
      <c r="Y130" s="1481" t="s">
        <v>245</v>
      </c>
      <c r="Z130" s="1481" t="s">
        <v>245</v>
      </c>
      <c r="AA130" s="1481" t="s">
        <v>245</v>
      </c>
      <c r="AB130" s="1481" t="s">
        <v>245</v>
      </c>
      <c r="AC130" s="1479">
        <v>1</v>
      </c>
    </row>
    <row r="131" spans="1:33" s="1476" customFormat="1" ht="12.75" customHeight="1" x14ac:dyDescent="0.15">
      <c r="A131" s="1487" t="s">
        <v>864</v>
      </c>
      <c r="B131" s="2045" t="s">
        <v>865</v>
      </c>
      <c r="C131" s="1488"/>
      <c r="D131" s="1474">
        <v>63</v>
      </c>
      <c r="E131" s="1474">
        <v>488</v>
      </c>
      <c r="F131" s="1479">
        <v>21</v>
      </c>
      <c r="G131" s="1479">
        <v>46</v>
      </c>
      <c r="H131" s="1479">
        <v>34</v>
      </c>
      <c r="I131" s="1480"/>
      <c r="J131" s="1479">
        <v>219</v>
      </c>
      <c r="K131" s="1479">
        <v>5</v>
      </c>
      <c r="L131" s="1479">
        <v>68</v>
      </c>
      <c r="M131" s="1479">
        <v>1</v>
      </c>
      <c r="N131" s="1479">
        <v>22</v>
      </c>
      <c r="O131" s="1479">
        <v>1</v>
      </c>
      <c r="P131" s="1479">
        <v>39</v>
      </c>
      <c r="Q131" s="1487" t="s">
        <v>1148</v>
      </c>
      <c r="R131" s="2045" t="s">
        <v>865</v>
      </c>
      <c r="S131" s="1488"/>
      <c r="T131" s="1479">
        <v>1</v>
      </c>
      <c r="U131" s="1479">
        <v>94</v>
      </c>
      <c r="V131" s="1481" t="s">
        <v>245</v>
      </c>
      <c r="W131" s="1481" t="s">
        <v>245</v>
      </c>
      <c r="X131" s="1480"/>
      <c r="Y131" s="1481" t="s">
        <v>245</v>
      </c>
      <c r="Z131" s="1481" t="s">
        <v>245</v>
      </c>
      <c r="AA131" s="1481" t="s">
        <v>245</v>
      </c>
      <c r="AB131" s="1481" t="s">
        <v>245</v>
      </c>
      <c r="AC131" s="1481" t="s">
        <v>245</v>
      </c>
    </row>
    <row r="132" spans="1:33" s="1495" customFormat="1" ht="2.25" customHeight="1" thickBot="1" x14ac:dyDescent="0.25">
      <c r="A132" s="1518"/>
      <c r="B132" s="1490"/>
      <c r="C132" s="1519"/>
      <c r="D132" s="1492"/>
      <c r="E132" s="1492"/>
      <c r="F132" s="1492"/>
      <c r="G132" s="1492"/>
      <c r="H132" s="1492"/>
      <c r="I132" s="1480"/>
      <c r="J132" s="1492"/>
      <c r="K132" s="1492"/>
      <c r="L132" s="1493"/>
      <c r="M132" s="1492"/>
      <c r="N132" s="1492"/>
      <c r="O132" s="1492"/>
      <c r="P132" s="1492"/>
      <c r="Q132" s="1520"/>
      <c r="R132" s="1490"/>
      <c r="S132" s="1519"/>
      <c r="T132" s="1492"/>
      <c r="U132" s="1492"/>
      <c r="V132" s="1492"/>
      <c r="W132" s="1492"/>
      <c r="X132" s="1480"/>
      <c r="Y132" s="1492"/>
      <c r="Z132" s="1492"/>
      <c r="AA132" s="1492"/>
      <c r="AB132" s="1492"/>
      <c r="AC132" s="1494"/>
      <c r="AD132" s="1476"/>
      <c r="AE132" s="1476"/>
    </row>
    <row r="133" spans="1:33" s="1495" customFormat="1" ht="16.5" customHeight="1" x14ac:dyDescent="0.15">
      <c r="A133" s="2176" t="s">
        <v>931</v>
      </c>
      <c r="B133" s="2176"/>
      <c r="C133" s="2176"/>
      <c r="D133" s="2176"/>
      <c r="E133" s="2176"/>
      <c r="F133" s="2176"/>
      <c r="G133" s="2176"/>
      <c r="H133" s="1485"/>
      <c r="I133" s="1480"/>
      <c r="J133" s="1480"/>
      <c r="K133" s="1480"/>
      <c r="L133" s="1496"/>
      <c r="M133" s="1480"/>
      <c r="N133" s="1480"/>
      <c r="O133" s="1480"/>
      <c r="P133" s="1480"/>
      <c r="Q133" s="2176" t="s">
        <v>931</v>
      </c>
      <c r="R133" s="2176"/>
      <c r="S133" s="2176"/>
      <c r="T133" s="2176"/>
      <c r="U133" s="2176"/>
      <c r="V133" s="2176"/>
      <c r="W133" s="2176"/>
      <c r="X133" s="1485"/>
      <c r="Y133" s="1485"/>
      <c r="Z133" s="1485"/>
      <c r="AA133" s="1480"/>
      <c r="AB133" s="1480"/>
      <c r="AC133" s="1480"/>
    </row>
    <row r="134" spans="1:33" s="1497" customFormat="1" ht="19.5" customHeight="1" x14ac:dyDescent="0.15">
      <c r="A134" s="2170" t="s">
        <v>1093</v>
      </c>
      <c r="B134" s="2170"/>
      <c r="C134" s="2170"/>
      <c r="D134" s="2170"/>
      <c r="E134" s="2170"/>
      <c r="F134" s="2170"/>
      <c r="G134" s="2170"/>
      <c r="H134" s="2170"/>
      <c r="I134" s="1470"/>
      <c r="J134" s="1470"/>
      <c r="K134" s="1470"/>
      <c r="L134" s="1470"/>
      <c r="M134" s="1470"/>
      <c r="N134" s="1470"/>
      <c r="O134" s="1470"/>
      <c r="P134" s="1470"/>
      <c r="Q134" s="2170" t="s">
        <v>1093</v>
      </c>
      <c r="R134" s="2170"/>
      <c r="S134" s="2170"/>
      <c r="T134" s="2170"/>
      <c r="U134" s="2170"/>
      <c r="V134" s="2170"/>
      <c r="W134" s="2170"/>
      <c r="X134" s="2170"/>
      <c r="Y134" s="1470"/>
      <c r="Z134" s="1470"/>
      <c r="AA134" s="1470"/>
      <c r="AB134" s="1470"/>
      <c r="AC134" s="1470"/>
    </row>
    <row r="135" spans="1:33" s="1495" customFormat="1" x14ac:dyDescent="0.15">
      <c r="A135" s="1579"/>
      <c r="B135" s="1580"/>
      <c r="D135" s="1579"/>
      <c r="E135" s="1579"/>
      <c r="F135" s="1579"/>
      <c r="G135" s="1579"/>
      <c r="H135" s="1579"/>
      <c r="I135" s="1581"/>
      <c r="J135" s="1579"/>
      <c r="K135" s="1579"/>
      <c r="L135" s="1579"/>
      <c r="M135" s="1579"/>
      <c r="N135" s="1579"/>
      <c r="O135" s="1579"/>
      <c r="P135" s="1579"/>
      <c r="Q135" s="1579"/>
      <c r="R135" s="1580"/>
      <c r="T135" s="1579"/>
      <c r="U135" s="1579"/>
      <c r="V135" s="1579"/>
      <c r="W135" s="1579"/>
      <c r="X135" s="1581"/>
      <c r="Y135" s="1579"/>
      <c r="Z135" s="1579"/>
      <c r="AA135" s="1579"/>
      <c r="AB135" s="1579"/>
      <c r="AC135" s="1579"/>
    </row>
    <row r="136" spans="1:33" s="1495" customFormat="1" x14ac:dyDescent="0.15">
      <c r="A136" s="1579"/>
      <c r="B136" s="1580"/>
      <c r="D136" s="1579"/>
      <c r="E136" s="1579"/>
      <c r="F136" s="1579"/>
      <c r="G136" s="1579"/>
      <c r="H136" s="1579"/>
      <c r="I136" s="1581"/>
      <c r="J136" s="1579"/>
      <c r="K136" s="1579"/>
      <c r="L136" s="1579"/>
      <c r="M136" s="1579"/>
      <c r="N136" s="1579"/>
      <c r="O136" s="1579"/>
      <c r="P136" s="1579"/>
      <c r="Q136" s="1579"/>
      <c r="R136" s="1580"/>
      <c r="T136" s="1579"/>
      <c r="U136" s="1579"/>
      <c r="V136" s="1579"/>
      <c r="W136" s="1579"/>
      <c r="X136" s="1581"/>
      <c r="Y136" s="1579"/>
      <c r="Z136" s="1579"/>
      <c r="AA136" s="1579"/>
      <c r="AB136" s="1579"/>
      <c r="AC136" s="1579"/>
      <c r="AD136" s="1579"/>
      <c r="AE136" s="1579"/>
      <c r="AF136" s="1579"/>
      <c r="AG136" s="1579"/>
    </row>
    <row r="137" spans="1:33" s="1495" customFormat="1" x14ac:dyDescent="0.15">
      <c r="A137" s="1579"/>
      <c r="B137" s="1580"/>
      <c r="D137" s="1579"/>
      <c r="E137" s="1579"/>
      <c r="F137" s="1579"/>
      <c r="G137" s="1579"/>
      <c r="H137" s="1579"/>
      <c r="I137" s="1581"/>
      <c r="J137" s="1579"/>
      <c r="K137" s="1579"/>
      <c r="L137" s="1579"/>
      <c r="M137" s="1579"/>
      <c r="N137" s="1579"/>
      <c r="O137" s="1579"/>
      <c r="P137" s="1579"/>
      <c r="Q137" s="1579"/>
      <c r="R137" s="1580"/>
      <c r="T137" s="1579"/>
      <c r="U137" s="1579"/>
      <c r="V137" s="1579"/>
      <c r="W137" s="1579"/>
      <c r="X137" s="1581"/>
      <c r="Y137" s="1579"/>
      <c r="Z137" s="1579"/>
      <c r="AA137" s="1579"/>
      <c r="AB137" s="1579"/>
      <c r="AC137" s="1579"/>
      <c r="AD137" s="1579"/>
      <c r="AE137" s="1579"/>
      <c r="AF137" s="1579"/>
      <c r="AG137" s="1579"/>
    </row>
    <row r="138" spans="1:33" s="1495" customFormat="1" x14ac:dyDescent="0.15">
      <c r="A138" s="1579"/>
      <c r="B138" s="1580"/>
      <c r="D138" s="1579"/>
      <c r="E138" s="1579"/>
      <c r="F138" s="1579"/>
      <c r="G138" s="1579"/>
      <c r="H138" s="1579"/>
      <c r="I138" s="1579"/>
      <c r="J138" s="1579"/>
      <c r="K138" s="1579"/>
      <c r="L138" s="1579"/>
      <c r="M138" s="1579"/>
      <c r="N138" s="1579"/>
      <c r="O138" s="1579"/>
      <c r="P138" s="1579"/>
      <c r="Q138" s="1579"/>
      <c r="R138" s="1579"/>
      <c r="S138" s="1579"/>
      <c r="T138" s="1579"/>
      <c r="U138" s="1579"/>
      <c r="V138" s="1579"/>
      <c r="W138" s="1579"/>
      <c r="X138" s="1579"/>
      <c r="Y138" s="1579"/>
      <c r="Z138" s="1579"/>
      <c r="AA138" s="1579"/>
      <c r="AB138" s="1579"/>
      <c r="AC138" s="1579"/>
      <c r="AD138" s="1579"/>
      <c r="AE138" s="1579"/>
      <c r="AF138" s="1579"/>
      <c r="AG138" s="1579"/>
    </row>
    <row r="139" spans="1:33" s="1495" customFormat="1" x14ac:dyDescent="0.15">
      <c r="A139" s="1579"/>
      <c r="B139" s="1580"/>
      <c r="D139" s="1579"/>
      <c r="E139" s="1579"/>
      <c r="F139" s="1579"/>
      <c r="G139" s="1579"/>
      <c r="H139" s="1579"/>
      <c r="I139" s="1579"/>
      <c r="J139" s="1579"/>
      <c r="K139" s="1579"/>
      <c r="L139" s="1579"/>
      <c r="M139" s="1579"/>
      <c r="N139" s="1579"/>
      <c r="O139" s="1579"/>
      <c r="P139" s="1579"/>
      <c r="Q139" s="1579"/>
      <c r="R139" s="1579"/>
      <c r="S139" s="1579"/>
      <c r="T139" s="1579"/>
      <c r="U139" s="1579"/>
      <c r="V139" s="1579"/>
      <c r="W139" s="1579"/>
      <c r="X139" s="1579"/>
      <c r="Y139" s="1579"/>
      <c r="Z139" s="1579"/>
      <c r="AA139" s="1579"/>
      <c r="AB139" s="1579"/>
      <c r="AC139" s="1579"/>
      <c r="AD139" s="1579"/>
      <c r="AE139" s="1579"/>
      <c r="AF139" s="1579"/>
      <c r="AG139" s="1579"/>
    </row>
    <row r="140" spans="1:33" s="1495" customFormat="1" x14ac:dyDescent="0.15">
      <c r="A140" s="1579"/>
      <c r="B140" s="1580"/>
      <c r="D140" s="1579"/>
      <c r="E140" s="1579"/>
      <c r="F140" s="1579"/>
      <c r="G140" s="1579"/>
      <c r="H140" s="1579"/>
      <c r="I140" s="1581"/>
      <c r="J140" s="1579"/>
      <c r="K140" s="1579"/>
      <c r="L140" s="1579"/>
      <c r="M140" s="1579"/>
      <c r="N140" s="1579"/>
      <c r="O140" s="1579"/>
      <c r="P140" s="1579"/>
      <c r="Q140" s="1579"/>
      <c r="R140" s="1580"/>
      <c r="T140" s="1579"/>
      <c r="U140" s="1579"/>
      <c r="V140" s="1579"/>
      <c r="W140" s="1579"/>
      <c r="X140" s="1581"/>
      <c r="Y140" s="1579"/>
      <c r="Z140" s="1579"/>
      <c r="AA140" s="1579"/>
      <c r="AB140" s="1579"/>
      <c r="AC140" s="1579"/>
    </row>
    <row r="141" spans="1:33" s="1495" customFormat="1" x14ac:dyDescent="0.15">
      <c r="A141" s="1579"/>
      <c r="B141" s="1580"/>
      <c r="D141" s="1579"/>
      <c r="E141" s="1579"/>
      <c r="F141" s="1579"/>
      <c r="G141" s="1579"/>
      <c r="H141" s="1579"/>
      <c r="I141" s="1581"/>
      <c r="J141" s="1579"/>
      <c r="K141" s="1579"/>
      <c r="L141" s="1579"/>
      <c r="M141" s="1579"/>
      <c r="N141" s="1579"/>
      <c r="O141" s="1579"/>
      <c r="P141" s="1579"/>
      <c r="Q141" s="1579"/>
      <c r="R141" s="1580"/>
      <c r="T141" s="1579"/>
      <c r="U141" s="1579"/>
      <c r="V141" s="1579"/>
      <c r="W141" s="1579"/>
      <c r="X141" s="1581"/>
      <c r="Y141" s="1579"/>
      <c r="Z141" s="1579"/>
      <c r="AA141" s="1579"/>
      <c r="AB141" s="1579"/>
      <c r="AC141" s="1579"/>
    </row>
    <row r="142" spans="1:33" s="1495" customFormat="1" x14ac:dyDescent="0.15">
      <c r="A142" s="1579"/>
      <c r="B142" s="1580"/>
      <c r="D142" s="1579"/>
      <c r="E142" s="1579"/>
      <c r="F142" s="1579"/>
      <c r="G142" s="1579"/>
      <c r="H142" s="1579"/>
      <c r="I142" s="1581"/>
      <c r="J142" s="1579"/>
      <c r="K142" s="1579"/>
      <c r="L142" s="1579"/>
      <c r="M142" s="1579"/>
      <c r="N142" s="1579"/>
      <c r="O142" s="1579"/>
      <c r="P142" s="1579"/>
      <c r="Q142" s="1579"/>
      <c r="R142" s="1580"/>
      <c r="T142" s="1579"/>
      <c r="U142" s="1579"/>
      <c r="V142" s="1579"/>
      <c r="W142" s="1579"/>
      <c r="X142" s="1581"/>
      <c r="Y142" s="1579"/>
      <c r="Z142" s="1579"/>
      <c r="AA142" s="1579"/>
      <c r="AB142" s="1579"/>
      <c r="AC142" s="1579"/>
    </row>
    <row r="143" spans="1:33" s="1495" customFormat="1" x14ac:dyDescent="0.15">
      <c r="A143" s="1579"/>
      <c r="B143" s="1580"/>
      <c r="D143" s="1579"/>
      <c r="E143" s="1579"/>
      <c r="F143" s="1579"/>
      <c r="G143" s="1579"/>
      <c r="H143" s="1579"/>
      <c r="I143" s="1581"/>
      <c r="J143" s="1579"/>
      <c r="K143" s="1579"/>
      <c r="L143" s="1579"/>
      <c r="M143" s="1579"/>
      <c r="N143" s="1579"/>
      <c r="O143" s="1579"/>
      <c r="P143" s="1579"/>
      <c r="Q143" s="1579"/>
      <c r="R143" s="1580"/>
      <c r="T143" s="1579"/>
      <c r="U143" s="1579"/>
      <c r="V143" s="1579"/>
      <c r="W143" s="1579"/>
      <c r="X143" s="1581"/>
      <c r="Y143" s="1579"/>
      <c r="Z143" s="1579"/>
      <c r="AA143" s="1579"/>
      <c r="AB143" s="1579"/>
      <c r="AC143" s="1579"/>
    </row>
    <row r="144" spans="1:33" s="1495" customFormat="1" x14ac:dyDescent="0.15">
      <c r="A144" s="1579"/>
      <c r="B144" s="1580"/>
      <c r="D144" s="1579"/>
      <c r="E144" s="1579"/>
      <c r="F144" s="1579"/>
      <c r="G144" s="1579"/>
      <c r="H144" s="1579"/>
      <c r="I144" s="1581"/>
      <c r="J144" s="1579"/>
      <c r="K144" s="1579"/>
      <c r="L144" s="1579"/>
      <c r="M144" s="1579"/>
      <c r="N144" s="1579"/>
      <c r="O144" s="1579"/>
      <c r="P144" s="1579"/>
      <c r="Q144" s="1579"/>
      <c r="R144" s="1580"/>
      <c r="T144" s="1579"/>
      <c r="U144" s="1579"/>
      <c r="V144" s="1579"/>
      <c r="W144" s="1579"/>
      <c r="X144" s="1581"/>
      <c r="Y144" s="1579"/>
      <c r="Z144" s="1579"/>
      <c r="AA144" s="1579"/>
      <c r="AB144" s="1579"/>
      <c r="AC144" s="1579"/>
    </row>
    <row r="145" spans="1:29" s="1495" customFormat="1" x14ac:dyDescent="0.15">
      <c r="A145" s="1579"/>
      <c r="B145" s="1580"/>
      <c r="D145" s="1579"/>
      <c r="E145" s="1579"/>
      <c r="F145" s="1579"/>
      <c r="G145" s="1579"/>
      <c r="H145" s="1579"/>
      <c r="I145" s="1581"/>
      <c r="J145" s="1579"/>
      <c r="K145" s="1579"/>
      <c r="L145" s="1579"/>
      <c r="M145" s="1579"/>
      <c r="N145" s="1579"/>
      <c r="O145" s="1579"/>
      <c r="P145" s="1579"/>
      <c r="Q145" s="1579"/>
      <c r="R145" s="1580"/>
      <c r="T145" s="1579"/>
      <c r="U145" s="1579"/>
      <c r="V145" s="1579"/>
      <c r="W145" s="1579"/>
      <c r="X145" s="1581"/>
      <c r="Y145" s="1579"/>
      <c r="Z145" s="1579"/>
      <c r="AA145" s="1579"/>
      <c r="AB145" s="1579"/>
      <c r="AC145" s="1579"/>
    </row>
    <row r="146" spans="1:29" s="1495" customFormat="1" x14ac:dyDescent="0.15">
      <c r="A146" s="1579"/>
      <c r="B146" s="1580"/>
      <c r="D146" s="1579"/>
      <c r="E146" s="1579"/>
      <c r="F146" s="1579"/>
      <c r="G146" s="1579"/>
      <c r="H146" s="1579"/>
      <c r="I146" s="1581"/>
      <c r="J146" s="1579"/>
      <c r="K146" s="1579"/>
      <c r="L146" s="1579"/>
      <c r="M146" s="1579"/>
      <c r="N146" s="1579"/>
      <c r="O146" s="1579"/>
      <c r="P146" s="1579"/>
      <c r="Q146" s="1579"/>
      <c r="R146" s="1580"/>
      <c r="T146" s="1579"/>
      <c r="U146" s="1579"/>
      <c r="V146" s="1579"/>
      <c r="W146" s="1579"/>
      <c r="X146" s="1581"/>
      <c r="Y146" s="1579"/>
      <c r="Z146" s="1579"/>
      <c r="AA146" s="1579"/>
      <c r="AB146" s="1579"/>
      <c r="AC146" s="1579"/>
    </row>
    <row r="147" spans="1:29" s="1495" customFormat="1" x14ac:dyDescent="0.15">
      <c r="A147" s="1579"/>
      <c r="B147" s="1580"/>
      <c r="D147" s="1579"/>
      <c r="E147" s="1579"/>
      <c r="F147" s="1579"/>
      <c r="G147" s="1579"/>
      <c r="H147" s="1579"/>
      <c r="I147" s="1581"/>
      <c r="J147" s="1579"/>
      <c r="K147" s="1579"/>
      <c r="L147" s="1579"/>
      <c r="M147" s="1579"/>
      <c r="N147" s="1579"/>
      <c r="O147" s="1579"/>
      <c r="P147" s="1579"/>
      <c r="Q147" s="1579"/>
      <c r="R147" s="1580"/>
      <c r="T147" s="1579"/>
      <c r="U147" s="1579"/>
      <c r="V147" s="1579"/>
      <c r="W147" s="1579"/>
      <c r="X147" s="1581"/>
      <c r="Y147" s="1579"/>
      <c r="Z147" s="1579"/>
      <c r="AA147" s="1579"/>
      <c r="AB147" s="1579"/>
      <c r="AC147" s="1579"/>
    </row>
    <row r="148" spans="1:29" s="1495" customFormat="1" x14ac:dyDescent="0.15">
      <c r="A148" s="1579"/>
      <c r="B148" s="1580"/>
      <c r="D148" s="1579"/>
      <c r="E148" s="1579"/>
      <c r="F148" s="1579"/>
      <c r="G148" s="1579"/>
      <c r="H148" s="1579"/>
      <c r="I148" s="1581"/>
      <c r="J148" s="1579"/>
      <c r="K148" s="1579"/>
      <c r="L148" s="1579"/>
      <c r="M148" s="1579"/>
      <c r="N148" s="1579"/>
      <c r="O148" s="1579"/>
      <c r="P148" s="1579"/>
      <c r="Q148" s="1579"/>
      <c r="R148" s="1580"/>
      <c r="T148" s="1579"/>
      <c r="U148" s="1579"/>
      <c r="V148" s="1579"/>
      <c r="W148" s="1579"/>
      <c r="X148" s="1581"/>
      <c r="Y148" s="1579"/>
      <c r="Z148" s="1579"/>
      <c r="AA148" s="1579"/>
      <c r="AB148" s="1579"/>
      <c r="AC148" s="1579"/>
    </row>
    <row r="149" spans="1:29" s="1495" customFormat="1" x14ac:dyDescent="0.15">
      <c r="A149" s="1579"/>
      <c r="B149" s="1580"/>
      <c r="D149" s="1579"/>
      <c r="E149" s="1579"/>
      <c r="F149" s="1579"/>
      <c r="G149" s="1579"/>
      <c r="H149" s="1579"/>
      <c r="I149" s="1581"/>
      <c r="J149" s="1579"/>
      <c r="K149" s="1579"/>
      <c r="L149" s="1579"/>
      <c r="M149" s="1579"/>
      <c r="N149" s="1579"/>
      <c r="O149" s="1579"/>
      <c r="P149" s="1579"/>
      <c r="Q149" s="1579"/>
      <c r="R149" s="1580"/>
      <c r="T149" s="1579"/>
      <c r="U149" s="1579"/>
      <c r="V149" s="1579"/>
      <c r="W149" s="1579"/>
      <c r="X149" s="1581"/>
      <c r="Y149" s="1579"/>
      <c r="Z149" s="1579"/>
      <c r="AA149" s="1579"/>
      <c r="AB149" s="1579"/>
      <c r="AC149" s="1579"/>
    </row>
    <row r="150" spans="1:29" s="1495" customFormat="1" x14ac:dyDescent="0.15">
      <c r="A150" s="1579"/>
      <c r="B150" s="1580"/>
      <c r="D150" s="1579"/>
      <c r="E150" s="1579"/>
      <c r="F150" s="1579"/>
      <c r="G150" s="1579"/>
      <c r="H150" s="1579"/>
      <c r="I150" s="1581"/>
      <c r="J150" s="1579"/>
      <c r="K150" s="1579"/>
      <c r="L150" s="1579"/>
      <c r="M150" s="1579"/>
      <c r="N150" s="1579"/>
      <c r="O150" s="1579"/>
      <c r="P150" s="1579"/>
      <c r="Q150" s="1579"/>
      <c r="R150" s="1580"/>
      <c r="T150" s="1579"/>
      <c r="U150" s="1579"/>
      <c r="V150" s="1579"/>
      <c r="W150" s="1579"/>
      <c r="X150" s="1581"/>
      <c r="Y150" s="1579"/>
      <c r="Z150" s="1579"/>
      <c r="AA150" s="1579"/>
      <c r="AB150" s="1579"/>
      <c r="AC150" s="1579"/>
    </row>
    <row r="151" spans="1:29" s="1495" customFormat="1" x14ac:dyDescent="0.15">
      <c r="A151" s="1579"/>
      <c r="B151" s="1580"/>
      <c r="D151" s="1579"/>
      <c r="E151" s="1579"/>
      <c r="F151" s="1579"/>
      <c r="G151" s="1579"/>
      <c r="H151" s="1579"/>
      <c r="I151" s="1581"/>
      <c r="J151" s="1579"/>
      <c r="K151" s="1579"/>
      <c r="L151" s="1579"/>
      <c r="M151" s="1579"/>
      <c r="N151" s="1579"/>
      <c r="O151" s="1579"/>
      <c r="P151" s="1579"/>
      <c r="Q151" s="1579"/>
      <c r="R151" s="1580"/>
      <c r="T151" s="1579"/>
      <c r="U151" s="1579"/>
      <c r="V151" s="1579"/>
      <c r="W151" s="1579"/>
      <c r="X151" s="1581"/>
      <c r="Y151" s="1579"/>
      <c r="Z151" s="1579"/>
      <c r="AA151" s="1579"/>
      <c r="AB151" s="1579"/>
      <c r="AC151" s="1579"/>
    </row>
    <row r="152" spans="1:29" s="1495" customFormat="1" x14ac:dyDescent="0.15">
      <c r="A152" s="1579"/>
      <c r="B152" s="1580"/>
      <c r="D152" s="1579"/>
      <c r="E152" s="1579"/>
      <c r="F152" s="1579"/>
      <c r="G152" s="1579"/>
      <c r="H152" s="1579"/>
      <c r="I152" s="1581"/>
      <c r="J152" s="1579"/>
      <c r="K152" s="1579"/>
      <c r="L152" s="1579"/>
      <c r="M152" s="1579"/>
      <c r="N152" s="1579"/>
      <c r="O152" s="1579"/>
      <c r="P152" s="1579"/>
      <c r="Q152" s="1579"/>
      <c r="R152" s="1580"/>
      <c r="T152" s="1579"/>
      <c r="U152" s="1579"/>
      <c r="V152" s="1579"/>
      <c r="W152" s="1579"/>
      <c r="X152" s="1581"/>
      <c r="Y152" s="1579"/>
      <c r="Z152" s="1579"/>
      <c r="AA152" s="1579"/>
      <c r="AB152" s="1579"/>
      <c r="AC152" s="1579"/>
    </row>
    <row r="153" spans="1:29" s="1495" customFormat="1" x14ac:dyDescent="0.15">
      <c r="A153" s="1579"/>
      <c r="B153" s="1580"/>
      <c r="D153" s="1579"/>
      <c r="E153" s="1579"/>
      <c r="F153" s="1579"/>
      <c r="G153" s="1579"/>
      <c r="H153" s="1579"/>
      <c r="I153" s="1581"/>
      <c r="J153" s="1579"/>
      <c r="K153" s="1579"/>
      <c r="L153" s="1579"/>
      <c r="M153" s="1579"/>
      <c r="N153" s="1579"/>
      <c r="O153" s="1579"/>
      <c r="P153" s="1579"/>
      <c r="Q153" s="1579"/>
      <c r="R153" s="1580"/>
      <c r="T153" s="1579"/>
      <c r="U153" s="1579"/>
      <c r="V153" s="1579"/>
      <c r="W153" s="1579"/>
      <c r="X153" s="1581"/>
      <c r="Y153" s="1579"/>
      <c r="Z153" s="1579"/>
      <c r="AA153" s="1579"/>
      <c r="AB153" s="1579"/>
      <c r="AC153" s="1579"/>
    </row>
    <row r="154" spans="1:29" s="1495" customFormat="1" x14ac:dyDescent="0.15">
      <c r="A154" s="1579"/>
      <c r="B154" s="1580"/>
      <c r="D154" s="1579"/>
      <c r="E154" s="1579"/>
      <c r="F154" s="1579"/>
      <c r="G154" s="1579"/>
      <c r="H154" s="1579"/>
      <c r="I154" s="1581"/>
      <c r="J154" s="1579"/>
      <c r="K154" s="1579"/>
      <c r="L154" s="1579"/>
      <c r="M154" s="1579"/>
      <c r="N154" s="1579"/>
      <c r="O154" s="1579"/>
      <c r="P154" s="1579"/>
      <c r="Q154" s="1579"/>
      <c r="R154" s="1580"/>
      <c r="T154" s="1579"/>
      <c r="U154" s="1579"/>
      <c r="V154" s="1579"/>
      <c r="W154" s="1579"/>
      <c r="X154" s="1581"/>
      <c r="Y154" s="1579"/>
      <c r="Z154" s="1579"/>
      <c r="AA154" s="1579"/>
      <c r="AB154" s="1579"/>
      <c r="AC154" s="1579"/>
    </row>
    <row r="155" spans="1:29" s="1495" customFormat="1" x14ac:dyDescent="0.15">
      <c r="A155" s="1579"/>
      <c r="B155" s="1580"/>
      <c r="D155" s="1579"/>
      <c r="E155" s="1579"/>
      <c r="F155" s="1579"/>
      <c r="G155" s="1579"/>
      <c r="H155" s="1579"/>
      <c r="I155" s="1581"/>
      <c r="J155" s="1579"/>
      <c r="K155" s="1579"/>
      <c r="L155" s="1579"/>
      <c r="M155" s="1579"/>
      <c r="N155" s="1579"/>
      <c r="O155" s="1579"/>
      <c r="P155" s="1579"/>
      <c r="Q155" s="1579"/>
      <c r="R155" s="1580"/>
      <c r="T155" s="1579"/>
      <c r="U155" s="1579"/>
      <c r="V155" s="1579"/>
      <c r="W155" s="1579"/>
      <c r="X155" s="1581"/>
      <c r="Y155" s="1579"/>
      <c r="Z155" s="1579"/>
      <c r="AA155" s="1579"/>
      <c r="AB155" s="1579"/>
      <c r="AC155" s="1579"/>
    </row>
    <row r="156" spans="1:29" s="1495" customFormat="1" x14ac:dyDescent="0.15">
      <c r="A156" s="1579"/>
      <c r="B156" s="1580"/>
      <c r="D156" s="1579"/>
      <c r="E156" s="1579"/>
      <c r="F156" s="1579"/>
      <c r="G156" s="1579"/>
      <c r="H156" s="1579"/>
      <c r="I156" s="1581"/>
      <c r="J156" s="1579"/>
      <c r="K156" s="1579"/>
      <c r="L156" s="1579"/>
      <c r="M156" s="1579"/>
      <c r="N156" s="1579"/>
      <c r="O156" s="1579"/>
      <c r="P156" s="1579"/>
      <c r="Q156" s="1579"/>
      <c r="R156" s="1580"/>
      <c r="T156" s="1579"/>
      <c r="U156" s="1579"/>
      <c r="V156" s="1579"/>
      <c r="W156" s="1579"/>
      <c r="X156" s="1581"/>
      <c r="Y156" s="1579"/>
      <c r="Z156" s="1579"/>
      <c r="AA156" s="1579"/>
      <c r="AB156" s="1579"/>
      <c r="AC156" s="1579"/>
    </row>
    <row r="157" spans="1:29" s="1495" customFormat="1" x14ac:dyDescent="0.15">
      <c r="A157" s="1579"/>
      <c r="B157" s="1580"/>
      <c r="D157" s="1579"/>
      <c r="E157" s="1579"/>
      <c r="F157" s="1579"/>
      <c r="G157" s="1579"/>
      <c r="H157" s="1579"/>
      <c r="I157" s="1581"/>
      <c r="J157" s="1579"/>
      <c r="K157" s="1579"/>
      <c r="L157" s="1579"/>
      <c r="M157" s="1579"/>
      <c r="N157" s="1579"/>
      <c r="O157" s="1579"/>
      <c r="P157" s="1579"/>
      <c r="Q157" s="1579"/>
      <c r="R157" s="1580"/>
      <c r="T157" s="1579"/>
      <c r="U157" s="1579"/>
      <c r="V157" s="1579"/>
      <c r="W157" s="1579"/>
      <c r="X157" s="1581"/>
      <c r="Y157" s="1579"/>
      <c r="Z157" s="1579"/>
      <c r="AA157" s="1579"/>
      <c r="AB157" s="1579"/>
      <c r="AC157" s="1579"/>
    </row>
    <row r="158" spans="1:29" s="1495" customFormat="1" x14ac:dyDescent="0.15">
      <c r="A158" s="1579"/>
      <c r="B158" s="1580"/>
      <c r="D158" s="1579"/>
      <c r="E158" s="1579"/>
      <c r="F158" s="1579"/>
      <c r="G158" s="1579"/>
      <c r="H158" s="1579"/>
      <c r="I158" s="1581"/>
      <c r="J158" s="1579"/>
      <c r="K158" s="1579"/>
      <c r="L158" s="1579"/>
      <c r="M158" s="1579"/>
      <c r="N158" s="1579"/>
      <c r="O158" s="1579"/>
      <c r="P158" s="1579"/>
      <c r="Q158" s="1579"/>
      <c r="R158" s="1580"/>
      <c r="T158" s="1579"/>
      <c r="U158" s="1579"/>
      <c r="V158" s="1579"/>
      <c r="W158" s="1579"/>
      <c r="X158" s="1581"/>
      <c r="Y158" s="1579"/>
      <c r="Z158" s="1579"/>
      <c r="AA158" s="1579"/>
      <c r="AB158" s="1579"/>
      <c r="AC158" s="1579"/>
    </row>
    <row r="159" spans="1:29" s="1495" customFormat="1" x14ac:dyDescent="0.15">
      <c r="A159" s="1579"/>
      <c r="B159" s="1580"/>
      <c r="D159" s="1579"/>
      <c r="E159" s="1579"/>
      <c r="F159" s="1579"/>
      <c r="G159" s="1579"/>
      <c r="H159" s="1579"/>
      <c r="I159" s="1581"/>
      <c r="J159" s="1579"/>
      <c r="K159" s="1579"/>
      <c r="L159" s="1579"/>
      <c r="M159" s="1579"/>
      <c r="N159" s="1579"/>
      <c r="O159" s="1579"/>
      <c r="P159" s="1579"/>
      <c r="Q159" s="1579"/>
      <c r="R159" s="1580"/>
      <c r="T159" s="1579"/>
      <c r="U159" s="1579"/>
      <c r="V159" s="1579"/>
      <c r="W159" s="1579"/>
      <c r="X159" s="1581"/>
      <c r="Y159" s="1579"/>
      <c r="Z159" s="1579"/>
      <c r="AA159" s="1579"/>
      <c r="AB159" s="1579"/>
      <c r="AC159" s="1579"/>
    </row>
    <row r="160" spans="1:29" s="1495" customFormat="1" x14ac:dyDescent="0.15">
      <c r="A160" s="1579"/>
      <c r="B160" s="1580"/>
      <c r="D160" s="1579"/>
      <c r="E160" s="1579"/>
      <c r="F160" s="1579"/>
      <c r="G160" s="1579"/>
      <c r="H160" s="1579"/>
      <c r="I160" s="1581"/>
      <c r="J160" s="1579"/>
      <c r="K160" s="1579"/>
      <c r="L160" s="1579"/>
      <c r="M160" s="1579"/>
      <c r="N160" s="1579"/>
      <c r="O160" s="1579"/>
      <c r="P160" s="1579"/>
      <c r="Q160" s="1579"/>
      <c r="R160" s="1580"/>
      <c r="T160" s="1579"/>
      <c r="U160" s="1579"/>
      <c r="V160" s="1579"/>
      <c r="W160" s="1579"/>
      <c r="X160" s="1581"/>
      <c r="Y160" s="1579"/>
      <c r="Z160" s="1579"/>
      <c r="AA160" s="1579"/>
      <c r="AB160" s="1579"/>
      <c r="AC160" s="1579"/>
    </row>
    <row r="161" spans="1:29" s="1495" customFormat="1" x14ac:dyDescent="0.15">
      <c r="A161" s="1579"/>
      <c r="B161" s="1580"/>
      <c r="D161" s="1579"/>
      <c r="E161" s="1579"/>
      <c r="F161" s="1579"/>
      <c r="G161" s="1579"/>
      <c r="H161" s="1579"/>
      <c r="I161" s="1581"/>
      <c r="J161" s="1579"/>
      <c r="K161" s="1579"/>
      <c r="L161" s="1579"/>
      <c r="M161" s="1579"/>
      <c r="N161" s="1579"/>
      <c r="O161" s="1579"/>
      <c r="P161" s="1579"/>
      <c r="Q161" s="1579"/>
      <c r="R161" s="1580"/>
      <c r="T161" s="1579"/>
      <c r="U161" s="1579"/>
      <c r="V161" s="1579"/>
      <c r="W161" s="1579"/>
      <c r="X161" s="1581"/>
      <c r="Y161" s="1579"/>
      <c r="Z161" s="1579"/>
      <c r="AA161" s="1579"/>
      <c r="AB161" s="1579"/>
      <c r="AC161" s="1579"/>
    </row>
    <row r="162" spans="1:29" s="1495" customFormat="1" x14ac:dyDescent="0.15">
      <c r="A162" s="1579"/>
      <c r="B162" s="1580"/>
      <c r="D162" s="1579"/>
      <c r="E162" s="1579"/>
      <c r="F162" s="1579"/>
      <c r="G162" s="1579"/>
      <c r="H162" s="1579"/>
      <c r="I162" s="1581"/>
      <c r="J162" s="1579"/>
      <c r="K162" s="1579"/>
      <c r="L162" s="1579"/>
      <c r="M162" s="1579"/>
      <c r="N162" s="1579"/>
      <c r="O162" s="1579"/>
      <c r="P162" s="1579"/>
      <c r="Q162" s="1579"/>
      <c r="R162" s="1580"/>
      <c r="T162" s="1579"/>
      <c r="U162" s="1579"/>
      <c r="V162" s="1579"/>
      <c r="W162" s="1579"/>
      <c r="X162" s="1581"/>
      <c r="Y162" s="1579"/>
      <c r="Z162" s="1579"/>
      <c r="AA162" s="1579"/>
      <c r="AB162" s="1579"/>
      <c r="AC162" s="1579"/>
    </row>
    <row r="163" spans="1:29" s="1495" customFormat="1" x14ac:dyDescent="0.15">
      <c r="A163" s="1579"/>
      <c r="B163" s="1580"/>
      <c r="D163" s="1579"/>
      <c r="E163" s="1579"/>
      <c r="F163" s="1579"/>
      <c r="G163" s="1579"/>
      <c r="H163" s="1579"/>
      <c r="I163" s="1581"/>
      <c r="J163" s="1579"/>
      <c r="K163" s="1579"/>
      <c r="L163" s="1579"/>
      <c r="M163" s="1579"/>
      <c r="N163" s="1579"/>
      <c r="O163" s="1579"/>
      <c r="P163" s="1579"/>
      <c r="Q163" s="1579"/>
      <c r="R163" s="1580"/>
      <c r="T163" s="1579"/>
      <c r="U163" s="1579"/>
      <c r="V163" s="1579"/>
      <c r="W163" s="1579"/>
      <c r="X163" s="1581"/>
      <c r="Y163" s="1579"/>
      <c r="Z163" s="1579"/>
      <c r="AA163" s="1579"/>
      <c r="AB163" s="1579"/>
      <c r="AC163" s="1579"/>
    </row>
    <row r="164" spans="1:29" s="1495" customFormat="1" x14ac:dyDescent="0.15">
      <c r="A164" s="1579"/>
      <c r="B164" s="1580"/>
      <c r="D164" s="1579"/>
      <c r="E164" s="1579"/>
      <c r="F164" s="1579"/>
      <c r="G164" s="1579"/>
      <c r="H164" s="1579"/>
      <c r="I164" s="1581"/>
      <c r="J164" s="1579"/>
      <c r="K164" s="1579"/>
      <c r="L164" s="1579"/>
      <c r="M164" s="1579"/>
      <c r="N164" s="1579"/>
      <c r="O164" s="1579"/>
      <c r="P164" s="1579"/>
      <c r="Q164" s="1579"/>
      <c r="R164" s="1580"/>
      <c r="T164" s="1579"/>
      <c r="U164" s="1579"/>
      <c r="V164" s="1579"/>
      <c r="W164" s="1579"/>
      <c r="X164" s="1581"/>
      <c r="Y164" s="1579"/>
      <c r="Z164" s="1579"/>
      <c r="AA164" s="1579"/>
      <c r="AB164" s="1579"/>
      <c r="AC164" s="1579"/>
    </row>
    <row r="165" spans="1:29" s="1495" customFormat="1" x14ac:dyDescent="0.15">
      <c r="A165" s="1579"/>
      <c r="B165" s="1580"/>
      <c r="D165" s="1579"/>
      <c r="E165" s="1579"/>
      <c r="F165" s="1579"/>
      <c r="G165" s="1579"/>
      <c r="H165" s="1579"/>
      <c r="I165" s="1581"/>
      <c r="J165" s="1579"/>
      <c r="K165" s="1579"/>
      <c r="L165" s="1579"/>
      <c r="M165" s="1579"/>
      <c r="N165" s="1579"/>
      <c r="O165" s="1579"/>
      <c r="P165" s="1579"/>
      <c r="Q165" s="1579"/>
      <c r="R165" s="1580"/>
      <c r="T165" s="1579"/>
      <c r="U165" s="1579"/>
      <c r="V165" s="1579"/>
      <c r="W165" s="1579"/>
      <c r="X165" s="1581"/>
      <c r="Y165" s="1579"/>
      <c r="Z165" s="1579"/>
      <c r="AA165" s="1579"/>
      <c r="AB165" s="1579"/>
      <c r="AC165" s="1579"/>
    </row>
    <row r="166" spans="1:29" s="1495" customFormat="1" x14ac:dyDescent="0.15">
      <c r="A166" s="1579"/>
      <c r="B166" s="1580"/>
      <c r="D166" s="1579"/>
      <c r="E166" s="1579"/>
      <c r="F166" s="1579"/>
      <c r="G166" s="1579"/>
      <c r="H166" s="1579"/>
      <c r="I166" s="1581"/>
      <c r="J166" s="1579"/>
      <c r="K166" s="1579"/>
      <c r="L166" s="1579"/>
      <c r="M166" s="1579"/>
      <c r="N166" s="1579"/>
      <c r="O166" s="1579"/>
      <c r="P166" s="1579"/>
      <c r="Q166" s="1579"/>
      <c r="R166" s="1580"/>
      <c r="T166" s="1579"/>
      <c r="U166" s="1579"/>
      <c r="V166" s="1579"/>
      <c r="W166" s="1579"/>
      <c r="X166" s="1581"/>
      <c r="Y166" s="1579"/>
      <c r="Z166" s="1579"/>
      <c r="AA166" s="1579"/>
      <c r="AB166" s="1579"/>
      <c r="AC166" s="1579"/>
    </row>
    <row r="167" spans="1:29" s="1495" customFormat="1" x14ac:dyDescent="0.15">
      <c r="A167" s="1579"/>
      <c r="B167" s="1580"/>
      <c r="D167" s="1579"/>
      <c r="E167" s="1579"/>
      <c r="F167" s="1579"/>
      <c r="G167" s="1579"/>
      <c r="H167" s="1579"/>
      <c r="I167" s="1581"/>
      <c r="J167" s="1579"/>
      <c r="K167" s="1579"/>
      <c r="L167" s="1579"/>
      <c r="M167" s="1579"/>
      <c r="N167" s="1579"/>
      <c r="O167" s="1579"/>
      <c r="P167" s="1579"/>
      <c r="Q167" s="1579"/>
      <c r="R167" s="1580"/>
      <c r="T167" s="1579"/>
      <c r="U167" s="1579"/>
      <c r="V167" s="1579"/>
      <c r="W167" s="1579"/>
      <c r="X167" s="1581"/>
      <c r="Y167" s="1579"/>
      <c r="Z167" s="1579"/>
      <c r="AA167" s="1579"/>
      <c r="AB167" s="1579"/>
      <c r="AC167" s="1579"/>
    </row>
    <row r="168" spans="1:29" s="1495" customFormat="1" x14ac:dyDescent="0.15">
      <c r="A168" s="1579"/>
      <c r="B168" s="1580"/>
      <c r="D168" s="1579"/>
      <c r="E168" s="1579"/>
      <c r="F168" s="1579"/>
      <c r="G168" s="1579"/>
      <c r="H168" s="1579"/>
      <c r="I168" s="1581"/>
      <c r="J168" s="1579"/>
      <c r="K168" s="1579"/>
      <c r="L168" s="1579"/>
      <c r="M168" s="1579"/>
      <c r="N168" s="1579"/>
      <c r="O168" s="1579"/>
      <c r="P168" s="1579"/>
      <c r="Q168" s="1579"/>
      <c r="R168" s="1580"/>
      <c r="T168" s="1579"/>
      <c r="U168" s="1579"/>
      <c r="V168" s="1579"/>
      <c r="W168" s="1579"/>
      <c r="X168" s="1581"/>
      <c r="Y168" s="1579"/>
      <c r="Z168" s="1579"/>
      <c r="AA168" s="1579"/>
      <c r="AB168" s="1579"/>
      <c r="AC168" s="1579"/>
    </row>
    <row r="169" spans="1:29" s="1495" customFormat="1" x14ac:dyDescent="0.15">
      <c r="A169" s="1579"/>
      <c r="B169" s="1580"/>
      <c r="D169" s="1579"/>
      <c r="E169" s="1579"/>
      <c r="F169" s="1579"/>
      <c r="G169" s="1579"/>
      <c r="H169" s="1579"/>
      <c r="I169" s="1581"/>
      <c r="J169" s="1579"/>
      <c r="K169" s="1579"/>
      <c r="L169" s="1579"/>
      <c r="M169" s="1579"/>
      <c r="N169" s="1579"/>
      <c r="O169" s="1579"/>
      <c r="P169" s="1579"/>
      <c r="Q169" s="1579"/>
      <c r="R169" s="1580"/>
      <c r="T169" s="1579"/>
      <c r="U169" s="1579"/>
      <c r="V169" s="1579"/>
      <c r="W169" s="1579"/>
      <c r="X169" s="1581"/>
      <c r="Y169" s="1579"/>
      <c r="Z169" s="1579"/>
      <c r="AA169" s="1579"/>
      <c r="AB169" s="1579"/>
      <c r="AC169" s="1579"/>
    </row>
    <row r="170" spans="1:29" s="1495" customFormat="1" x14ac:dyDescent="0.15">
      <c r="A170" s="1579"/>
      <c r="B170" s="1580"/>
      <c r="D170" s="1579"/>
      <c r="E170" s="1579"/>
      <c r="F170" s="1579"/>
      <c r="G170" s="1579"/>
      <c r="H170" s="1579"/>
      <c r="I170" s="1581"/>
      <c r="J170" s="1579"/>
      <c r="K170" s="1579"/>
      <c r="L170" s="1579"/>
      <c r="M170" s="1579"/>
      <c r="N170" s="1579"/>
      <c r="O170" s="1579"/>
      <c r="P170" s="1579"/>
      <c r="Q170" s="1579"/>
      <c r="R170" s="1580"/>
      <c r="T170" s="1579"/>
      <c r="U170" s="1579"/>
      <c r="V170" s="1579"/>
      <c r="W170" s="1579"/>
      <c r="X170" s="1581"/>
      <c r="Y170" s="1579"/>
      <c r="Z170" s="1579"/>
      <c r="AA170" s="1579"/>
      <c r="AB170" s="1579"/>
      <c r="AC170" s="1579"/>
    </row>
    <row r="171" spans="1:29" s="1495" customFormat="1" x14ac:dyDescent="0.15">
      <c r="A171" s="1579"/>
      <c r="B171" s="1580"/>
      <c r="D171" s="1579"/>
      <c r="E171" s="1579"/>
      <c r="F171" s="1579"/>
      <c r="G171" s="1579"/>
      <c r="H171" s="1579"/>
      <c r="I171" s="1581"/>
      <c r="J171" s="1579"/>
      <c r="K171" s="1579"/>
      <c r="L171" s="1579"/>
      <c r="M171" s="1579"/>
      <c r="N171" s="1579"/>
      <c r="O171" s="1579"/>
      <c r="P171" s="1579"/>
      <c r="Q171" s="1579"/>
      <c r="R171" s="1580"/>
      <c r="T171" s="1579"/>
      <c r="U171" s="1579"/>
      <c r="V171" s="1579"/>
      <c r="W171" s="1579"/>
      <c r="X171" s="1581"/>
      <c r="Y171" s="1579"/>
      <c r="Z171" s="1579"/>
      <c r="AA171" s="1579"/>
      <c r="AB171" s="1579"/>
      <c r="AC171" s="1579"/>
    </row>
    <row r="172" spans="1:29" s="1495" customFormat="1" x14ac:dyDescent="0.15">
      <c r="A172" s="1579"/>
      <c r="B172" s="1580"/>
      <c r="D172" s="1579"/>
      <c r="E172" s="1579"/>
      <c r="F172" s="1579"/>
      <c r="G172" s="1579"/>
      <c r="H172" s="1579"/>
      <c r="I172" s="1581"/>
      <c r="J172" s="1579"/>
      <c r="K172" s="1579"/>
      <c r="L172" s="1579"/>
      <c r="M172" s="1579"/>
      <c r="N172" s="1579"/>
      <c r="O172" s="1579"/>
      <c r="P172" s="1579"/>
      <c r="Q172" s="1579"/>
      <c r="R172" s="1580"/>
      <c r="T172" s="1579"/>
      <c r="U172" s="1579"/>
      <c r="V172" s="1579"/>
      <c r="W172" s="1579"/>
      <c r="X172" s="1581"/>
      <c r="Y172" s="1579"/>
      <c r="Z172" s="1579"/>
      <c r="AA172" s="1579"/>
      <c r="AB172" s="1579"/>
      <c r="AC172" s="1579"/>
    </row>
    <row r="173" spans="1:29" s="1495" customFormat="1" x14ac:dyDescent="0.15">
      <c r="A173" s="1579"/>
      <c r="B173" s="1580"/>
      <c r="D173" s="1579"/>
      <c r="E173" s="1579"/>
      <c r="F173" s="1579"/>
      <c r="G173" s="1579"/>
      <c r="H173" s="1579"/>
      <c r="I173" s="1581"/>
      <c r="J173" s="1579"/>
      <c r="K173" s="1579"/>
      <c r="L173" s="1579"/>
      <c r="M173" s="1579"/>
      <c r="N173" s="1579"/>
      <c r="O173" s="1579"/>
      <c r="P173" s="1579"/>
      <c r="Q173" s="1579"/>
      <c r="R173" s="1580"/>
      <c r="T173" s="1579"/>
      <c r="U173" s="1579"/>
      <c r="V173" s="1579"/>
      <c r="W173" s="1579"/>
      <c r="X173" s="1581"/>
      <c r="Y173" s="1579"/>
      <c r="Z173" s="1579"/>
      <c r="AA173" s="1579"/>
      <c r="AB173" s="1579"/>
      <c r="AC173" s="1579"/>
    </row>
    <row r="174" spans="1:29" s="1495" customFormat="1" x14ac:dyDescent="0.15">
      <c r="A174" s="1579"/>
      <c r="B174" s="1580"/>
      <c r="D174" s="1579"/>
      <c r="E174" s="1579"/>
      <c r="F174" s="1579"/>
      <c r="G174" s="1579"/>
      <c r="H174" s="1579"/>
      <c r="I174" s="1581"/>
      <c r="J174" s="1579"/>
      <c r="K174" s="1579"/>
      <c r="L174" s="1579"/>
      <c r="M174" s="1579"/>
      <c r="N174" s="1579"/>
      <c r="O174" s="1579"/>
      <c r="P174" s="1579"/>
      <c r="Q174" s="1579"/>
      <c r="R174" s="1580"/>
      <c r="T174" s="1579"/>
      <c r="U174" s="1579"/>
      <c r="V174" s="1579"/>
      <c r="W174" s="1579"/>
      <c r="X174" s="1581"/>
      <c r="Y174" s="1579"/>
      <c r="Z174" s="1579"/>
      <c r="AA174" s="1579"/>
      <c r="AB174" s="1579"/>
      <c r="AC174" s="1579"/>
    </row>
    <row r="175" spans="1:29" s="1495" customFormat="1" x14ac:dyDescent="0.15">
      <c r="A175" s="1579"/>
      <c r="B175" s="1580"/>
      <c r="D175" s="1579"/>
      <c r="E175" s="1579"/>
      <c r="F175" s="1579"/>
      <c r="G175" s="1579"/>
      <c r="H175" s="1579"/>
      <c r="I175" s="1581"/>
      <c r="J175" s="1579"/>
      <c r="K175" s="1579"/>
      <c r="L175" s="1579"/>
      <c r="M175" s="1579"/>
      <c r="N175" s="1579"/>
      <c r="O175" s="1579"/>
      <c r="P175" s="1579"/>
      <c r="Q175" s="1579"/>
      <c r="R175" s="1580"/>
      <c r="T175" s="1579"/>
      <c r="U175" s="1579"/>
      <c r="V175" s="1579"/>
      <c r="W175" s="1579"/>
      <c r="X175" s="1581"/>
      <c r="Y175" s="1579"/>
      <c r="Z175" s="1579"/>
      <c r="AA175" s="1579"/>
      <c r="AB175" s="1579"/>
      <c r="AC175" s="1579"/>
    </row>
    <row r="176" spans="1:29" s="1495" customFormat="1" x14ac:dyDescent="0.15">
      <c r="A176" s="1579"/>
      <c r="B176" s="1580"/>
      <c r="D176" s="1579"/>
      <c r="E176" s="1579"/>
      <c r="F176" s="1579"/>
      <c r="G176" s="1579"/>
      <c r="H176" s="1579"/>
      <c r="I176" s="1581"/>
      <c r="J176" s="1579"/>
      <c r="K176" s="1579"/>
      <c r="L176" s="1579"/>
      <c r="M176" s="1579"/>
      <c r="N176" s="1579"/>
      <c r="O176" s="1579"/>
      <c r="P176" s="1579"/>
      <c r="Q176" s="1579"/>
      <c r="R176" s="1580"/>
      <c r="T176" s="1579"/>
      <c r="U176" s="1579"/>
      <c r="V176" s="1579"/>
      <c r="W176" s="1579"/>
      <c r="X176" s="1581"/>
      <c r="Y176" s="1579"/>
      <c r="Z176" s="1579"/>
      <c r="AA176" s="1579"/>
      <c r="AB176" s="1579"/>
      <c r="AC176" s="1579"/>
    </row>
    <row r="177" spans="1:29" s="1495" customFormat="1" x14ac:dyDescent="0.15">
      <c r="A177" s="1579"/>
      <c r="B177" s="1580"/>
      <c r="D177" s="1579"/>
      <c r="E177" s="1579"/>
      <c r="F177" s="1579"/>
      <c r="G177" s="1579"/>
      <c r="H177" s="1579"/>
      <c r="I177" s="1581"/>
      <c r="J177" s="1579"/>
      <c r="K177" s="1579"/>
      <c r="L177" s="1579"/>
      <c r="M177" s="1579"/>
      <c r="N177" s="1579"/>
      <c r="O177" s="1579"/>
      <c r="P177" s="1579"/>
      <c r="Q177" s="1579"/>
      <c r="R177" s="1580"/>
      <c r="T177" s="1579"/>
      <c r="U177" s="1579"/>
      <c r="V177" s="1579"/>
      <c r="W177" s="1579"/>
      <c r="X177" s="1581"/>
      <c r="Y177" s="1579"/>
      <c r="Z177" s="1579"/>
      <c r="AA177" s="1579"/>
      <c r="AB177" s="1579"/>
      <c r="AC177" s="1579"/>
    </row>
    <row r="178" spans="1:29" s="1495" customFormat="1" x14ac:dyDescent="0.15">
      <c r="A178" s="1579"/>
      <c r="B178" s="1580"/>
      <c r="D178" s="1579"/>
      <c r="E178" s="1579"/>
      <c r="F178" s="1579"/>
      <c r="G178" s="1579"/>
      <c r="H178" s="1579"/>
      <c r="I178" s="1581"/>
      <c r="J178" s="1579"/>
      <c r="K178" s="1579"/>
      <c r="L178" s="1579"/>
      <c r="M178" s="1579"/>
      <c r="N178" s="1579"/>
      <c r="O178" s="1579"/>
      <c r="P178" s="1579"/>
      <c r="Q178" s="1579"/>
      <c r="R178" s="1580"/>
      <c r="T178" s="1579"/>
      <c r="U178" s="1579"/>
      <c r="V178" s="1579"/>
      <c r="W178" s="1579"/>
      <c r="X178" s="1581"/>
      <c r="Y178" s="1579"/>
      <c r="Z178" s="1579"/>
      <c r="AA178" s="1579"/>
      <c r="AB178" s="1579"/>
      <c r="AC178" s="1579"/>
    </row>
    <row r="179" spans="1:29" s="1495" customFormat="1" x14ac:dyDescent="0.15">
      <c r="A179" s="1579"/>
      <c r="B179" s="1580"/>
      <c r="D179" s="1579"/>
      <c r="E179" s="1579"/>
      <c r="F179" s="1579"/>
      <c r="G179" s="1579"/>
      <c r="H179" s="1579"/>
      <c r="I179" s="1581"/>
      <c r="J179" s="1579"/>
      <c r="K179" s="1579"/>
      <c r="L179" s="1579"/>
      <c r="M179" s="1579"/>
      <c r="N179" s="1579"/>
      <c r="O179" s="1579"/>
      <c r="P179" s="1579"/>
      <c r="Q179" s="1579"/>
      <c r="R179" s="1580"/>
      <c r="T179" s="1579"/>
      <c r="U179" s="1579"/>
      <c r="V179" s="1579"/>
      <c r="W179" s="1579"/>
      <c r="X179" s="1581"/>
      <c r="Y179" s="1579"/>
      <c r="Z179" s="1579"/>
      <c r="AA179" s="1579"/>
      <c r="AB179" s="1579"/>
      <c r="AC179" s="1579"/>
    </row>
    <row r="180" spans="1:29" s="1495" customFormat="1" x14ac:dyDescent="0.15">
      <c r="A180" s="1579"/>
      <c r="B180" s="1580"/>
      <c r="D180" s="1579"/>
      <c r="E180" s="1579"/>
      <c r="F180" s="1579"/>
      <c r="G180" s="1579"/>
      <c r="H180" s="1579"/>
      <c r="I180" s="1581"/>
      <c r="J180" s="1579"/>
      <c r="K180" s="1579"/>
      <c r="L180" s="1579"/>
      <c r="M180" s="1579"/>
      <c r="N180" s="1579"/>
      <c r="O180" s="1579"/>
      <c r="P180" s="1579"/>
      <c r="Q180" s="1579"/>
      <c r="R180" s="1580"/>
      <c r="T180" s="1579"/>
      <c r="U180" s="1579"/>
      <c r="V180" s="1579"/>
      <c r="W180" s="1579"/>
      <c r="X180" s="1581"/>
      <c r="Y180" s="1579"/>
      <c r="Z180" s="1579"/>
      <c r="AA180" s="1579"/>
      <c r="AB180" s="1579"/>
      <c r="AC180" s="1579"/>
    </row>
    <row r="181" spans="1:29" s="1495" customFormat="1" x14ac:dyDescent="0.15">
      <c r="A181" s="1579"/>
      <c r="B181" s="1580"/>
      <c r="D181" s="1579"/>
      <c r="E181" s="1579"/>
      <c r="F181" s="1579"/>
      <c r="G181" s="1579"/>
      <c r="H181" s="1579"/>
      <c r="I181" s="1581"/>
      <c r="J181" s="1579"/>
      <c r="K181" s="1579"/>
      <c r="L181" s="1579"/>
      <c r="M181" s="1579"/>
      <c r="N181" s="1579"/>
      <c r="O181" s="1579"/>
      <c r="P181" s="1579"/>
      <c r="Q181" s="1579"/>
      <c r="R181" s="1580"/>
      <c r="T181" s="1579"/>
      <c r="U181" s="1579"/>
      <c r="V181" s="1579"/>
      <c r="W181" s="1579"/>
      <c r="X181" s="1581"/>
      <c r="Y181" s="1579"/>
      <c r="Z181" s="1579"/>
      <c r="AA181" s="1579"/>
      <c r="AB181" s="1579"/>
      <c r="AC181" s="1579"/>
    </row>
    <row r="182" spans="1:29" s="1495" customFormat="1" x14ac:dyDescent="0.15">
      <c r="A182" s="1579"/>
      <c r="B182" s="1580"/>
      <c r="D182" s="1579"/>
      <c r="E182" s="1579"/>
      <c r="F182" s="1579"/>
      <c r="G182" s="1579"/>
      <c r="H182" s="1579"/>
      <c r="I182" s="1581"/>
      <c r="J182" s="1579"/>
      <c r="K182" s="1579"/>
      <c r="L182" s="1579"/>
      <c r="M182" s="1579"/>
      <c r="N182" s="1579"/>
      <c r="O182" s="1579"/>
      <c r="P182" s="1579"/>
      <c r="Q182" s="1579"/>
      <c r="R182" s="1580"/>
      <c r="T182" s="1579"/>
      <c r="U182" s="1579"/>
      <c r="V182" s="1579"/>
      <c r="W182" s="1579"/>
      <c r="X182" s="1581"/>
      <c r="Y182" s="1579"/>
      <c r="Z182" s="1579"/>
      <c r="AA182" s="1579"/>
      <c r="AB182" s="1579"/>
      <c r="AC182" s="1579"/>
    </row>
    <row r="183" spans="1:29" s="1495" customFormat="1" x14ac:dyDescent="0.15">
      <c r="A183" s="1579"/>
      <c r="B183" s="1580"/>
      <c r="D183" s="1579"/>
      <c r="E183" s="1579"/>
      <c r="F183" s="1579"/>
      <c r="G183" s="1579"/>
      <c r="H183" s="1579"/>
      <c r="I183" s="1581"/>
      <c r="J183" s="1579"/>
      <c r="K183" s="1579"/>
      <c r="L183" s="1579"/>
      <c r="M183" s="1579"/>
      <c r="N183" s="1579"/>
      <c r="O183" s="1579"/>
      <c r="P183" s="1579"/>
      <c r="Q183" s="1579"/>
      <c r="R183" s="1580"/>
      <c r="T183" s="1579"/>
      <c r="U183" s="1579"/>
      <c r="V183" s="1579"/>
      <c r="W183" s="1579"/>
      <c r="X183" s="1581"/>
      <c r="Y183" s="1579"/>
      <c r="Z183" s="1579"/>
      <c r="AA183" s="1579"/>
      <c r="AB183" s="1579"/>
      <c r="AC183" s="1579"/>
    </row>
    <row r="184" spans="1:29" s="1495" customFormat="1" x14ac:dyDescent="0.15">
      <c r="A184" s="1579"/>
      <c r="B184" s="1580"/>
      <c r="D184" s="1579"/>
      <c r="E184" s="1579"/>
      <c r="F184" s="1579"/>
      <c r="G184" s="1579"/>
      <c r="H184" s="1579"/>
      <c r="I184" s="1581"/>
      <c r="J184" s="1579"/>
      <c r="K184" s="1579"/>
      <c r="L184" s="1579"/>
      <c r="M184" s="1579"/>
      <c r="N184" s="1579"/>
      <c r="O184" s="1579"/>
      <c r="P184" s="1579"/>
      <c r="Q184" s="1579"/>
      <c r="R184" s="1580"/>
      <c r="T184" s="1579"/>
      <c r="U184" s="1579"/>
      <c r="V184" s="1579"/>
      <c r="W184" s="1579"/>
      <c r="X184" s="1581"/>
      <c r="Y184" s="1579"/>
      <c r="Z184" s="1579"/>
      <c r="AA184" s="1579"/>
      <c r="AB184" s="1579"/>
      <c r="AC184" s="1579"/>
    </row>
    <row r="185" spans="1:29" s="1495" customFormat="1" x14ac:dyDescent="0.15">
      <c r="A185" s="1579"/>
      <c r="B185" s="1580"/>
      <c r="D185" s="1579"/>
      <c r="E185" s="1579"/>
      <c r="F185" s="1579"/>
      <c r="G185" s="1579"/>
      <c r="H185" s="1579"/>
      <c r="I185" s="1581"/>
      <c r="J185" s="1579"/>
      <c r="K185" s="1579"/>
      <c r="L185" s="1579"/>
      <c r="M185" s="1579"/>
      <c r="N185" s="1579"/>
      <c r="O185" s="1579"/>
      <c r="P185" s="1579"/>
      <c r="Q185" s="1579"/>
      <c r="R185" s="1580"/>
      <c r="T185" s="1579"/>
      <c r="U185" s="1579"/>
      <c r="V185" s="1579"/>
      <c r="W185" s="1579"/>
      <c r="X185" s="1581"/>
      <c r="Y185" s="1579"/>
      <c r="Z185" s="1579"/>
      <c r="AA185" s="1579"/>
      <c r="AB185" s="1579"/>
      <c r="AC185" s="1579"/>
    </row>
    <row r="186" spans="1:29" s="1495" customFormat="1" x14ac:dyDescent="0.15">
      <c r="A186" s="1579"/>
      <c r="B186" s="1580"/>
      <c r="D186" s="1579"/>
      <c r="E186" s="1579"/>
      <c r="F186" s="1579"/>
      <c r="G186" s="1579"/>
      <c r="H186" s="1579"/>
      <c r="I186" s="1581"/>
      <c r="J186" s="1579"/>
      <c r="K186" s="1579"/>
      <c r="L186" s="1579"/>
      <c r="M186" s="1579"/>
      <c r="N186" s="1579"/>
      <c r="O186" s="1579"/>
      <c r="P186" s="1579"/>
      <c r="Q186" s="1579"/>
      <c r="R186" s="1580"/>
      <c r="T186" s="1579"/>
      <c r="U186" s="1579"/>
      <c r="V186" s="1579"/>
      <c r="W186" s="1579"/>
      <c r="X186" s="1581"/>
      <c r="Y186" s="1579"/>
      <c r="Z186" s="1579"/>
      <c r="AA186" s="1579"/>
      <c r="AB186" s="1579"/>
      <c r="AC186" s="1579"/>
    </row>
    <row r="187" spans="1:29" s="1495" customFormat="1" x14ac:dyDescent="0.15">
      <c r="A187" s="1579"/>
      <c r="B187" s="1580"/>
      <c r="D187" s="1579"/>
      <c r="E187" s="1579"/>
      <c r="F187" s="1579"/>
      <c r="G187" s="1579"/>
      <c r="H187" s="1579"/>
      <c r="I187" s="1581"/>
      <c r="J187" s="1579"/>
      <c r="K187" s="1579"/>
      <c r="L187" s="1579"/>
      <c r="M187" s="1579"/>
      <c r="N187" s="1579"/>
      <c r="O187" s="1579"/>
      <c r="P187" s="1579"/>
      <c r="Q187" s="1579"/>
      <c r="R187" s="1580"/>
      <c r="T187" s="1579"/>
      <c r="U187" s="1579"/>
      <c r="V187" s="1579"/>
      <c r="W187" s="1579"/>
      <c r="X187" s="1581"/>
      <c r="Y187" s="1579"/>
      <c r="Z187" s="1579"/>
      <c r="AA187" s="1579"/>
      <c r="AB187" s="1579"/>
      <c r="AC187" s="1579"/>
    </row>
    <row r="188" spans="1:29" s="1495" customFormat="1" x14ac:dyDescent="0.15">
      <c r="A188" s="1579"/>
      <c r="B188" s="1580"/>
      <c r="D188" s="1579"/>
      <c r="E188" s="1579"/>
      <c r="F188" s="1579"/>
      <c r="G188" s="1579"/>
      <c r="H188" s="1579"/>
      <c r="I188" s="1581"/>
      <c r="J188" s="1579"/>
      <c r="K188" s="1579"/>
      <c r="L188" s="1579"/>
      <c r="M188" s="1579"/>
      <c r="N188" s="1579"/>
      <c r="O188" s="1579"/>
      <c r="P188" s="1579"/>
      <c r="Q188" s="1579"/>
      <c r="R188" s="1580"/>
      <c r="T188" s="1579"/>
      <c r="U188" s="1579"/>
      <c r="V188" s="1579"/>
      <c r="W188" s="1579"/>
      <c r="X188" s="1581"/>
      <c r="Y188" s="1579"/>
      <c r="Z188" s="1579"/>
      <c r="AA188" s="1579"/>
      <c r="AB188" s="1579"/>
      <c r="AC188" s="1579"/>
    </row>
    <row r="189" spans="1:29" s="1495" customFormat="1" x14ac:dyDescent="0.15">
      <c r="A189" s="1579"/>
      <c r="B189" s="1580"/>
      <c r="D189" s="1579"/>
      <c r="E189" s="1579"/>
      <c r="F189" s="1579"/>
      <c r="G189" s="1579"/>
      <c r="H189" s="1579"/>
      <c r="I189" s="1581"/>
      <c r="J189" s="1579"/>
      <c r="K189" s="1579"/>
      <c r="L189" s="1579"/>
      <c r="M189" s="1579"/>
      <c r="N189" s="1579"/>
      <c r="O189" s="1579"/>
      <c r="P189" s="1579"/>
      <c r="Q189" s="1579"/>
      <c r="R189" s="1580"/>
      <c r="T189" s="1579"/>
      <c r="U189" s="1579"/>
      <c r="V189" s="1579"/>
      <c r="W189" s="1579"/>
      <c r="X189" s="1581"/>
      <c r="Y189" s="1579"/>
      <c r="Z189" s="1579"/>
      <c r="AA189" s="1579"/>
      <c r="AB189" s="1579"/>
      <c r="AC189" s="1579"/>
    </row>
    <row r="190" spans="1:29" s="1495" customFormat="1" x14ac:dyDescent="0.15">
      <c r="A190" s="1579"/>
      <c r="B190" s="1580"/>
      <c r="D190" s="1579"/>
      <c r="E190" s="1579"/>
      <c r="F190" s="1579"/>
      <c r="G190" s="1579"/>
      <c r="H190" s="1579"/>
      <c r="I190" s="1581"/>
      <c r="J190" s="1579"/>
      <c r="K190" s="1579"/>
      <c r="L190" s="1579"/>
      <c r="M190" s="1579"/>
      <c r="N190" s="1579"/>
      <c r="O190" s="1579"/>
      <c r="P190" s="1579"/>
      <c r="Q190" s="1579"/>
      <c r="R190" s="1580"/>
      <c r="T190" s="1579"/>
      <c r="U190" s="1579"/>
      <c r="V190" s="1579"/>
      <c r="W190" s="1579"/>
      <c r="X190" s="1581"/>
      <c r="Y190" s="1579"/>
      <c r="Z190" s="1579"/>
      <c r="AA190" s="1579"/>
      <c r="AB190" s="1579"/>
      <c r="AC190" s="1579"/>
    </row>
    <row r="191" spans="1:29" s="1495" customFormat="1" x14ac:dyDescent="0.15">
      <c r="A191" s="1579"/>
      <c r="B191" s="1580"/>
      <c r="D191" s="1579"/>
      <c r="E191" s="1579"/>
      <c r="F191" s="1579"/>
      <c r="G191" s="1579"/>
      <c r="H191" s="1579"/>
      <c r="I191" s="1581"/>
      <c r="J191" s="1579"/>
      <c r="K191" s="1579"/>
      <c r="L191" s="1579"/>
      <c r="M191" s="1579"/>
      <c r="N191" s="1579"/>
      <c r="O191" s="1579"/>
      <c r="P191" s="1579"/>
      <c r="Q191" s="1579"/>
      <c r="R191" s="1580"/>
      <c r="T191" s="1579"/>
      <c r="U191" s="1579"/>
      <c r="V191" s="1579"/>
      <c r="W191" s="1579"/>
      <c r="X191" s="1581"/>
      <c r="Y191" s="1579"/>
      <c r="Z191" s="1579"/>
      <c r="AA191" s="1579"/>
      <c r="AB191" s="1579"/>
      <c r="AC191" s="1579"/>
    </row>
    <row r="192" spans="1:29" s="1495" customFormat="1" x14ac:dyDescent="0.15">
      <c r="A192" s="1579"/>
      <c r="B192" s="1580"/>
      <c r="D192" s="1579"/>
      <c r="E192" s="1579"/>
      <c r="F192" s="1579"/>
      <c r="G192" s="1579"/>
      <c r="H192" s="1579"/>
      <c r="I192" s="1581"/>
      <c r="J192" s="1579"/>
      <c r="K192" s="1579"/>
      <c r="L192" s="1579"/>
      <c r="M192" s="1579"/>
      <c r="N192" s="1579"/>
      <c r="O192" s="1579"/>
      <c r="P192" s="1579"/>
      <c r="Q192" s="1579"/>
      <c r="R192" s="1580"/>
      <c r="T192" s="1579"/>
      <c r="U192" s="1579"/>
      <c r="V192" s="1579"/>
      <c r="W192" s="1579"/>
      <c r="X192" s="1581"/>
      <c r="Y192" s="1579"/>
      <c r="Z192" s="1579"/>
      <c r="AA192" s="1579"/>
      <c r="AB192" s="1579"/>
      <c r="AC192" s="1579"/>
    </row>
    <row r="193" spans="1:29" s="1495" customFormat="1" x14ac:dyDescent="0.15">
      <c r="A193" s="1579"/>
      <c r="B193" s="1580"/>
      <c r="D193" s="1579"/>
      <c r="E193" s="1579"/>
      <c r="F193" s="1579"/>
      <c r="G193" s="1579"/>
      <c r="H193" s="1579"/>
      <c r="I193" s="1581"/>
      <c r="J193" s="1579"/>
      <c r="K193" s="1579"/>
      <c r="L193" s="1579"/>
      <c r="M193" s="1579"/>
      <c r="N193" s="1579"/>
      <c r="O193" s="1579"/>
      <c r="P193" s="1579"/>
      <c r="Q193" s="1579"/>
      <c r="R193" s="1580"/>
      <c r="T193" s="1579"/>
      <c r="U193" s="1579"/>
      <c r="V193" s="1579"/>
      <c r="W193" s="1579"/>
      <c r="X193" s="1581"/>
      <c r="Y193" s="1579"/>
      <c r="Z193" s="1579"/>
      <c r="AA193" s="1579"/>
      <c r="AB193" s="1579"/>
      <c r="AC193" s="1579"/>
    </row>
    <row r="194" spans="1:29" s="1495" customFormat="1" x14ac:dyDescent="0.15">
      <c r="A194" s="1579"/>
      <c r="B194" s="1580"/>
      <c r="D194" s="1579"/>
      <c r="E194" s="1579"/>
      <c r="F194" s="1579"/>
      <c r="G194" s="1579"/>
      <c r="H194" s="1579"/>
      <c r="I194" s="1581"/>
      <c r="J194" s="1579"/>
      <c r="K194" s="1579"/>
      <c r="L194" s="1579"/>
      <c r="M194" s="1579"/>
      <c r="N194" s="1579"/>
      <c r="O194" s="1579"/>
      <c r="P194" s="1579"/>
      <c r="Q194" s="1579"/>
      <c r="R194" s="1580"/>
      <c r="T194" s="1579"/>
      <c r="U194" s="1579"/>
      <c r="V194" s="1579"/>
      <c r="W194" s="1579"/>
      <c r="X194" s="1581"/>
      <c r="Y194" s="1579"/>
      <c r="Z194" s="1579"/>
      <c r="AA194" s="1579"/>
      <c r="AB194" s="1579"/>
      <c r="AC194" s="1579"/>
    </row>
    <row r="195" spans="1:29" s="1495" customFormat="1" x14ac:dyDescent="0.15">
      <c r="A195" s="1579"/>
      <c r="B195" s="1580"/>
      <c r="D195" s="1579"/>
      <c r="E195" s="1579"/>
      <c r="F195" s="1579"/>
      <c r="G195" s="1579"/>
      <c r="H195" s="1579"/>
      <c r="I195" s="1581"/>
      <c r="J195" s="1579"/>
      <c r="K195" s="1579"/>
      <c r="L195" s="1579"/>
      <c r="M195" s="1579"/>
      <c r="N195" s="1579"/>
      <c r="O195" s="1579"/>
      <c r="P195" s="1579"/>
      <c r="Q195" s="1579"/>
      <c r="R195" s="1580"/>
      <c r="T195" s="1579"/>
      <c r="U195" s="1579"/>
      <c r="V195" s="1579"/>
      <c r="W195" s="1579"/>
      <c r="X195" s="1581"/>
      <c r="Y195" s="1579"/>
      <c r="Z195" s="1579"/>
      <c r="AA195" s="1579"/>
      <c r="AB195" s="1579"/>
      <c r="AC195" s="1579"/>
    </row>
    <row r="196" spans="1:29" s="1495" customFormat="1" x14ac:dyDescent="0.15">
      <c r="A196" s="1579"/>
      <c r="B196" s="1580"/>
      <c r="D196" s="1579"/>
      <c r="E196" s="1579"/>
      <c r="F196" s="1579"/>
      <c r="G196" s="1579"/>
      <c r="H196" s="1579"/>
      <c r="I196" s="1581"/>
      <c r="J196" s="1579"/>
      <c r="K196" s="1579"/>
      <c r="L196" s="1579"/>
      <c r="M196" s="1579"/>
      <c r="N196" s="1579"/>
      <c r="O196" s="1579"/>
      <c r="P196" s="1579"/>
      <c r="Q196" s="1579"/>
      <c r="R196" s="1580"/>
      <c r="T196" s="1579"/>
      <c r="U196" s="1579"/>
      <c r="V196" s="1579"/>
      <c r="W196" s="1579"/>
      <c r="X196" s="1581"/>
      <c r="Y196" s="1579"/>
      <c r="Z196" s="1579"/>
      <c r="AA196" s="1579"/>
      <c r="AB196" s="1579"/>
      <c r="AC196" s="1579"/>
    </row>
    <row r="197" spans="1:29" s="1495" customFormat="1" x14ac:dyDescent="0.15">
      <c r="A197" s="1579"/>
      <c r="B197" s="1580"/>
      <c r="D197" s="1579"/>
      <c r="E197" s="1579"/>
      <c r="F197" s="1579"/>
      <c r="G197" s="1579"/>
      <c r="H197" s="1579"/>
      <c r="I197" s="1581"/>
      <c r="J197" s="1579"/>
      <c r="K197" s="1579"/>
      <c r="L197" s="1579"/>
      <c r="M197" s="1579"/>
      <c r="N197" s="1579"/>
      <c r="O197" s="1579"/>
      <c r="P197" s="1579"/>
      <c r="Q197" s="1579"/>
      <c r="R197" s="1580"/>
      <c r="T197" s="1579"/>
      <c r="U197" s="1579"/>
      <c r="V197" s="1579"/>
      <c r="W197" s="1579"/>
      <c r="X197" s="1581"/>
      <c r="Y197" s="1579"/>
      <c r="Z197" s="1579"/>
      <c r="AA197" s="1579"/>
      <c r="AB197" s="1579"/>
      <c r="AC197" s="1579"/>
    </row>
    <row r="198" spans="1:29" s="1495" customFormat="1" x14ac:dyDescent="0.15">
      <c r="A198" s="1579"/>
      <c r="B198" s="1580"/>
      <c r="D198" s="1579"/>
      <c r="E198" s="1579"/>
      <c r="F198" s="1579"/>
      <c r="G198" s="1579"/>
      <c r="H198" s="1579"/>
      <c r="I198" s="1581"/>
      <c r="J198" s="1579"/>
      <c r="K198" s="1579"/>
      <c r="L198" s="1579"/>
      <c r="M198" s="1579"/>
      <c r="N198" s="1579"/>
      <c r="O198" s="1579"/>
      <c r="P198" s="1579"/>
      <c r="Q198" s="1579"/>
      <c r="R198" s="1580"/>
      <c r="T198" s="1579"/>
      <c r="U198" s="1579"/>
      <c r="V198" s="1579"/>
      <c r="W198" s="1579"/>
      <c r="X198" s="1581"/>
      <c r="Y198" s="1579"/>
      <c r="Z198" s="1579"/>
      <c r="AA198" s="1579"/>
      <c r="AB198" s="1579"/>
      <c r="AC198" s="1579"/>
    </row>
    <row r="199" spans="1:29" s="1495" customFormat="1" x14ac:dyDescent="0.15">
      <c r="A199" s="1579"/>
      <c r="B199" s="1580"/>
      <c r="D199" s="1579"/>
      <c r="E199" s="1579"/>
      <c r="F199" s="1579"/>
      <c r="G199" s="1579"/>
      <c r="H199" s="1579"/>
      <c r="I199" s="1581"/>
      <c r="J199" s="1579"/>
      <c r="K199" s="1579"/>
      <c r="L199" s="1579"/>
      <c r="M199" s="1579"/>
      <c r="N199" s="1579"/>
      <c r="O199" s="1579"/>
      <c r="P199" s="1579"/>
      <c r="Q199" s="1579"/>
      <c r="R199" s="1580"/>
      <c r="T199" s="1579"/>
      <c r="U199" s="1579"/>
      <c r="V199" s="1579"/>
      <c r="W199" s="1579"/>
      <c r="X199" s="1581"/>
      <c r="Y199" s="1579"/>
      <c r="Z199" s="1579"/>
      <c r="AA199" s="1579"/>
      <c r="AB199" s="1579"/>
      <c r="AC199" s="1579"/>
    </row>
    <row r="200" spans="1:29" s="1495" customFormat="1" x14ac:dyDescent="0.15">
      <c r="A200" s="1579"/>
      <c r="B200" s="1580"/>
      <c r="D200" s="1579"/>
      <c r="E200" s="1579"/>
      <c r="F200" s="1579"/>
      <c r="G200" s="1579"/>
      <c r="H200" s="1579"/>
      <c r="I200" s="1581"/>
      <c r="J200" s="1579"/>
      <c r="K200" s="1579"/>
      <c r="L200" s="1579"/>
      <c r="M200" s="1579"/>
      <c r="N200" s="1579"/>
      <c r="O200" s="1579"/>
      <c r="P200" s="1579"/>
      <c r="Q200" s="1579"/>
      <c r="R200" s="1580"/>
      <c r="T200" s="1579"/>
      <c r="U200" s="1579"/>
      <c r="V200" s="1579"/>
      <c r="W200" s="1579"/>
      <c r="X200" s="1581"/>
      <c r="Y200" s="1579"/>
      <c r="Z200" s="1579"/>
      <c r="AA200" s="1579"/>
      <c r="AB200" s="1579"/>
      <c r="AC200" s="1579"/>
    </row>
    <row r="201" spans="1:29" s="1495" customFormat="1" x14ac:dyDescent="0.15">
      <c r="A201" s="1579"/>
      <c r="B201" s="1580"/>
      <c r="D201" s="1579"/>
      <c r="E201" s="1579"/>
      <c r="F201" s="1579"/>
      <c r="G201" s="1579"/>
      <c r="H201" s="1579"/>
      <c r="I201" s="1581"/>
      <c r="J201" s="1579"/>
      <c r="K201" s="1579"/>
      <c r="L201" s="1579"/>
      <c r="M201" s="1579"/>
      <c r="N201" s="1579"/>
      <c r="O201" s="1579"/>
      <c r="P201" s="1579"/>
      <c r="Q201" s="1579"/>
      <c r="R201" s="1580"/>
      <c r="T201" s="1579"/>
      <c r="U201" s="1579"/>
      <c r="V201" s="1579"/>
      <c r="W201" s="1579"/>
      <c r="X201" s="1581"/>
      <c r="Y201" s="1579"/>
      <c r="Z201" s="1579"/>
      <c r="AA201" s="1579"/>
      <c r="AB201" s="1579"/>
      <c r="AC201" s="1579"/>
    </row>
    <row r="202" spans="1:29" s="1495" customFormat="1" x14ac:dyDescent="0.15">
      <c r="A202" s="1579"/>
      <c r="B202" s="1580"/>
      <c r="D202" s="1579"/>
      <c r="E202" s="1579"/>
      <c r="F202" s="1579"/>
      <c r="G202" s="1579"/>
      <c r="H202" s="1579"/>
      <c r="I202" s="1581"/>
      <c r="J202" s="1579"/>
      <c r="K202" s="1579"/>
      <c r="L202" s="1579"/>
      <c r="M202" s="1579"/>
      <c r="N202" s="1579"/>
      <c r="O202" s="1579"/>
      <c r="P202" s="1579"/>
      <c r="Q202" s="1579"/>
      <c r="R202" s="1580"/>
      <c r="T202" s="1579"/>
      <c r="U202" s="1579"/>
      <c r="V202" s="1579"/>
      <c r="W202" s="1579"/>
      <c r="X202" s="1581"/>
      <c r="Y202" s="1579"/>
      <c r="Z202" s="1579"/>
      <c r="AA202" s="1579"/>
      <c r="AB202" s="1579"/>
      <c r="AC202" s="1579"/>
    </row>
    <row r="203" spans="1:29" s="1495" customFormat="1" x14ac:dyDescent="0.15">
      <c r="A203" s="1579"/>
      <c r="B203" s="1580"/>
      <c r="D203" s="1579"/>
      <c r="E203" s="1579"/>
      <c r="F203" s="1579"/>
      <c r="G203" s="1579"/>
      <c r="H203" s="1579"/>
      <c r="I203" s="1581"/>
      <c r="J203" s="1579"/>
      <c r="K203" s="1579"/>
      <c r="L203" s="1579"/>
      <c r="M203" s="1579"/>
      <c r="N203" s="1579"/>
      <c r="O203" s="1579"/>
      <c r="P203" s="1579"/>
      <c r="Q203" s="1579"/>
      <c r="R203" s="1580"/>
      <c r="T203" s="1579"/>
      <c r="U203" s="1579"/>
      <c r="V203" s="1579"/>
      <c r="W203" s="1579"/>
      <c r="X203" s="1581"/>
      <c r="Y203" s="1579"/>
      <c r="Z203" s="1579"/>
      <c r="AA203" s="1579"/>
      <c r="AB203" s="1579"/>
      <c r="AC203" s="1579"/>
    </row>
    <row r="204" spans="1:29" s="1495" customFormat="1" x14ac:dyDescent="0.15">
      <c r="A204" s="1579"/>
      <c r="B204" s="1580"/>
      <c r="D204" s="1579"/>
      <c r="E204" s="1579"/>
      <c r="F204" s="1579"/>
      <c r="G204" s="1579"/>
      <c r="H204" s="1579"/>
      <c r="I204" s="1581"/>
      <c r="J204" s="1579"/>
      <c r="K204" s="1579"/>
      <c r="L204" s="1579"/>
      <c r="M204" s="1579"/>
      <c r="N204" s="1579"/>
      <c r="O204" s="1579"/>
      <c r="P204" s="1579"/>
      <c r="Q204" s="1579"/>
      <c r="R204" s="1580"/>
      <c r="T204" s="1579"/>
      <c r="U204" s="1579"/>
      <c r="V204" s="1579"/>
      <c r="W204" s="1579"/>
      <c r="X204" s="1581"/>
      <c r="Y204" s="1579"/>
      <c r="Z204" s="1579"/>
      <c r="AA204" s="1579"/>
      <c r="AB204" s="1579"/>
      <c r="AC204" s="1579"/>
    </row>
    <row r="205" spans="1:29" s="1495" customFormat="1" x14ac:dyDescent="0.15">
      <c r="A205" s="1579"/>
      <c r="B205" s="1580"/>
      <c r="D205" s="1579"/>
      <c r="E205" s="1579"/>
      <c r="F205" s="1579"/>
      <c r="G205" s="1579"/>
      <c r="H205" s="1579"/>
      <c r="I205" s="1581"/>
      <c r="J205" s="1579"/>
      <c r="K205" s="1579"/>
      <c r="L205" s="1579"/>
      <c r="M205" s="1579"/>
      <c r="N205" s="1579"/>
      <c r="O205" s="1579"/>
      <c r="P205" s="1579"/>
      <c r="Q205" s="1579"/>
      <c r="R205" s="1580"/>
      <c r="T205" s="1579"/>
      <c r="U205" s="1579"/>
      <c r="V205" s="1579"/>
      <c r="W205" s="1579"/>
      <c r="X205" s="1581"/>
      <c r="Y205" s="1579"/>
      <c r="Z205" s="1579"/>
      <c r="AA205" s="1579"/>
      <c r="AB205" s="1579"/>
      <c r="AC205" s="1579"/>
    </row>
    <row r="206" spans="1:29" s="1495" customFormat="1" x14ac:dyDescent="0.15">
      <c r="A206" s="1579"/>
      <c r="B206" s="1580"/>
      <c r="D206" s="1579"/>
      <c r="E206" s="1579"/>
      <c r="F206" s="1579"/>
      <c r="G206" s="1579"/>
      <c r="H206" s="1579"/>
      <c r="I206" s="1581"/>
      <c r="J206" s="1579"/>
      <c r="K206" s="1579"/>
      <c r="L206" s="1579"/>
      <c r="M206" s="1579"/>
      <c r="N206" s="1579"/>
      <c r="O206" s="1579"/>
      <c r="P206" s="1579"/>
      <c r="Q206" s="1579"/>
      <c r="R206" s="1580"/>
      <c r="T206" s="1579"/>
      <c r="U206" s="1579"/>
      <c r="V206" s="1579"/>
      <c r="W206" s="1579"/>
      <c r="X206" s="1581"/>
      <c r="Y206" s="1579"/>
      <c r="Z206" s="1579"/>
      <c r="AA206" s="1579"/>
      <c r="AB206" s="1579"/>
      <c r="AC206" s="1579"/>
    </row>
    <row r="207" spans="1:29" s="1495" customFormat="1" x14ac:dyDescent="0.15">
      <c r="A207" s="1579"/>
      <c r="B207" s="1580"/>
      <c r="D207" s="1579"/>
      <c r="E207" s="1579"/>
      <c r="F207" s="1579"/>
      <c r="G207" s="1579"/>
      <c r="H207" s="1579"/>
      <c r="I207" s="1581"/>
      <c r="J207" s="1579"/>
      <c r="K207" s="1579"/>
      <c r="L207" s="1579"/>
      <c r="M207" s="1579"/>
      <c r="N207" s="1579"/>
      <c r="O207" s="1579"/>
      <c r="P207" s="1579"/>
      <c r="Q207" s="1579"/>
      <c r="R207" s="1580"/>
      <c r="T207" s="1579"/>
      <c r="U207" s="1579"/>
      <c r="V207" s="1579"/>
      <c r="W207" s="1579"/>
      <c r="X207" s="1581"/>
      <c r="Y207" s="1579"/>
      <c r="Z207" s="1579"/>
      <c r="AA207" s="1579"/>
      <c r="AB207" s="1579"/>
      <c r="AC207" s="1579"/>
    </row>
    <row r="208" spans="1:29" s="1495" customFormat="1" x14ac:dyDescent="0.15">
      <c r="A208" s="1579"/>
      <c r="B208" s="1580"/>
      <c r="D208" s="1579"/>
      <c r="E208" s="1579"/>
      <c r="F208" s="1579"/>
      <c r="G208" s="1579"/>
      <c r="H208" s="1579"/>
      <c r="I208" s="1581"/>
      <c r="J208" s="1579"/>
      <c r="K208" s="1579"/>
      <c r="L208" s="1579"/>
      <c r="M208" s="1579"/>
      <c r="N208" s="1579"/>
      <c r="O208" s="1579"/>
      <c r="P208" s="1579"/>
      <c r="Q208" s="1579"/>
      <c r="R208" s="1580"/>
      <c r="T208" s="1579"/>
      <c r="U208" s="1579"/>
      <c r="V208" s="1579"/>
      <c r="W208" s="1579"/>
      <c r="X208" s="1581"/>
      <c r="Y208" s="1579"/>
      <c r="Z208" s="1579"/>
      <c r="AA208" s="1579"/>
      <c r="AB208" s="1579"/>
      <c r="AC208" s="1579"/>
    </row>
    <row r="209" spans="1:29" s="1495" customFormat="1" x14ac:dyDescent="0.15">
      <c r="A209" s="1579"/>
      <c r="B209" s="1580"/>
      <c r="D209" s="1579"/>
      <c r="E209" s="1579"/>
      <c r="F209" s="1579"/>
      <c r="G209" s="1579"/>
      <c r="H209" s="1579"/>
      <c r="I209" s="1581"/>
      <c r="J209" s="1579"/>
      <c r="K209" s="1579"/>
      <c r="L209" s="1579"/>
      <c r="M209" s="1579"/>
      <c r="N209" s="1579"/>
      <c r="O209" s="1579"/>
      <c r="P209" s="1579"/>
      <c r="Q209" s="1579"/>
      <c r="R209" s="1580"/>
      <c r="T209" s="1579"/>
      <c r="U209" s="1579"/>
      <c r="V209" s="1579"/>
      <c r="W209" s="1579"/>
      <c r="X209" s="1581"/>
      <c r="Y209" s="1579"/>
      <c r="Z209" s="1579"/>
      <c r="AA209" s="1579"/>
      <c r="AB209" s="1579"/>
      <c r="AC209" s="1579"/>
    </row>
    <row r="210" spans="1:29" s="1495" customFormat="1" x14ac:dyDescent="0.15">
      <c r="A210" s="1579"/>
      <c r="B210" s="1580"/>
      <c r="D210" s="1579"/>
      <c r="E210" s="1579"/>
      <c r="F210" s="1579"/>
      <c r="G210" s="1579"/>
      <c r="H210" s="1579"/>
      <c r="I210" s="1581"/>
      <c r="J210" s="1579"/>
      <c r="K210" s="1579"/>
      <c r="L210" s="1579"/>
      <c r="M210" s="1579"/>
      <c r="N210" s="1579"/>
      <c r="O210" s="1579"/>
      <c r="P210" s="1579"/>
      <c r="Q210" s="1579"/>
      <c r="R210" s="1580"/>
      <c r="T210" s="1579"/>
      <c r="U210" s="1579"/>
      <c r="V210" s="1579"/>
      <c r="W210" s="1579"/>
      <c r="X210" s="1581"/>
      <c r="Y210" s="1579"/>
      <c r="Z210" s="1579"/>
      <c r="AA210" s="1579"/>
      <c r="AB210" s="1579"/>
      <c r="AC210" s="1579"/>
    </row>
    <row r="211" spans="1:29" s="1495" customFormat="1" x14ac:dyDescent="0.15">
      <c r="A211" s="1579"/>
      <c r="B211" s="1580"/>
      <c r="D211" s="1579"/>
      <c r="E211" s="1579"/>
      <c r="F211" s="1579"/>
      <c r="G211" s="1579"/>
      <c r="H211" s="1579"/>
      <c r="I211" s="1581"/>
      <c r="J211" s="1579"/>
      <c r="K211" s="1579"/>
      <c r="L211" s="1579"/>
      <c r="M211" s="1579"/>
      <c r="N211" s="1579"/>
      <c r="O211" s="1579"/>
      <c r="P211" s="1579"/>
      <c r="Q211" s="1579"/>
      <c r="R211" s="1580"/>
      <c r="T211" s="1579"/>
      <c r="U211" s="1579"/>
      <c r="V211" s="1579"/>
      <c r="W211" s="1579"/>
      <c r="X211" s="1581"/>
      <c r="Y211" s="1579"/>
      <c r="Z211" s="1579"/>
      <c r="AA211" s="1579"/>
      <c r="AB211" s="1579"/>
      <c r="AC211" s="1579"/>
    </row>
    <row r="212" spans="1:29" s="1495" customFormat="1" x14ac:dyDescent="0.15">
      <c r="A212" s="1579"/>
      <c r="B212" s="1580"/>
      <c r="D212" s="1579"/>
      <c r="E212" s="1579"/>
      <c r="F212" s="1579"/>
      <c r="G212" s="1579"/>
      <c r="H212" s="1579"/>
      <c r="I212" s="1581"/>
      <c r="J212" s="1579"/>
      <c r="K212" s="1579"/>
      <c r="L212" s="1579"/>
      <c r="M212" s="1579"/>
      <c r="N212" s="1579"/>
      <c r="O212" s="1579"/>
      <c r="P212" s="1579"/>
      <c r="Q212" s="1579"/>
      <c r="R212" s="1580"/>
      <c r="T212" s="1579"/>
      <c r="U212" s="1579"/>
      <c r="V212" s="1579"/>
      <c r="W212" s="1579"/>
      <c r="X212" s="1581"/>
      <c r="Y212" s="1579"/>
      <c r="Z212" s="1579"/>
      <c r="AA212" s="1579"/>
      <c r="AB212" s="1579"/>
      <c r="AC212" s="1579"/>
    </row>
    <row r="213" spans="1:29" s="1495" customFormat="1" x14ac:dyDescent="0.15">
      <c r="A213" s="1579"/>
      <c r="B213" s="1580"/>
      <c r="D213" s="1579"/>
      <c r="E213" s="1579"/>
      <c r="F213" s="1579"/>
      <c r="G213" s="1579"/>
      <c r="H213" s="1579"/>
      <c r="I213" s="1581"/>
      <c r="J213" s="1579"/>
      <c r="K213" s="1579"/>
      <c r="L213" s="1579"/>
      <c r="M213" s="1579"/>
      <c r="N213" s="1579"/>
      <c r="O213" s="1579"/>
      <c r="P213" s="1579"/>
      <c r="Q213" s="1579"/>
      <c r="R213" s="1580"/>
      <c r="T213" s="1579"/>
      <c r="U213" s="1579"/>
      <c r="V213" s="1579"/>
      <c r="W213" s="1579"/>
      <c r="X213" s="1581"/>
      <c r="Y213" s="1579"/>
      <c r="Z213" s="1579"/>
      <c r="AA213" s="1579"/>
      <c r="AB213" s="1579"/>
      <c r="AC213" s="1579"/>
    </row>
    <row r="214" spans="1:29" s="1495" customFormat="1" x14ac:dyDescent="0.15">
      <c r="A214" s="1579"/>
      <c r="B214" s="1580"/>
      <c r="D214" s="1579"/>
      <c r="E214" s="1579"/>
      <c r="F214" s="1579"/>
      <c r="G214" s="1579"/>
      <c r="H214" s="1579"/>
      <c r="I214" s="1581"/>
      <c r="J214" s="1579"/>
      <c r="K214" s="1579"/>
      <c r="L214" s="1579"/>
      <c r="M214" s="1579"/>
      <c r="N214" s="1579"/>
      <c r="O214" s="1579"/>
      <c r="P214" s="1579"/>
      <c r="Q214" s="1579"/>
      <c r="R214" s="1580"/>
      <c r="T214" s="1579"/>
      <c r="U214" s="1579"/>
      <c r="V214" s="1579"/>
      <c r="W214" s="1579"/>
      <c r="X214" s="1581"/>
      <c r="Y214" s="1579"/>
      <c r="Z214" s="1579"/>
      <c r="AA214" s="1579"/>
      <c r="AB214" s="1579"/>
      <c r="AC214" s="1579"/>
    </row>
    <row r="215" spans="1:29" s="1495" customFormat="1" x14ac:dyDescent="0.15">
      <c r="A215" s="1579"/>
      <c r="B215" s="1580"/>
      <c r="D215" s="1579"/>
      <c r="E215" s="1579"/>
      <c r="F215" s="1579"/>
      <c r="G215" s="1579"/>
      <c r="H215" s="1579"/>
      <c r="I215" s="1581"/>
      <c r="J215" s="1579"/>
      <c r="K215" s="1579"/>
      <c r="L215" s="1579"/>
      <c r="M215" s="1579"/>
      <c r="N215" s="1579"/>
      <c r="O215" s="1579"/>
      <c r="P215" s="1579"/>
      <c r="Q215" s="1579"/>
      <c r="R215" s="1580"/>
      <c r="T215" s="1579"/>
      <c r="U215" s="1579"/>
      <c r="V215" s="1579"/>
      <c r="W215" s="1579"/>
      <c r="X215" s="1581"/>
      <c r="Y215" s="1579"/>
      <c r="Z215" s="1579"/>
      <c r="AA215" s="1579"/>
      <c r="AB215" s="1579"/>
      <c r="AC215" s="1579"/>
    </row>
    <row r="216" spans="1:29" s="1495" customFormat="1" x14ac:dyDescent="0.15">
      <c r="A216" s="1579"/>
      <c r="B216" s="1580"/>
      <c r="D216" s="1579"/>
      <c r="E216" s="1579"/>
      <c r="F216" s="1579"/>
      <c r="G216" s="1579"/>
      <c r="H216" s="1579"/>
      <c r="I216" s="1581"/>
      <c r="J216" s="1579"/>
      <c r="K216" s="1579"/>
      <c r="L216" s="1579"/>
      <c r="M216" s="1579"/>
      <c r="N216" s="1579"/>
      <c r="O216" s="1579"/>
      <c r="P216" s="1579"/>
      <c r="Q216" s="1579"/>
      <c r="R216" s="1580"/>
      <c r="T216" s="1579"/>
      <c r="U216" s="1579"/>
      <c r="V216" s="1579"/>
      <c r="W216" s="1579"/>
      <c r="X216" s="1581"/>
      <c r="Y216" s="1579"/>
      <c r="Z216" s="1579"/>
      <c r="AA216" s="1579"/>
      <c r="AB216" s="1579"/>
      <c r="AC216" s="1579"/>
    </row>
    <row r="217" spans="1:29" s="1495" customFormat="1" x14ac:dyDescent="0.15">
      <c r="A217" s="1579"/>
      <c r="B217" s="1580"/>
      <c r="D217" s="1579"/>
      <c r="E217" s="1579"/>
      <c r="F217" s="1579"/>
      <c r="G217" s="1579"/>
      <c r="H217" s="1579"/>
      <c r="I217" s="1581"/>
      <c r="J217" s="1579"/>
      <c r="K217" s="1579"/>
      <c r="L217" s="1579"/>
      <c r="M217" s="1579"/>
      <c r="N217" s="1579"/>
      <c r="O217" s="1579"/>
      <c r="P217" s="1579"/>
      <c r="Q217" s="1579"/>
      <c r="R217" s="1580"/>
      <c r="T217" s="1579"/>
      <c r="U217" s="1579"/>
      <c r="V217" s="1579"/>
      <c r="W217" s="1579"/>
      <c r="X217" s="1581"/>
      <c r="Y217" s="1579"/>
      <c r="Z217" s="1579"/>
      <c r="AA217" s="1579"/>
      <c r="AB217" s="1579"/>
      <c r="AC217" s="1579"/>
    </row>
    <row r="218" spans="1:29" s="1495" customFormat="1" x14ac:dyDescent="0.15">
      <c r="A218" s="1579"/>
      <c r="B218" s="1580"/>
      <c r="D218" s="1579"/>
      <c r="E218" s="1579"/>
      <c r="F218" s="1579"/>
      <c r="G218" s="1579"/>
      <c r="H218" s="1579"/>
      <c r="I218" s="1581"/>
      <c r="J218" s="1579"/>
      <c r="K218" s="1579"/>
      <c r="L218" s="1579"/>
      <c r="M218" s="1579"/>
      <c r="N218" s="1579"/>
      <c r="O218" s="1579"/>
      <c r="P218" s="1579"/>
      <c r="Q218" s="1579"/>
      <c r="R218" s="1580"/>
      <c r="T218" s="1579"/>
      <c r="U218" s="1579"/>
      <c r="V218" s="1579"/>
      <c r="W218" s="1579"/>
      <c r="X218" s="1581"/>
      <c r="Y218" s="1579"/>
      <c r="Z218" s="1579"/>
      <c r="AA218" s="1579"/>
      <c r="AB218" s="1579"/>
      <c r="AC218" s="1579"/>
    </row>
    <row r="219" spans="1:29" s="1495" customFormat="1" x14ac:dyDescent="0.15">
      <c r="A219" s="1579"/>
      <c r="B219" s="1580"/>
      <c r="D219" s="1579"/>
      <c r="E219" s="1579"/>
      <c r="F219" s="1579"/>
      <c r="G219" s="1579"/>
      <c r="H219" s="1579"/>
      <c r="I219" s="1581"/>
      <c r="J219" s="1579"/>
      <c r="K219" s="1579"/>
      <c r="L219" s="1579"/>
      <c r="M219" s="1579"/>
      <c r="N219" s="1579"/>
      <c r="O219" s="1579"/>
      <c r="P219" s="1579"/>
      <c r="Q219" s="1579"/>
      <c r="R219" s="1580"/>
      <c r="T219" s="1579"/>
      <c r="U219" s="1579"/>
      <c r="V219" s="1579"/>
      <c r="W219" s="1579"/>
      <c r="X219" s="1581"/>
      <c r="Y219" s="1579"/>
      <c r="Z219" s="1579"/>
      <c r="AA219" s="1579"/>
      <c r="AB219" s="1579"/>
      <c r="AC219" s="1579"/>
    </row>
    <row r="220" spans="1:29" s="1495" customFormat="1" x14ac:dyDescent="0.15">
      <c r="A220" s="1579"/>
      <c r="B220" s="1580"/>
      <c r="D220" s="1579"/>
      <c r="E220" s="1579"/>
      <c r="F220" s="1579"/>
      <c r="G220" s="1579"/>
      <c r="H220" s="1579"/>
      <c r="I220" s="1581"/>
      <c r="J220" s="1579"/>
      <c r="K220" s="1579"/>
      <c r="L220" s="1579"/>
      <c r="M220" s="1579"/>
      <c r="N220" s="1579"/>
      <c r="O220" s="1579"/>
      <c r="P220" s="1579"/>
      <c r="Q220" s="1579"/>
      <c r="R220" s="1580"/>
      <c r="T220" s="1579"/>
      <c r="U220" s="1579"/>
      <c r="V220" s="1579"/>
      <c r="W220" s="1579"/>
      <c r="X220" s="1581"/>
      <c r="Y220" s="1579"/>
      <c r="Z220" s="1579"/>
      <c r="AA220" s="1579"/>
      <c r="AB220" s="1579"/>
      <c r="AC220" s="1579"/>
    </row>
    <row r="221" spans="1:29" s="1495" customFormat="1" x14ac:dyDescent="0.15">
      <c r="A221" s="1579"/>
      <c r="B221" s="1580"/>
      <c r="D221" s="1579"/>
      <c r="E221" s="1579"/>
      <c r="F221" s="1579"/>
      <c r="G221" s="1579"/>
      <c r="H221" s="1579"/>
      <c r="I221" s="1581"/>
      <c r="J221" s="1579"/>
      <c r="K221" s="1579"/>
      <c r="L221" s="1579"/>
      <c r="M221" s="1579"/>
      <c r="N221" s="1579"/>
      <c r="O221" s="1579"/>
      <c r="P221" s="1579"/>
      <c r="Q221" s="1579"/>
      <c r="R221" s="1580"/>
      <c r="T221" s="1579"/>
      <c r="U221" s="1579"/>
      <c r="V221" s="1579"/>
      <c r="W221" s="1579"/>
      <c r="X221" s="1581"/>
      <c r="Y221" s="1579"/>
      <c r="Z221" s="1579"/>
      <c r="AA221" s="1579"/>
      <c r="AB221" s="1579"/>
      <c r="AC221" s="1579"/>
    </row>
    <row r="222" spans="1:29" s="1495" customFormat="1" x14ac:dyDescent="0.15">
      <c r="A222" s="1579"/>
      <c r="B222" s="1580"/>
      <c r="D222" s="1579"/>
      <c r="E222" s="1579"/>
      <c r="F222" s="1579"/>
      <c r="G222" s="1579"/>
      <c r="H222" s="1579"/>
      <c r="I222" s="1581"/>
      <c r="J222" s="1579"/>
      <c r="K222" s="1579"/>
      <c r="L222" s="1579"/>
      <c r="M222" s="1579"/>
      <c r="N222" s="1579"/>
      <c r="O222" s="1579"/>
      <c r="P222" s="1579"/>
      <c r="Q222" s="1579"/>
      <c r="R222" s="1580"/>
      <c r="T222" s="1579"/>
      <c r="U222" s="1579"/>
      <c r="V222" s="1579"/>
      <c r="W222" s="1579"/>
      <c r="X222" s="1581"/>
      <c r="Y222" s="1579"/>
      <c r="Z222" s="1579"/>
      <c r="AA222" s="1579"/>
      <c r="AB222" s="1579"/>
      <c r="AC222" s="1579"/>
    </row>
    <row r="223" spans="1:29" s="1495" customFormat="1" x14ac:dyDescent="0.15">
      <c r="A223" s="1579"/>
      <c r="B223" s="1580"/>
      <c r="D223" s="1579"/>
      <c r="E223" s="1579"/>
      <c r="F223" s="1579"/>
      <c r="G223" s="1579"/>
      <c r="H223" s="1579"/>
      <c r="I223" s="1581"/>
      <c r="J223" s="1579"/>
      <c r="K223" s="1579"/>
      <c r="L223" s="1579"/>
      <c r="M223" s="1579"/>
      <c r="N223" s="1579"/>
      <c r="O223" s="1579"/>
      <c r="P223" s="1579"/>
      <c r="Q223" s="1579"/>
      <c r="R223" s="1580"/>
      <c r="T223" s="1579"/>
      <c r="U223" s="1579"/>
      <c r="V223" s="1579"/>
      <c r="W223" s="1579"/>
      <c r="X223" s="1581"/>
      <c r="Y223" s="1579"/>
      <c r="Z223" s="1579"/>
      <c r="AA223" s="1579"/>
      <c r="AB223" s="1579"/>
      <c r="AC223" s="1579"/>
    </row>
    <row r="224" spans="1:29" s="1495" customFormat="1" x14ac:dyDescent="0.15">
      <c r="A224" s="1579"/>
      <c r="B224" s="1580"/>
      <c r="D224" s="1579"/>
      <c r="E224" s="1579"/>
      <c r="F224" s="1579"/>
      <c r="G224" s="1579"/>
      <c r="H224" s="1579"/>
      <c r="I224" s="1581"/>
      <c r="J224" s="1579"/>
      <c r="K224" s="1579"/>
      <c r="L224" s="1579"/>
      <c r="M224" s="1579"/>
      <c r="N224" s="1579"/>
      <c r="O224" s="1579"/>
      <c r="P224" s="1579"/>
      <c r="Q224" s="1579"/>
      <c r="R224" s="1580"/>
      <c r="T224" s="1579"/>
      <c r="U224" s="1579"/>
      <c r="V224" s="1579"/>
      <c r="W224" s="1579"/>
      <c r="X224" s="1581"/>
      <c r="Y224" s="1579"/>
      <c r="Z224" s="1579"/>
      <c r="AA224" s="1579"/>
      <c r="AB224" s="1579"/>
      <c r="AC224" s="1579"/>
    </row>
    <row r="225" spans="1:29" s="1495" customFormat="1" x14ac:dyDescent="0.15">
      <c r="A225" s="1579"/>
      <c r="B225" s="1580"/>
      <c r="D225" s="1579"/>
      <c r="E225" s="1579"/>
      <c r="F225" s="1579"/>
      <c r="G225" s="1579"/>
      <c r="H225" s="1579"/>
      <c r="I225" s="1581"/>
      <c r="J225" s="1579"/>
      <c r="K225" s="1579"/>
      <c r="L225" s="1579"/>
      <c r="M225" s="1579"/>
      <c r="N225" s="1579"/>
      <c r="O225" s="1579"/>
      <c r="P225" s="1579"/>
      <c r="Q225" s="1579"/>
      <c r="R225" s="1580"/>
      <c r="T225" s="1579"/>
      <c r="U225" s="1579"/>
      <c r="V225" s="1579"/>
      <c r="W225" s="1579"/>
      <c r="X225" s="1581"/>
      <c r="Y225" s="1579"/>
      <c r="Z225" s="1579"/>
      <c r="AA225" s="1579"/>
      <c r="AB225" s="1579"/>
      <c r="AC225" s="1579"/>
    </row>
    <row r="226" spans="1:29" s="1495" customFormat="1" x14ac:dyDescent="0.15">
      <c r="A226" s="1579"/>
      <c r="B226" s="1580"/>
      <c r="D226" s="1579"/>
      <c r="E226" s="1579"/>
      <c r="F226" s="1579"/>
      <c r="G226" s="1579"/>
      <c r="H226" s="1579"/>
      <c r="I226" s="1581"/>
      <c r="J226" s="1579"/>
      <c r="K226" s="1579"/>
      <c r="L226" s="1579"/>
      <c r="M226" s="1579"/>
      <c r="N226" s="1579"/>
      <c r="O226" s="1579"/>
      <c r="P226" s="1579"/>
      <c r="Q226" s="1579"/>
      <c r="R226" s="1580"/>
      <c r="T226" s="1579"/>
      <c r="U226" s="1579"/>
      <c r="V226" s="1579"/>
      <c r="W226" s="1579"/>
      <c r="X226" s="1581"/>
      <c r="Y226" s="1579"/>
      <c r="Z226" s="1579"/>
      <c r="AA226" s="1579"/>
      <c r="AB226" s="1579"/>
      <c r="AC226" s="1579"/>
    </row>
    <row r="227" spans="1:29" s="1495" customFormat="1" x14ac:dyDescent="0.15">
      <c r="A227" s="1579"/>
      <c r="B227" s="1580"/>
      <c r="D227" s="1579"/>
      <c r="E227" s="1579"/>
      <c r="F227" s="1579"/>
      <c r="G227" s="1579"/>
      <c r="H227" s="1579"/>
      <c r="I227" s="1581"/>
      <c r="J227" s="1579"/>
      <c r="K227" s="1579"/>
      <c r="L227" s="1579"/>
      <c r="M227" s="1579"/>
      <c r="N227" s="1579"/>
      <c r="O227" s="1579"/>
      <c r="P227" s="1579"/>
      <c r="Q227" s="1579"/>
      <c r="R227" s="1580"/>
      <c r="T227" s="1579"/>
      <c r="U227" s="1579"/>
      <c r="V227" s="1579"/>
      <c r="W227" s="1579"/>
      <c r="X227" s="1581"/>
      <c r="Y227" s="1579"/>
      <c r="Z227" s="1579"/>
      <c r="AA227" s="1579"/>
      <c r="AB227" s="1579"/>
      <c r="AC227" s="1579"/>
    </row>
    <row r="228" spans="1:29" s="1495" customFormat="1" x14ac:dyDescent="0.15">
      <c r="A228" s="1579"/>
      <c r="B228" s="1580"/>
      <c r="D228" s="1579"/>
      <c r="E228" s="1579"/>
      <c r="F228" s="1579"/>
      <c r="G228" s="1579"/>
      <c r="H228" s="1579"/>
      <c r="I228" s="1581"/>
      <c r="J228" s="1579"/>
      <c r="K228" s="1579"/>
      <c r="L228" s="1579"/>
      <c r="M228" s="1579"/>
      <c r="N228" s="1579"/>
      <c r="O228" s="1579"/>
      <c r="P228" s="1579"/>
      <c r="Q228" s="1579"/>
      <c r="R228" s="1580"/>
      <c r="T228" s="1579"/>
      <c r="U228" s="1579"/>
      <c r="V228" s="1579"/>
      <c r="W228" s="1579"/>
      <c r="X228" s="1581"/>
      <c r="Y228" s="1579"/>
      <c r="Z228" s="1579"/>
      <c r="AA228" s="1579"/>
      <c r="AB228" s="1579"/>
      <c r="AC228" s="1579"/>
    </row>
    <row r="229" spans="1:29" s="1495" customFormat="1" x14ac:dyDescent="0.15">
      <c r="A229" s="1579"/>
      <c r="B229" s="1580"/>
      <c r="D229" s="1579"/>
      <c r="E229" s="1579"/>
      <c r="F229" s="1579"/>
      <c r="G229" s="1579"/>
      <c r="H229" s="1579"/>
      <c r="I229" s="1581"/>
      <c r="J229" s="1579"/>
      <c r="K229" s="1579"/>
      <c r="L229" s="1579"/>
      <c r="M229" s="1579"/>
      <c r="N229" s="1579"/>
      <c r="O229" s="1579"/>
      <c r="P229" s="1579"/>
      <c r="Q229" s="1579"/>
      <c r="R229" s="1580"/>
      <c r="T229" s="1579"/>
      <c r="U229" s="1579"/>
      <c r="V229" s="1579"/>
      <c r="W229" s="1579"/>
      <c r="X229" s="1581"/>
      <c r="Y229" s="1579"/>
      <c r="Z229" s="1579"/>
      <c r="AA229" s="1579"/>
      <c r="AB229" s="1579"/>
      <c r="AC229" s="1579"/>
    </row>
    <row r="230" spans="1:29" s="1495" customFormat="1" x14ac:dyDescent="0.15">
      <c r="A230" s="1579"/>
      <c r="B230" s="1580"/>
      <c r="D230" s="1579"/>
      <c r="E230" s="1579"/>
      <c r="F230" s="1579"/>
      <c r="G230" s="1579"/>
      <c r="H230" s="1579"/>
      <c r="I230" s="1581"/>
      <c r="J230" s="1579"/>
      <c r="K230" s="1579"/>
      <c r="L230" s="1579"/>
      <c r="M230" s="1579"/>
      <c r="N230" s="1579"/>
      <c r="O230" s="1579"/>
      <c r="P230" s="1579"/>
      <c r="Q230" s="1579"/>
      <c r="R230" s="1580"/>
      <c r="T230" s="1579"/>
      <c r="U230" s="1579"/>
      <c r="V230" s="1579"/>
      <c r="W230" s="1579"/>
      <c r="X230" s="1581"/>
      <c r="Y230" s="1579"/>
      <c r="Z230" s="1579"/>
      <c r="AA230" s="1579"/>
      <c r="AB230" s="1579"/>
      <c r="AC230" s="1579"/>
    </row>
    <row r="231" spans="1:29" s="1495" customFormat="1" x14ac:dyDescent="0.15">
      <c r="A231" s="1579"/>
      <c r="B231" s="1580"/>
      <c r="D231" s="1579"/>
      <c r="E231" s="1579"/>
      <c r="F231" s="1579"/>
      <c r="G231" s="1579"/>
      <c r="H231" s="1579"/>
      <c r="I231" s="1581"/>
      <c r="J231" s="1579"/>
      <c r="K231" s="1579"/>
      <c r="L231" s="1579"/>
      <c r="M231" s="1579"/>
      <c r="N231" s="1579"/>
      <c r="O231" s="1579"/>
      <c r="P231" s="1579"/>
      <c r="Q231" s="1579"/>
      <c r="R231" s="1580"/>
      <c r="T231" s="1579"/>
      <c r="U231" s="1579"/>
      <c r="V231" s="1579"/>
      <c r="W231" s="1579"/>
      <c r="X231" s="1581"/>
      <c r="Y231" s="1579"/>
      <c r="Z231" s="1579"/>
      <c r="AA231" s="1579"/>
      <c r="AB231" s="1579"/>
      <c r="AC231" s="1579"/>
    </row>
    <row r="232" spans="1:29" s="1495" customFormat="1" x14ac:dyDescent="0.15">
      <c r="A232" s="1579"/>
      <c r="B232" s="1580"/>
      <c r="D232" s="1579"/>
      <c r="E232" s="1579"/>
      <c r="F232" s="1579"/>
      <c r="G232" s="1579"/>
      <c r="H232" s="1579"/>
      <c r="I232" s="1581"/>
      <c r="J232" s="1579"/>
      <c r="K232" s="1579"/>
      <c r="L232" s="1579"/>
      <c r="M232" s="1579"/>
      <c r="N232" s="1579"/>
      <c r="O232" s="1579"/>
      <c r="P232" s="1579"/>
      <c r="Q232" s="1579"/>
      <c r="R232" s="1580"/>
      <c r="T232" s="1579"/>
      <c r="U232" s="1579"/>
      <c r="V232" s="1579"/>
      <c r="W232" s="1579"/>
      <c r="X232" s="1581"/>
      <c r="Y232" s="1579"/>
      <c r="Z232" s="1579"/>
      <c r="AA232" s="1579"/>
      <c r="AB232" s="1579"/>
      <c r="AC232" s="1579"/>
    </row>
    <row r="233" spans="1:29" s="1495" customFormat="1" x14ac:dyDescent="0.15">
      <c r="A233" s="1579"/>
      <c r="B233" s="1580"/>
      <c r="D233" s="1579"/>
      <c r="E233" s="1579"/>
      <c r="F233" s="1579"/>
      <c r="G233" s="1579"/>
      <c r="H233" s="1579"/>
      <c r="I233" s="1581"/>
      <c r="J233" s="1579"/>
      <c r="K233" s="1579"/>
      <c r="L233" s="1579"/>
      <c r="M233" s="1579"/>
      <c r="N233" s="1579"/>
      <c r="O233" s="1579"/>
      <c r="P233" s="1579"/>
      <c r="Q233" s="1579"/>
      <c r="R233" s="1580"/>
      <c r="T233" s="1579"/>
      <c r="U233" s="1579"/>
      <c r="V233" s="1579"/>
      <c r="W233" s="1579"/>
      <c r="X233" s="1581"/>
      <c r="Y233" s="1579"/>
      <c r="Z233" s="1579"/>
      <c r="AA233" s="1579"/>
      <c r="AB233" s="1579"/>
      <c r="AC233" s="1579"/>
    </row>
    <row r="234" spans="1:29" s="1495" customFormat="1" x14ac:dyDescent="0.15">
      <c r="A234" s="1579"/>
      <c r="B234" s="1580"/>
      <c r="D234" s="1579"/>
      <c r="E234" s="1579"/>
      <c r="F234" s="1579"/>
      <c r="G234" s="1579"/>
      <c r="H234" s="1579"/>
      <c r="I234" s="1581"/>
      <c r="J234" s="1579"/>
      <c r="K234" s="1579"/>
      <c r="L234" s="1579"/>
      <c r="M234" s="1579"/>
      <c r="N234" s="1579"/>
      <c r="O234" s="1579"/>
      <c r="P234" s="1579"/>
      <c r="Q234" s="1579"/>
      <c r="R234" s="1580"/>
      <c r="T234" s="1579"/>
      <c r="U234" s="1579"/>
      <c r="V234" s="1579"/>
      <c r="W234" s="1579"/>
      <c r="X234" s="1581"/>
      <c r="Y234" s="1579"/>
      <c r="Z234" s="1579"/>
      <c r="AA234" s="1579"/>
      <c r="AB234" s="1579"/>
      <c r="AC234" s="1579"/>
    </row>
    <row r="235" spans="1:29" s="1495" customFormat="1" x14ac:dyDescent="0.15">
      <c r="A235" s="1579"/>
      <c r="B235" s="1580"/>
      <c r="D235" s="1579"/>
      <c r="E235" s="1579"/>
      <c r="F235" s="1579"/>
      <c r="G235" s="1579"/>
      <c r="H235" s="1579"/>
      <c r="I235" s="1581"/>
      <c r="J235" s="1579"/>
      <c r="K235" s="1579"/>
      <c r="L235" s="1579"/>
      <c r="M235" s="1579"/>
      <c r="N235" s="1579"/>
      <c r="O235" s="1579"/>
      <c r="P235" s="1579"/>
      <c r="Q235" s="1579"/>
      <c r="R235" s="1580"/>
      <c r="T235" s="1579"/>
      <c r="U235" s="1579"/>
      <c r="V235" s="1579"/>
      <c r="W235" s="1579"/>
      <c r="X235" s="1581"/>
      <c r="Y235" s="1579"/>
      <c r="Z235" s="1579"/>
      <c r="AA235" s="1579"/>
      <c r="AB235" s="1579"/>
      <c r="AC235" s="1579"/>
    </row>
    <row r="236" spans="1:29" s="1495" customFormat="1" x14ac:dyDescent="0.15">
      <c r="A236" s="1579"/>
      <c r="B236" s="1580"/>
      <c r="D236" s="1579"/>
      <c r="E236" s="1579"/>
      <c r="F236" s="1579"/>
      <c r="G236" s="1579"/>
      <c r="H236" s="1579"/>
      <c r="I236" s="1581"/>
      <c r="J236" s="1579"/>
      <c r="K236" s="1579"/>
      <c r="L236" s="1579"/>
      <c r="M236" s="1579"/>
      <c r="N236" s="1579"/>
      <c r="O236" s="1579"/>
      <c r="P236" s="1579"/>
      <c r="Q236" s="1579"/>
      <c r="R236" s="1580"/>
      <c r="T236" s="1579"/>
      <c r="U236" s="1579"/>
      <c r="V236" s="1579"/>
      <c r="W236" s="1579"/>
      <c r="X236" s="1581"/>
      <c r="Y236" s="1579"/>
      <c r="Z236" s="1579"/>
      <c r="AA236" s="1579"/>
      <c r="AB236" s="1579"/>
      <c r="AC236" s="1579"/>
    </row>
    <row r="237" spans="1:29" s="1495" customFormat="1" x14ac:dyDescent="0.15">
      <c r="A237" s="1579"/>
      <c r="B237" s="1580"/>
      <c r="D237" s="1579"/>
      <c r="E237" s="1579"/>
      <c r="F237" s="1579"/>
      <c r="G237" s="1579"/>
      <c r="H237" s="1579"/>
      <c r="I237" s="1581"/>
      <c r="J237" s="1579"/>
      <c r="K237" s="1579"/>
      <c r="L237" s="1579"/>
      <c r="M237" s="1579"/>
      <c r="N237" s="1579"/>
      <c r="O237" s="1579"/>
      <c r="P237" s="1579"/>
      <c r="Q237" s="1579"/>
      <c r="R237" s="1580"/>
      <c r="T237" s="1579"/>
      <c r="U237" s="1579"/>
      <c r="V237" s="1579"/>
      <c r="W237" s="1579"/>
      <c r="X237" s="1581"/>
      <c r="Y237" s="1579"/>
      <c r="Z237" s="1579"/>
      <c r="AA237" s="1579"/>
      <c r="AB237" s="1579"/>
      <c r="AC237" s="1579"/>
    </row>
    <row r="238" spans="1:29" s="1495" customFormat="1" x14ac:dyDescent="0.15">
      <c r="A238" s="1579"/>
      <c r="B238" s="1580"/>
      <c r="D238" s="1579"/>
      <c r="E238" s="1579"/>
      <c r="F238" s="1579"/>
      <c r="G238" s="1579"/>
      <c r="H238" s="1579"/>
      <c r="I238" s="1581"/>
      <c r="J238" s="1579"/>
      <c r="K238" s="1579"/>
      <c r="L238" s="1579"/>
      <c r="M238" s="1579"/>
      <c r="N238" s="1579"/>
      <c r="O238" s="1579"/>
      <c r="P238" s="1579"/>
      <c r="Q238" s="1579"/>
      <c r="R238" s="1580"/>
      <c r="T238" s="1579"/>
      <c r="U238" s="1579"/>
      <c r="V238" s="1579"/>
      <c r="W238" s="1579"/>
      <c r="X238" s="1581"/>
      <c r="Y238" s="1579"/>
      <c r="Z238" s="1579"/>
      <c r="AA238" s="1579"/>
      <c r="AB238" s="1579"/>
      <c r="AC238" s="1579"/>
    </row>
    <row r="239" spans="1:29" s="1495" customFormat="1" x14ac:dyDescent="0.15">
      <c r="A239" s="1579"/>
      <c r="B239" s="1580"/>
      <c r="D239" s="1579"/>
      <c r="E239" s="1579"/>
      <c r="F239" s="1579"/>
      <c r="G239" s="1579"/>
      <c r="H239" s="1579"/>
      <c r="I239" s="1581"/>
      <c r="J239" s="1579"/>
      <c r="K239" s="1579"/>
      <c r="L239" s="1579"/>
      <c r="M239" s="1579"/>
      <c r="N239" s="1579"/>
      <c r="O239" s="1579"/>
      <c r="P239" s="1579"/>
      <c r="Q239" s="1579"/>
      <c r="R239" s="1580"/>
      <c r="T239" s="1579"/>
      <c r="U239" s="1579"/>
      <c r="V239" s="1579"/>
      <c r="W239" s="1579"/>
      <c r="X239" s="1581"/>
      <c r="Y239" s="1579"/>
      <c r="Z239" s="1579"/>
      <c r="AA239" s="1579"/>
      <c r="AB239" s="1579"/>
      <c r="AC239" s="1579"/>
    </row>
    <row r="240" spans="1:29" s="1495" customFormat="1" x14ac:dyDescent="0.15">
      <c r="A240" s="1579"/>
      <c r="B240" s="1580"/>
      <c r="D240" s="1579"/>
      <c r="E240" s="1579"/>
      <c r="F240" s="1579"/>
      <c r="G240" s="1579"/>
      <c r="H240" s="1579"/>
      <c r="I240" s="1581"/>
      <c r="J240" s="1579"/>
      <c r="K240" s="1579"/>
      <c r="L240" s="1579"/>
      <c r="M240" s="1579"/>
      <c r="N240" s="1579"/>
      <c r="O240" s="1579"/>
      <c r="P240" s="1579"/>
      <c r="Q240" s="1579"/>
      <c r="R240" s="1580"/>
      <c r="T240" s="1579"/>
      <c r="U240" s="1579"/>
      <c r="V240" s="1579"/>
      <c r="W240" s="1579"/>
      <c r="X240" s="1581"/>
      <c r="Y240" s="1579"/>
      <c r="Z240" s="1579"/>
      <c r="AA240" s="1579"/>
      <c r="AB240" s="1579"/>
      <c r="AC240" s="1579"/>
    </row>
    <row r="241" spans="1:29" s="1495" customFormat="1" x14ac:dyDescent="0.15">
      <c r="A241" s="1579"/>
      <c r="B241" s="1580"/>
      <c r="D241" s="1579"/>
      <c r="E241" s="1579"/>
      <c r="F241" s="1579"/>
      <c r="G241" s="1579"/>
      <c r="H241" s="1579"/>
      <c r="I241" s="1581"/>
      <c r="J241" s="1579"/>
      <c r="K241" s="1579"/>
      <c r="L241" s="1579"/>
      <c r="M241" s="1579"/>
      <c r="N241" s="1579"/>
      <c r="O241" s="1579"/>
      <c r="P241" s="1579"/>
      <c r="Q241" s="1579"/>
      <c r="R241" s="1580"/>
      <c r="T241" s="1579"/>
      <c r="U241" s="1579"/>
      <c r="V241" s="1579"/>
      <c r="W241" s="1579"/>
      <c r="X241" s="1581"/>
      <c r="Y241" s="1579"/>
      <c r="Z241" s="1579"/>
      <c r="AA241" s="1579"/>
      <c r="AB241" s="1579"/>
      <c r="AC241" s="1579"/>
    </row>
    <row r="242" spans="1:29" s="1495" customFormat="1" x14ac:dyDescent="0.15">
      <c r="A242" s="1579"/>
      <c r="B242" s="1580"/>
      <c r="D242" s="1579"/>
      <c r="E242" s="1579"/>
      <c r="F242" s="1579"/>
      <c r="G242" s="1579"/>
      <c r="H242" s="1579"/>
      <c r="I242" s="1581"/>
      <c r="J242" s="1579"/>
      <c r="K242" s="1579"/>
      <c r="L242" s="1579"/>
      <c r="M242" s="1579"/>
      <c r="N242" s="1579"/>
      <c r="O242" s="1579"/>
      <c r="P242" s="1579"/>
      <c r="Q242" s="1579"/>
      <c r="R242" s="1580"/>
      <c r="T242" s="1579"/>
      <c r="U242" s="1579"/>
      <c r="V242" s="1579"/>
      <c r="W242" s="1579"/>
      <c r="X242" s="1581"/>
      <c r="Y242" s="1579"/>
      <c r="Z242" s="1579"/>
      <c r="AA242" s="1579"/>
      <c r="AB242" s="1579"/>
      <c r="AC242" s="1579"/>
    </row>
    <row r="243" spans="1:29" s="1495" customFormat="1" x14ac:dyDescent="0.15">
      <c r="A243" s="1579"/>
      <c r="B243" s="1580"/>
      <c r="D243" s="1579"/>
      <c r="E243" s="1579"/>
      <c r="F243" s="1579"/>
      <c r="G243" s="1579"/>
      <c r="H243" s="1579"/>
      <c r="I243" s="1581"/>
      <c r="J243" s="1579"/>
      <c r="K243" s="1579"/>
      <c r="L243" s="1579"/>
      <c r="M243" s="1579"/>
      <c r="N243" s="1579"/>
      <c r="O243" s="1579"/>
      <c r="P243" s="1579"/>
      <c r="Q243" s="1579"/>
      <c r="R243" s="1580"/>
      <c r="T243" s="1579"/>
      <c r="U243" s="1579"/>
      <c r="V243" s="1579"/>
      <c r="W243" s="1579"/>
      <c r="X243" s="1581"/>
      <c r="Y243" s="1579"/>
      <c r="Z243" s="1579"/>
      <c r="AA243" s="1579"/>
      <c r="AB243" s="1579"/>
      <c r="AC243" s="1579"/>
    </row>
    <row r="244" spans="1:29" s="1495" customFormat="1" x14ac:dyDescent="0.15">
      <c r="A244" s="1579"/>
      <c r="B244" s="1580"/>
      <c r="D244" s="1579"/>
      <c r="E244" s="1579"/>
      <c r="F244" s="1579"/>
      <c r="G244" s="1579"/>
      <c r="H244" s="1579"/>
      <c r="I244" s="1581"/>
      <c r="J244" s="1579"/>
      <c r="K244" s="1579"/>
      <c r="L244" s="1579"/>
      <c r="M244" s="1579"/>
      <c r="N244" s="1579"/>
      <c r="O244" s="1579"/>
      <c r="P244" s="1579"/>
      <c r="Q244" s="1579"/>
      <c r="R244" s="1580"/>
      <c r="T244" s="1579"/>
      <c r="U244" s="1579"/>
      <c r="V244" s="1579"/>
      <c r="W244" s="1579"/>
      <c r="X244" s="1581"/>
      <c r="Y244" s="1579"/>
      <c r="Z244" s="1579"/>
      <c r="AA244" s="1579"/>
      <c r="AB244" s="1579"/>
      <c r="AC244" s="1579"/>
    </row>
    <row r="245" spans="1:29" s="1495" customFormat="1" x14ac:dyDescent="0.15">
      <c r="A245" s="1579"/>
      <c r="B245" s="1580"/>
      <c r="D245" s="1579"/>
      <c r="E245" s="1579"/>
      <c r="F245" s="1579"/>
      <c r="G245" s="1579"/>
      <c r="H245" s="1579"/>
      <c r="I245" s="1581"/>
      <c r="J245" s="1579"/>
      <c r="K245" s="1579"/>
      <c r="L245" s="1579"/>
      <c r="M245" s="1579"/>
      <c r="N245" s="1579"/>
      <c r="O245" s="1579"/>
      <c r="P245" s="1579"/>
      <c r="Q245" s="1579"/>
      <c r="R245" s="1580"/>
      <c r="T245" s="1579"/>
      <c r="U245" s="1579"/>
      <c r="V245" s="1579"/>
      <c r="W245" s="1579"/>
      <c r="X245" s="1581"/>
      <c r="Y245" s="1579"/>
      <c r="Z245" s="1579"/>
      <c r="AA245" s="1579"/>
      <c r="AB245" s="1579"/>
      <c r="AC245" s="1579"/>
    </row>
    <row r="246" spans="1:29" s="1495" customFormat="1" x14ac:dyDescent="0.15">
      <c r="A246" s="1579"/>
      <c r="B246" s="1580"/>
      <c r="D246" s="1579"/>
      <c r="E246" s="1579"/>
      <c r="F246" s="1579"/>
      <c r="G246" s="1579"/>
      <c r="H246" s="1579"/>
      <c r="I246" s="1581"/>
      <c r="J246" s="1579"/>
      <c r="K246" s="1579"/>
      <c r="L246" s="1579"/>
      <c r="M246" s="1579"/>
      <c r="N246" s="1579"/>
      <c r="O246" s="1579"/>
      <c r="P246" s="1579"/>
      <c r="Q246" s="1579"/>
      <c r="R246" s="1580"/>
      <c r="T246" s="1579"/>
      <c r="U246" s="1579"/>
      <c r="V246" s="1579"/>
      <c r="W246" s="1579"/>
      <c r="X246" s="1581"/>
      <c r="Y246" s="1579"/>
      <c r="Z246" s="1579"/>
      <c r="AA246" s="1579"/>
      <c r="AB246" s="1579"/>
      <c r="AC246" s="1579"/>
    </row>
    <row r="247" spans="1:29" s="1495" customFormat="1" x14ac:dyDescent="0.15">
      <c r="A247" s="1579"/>
      <c r="B247" s="1580"/>
      <c r="D247" s="1579"/>
      <c r="E247" s="1579"/>
      <c r="F247" s="1579"/>
      <c r="G247" s="1579"/>
      <c r="H247" s="1579"/>
      <c r="I247" s="1581"/>
      <c r="J247" s="1579"/>
      <c r="K247" s="1579"/>
      <c r="L247" s="1579"/>
      <c r="M247" s="1579"/>
      <c r="N247" s="1579"/>
      <c r="O247" s="1579"/>
      <c r="P247" s="1579"/>
      <c r="Q247" s="1579"/>
      <c r="R247" s="1580"/>
      <c r="T247" s="1579"/>
      <c r="U247" s="1579"/>
      <c r="V247" s="1579"/>
      <c r="W247" s="1579"/>
      <c r="X247" s="1581"/>
      <c r="Y247" s="1579"/>
      <c r="Z247" s="1579"/>
      <c r="AA247" s="1579"/>
      <c r="AB247" s="1579"/>
      <c r="AC247" s="1579"/>
    </row>
    <row r="248" spans="1:29" s="1495" customFormat="1" x14ac:dyDescent="0.15">
      <c r="A248" s="1579"/>
      <c r="B248" s="1580"/>
      <c r="D248" s="1579"/>
      <c r="E248" s="1579"/>
      <c r="F248" s="1579"/>
      <c r="G248" s="1579"/>
      <c r="H248" s="1579"/>
      <c r="I248" s="1581"/>
      <c r="J248" s="1579"/>
      <c r="K248" s="1579"/>
      <c r="L248" s="1579"/>
      <c r="M248" s="1579"/>
      <c r="N248" s="1579"/>
      <c r="O248" s="1579"/>
      <c r="P248" s="1579"/>
      <c r="Q248" s="1579"/>
      <c r="R248" s="1580"/>
      <c r="T248" s="1579"/>
      <c r="U248" s="1579"/>
      <c r="V248" s="1579"/>
      <c r="W248" s="1579"/>
      <c r="X248" s="1581"/>
      <c r="Y248" s="1579"/>
      <c r="Z248" s="1579"/>
      <c r="AA248" s="1579"/>
      <c r="AB248" s="1579"/>
      <c r="AC248" s="1579"/>
    </row>
    <row r="249" spans="1:29" s="1495" customFormat="1" x14ac:dyDescent="0.15">
      <c r="A249" s="1579"/>
      <c r="B249" s="1580"/>
      <c r="D249" s="1579"/>
      <c r="E249" s="1579"/>
      <c r="F249" s="1579"/>
      <c r="G249" s="1579"/>
      <c r="H249" s="1579"/>
      <c r="I249" s="1581"/>
      <c r="J249" s="1579"/>
      <c r="K249" s="1579"/>
      <c r="L249" s="1579"/>
      <c r="M249" s="1579"/>
      <c r="N249" s="1579"/>
      <c r="O249" s="1579"/>
      <c r="P249" s="1579"/>
      <c r="Q249" s="1579"/>
      <c r="R249" s="1580"/>
      <c r="T249" s="1579"/>
      <c r="U249" s="1579"/>
      <c r="V249" s="1579"/>
      <c r="W249" s="1579"/>
      <c r="X249" s="1581"/>
      <c r="Y249" s="1579"/>
      <c r="Z249" s="1579"/>
      <c r="AA249" s="1579"/>
      <c r="AB249" s="1579"/>
      <c r="AC249" s="1579"/>
    </row>
    <row r="250" spans="1:29" s="1495" customFormat="1" x14ac:dyDescent="0.15">
      <c r="A250" s="1579"/>
      <c r="B250" s="1580"/>
      <c r="D250" s="1579"/>
      <c r="E250" s="1579"/>
      <c r="F250" s="1579"/>
      <c r="G250" s="1579"/>
      <c r="H250" s="1579"/>
      <c r="I250" s="1581"/>
      <c r="J250" s="1579"/>
      <c r="K250" s="1579"/>
      <c r="L250" s="1579"/>
      <c r="M250" s="1579"/>
      <c r="N250" s="1579"/>
      <c r="O250" s="1579"/>
      <c r="P250" s="1579"/>
      <c r="Q250" s="1579"/>
      <c r="R250" s="1580"/>
      <c r="T250" s="1579"/>
      <c r="U250" s="1579"/>
      <c r="V250" s="1579"/>
      <c r="W250" s="1579"/>
      <c r="X250" s="1581"/>
      <c r="Y250" s="1579"/>
      <c r="Z250" s="1579"/>
      <c r="AA250" s="1579"/>
      <c r="AB250" s="1579"/>
      <c r="AC250" s="1579"/>
    </row>
    <row r="251" spans="1:29" s="1495" customFormat="1" x14ac:dyDescent="0.15">
      <c r="A251" s="1579"/>
      <c r="B251" s="1580"/>
      <c r="D251" s="1579"/>
      <c r="E251" s="1579"/>
      <c r="F251" s="1579"/>
      <c r="G251" s="1579"/>
      <c r="H251" s="1579"/>
      <c r="I251" s="1581"/>
      <c r="J251" s="1579"/>
      <c r="K251" s="1579"/>
      <c r="L251" s="1579"/>
      <c r="M251" s="1579"/>
      <c r="N251" s="1579"/>
      <c r="O251" s="1579"/>
      <c r="P251" s="1579"/>
      <c r="Q251" s="1579"/>
      <c r="R251" s="1580"/>
      <c r="T251" s="1579"/>
      <c r="U251" s="1579"/>
      <c r="V251" s="1579"/>
      <c r="W251" s="1579"/>
      <c r="X251" s="1581"/>
      <c r="Y251" s="1579"/>
      <c r="Z251" s="1579"/>
      <c r="AA251" s="1579"/>
      <c r="AB251" s="1579"/>
      <c r="AC251" s="1579"/>
    </row>
    <row r="252" spans="1:29" s="1495" customFormat="1" x14ac:dyDescent="0.15">
      <c r="A252" s="1579"/>
      <c r="B252" s="1580"/>
      <c r="D252" s="1579"/>
      <c r="E252" s="1579"/>
      <c r="F252" s="1579"/>
      <c r="G252" s="1579"/>
      <c r="H252" s="1579"/>
      <c r="I252" s="1581"/>
      <c r="J252" s="1579"/>
      <c r="K252" s="1579"/>
      <c r="L252" s="1579"/>
      <c r="M252" s="1579"/>
      <c r="N252" s="1579"/>
      <c r="O252" s="1579"/>
      <c r="P252" s="1579"/>
      <c r="Q252" s="1579"/>
      <c r="R252" s="1580"/>
      <c r="T252" s="1579"/>
      <c r="U252" s="1579"/>
      <c r="V252" s="1579"/>
      <c r="W252" s="1579"/>
      <c r="X252" s="1581"/>
      <c r="Y252" s="1579"/>
      <c r="Z252" s="1579"/>
      <c r="AA252" s="1579"/>
      <c r="AB252" s="1579"/>
      <c r="AC252" s="1579"/>
    </row>
    <row r="253" spans="1:29" s="1495" customFormat="1" x14ac:dyDescent="0.15">
      <c r="A253" s="1579"/>
      <c r="B253" s="1580"/>
      <c r="D253" s="1579"/>
      <c r="E253" s="1579"/>
      <c r="F253" s="1579"/>
      <c r="G253" s="1579"/>
      <c r="H253" s="1579"/>
      <c r="I253" s="1581"/>
      <c r="J253" s="1579"/>
      <c r="K253" s="1579"/>
      <c r="L253" s="1579"/>
      <c r="M253" s="1579"/>
      <c r="N253" s="1579"/>
      <c r="O253" s="1579"/>
      <c r="P253" s="1579"/>
      <c r="Q253" s="1579"/>
      <c r="R253" s="1580"/>
      <c r="T253" s="1579"/>
      <c r="U253" s="1579"/>
      <c r="V253" s="1579"/>
      <c r="W253" s="1579"/>
      <c r="X253" s="1581"/>
      <c r="Y253" s="1579"/>
      <c r="Z253" s="1579"/>
      <c r="AA253" s="1579"/>
      <c r="AB253" s="1579"/>
      <c r="AC253" s="1579"/>
    </row>
    <row r="254" spans="1:29" s="1495" customFormat="1" x14ac:dyDescent="0.15">
      <c r="A254" s="1579"/>
      <c r="B254" s="1580"/>
      <c r="D254" s="1579"/>
      <c r="E254" s="1579"/>
      <c r="F254" s="1579"/>
      <c r="G254" s="1579"/>
      <c r="H254" s="1579"/>
      <c r="I254" s="1581"/>
      <c r="J254" s="1579"/>
      <c r="K254" s="1579"/>
      <c r="L254" s="1579"/>
      <c r="M254" s="1579"/>
      <c r="N254" s="1579"/>
      <c r="O254" s="1579"/>
      <c r="P254" s="1579"/>
      <c r="Q254" s="1579"/>
      <c r="R254" s="1580"/>
      <c r="T254" s="1579"/>
      <c r="U254" s="1579"/>
      <c r="V254" s="1579"/>
      <c r="W254" s="1579"/>
      <c r="X254" s="1581"/>
      <c r="Y254" s="1579"/>
      <c r="Z254" s="1579"/>
      <c r="AA254" s="1579"/>
      <c r="AB254" s="1579"/>
      <c r="AC254" s="1579"/>
    </row>
    <row r="255" spans="1:29" s="1495" customFormat="1" x14ac:dyDescent="0.15">
      <c r="A255" s="1579"/>
      <c r="B255" s="1580"/>
      <c r="D255" s="1579"/>
      <c r="E255" s="1579"/>
      <c r="F255" s="1579"/>
      <c r="G255" s="1579"/>
      <c r="H255" s="1579"/>
      <c r="I255" s="1581"/>
      <c r="J255" s="1579"/>
      <c r="K255" s="1579"/>
      <c r="L255" s="1579"/>
      <c r="M255" s="1579"/>
      <c r="N255" s="1579"/>
      <c r="O255" s="1579"/>
      <c r="P255" s="1579"/>
      <c r="Q255" s="1579"/>
      <c r="R255" s="1580"/>
      <c r="T255" s="1579"/>
      <c r="U255" s="1579"/>
      <c r="V255" s="1579"/>
      <c r="W255" s="1579"/>
      <c r="X255" s="1581"/>
      <c r="Y255" s="1579"/>
      <c r="Z255" s="1579"/>
      <c r="AA255" s="1579"/>
      <c r="AB255" s="1579"/>
      <c r="AC255" s="1579"/>
    </row>
    <row r="256" spans="1:29" s="1495" customFormat="1" x14ac:dyDescent="0.15">
      <c r="A256" s="1579"/>
      <c r="B256" s="1580"/>
      <c r="D256" s="1579"/>
      <c r="E256" s="1579"/>
      <c r="F256" s="1579"/>
      <c r="G256" s="1579"/>
      <c r="H256" s="1579"/>
      <c r="I256" s="1581"/>
      <c r="J256" s="1579"/>
      <c r="K256" s="1579"/>
      <c r="L256" s="1579"/>
      <c r="M256" s="1579"/>
      <c r="N256" s="1579"/>
      <c r="O256" s="1579"/>
      <c r="P256" s="1579"/>
      <c r="Q256" s="1579"/>
      <c r="R256" s="1580"/>
      <c r="T256" s="1579"/>
      <c r="U256" s="1579"/>
      <c r="V256" s="1579"/>
      <c r="W256" s="1579"/>
      <c r="X256" s="1581"/>
      <c r="Y256" s="1579"/>
      <c r="Z256" s="1579"/>
      <c r="AA256" s="1579"/>
      <c r="AB256" s="1579"/>
      <c r="AC256" s="1579"/>
    </row>
    <row r="257" spans="1:29" s="1495" customFormat="1" x14ac:dyDescent="0.15">
      <c r="A257" s="1579"/>
      <c r="B257" s="1580"/>
      <c r="D257" s="1579"/>
      <c r="E257" s="1579"/>
      <c r="F257" s="1579"/>
      <c r="G257" s="1579"/>
      <c r="H257" s="1579"/>
      <c r="I257" s="1581"/>
      <c r="J257" s="1579"/>
      <c r="K257" s="1579"/>
      <c r="L257" s="1579"/>
      <c r="M257" s="1579"/>
      <c r="N257" s="1579"/>
      <c r="O257" s="1579"/>
      <c r="P257" s="1579"/>
      <c r="Q257" s="1579"/>
      <c r="R257" s="1580"/>
      <c r="T257" s="1579"/>
      <c r="U257" s="1579"/>
      <c r="V257" s="1579"/>
      <c r="W257" s="1579"/>
      <c r="X257" s="1581"/>
      <c r="Y257" s="1579"/>
      <c r="Z257" s="1579"/>
      <c r="AA257" s="1579"/>
      <c r="AB257" s="1579"/>
      <c r="AC257" s="1579"/>
    </row>
  </sheetData>
  <mergeCells count="30">
    <mergeCell ref="V4:W4"/>
    <mergeCell ref="A134:H134"/>
    <mergeCell ref="Q134:X134"/>
    <mergeCell ref="A69:H69"/>
    <mergeCell ref="Q69:X69"/>
    <mergeCell ref="B73:B74"/>
    <mergeCell ref="D73:E73"/>
    <mergeCell ref="F73:G73"/>
    <mergeCell ref="K73:L73"/>
    <mergeCell ref="M73:N73"/>
    <mergeCell ref="O73:P73"/>
    <mergeCell ref="R73:R74"/>
    <mergeCell ref="T73:U73"/>
    <mergeCell ref="V73:W73"/>
    <mergeCell ref="AA73:AB73"/>
    <mergeCell ref="A133:G133"/>
    <mergeCell ref="Q133:W133"/>
    <mergeCell ref="Y4:Z4"/>
    <mergeCell ref="AA4:AB4"/>
    <mergeCell ref="Y73:Z73"/>
    <mergeCell ref="A68:G68"/>
    <mergeCell ref="Q68:W68"/>
    <mergeCell ref="B4:B5"/>
    <mergeCell ref="D4:E4"/>
    <mergeCell ref="F4:G4"/>
    <mergeCell ref="K4:L4"/>
    <mergeCell ref="M4:N4"/>
    <mergeCell ref="O4:P4"/>
    <mergeCell ref="R4:R5"/>
    <mergeCell ref="T4:U4"/>
  </mergeCells>
  <phoneticPr fontId="4"/>
  <hyperlinks>
    <hyperlink ref="AC1" location="経済基盤!A1" display="目次へ"/>
  </hyperlinks>
  <pageMargins left="0.78740157480314965" right="0.78740157480314965" top="0.98425196850393704" bottom="0.98425196850393704" header="0.51181102362204722" footer="0.51181102362204722"/>
  <pageSetup paperSize="9" scale="84" firstPageNumber="38" orientation="portrait" r:id="rId1"/>
  <headerFooter alignWithMargins="0"/>
  <rowBreaks count="1" manualBreakCount="1">
    <brk id="69" max="28" man="1"/>
  </rowBreaks>
  <colBreaks count="3" manualBreakCount="3">
    <brk id="9" max="133" man="1"/>
    <brk id="16" max="133" man="1"/>
    <brk id="24" max="1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V70"/>
  <sheetViews>
    <sheetView view="pageBreakPreview" zoomScaleNormal="100" zoomScaleSheetLayoutView="100" workbookViewId="0">
      <pane ySplit="6" topLeftCell="A7" activePane="bottomLeft" state="frozen"/>
      <selection activeCell="I35" sqref="I35"/>
      <selection pane="bottomLeft" activeCell="I35" sqref="I35"/>
    </sheetView>
  </sheetViews>
  <sheetFormatPr defaultColWidth="9" defaultRowHeight="13.2" x14ac:dyDescent="0.2"/>
  <cols>
    <col min="1" max="1" width="6.8984375" style="1067" customWidth="1"/>
    <col min="2" max="2" width="8.19921875" style="1067" customWidth="1"/>
    <col min="3" max="3" width="7.69921875" style="1067" customWidth="1"/>
    <col min="4" max="4" width="7" style="1067" bestFit="1" customWidth="1"/>
    <col min="5" max="12" width="6.19921875" style="1067" customWidth="1"/>
    <col min="13" max="13" width="7" style="1067" bestFit="1" customWidth="1"/>
    <col min="14" max="19" width="6.19921875" style="1067" customWidth="1"/>
    <col min="20" max="20" width="7" style="1067" bestFit="1" customWidth="1"/>
    <col min="21" max="23" width="6.19921875" style="1067" customWidth="1"/>
    <col min="24" max="24" width="6.8984375" style="1067" customWidth="1"/>
    <col min="25" max="25" width="5.796875" style="1067" customWidth="1"/>
    <col min="26" max="26" width="8.09765625" style="1067" customWidth="1"/>
    <col min="27" max="27" width="8" style="1067" customWidth="1"/>
    <col min="28" max="28" width="7" style="1067" customWidth="1"/>
    <col min="29" max="30" width="6.19921875" style="1067" customWidth="1"/>
    <col min="31" max="31" width="7.19921875" style="1067" customWidth="1"/>
    <col min="32" max="32" width="6.8984375" style="1067" customWidth="1"/>
    <col min="33" max="35" width="6.19921875" style="1067" customWidth="1"/>
    <col min="36" max="36" width="4.69921875" style="1067" customWidth="1"/>
    <col min="37" max="37" width="7.796875" style="1067" customWidth="1"/>
    <col min="38" max="38" width="7.19921875" style="1067" customWidth="1"/>
    <col min="39" max="39" width="7.8984375" style="1067" customWidth="1"/>
    <col min="40" max="40" width="7" style="1067" customWidth="1"/>
    <col min="41" max="41" width="6.8984375" style="1067" customWidth="1"/>
    <col min="42" max="42" width="6.19921875" style="1067" customWidth="1"/>
    <col min="43" max="43" width="4.8984375" style="1067" customWidth="1"/>
    <col min="44" max="44" width="7" style="1067" customWidth="1"/>
    <col min="45" max="47" width="6.19921875" style="1067" customWidth="1"/>
    <col min="48" max="48" width="6" style="1067" customWidth="1"/>
    <col min="49" max="16384" width="9" style="1067"/>
  </cols>
  <sheetData>
    <row r="1" spans="1:48" ht="18.75" customHeight="1" x14ac:dyDescent="0.2">
      <c r="B1" s="1068" t="s">
        <v>63</v>
      </c>
      <c r="L1" s="1069"/>
      <c r="X1" s="1233" t="s">
        <v>524</v>
      </c>
      <c r="Z1" s="1068" t="s">
        <v>64</v>
      </c>
      <c r="AJ1" s="1069"/>
      <c r="AV1" s="1233" t="s">
        <v>524</v>
      </c>
    </row>
    <row r="2" spans="1:48" ht="6" customHeight="1" x14ac:dyDescent="0.2">
      <c r="A2" s="1070"/>
      <c r="X2" s="1070"/>
      <c r="Y2" s="1070"/>
      <c r="AV2" s="1070"/>
    </row>
    <row r="3" spans="1:48" ht="12.75" customHeight="1" x14ac:dyDescent="0.2">
      <c r="A3" s="2187" t="s">
        <v>192</v>
      </c>
      <c r="B3" s="2190" t="s">
        <v>65</v>
      </c>
      <c r="C3" s="2191"/>
      <c r="D3" s="2191"/>
      <c r="E3" s="2191"/>
      <c r="F3" s="2191"/>
      <c r="G3" s="2191"/>
      <c r="H3" s="2191"/>
      <c r="I3" s="2191"/>
      <c r="J3" s="2191"/>
      <c r="K3" s="2191"/>
      <c r="L3" s="2192"/>
      <c r="M3" s="2197" t="s">
        <v>66</v>
      </c>
      <c r="N3" s="2198"/>
      <c r="O3" s="2198"/>
      <c r="P3" s="2198"/>
      <c r="Q3" s="2198"/>
      <c r="R3" s="2198"/>
      <c r="S3" s="2199"/>
      <c r="T3" s="2187" t="s">
        <v>67</v>
      </c>
      <c r="U3" s="2188" t="s">
        <v>68</v>
      </c>
      <c r="V3" s="2185" t="s">
        <v>69</v>
      </c>
      <c r="W3" s="2185"/>
      <c r="X3" s="2187" t="s">
        <v>192</v>
      </c>
      <c r="Y3" s="2187" t="s">
        <v>192</v>
      </c>
      <c r="Z3" s="2190" t="s">
        <v>65</v>
      </c>
      <c r="AA3" s="2191"/>
      <c r="AB3" s="2191"/>
      <c r="AC3" s="2191"/>
      <c r="AD3" s="2191"/>
      <c r="AE3" s="2191"/>
      <c r="AF3" s="2191"/>
      <c r="AG3" s="2191"/>
      <c r="AH3" s="2191"/>
      <c r="AI3" s="2191"/>
      <c r="AJ3" s="2192"/>
      <c r="AK3" s="2197" t="s">
        <v>66</v>
      </c>
      <c r="AL3" s="2198"/>
      <c r="AM3" s="2198"/>
      <c r="AN3" s="2198"/>
      <c r="AO3" s="2198"/>
      <c r="AP3" s="2198"/>
      <c r="AQ3" s="2199"/>
      <c r="AR3" s="2187" t="s">
        <v>67</v>
      </c>
      <c r="AS3" s="2188" t="s">
        <v>68</v>
      </c>
      <c r="AT3" s="2185" t="s">
        <v>69</v>
      </c>
      <c r="AU3" s="2185"/>
      <c r="AV3" s="2187" t="s">
        <v>192</v>
      </c>
    </row>
    <row r="4" spans="1:48" ht="12.75" customHeight="1" x14ac:dyDescent="0.2">
      <c r="A4" s="2185"/>
      <c r="B4" s="2185" t="s">
        <v>70</v>
      </c>
      <c r="C4" s="2193" t="s">
        <v>71</v>
      </c>
      <c r="D4" s="2193"/>
      <c r="E4" s="2193"/>
      <c r="F4" s="2193"/>
      <c r="G4" s="2193"/>
      <c r="H4" s="2193"/>
      <c r="I4" s="2193"/>
      <c r="J4" s="2193"/>
      <c r="K4" s="2193"/>
      <c r="L4" s="2185" t="s">
        <v>72</v>
      </c>
      <c r="M4" s="2185" t="s">
        <v>73</v>
      </c>
      <c r="N4" s="2185"/>
      <c r="O4" s="2185"/>
      <c r="P4" s="2185"/>
      <c r="Q4" s="2185"/>
      <c r="R4" s="2185"/>
      <c r="S4" s="2187" t="s">
        <v>74</v>
      </c>
      <c r="T4" s="2187"/>
      <c r="U4" s="2188"/>
      <c r="V4" s="2185"/>
      <c r="W4" s="2185"/>
      <c r="X4" s="2185"/>
      <c r="Y4" s="2185"/>
      <c r="Z4" s="2185" t="s">
        <v>70</v>
      </c>
      <c r="AA4" s="2193" t="s">
        <v>71</v>
      </c>
      <c r="AB4" s="2193"/>
      <c r="AC4" s="2193"/>
      <c r="AD4" s="2193"/>
      <c r="AE4" s="2193"/>
      <c r="AF4" s="2193"/>
      <c r="AG4" s="2193"/>
      <c r="AH4" s="2193"/>
      <c r="AI4" s="2193"/>
      <c r="AJ4" s="2185" t="s">
        <v>72</v>
      </c>
      <c r="AK4" s="2185" t="s">
        <v>73</v>
      </c>
      <c r="AL4" s="2185"/>
      <c r="AM4" s="2185"/>
      <c r="AN4" s="2185"/>
      <c r="AO4" s="2185"/>
      <c r="AP4" s="2185"/>
      <c r="AQ4" s="2188" t="s">
        <v>74</v>
      </c>
      <c r="AR4" s="2187"/>
      <c r="AS4" s="2188"/>
      <c r="AT4" s="2185"/>
      <c r="AU4" s="2185"/>
      <c r="AV4" s="2185"/>
    </row>
    <row r="5" spans="1:48" ht="12.75" customHeight="1" x14ac:dyDescent="0.2">
      <c r="A5" s="2185"/>
      <c r="B5" s="2186"/>
      <c r="C5" s="2185" t="s">
        <v>498</v>
      </c>
      <c r="D5" s="2185" t="s">
        <v>75</v>
      </c>
      <c r="E5" s="2188" t="s">
        <v>76</v>
      </c>
      <c r="F5" s="2185" t="s">
        <v>77</v>
      </c>
      <c r="G5" s="2185" t="s">
        <v>78</v>
      </c>
      <c r="H5" s="2185" t="s">
        <v>79</v>
      </c>
      <c r="I5" s="2182" t="s">
        <v>80</v>
      </c>
      <c r="J5" s="2194" t="s">
        <v>81</v>
      </c>
      <c r="K5" s="2185" t="s">
        <v>296</v>
      </c>
      <c r="L5" s="2185"/>
      <c r="M5" s="2185" t="s">
        <v>498</v>
      </c>
      <c r="N5" s="2185" t="s">
        <v>82</v>
      </c>
      <c r="O5" s="2185" t="s">
        <v>83</v>
      </c>
      <c r="P5" s="2185" t="s">
        <v>509</v>
      </c>
      <c r="Q5" s="2185" t="s">
        <v>84</v>
      </c>
      <c r="R5" s="2185" t="s">
        <v>296</v>
      </c>
      <c r="S5" s="2185"/>
      <c r="T5" s="2187"/>
      <c r="U5" s="2188"/>
      <c r="V5" s="2188" t="s">
        <v>85</v>
      </c>
      <c r="W5" s="2196" t="s">
        <v>86</v>
      </c>
      <c r="X5" s="2185"/>
      <c r="Y5" s="2185"/>
      <c r="Z5" s="2186"/>
      <c r="AA5" s="2185" t="s">
        <v>498</v>
      </c>
      <c r="AB5" s="2185" t="s">
        <v>75</v>
      </c>
      <c r="AC5" s="2188" t="s">
        <v>76</v>
      </c>
      <c r="AD5" s="2185" t="s">
        <v>77</v>
      </c>
      <c r="AE5" s="2185" t="s">
        <v>78</v>
      </c>
      <c r="AF5" s="2185" t="s">
        <v>79</v>
      </c>
      <c r="AG5" s="2182" t="s">
        <v>80</v>
      </c>
      <c r="AH5" s="2194" t="s">
        <v>81</v>
      </c>
      <c r="AI5" s="2185" t="s">
        <v>296</v>
      </c>
      <c r="AJ5" s="2185"/>
      <c r="AK5" s="2185" t="s">
        <v>498</v>
      </c>
      <c r="AL5" s="2185" t="s">
        <v>82</v>
      </c>
      <c r="AM5" s="2185" t="s">
        <v>83</v>
      </c>
      <c r="AN5" s="2185" t="s">
        <v>509</v>
      </c>
      <c r="AO5" s="2185" t="s">
        <v>84</v>
      </c>
      <c r="AP5" s="2185" t="s">
        <v>296</v>
      </c>
      <c r="AQ5" s="2200"/>
      <c r="AR5" s="2187"/>
      <c r="AS5" s="2188"/>
      <c r="AT5" s="2188" t="s">
        <v>85</v>
      </c>
      <c r="AU5" s="2196" t="s">
        <v>86</v>
      </c>
      <c r="AV5" s="2185"/>
    </row>
    <row r="6" spans="1:48" ht="12.75" customHeight="1" x14ac:dyDescent="0.2">
      <c r="A6" s="2185"/>
      <c r="B6" s="2186"/>
      <c r="C6" s="2186"/>
      <c r="D6" s="2186"/>
      <c r="E6" s="2189"/>
      <c r="F6" s="2186"/>
      <c r="G6" s="2186"/>
      <c r="H6" s="2186"/>
      <c r="I6" s="2184"/>
      <c r="J6" s="2195"/>
      <c r="K6" s="2186"/>
      <c r="L6" s="2185"/>
      <c r="M6" s="2185"/>
      <c r="N6" s="2185"/>
      <c r="O6" s="2185"/>
      <c r="P6" s="2185"/>
      <c r="Q6" s="2185"/>
      <c r="R6" s="2185"/>
      <c r="S6" s="2185"/>
      <c r="T6" s="2187"/>
      <c r="U6" s="2188"/>
      <c r="V6" s="2188"/>
      <c r="W6" s="2196"/>
      <c r="X6" s="2185"/>
      <c r="Y6" s="2185"/>
      <c r="Z6" s="2186"/>
      <c r="AA6" s="2186"/>
      <c r="AB6" s="2186"/>
      <c r="AC6" s="2189"/>
      <c r="AD6" s="2186"/>
      <c r="AE6" s="2186"/>
      <c r="AF6" s="2186"/>
      <c r="AG6" s="2184"/>
      <c r="AH6" s="2195"/>
      <c r="AI6" s="2186"/>
      <c r="AJ6" s="2185"/>
      <c r="AK6" s="2185"/>
      <c r="AL6" s="2185"/>
      <c r="AM6" s="2185"/>
      <c r="AN6" s="2185"/>
      <c r="AO6" s="2185"/>
      <c r="AP6" s="2185"/>
      <c r="AQ6" s="2200"/>
      <c r="AR6" s="2187"/>
      <c r="AS6" s="2188"/>
      <c r="AT6" s="2188"/>
      <c r="AU6" s="2196"/>
      <c r="AV6" s="2185"/>
    </row>
    <row r="7" spans="1:48" ht="11.25" customHeight="1" x14ac:dyDescent="0.2">
      <c r="A7" s="404"/>
      <c r="L7" s="1071"/>
      <c r="M7" s="1072"/>
      <c r="N7" s="1073"/>
      <c r="O7" s="1073"/>
      <c r="P7" s="1073"/>
      <c r="Q7" s="1073"/>
      <c r="R7" s="1073"/>
      <c r="S7" s="1073"/>
      <c r="T7" s="1074" t="s">
        <v>262</v>
      </c>
      <c r="U7" s="1074" t="s">
        <v>260</v>
      </c>
      <c r="V7" s="1074" t="s">
        <v>260</v>
      </c>
      <c r="W7" s="1074" t="s">
        <v>260</v>
      </c>
      <c r="X7" s="404"/>
      <c r="Y7" s="404"/>
      <c r="Z7" s="1278"/>
      <c r="AA7" s="1279"/>
      <c r="AB7" s="1279"/>
      <c r="AC7" s="1279"/>
      <c r="AD7" s="1279"/>
      <c r="AE7" s="1279"/>
      <c r="AF7" s="1279"/>
      <c r="AG7" s="1279"/>
      <c r="AH7" s="1279"/>
      <c r="AI7" s="1279"/>
      <c r="AJ7" s="1280"/>
      <c r="AK7" s="1072"/>
      <c r="AL7" s="1073"/>
      <c r="AM7" s="1073"/>
      <c r="AN7" s="1073"/>
      <c r="AO7" s="1073"/>
      <c r="AP7" s="1073"/>
      <c r="AQ7" s="1073"/>
      <c r="AR7" s="1074" t="s">
        <v>262</v>
      </c>
      <c r="AS7" s="1074" t="s">
        <v>260</v>
      </c>
      <c r="AT7" s="1074" t="s">
        <v>260</v>
      </c>
      <c r="AU7" s="1074" t="s">
        <v>260</v>
      </c>
      <c r="AV7" s="404"/>
    </row>
    <row r="8" spans="1:48" ht="11.25" customHeight="1" x14ac:dyDescent="0.2">
      <c r="A8" s="1075" t="s">
        <v>211</v>
      </c>
      <c r="L8" s="1071"/>
      <c r="M8" s="1072"/>
      <c r="N8" s="1073"/>
      <c r="O8" s="1073"/>
      <c r="P8" s="1073"/>
      <c r="Q8" s="1073"/>
      <c r="R8" s="1073"/>
      <c r="S8" s="1073"/>
      <c r="V8" s="1073"/>
      <c r="W8" s="1071"/>
      <c r="X8" s="1075" t="s">
        <v>211</v>
      </c>
      <c r="Y8" s="1075" t="s">
        <v>212</v>
      </c>
      <c r="Z8" s="1072"/>
      <c r="AA8" s="1073"/>
      <c r="AB8" s="1073"/>
      <c r="AC8" s="1073"/>
      <c r="AD8" s="1073"/>
      <c r="AE8" s="1073"/>
      <c r="AF8" s="1073"/>
      <c r="AG8" s="1073"/>
      <c r="AH8" s="1073"/>
      <c r="AI8" s="1073"/>
      <c r="AJ8" s="1071"/>
      <c r="AK8" s="1072"/>
      <c r="AL8" s="1073"/>
      <c r="AM8" s="1073"/>
      <c r="AN8" s="1073"/>
      <c r="AO8" s="1073"/>
      <c r="AP8" s="1073"/>
      <c r="AQ8" s="1073"/>
      <c r="AT8" s="1073"/>
      <c r="AU8" s="1071"/>
      <c r="AV8" s="1075" t="s">
        <v>212</v>
      </c>
    </row>
    <row r="9" spans="1:48" ht="11.25" customHeight="1" x14ac:dyDescent="0.2">
      <c r="A9" s="1076">
        <v>21</v>
      </c>
      <c r="B9" s="1077" t="s">
        <v>213</v>
      </c>
      <c r="C9" s="1077" t="s">
        <v>213</v>
      </c>
      <c r="D9" s="1077" t="s">
        <v>213</v>
      </c>
      <c r="E9" s="1077" t="s">
        <v>213</v>
      </c>
      <c r="F9" s="1077" t="s">
        <v>213</v>
      </c>
      <c r="G9" s="1077" t="s">
        <v>213</v>
      </c>
      <c r="H9" s="1077" t="s">
        <v>213</v>
      </c>
      <c r="I9" s="1077" t="s">
        <v>213</v>
      </c>
      <c r="J9" s="1077" t="s">
        <v>213</v>
      </c>
      <c r="K9" s="1077" t="s">
        <v>213</v>
      </c>
      <c r="L9" s="1078" t="s">
        <v>213</v>
      </c>
      <c r="M9" s="1079" t="s">
        <v>213</v>
      </c>
      <c r="N9" s="1077" t="s">
        <v>213</v>
      </c>
      <c r="O9" s="1077" t="s">
        <v>213</v>
      </c>
      <c r="P9" s="1077" t="s">
        <v>213</v>
      </c>
      <c r="Q9" s="1077" t="s">
        <v>213</v>
      </c>
      <c r="R9" s="1077" t="s">
        <v>213</v>
      </c>
      <c r="S9" s="1077" t="s">
        <v>213</v>
      </c>
      <c r="T9" s="1077" t="s">
        <v>213</v>
      </c>
      <c r="U9" s="1077" t="s">
        <v>213</v>
      </c>
      <c r="V9" s="1077" t="s">
        <v>213</v>
      </c>
      <c r="W9" s="1078" t="s">
        <v>213</v>
      </c>
      <c r="X9" s="1076">
        <v>21</v>
      </c>
      <c r="Y9" s="1076">
        <v>15</v>
      </c>
      <c r="Z9" s="1079">
        <v>258700</v>
      </c>
      <c r="AA9" s="1077">
        <v>128200</v>
      </c>
      <c r="AB9" s="1077">
        <v>68700</v>
      </c>
      <c r="AC9" s="1077">
        <v>2400</v>
      </c>
      <c r="AD9" s="1077">
        <v>700</v>
      </c>
      <c r="AE9" s="1077">
        <v>27400</v>
      </c>
      <c r="AF9" s="1077">
        <v>12400</v>
      </c>
      <c r="AG9" s="1077">
        <v>6200</v>
      </c>
      <c r="AH9" s="1077">
        <v>9000</v>
      </c>
      <c r="AI9" s="1077">
        <v>1400</v>
      </c>
      <c r="AJ9" s="1078">
        <v>0</v>
      </c>
      <c r="AK9" s="1079">
        <v>130400</v>
      </c>
      <c r="AL9" s="1077">
        <v>19200</v>
      </c>
      <c r="AM9" s="1077">
        <v>24700</v>
      </c>
      <c r="AN9" s="1077">
        <v>19900</v>
      </c>
      <c r="AO9" s="1077">
        <v>65700</v>
      </c>
      <c r="AP9" s="1077">
        <v>900</v>
      </c>
      <c r="AQ9" s="1077">
        <v>0</v>
      </c>
      <c r="AR9" s="1539">
        <v>106100</v>
      </c>
      <c r="AS9" s="1077">
        <v>1197</v>
      </c>
      <c r="AT9" s="1077">
        <v>67</v>
      </c>
      <c r="AU9" s="1078">
        <v>1360</v>
      </c>
      <c r="AV9" s="1076">
        <v>15</v>
      </c>
    </row>
    <row r="10" spans="1:48" ht="11.25" customHeight="1" x14ac:dyDescent="0.2">
      <c r="A10" s="1076">
        <v>22</v>
      </c>
      <c r="B10" s="1077" t="s">
        <v>213</v>
      </c>
      <c r="C10" s="1077" t="s">
        <v>213</v>
      </c>
      <c r="D10" s="1077" t="s">
        <v>213</v>
      </c>
      <c r="E10" s="1077" t="s">
        <v>213</v>
      </c>
      <c r="F10" s="1077" t="s">
        <v>213</v>
      </c>
      <c r="G10" s="1077" t="s">
        <v>213</v>
      </c>
      <c r="H10" s="1077" t="s">
        <v>213</v>
      </c>
      <c r="I10" s="1077" t="s">
        <v>213</v>
      </c>
      <c r="J10" s="1077" t="s">
        <v>213</v>
      </c>
      <c r="K10" s="1077" t="s">
        <v>213</v>
      </c>
      <c r="L10" s="1078" t="s">
        <v>213</v>
      </c>
      <c r="M10" s="1079" t="s">
        <v>213</v>
      </c>
      <c r="N10" s="1077" t="s">
        <v>213</v>
      </c>
      <c r="O10" s="1077" t="s">
        <v>213</v>
      </c>
      <c r="P10" s="1077" t="s">
        <v>213</v>
      </c>
      <c r="Q10" s="1077" t="s">
        <v>213</v>
      </c>
      <c r="R10" s="1077" t="s">
        <v>213</v>
      </c>
      <c r="S10" s="1077" t="s">
        <v>213</v>
      </c>
      <c r="T10" s="1077" t="s">
        <v>213</v>
      </c>
      <c r="U10" s="1077" t="s">
        <v>213</v>
      </c>
      <c r="V10" s="1077" t="s">
        <v>213</v>
      </c>
      <c r="W10" s="1078" t="s">
        <v>213</v>
      </c>
      <c r="X10" s="1076">
        <v>22</v>
      </c>
      <c r="Y10" s="1076">
        <v>16</v>
      </c>
      <c r="Z10" s="1079">
        <v>261900</v>
      </c>
      <c r="AA10" s="1077">
        <v>135100</v>
      </c>
      <c r="AB10" s="1077">
        <v>73500</v>
      </c>
      <c r="AC10" s="1077">
        <v>2600</v>
      </c>
      <c r="AD10" s="1077">
        <v>700</v>
      </c>
      <c r="AE10" s="1077">
        <v>28500</v>
      </c>
      <c r="AF10" s="1077">
        <v>13400</v>
      </c>
      <c r="AG10" s="1077">
        <v>5800</v>
      </c>
      <c r="AH10" s="1077">
        <v>9100</v>
      </c>
      <c r="AI10" s="1077">
        <v>1400</v>
      </c>
      <c r="AJ10" s="1078" t="s">
        <v>213</v>
      </c>
      <c r="AK10" s="1079">
        <v>126800</v>
      </c>
      <c r="AL10" s="1077">
        <v>19600</v>
      </c>
      <c r="AM10" s="1077">
        <v>24300</v>
      </c>
      <c r="AN10" s="1077">
        <v>20600</v>
      </c>
      <c r="AO10" s="1077">
        <v>61500</v>
      </c>
      <c r="AP10" s="1077">
        <v>900</v>
      </c>
      <c r="AQ10" s="1077">
        <v>0</v>
      </c>
      <c r="AR10" s="1539">
        <v>89100</v>
      </c>
      <c r="AS10" s="1077" t="s">
        <v>186</v>
      </c>
      <c r="AT10" s="1077" t="s">
        <v>186</v>
      </c>
      <c r="AU10" s="1078" t="s">
        <v>186</v>
      </c>
      <c r="AV10" s="1076">
        <v>16</v>
      </c>
    </row>
    <row r="11" spans="1:48" ht="11.25" customHeight="1" x14ac:dyDescent="0.2">
      <c r="A11" s="1076">
        <v>23</v>
      </c>
      <c r="B11" s="1077" t="s">
        <v>213</v>
      </c>
      <c r="C11" s="1077" t="s">
        <v>213</v>
      </c>
      <c r="D11" s="1077" t="s">
        <v>213</v>
      </c>
      <c r="E11" s="1077" t="s">
        <v>213</v>
      </c>
      <c r="F11" s="1077" t="s">
        <v>213</v>
      </c>
      <c r="G11" s="1077" t="s">
        <v>213</v>
      </c>
      <c r="H11" s="1077" t="s">
        <v>213</v>
      </c>
      <c r="I11" s="1077" t="s">
        <v>213</v>
      </c>
      <c r="J11" s="1077" t="s">
        <v>213</v>
      </c>
      <c r="K11" s="1077" t="s">
        <v>213</v>
      </c>
      <c r="L11" s="1078" t="s">
        <v>213</v>
      </c>
      <c r="M11" s="1079" t="s">
        <v>213</v>
      </c>
      <c r="N11" s="1077" t="s">
        <v>213</v>
      </c>
      <c r="O11" s="1077" t="s">
        <v>213</v>
      </c>
      <c r="P11" s="1077" t="s">
        <v>213</v>
      </c>
      <c r="Q11" s="1077" t="s">
        <v>213</v>
      </c>
      <c r="R11" s="1077" t="s">
        <v>213</v>
      </c>
      <c r="S11" s="1077" t="s">
        <v>213</v>
      </c>
      <c r="T11" s="1077" t="s">
        <v>213</v>
      </c>
      <c r="U11" s="1077" t="s">
        <v>213</v>
      </c>
      <c r="V11" s="1077" t="s">
        <v>213</v>
      </c>
      <c r="W11" s="1078" t="s">
        <v>213</v>
      </c>
      <c r="X11" s="1076">
        <v>23</v>
      </c>
      <c r="Y11" s="1076">
        <v>17</v>
      </c>
      <c r="Z11" s="1079">
        <v>254100</v>
      </c>
      <c r="AA11" s="1077">
        <v>124500</v>
      </c>
      <c r="AB11" s="1077">
        <v>68800</v>
      </c>
      <c r="AC11" s="1077">
        <v>2000</v>
      </c>
      <c r="AD11" s="1077">
        <v>700</v>
      </c>
      <c r="AE11" s="1077">
        <v>25600</v>
      </c>
      <c r="AF11" s="1077">
        <v>12800</v>
      </c>
      <c r="AG11" s="1077">
        <v>5800</v>
      </c>
      <c r="AH11" s="1077">
        <v>7400</v>
      </c>
      <c r="AI11" s="1077">
        <v>1300</v>
      </c>
      <c r="AJ11" s="1078" t="s">
        <v>213</v>
      </c>
      <c r="AK11" s="1079">
        <v>129600</v>
      </c>
      <c r="AL11" s="1077">
        <v>20100</v>
      </c>
      <c r="AM11" s="1077">
        <v>23500</v>
      </c>
      <c r="AN11" s="1077">
        <v>21100</v>
      </c>
      <c r="AO11" s="1077">
        <v>64000</v>
      </c>
      <c r="AP11" s="1077">
        <v>900</v>
      </c>
      <c r="AQ11" s="1077">
        <v>0</v>
      </c>
      <c r="AR11" s="1539">
        <v>82300</v>
      </c>
      <c r="AS11" s="1077" t="s">
        <v>186</v>
      </c>
      <c r="AT11" s="1077" t="s">
        <v>186</v>
      </c>
      <c r="AU11" s="1078" t="s">
        <v>186</v>
      </c>
      <c r="AV11" s="1076">
        <v>17</v>
      </c>
    </row>
    <row r="12" spans="1:48" ht="11.25" customHeight="1" x14ac:dyDescent="0.2">
      <c r="A12" s="1076">
        <v>24</v>
      </c>
      <c r="B12" s="1077" t="s">
        <v>213</v>
      </c>
      <c r="C12" s="1077" t="s">
        <v>213</v>
      </c>
      <c r="D12" s="1077" t="s">
        <v>213</v>
      </c>
      <c r="E12" s="1077" t="s">
        <v>213</v>
      </c>
      <c r="F12" s="1077" t="s">
        <v>213</v>
      </c>
      <c r="G12" s="1077" t="s">
        <v>213</v>
      </c>
      <c r="H12" s="1077" t="s">
        <v>213</v>
      </c>
      <c r="I12" s="1077" t="s">
        <v>213</v>
      </c>
      <c r="J12" s="1077" t="s">
        <v>213</v>
      </c>
      <c r="K12" s="1077" t="s">
        <v>213</v>
      </c>
      <c r="L12" s="1078" t="s">
        <v>213</v>
      </c>
      <c r="M12" s="1079" t="s">
        <v>213</v>
      </c>
      <c r="N12" s="1077" t="s">
        <v>213</v>
      </c>
      <c r="O12" s="1077" t="s">
        <v>213</v>
      </c>
      <c r="P12" s="1077" t="s">
        <v>213</v>
      </c>
      <c r="Q12" s="1077" t="s">
        <v>213</v>
      </c>
      <c r="R12" s="1077" t="s">
        <v>213</v>
      </c>
      <c r="S12" s="1077" t="s">
        <v>213</v>
      </c>
      <c r="T12" s="1077" t="s">
        <v>213</v>
      </c>
      <c r="U12" s="1077" t="s">
        <v>213</v>
      </c>
      <c r="V12" s="1077" t="s">
        <v>213</v>
      </c>
      <c r="W12" s="1078" t="s">
        <v>213</v>
      </c>
      <c r="X12" s="1076">
        <v>24</v>
      </c>
      <c r="Y12" s="1076">
        <v>18</v>
      </c>
      <c r="Z12" s="1079">
        <v>254400</v>
      </c>
      <c r="AA12" s="1077">
        <v>121400</v>
      </c>
      <c r="AB12" s="1077">
        <v>63900</v>
      </c>
      <c r="AC12" s="1077">
        <v>2300</v>
      </c>
      <c r="AD12" s="1077">
        <v>600</v>
      </c>
      <c r="AE12" s="1077">
        <v>26700</v>
      </c>
      <c r="AF12" s="1077">
        <v>12800</v>
      </c>
      <c r="AG12" s="1077">
        <v>6300</v>
      </c>
      <c r="AH12" s="1077">
        <v>7400</v>
      </c>
      <c r="AI12" s="1077">
        <v>1400</v>
      </c>
      <c r="AJ12" s="1078" t="s">
        <v>213</v>
      </c>
      <c r="AK12" s="1079">
        <v>133000</v>
      </c>
      <c r="AL12" s="1077">
        <v>21100</v>
      </c>
      <c r="AM12" s="1077">
        <v>22800</v>
      </c>
      <c r="AN12" s="1077">
        <v>22200</v>
      </c>
      <c r="AO12" s="1077">
        <v>66000</v>
      </c>
      <c r="AP12" s="1077">
        <v>900</v>
      </c>
      <c r="AQ12" s="1077">
        <v>0</v>
      </c>
      <c r="AR12" s="1539">
        <v>82800</v>
      </c>
      <c r="AS12" s="1077" t="s">
        <v>186</v>
      </c>
      <c r="AT12" s="1077" t="s">
        <v>186</v>
      </c>
      <c r="AU12" s="1078" t="s">
        <v>186</v>
      </c>
      <c r="AV12" s="1076">
        <v>18</v>
      </c>
    </row>
    <row r="13" spans="1:48" ht="11.25" customHeight="1" x14ac:dyDescent="0.2">
      <c r="A13" s="1080">
        <v>25</v>
      </c>
      <c r="B13" s="1077" t="s">
        <v>213</v>
      </c>
      <c r="C13" s="1077" t="s">
        <v>213</v>
      </c>
      <c r="D13" s="1077" t="s">
        <v>213</v>
      </c>
      <c r="E13" s="1077" t="s">
        <v>213</v>
      </c>
      <c r="F13" s="1077" t="s">
        <v>213</v>
      </c>
      <c r="G13" s="1077" t="s">
        <v>213</v>
      </c>
      <c r="H13" s="1077" t="s">
        <v>213</v>
      </c>
      <c r="I13" s="1077" t="s">
        <v>213</v>
      </c>
      <c r="J13" s="1077" t="s">
        <v>213</v>
      </c>
      <c r="K13" s="1077" t="s">
        <v>213</v>
      </c>
      <c r="L13" s="1078" t="s">
        <v>213</v>
      </c>
      <c r="M13" s="1079" t="s">
        <v>213</v>
      </c>
      <c r="N13" s="1077" t="s">
        <v>213</v>
      </c>
      <c r="O13" s="1077" t="s">
        <v>213</v>
      </c>
      <c r="P13" s="1077" t="s">
        <v>213</v>
      </c>
      <c r="Q13" s="1077" t="s">
        <v>213</v>
      </c>
      <c r="R13" s="1077" t="s">
        <v>213</v>
      </c>
      <c r="S13" s="1077" t="s">
        <v>213</v>
      </c>
      <c r="T13" s="1077" t="s">
        <v>213</v>
      </c>
      <c r="U13" s="1077" t="s">
        <v>213</v>
      </c>
      <c r="V13" s="1077" t="s">
        <v>213</v>
      </c>
      <c r="W13" s="1078" t="s">
        <v>213</v>
      </c>
      <c r="X13" s="1076">
        <v>25</v>
      </c>
      <c r="Y13" s="1080">
        <v>19</v>
      </c>
      <c r="Z13" s="1079">
        <v>246000</v>
      </c>
      <c r="AA13" s="1077">
        <v>119600</v>
      </c>
      <c r="AB13" s="1077">
        <v>59400</v>
      </c>
      <c r="AC13" s="1077">
        <v>1300</v>
      </c>
      <c r="AD13" s="1077">
        <v>600</v>
      </c>
      <c r="AE13" s="1077">
        <v>27600</v>
      </c>
      <c r="AF13" s="1077">
        <v>14200</v>
      </c>
      <c r="AG13" s="1077">
        <v>8200</v>
      </c>
      <c r="AH13" s="1077">
        <v>7100</v>
      </c>
      <c r="AI13" s="1077">
        <v>1200</v>
      </c>
      <c r="AJ13" s="1078" t="s">
        <v>186</v>
      </c>
      <c r="AK13" s="1079">
        <v>126500</v>
      </c>
      <c r="AL13" s="1077">
        <v>23300</v>
      </c>
      <c r="AM13" s="1077">
        <v>21700</v>
      </c>
      <c r="AN13" s="1077">
        <v>22000</v>
      </c>
      <c r="AO13" s="1077">
        <v>58500</v>
      </c>
      <c r="AP13" s="1077">
        <v>900</v>
      </c>
      <c r="AQ13" s="1077">
        <v>0</v>
      </c>
      <c r="AR13" s="1539">
        <v>77900</v>
      </c>
      <c r="AS13" s="1077" t="s">
        <v>186</v>
      </c>
      <c r="AT13" s="1077" t="s">
        <v>186</v>
      </c>
      <c r="AU13" s="1078" t="s">
        <v>186</v>
      </c>
      <c r="AV13" s="1076">
        <v>19</v>
      </c>
    </row>
    <row r="14" spans="1:48" ht="11.25" customHeight="1" x14ac:dyDescent="0.2">
      <c r="A14" s="1076">
        <v>26</v>
      </c>
      <c r="B14" s="1081" t="s">
        <v>213</v>
      </c>
      <c r="C14" s="1082" t="s">
        <v>213</v>
      </c>
      <c r="D14" s="1082" t="s">
        <v>213</v>
      </c>
      <c r="E14" s="1082" t="s">
        <v>213</v>
      </c>
      <c r="F14" s="1082" t="s">
        <v>213</v>
      </c>
      <c r="G14" s="1082" t="s">
        <v>213</v>
      </c>
      <c r="H14" s="1082" t="s">
        <v>213</v>
      </c>
      <c r="I14" s="1082" t="s">
        <v>213</v>
      </c>
      <c r="J14" s="1082" t="s">
        <v>213</v>
      </c>
      <c r="K14" s="1082" t="s">
        <v>213</v>
      </c>
      <c r="L14" s="1083" t="s">
        <v>213</v>
      </c>
      <c r="M14" s="1081" t="s">
        <v>213</v>
      </c>
      <c r="N14" s="1082" t="s">
        <v>213</v>
      </c>
      <c r="O14" s="1082" t="s">
        <v>213</v>
      </c>
      <c r="P14" s="1082" t="s">
        <v>213</v>
      </c>
      <c r="Q14" s="1082" t="s">
        <v>213</v>
      </c>
      <c r="R14" s="1082" t="s">
        <v>213</v>
      </c>
      <c r="S14" s="1082" t="s">
        <v>213</v>
      </c>
      <c r="T14" s="1082" t="s">
        <v>213</v>
      </c>
      <c r="U14" s="1082" t="s">
        <v>213</v>
      </c>
      <c r="V14" s="1082" t="s">
        <v>213</v>
      </c>
      <c r="W14" s="1083" t="s">
        <v>213</v>
      </c>
      <c r="X14" s="1084">
        <v>26</v>
      </c>
      <c r="Y14" s="1076">
        <v>20</v>
      </c>
      <c r="Z14" s="1081">
        <v>244500</v>
      </c>
      <c r="AA14" s="1082">
        <v>116500</v>
      </c>
      <c r="AB14" s="1082">
        <v>62800</v>
      </c>
      <c r="AC14" s="1082">
        <v>1400</v>
      </c>
      <c r="AD14" s="1082">
        <v>600</v>
      </c>
      <c r="AE14" s="1082">
        <v>24600</v>
      </c>
      <c r="AF14" s="1082">
        <v>12000</v>
      </c>
      <c r="AG14" s="1082">
        <v>6200</v>
      </c>
      <c r="AH14" s="1082">
        <v>7600</v>
      </c>
      <c r="AI14" s="1082">
        <v>1200</v>
      </c>
      <c r="AJ14" s="1083" t="s">
        <v>186</v>
      </c>
      <c r="AK14" s="1081">
        <v>128000</v>
      </c>
      <c r="AL14" s="1082">
        <v>19800</v>
      </c>
      <c r="AM14" s="1082">
        <v>21400</v>
      </c>
      <c r="AN14" s="1082">
        <v>23300</v>
      </c>
      <c r="AO14" s="1082">
        <v>62500</v>
      </c>
      <c r="AP14" s="1082">
        <v>1000</v>
      </c>
      <c r="AQ14" s="1082">
        <v>0</v>
      </c>
      <c r="AR14" s="1538">
        <v>70500</v>
      </c>
      <c r="AS14" s="1082" t="s">
        <v>186</v>
      </c>
      <c r="AT14" s="1082" t="s">
        <v>186</v>
      </c>
      <c r="AU14" s="1083" t="s">
        <v>186</v>
      </c>
      <c r="AV14" s="1084">
        <v>20</v>
      </c>
    </row>
    <row r="15" spans="1:48" ht="11.25" customHeight="1" x14ac:dyDescent="0.2">
      <c r="A15" s="1076">
        <v>27</v>
      </c>
      <c r="B15" s="1079" t="s">
        <v>213</v>
      </c>
      <c r="C15" s="1077" t="s">
        <v>213</v>
      </c>
      <c r="D15" s="1077" t="s">
        <v>213</v>
      </c>
      <c r="E15" s="1077" t="s">
        <v>213</v>
      </c>
      <c r="F15" s="1077" t="s">
        <v>213</v>
      </c>
      <c r="G15" s="1077" t="s">
        <v>213</v>
      </c>
      <c r="H15" s="1077" t="s">
        <v>213</v>
      </c>
      <c r="I15" s="1077" t="s">
        <v>213</v>
      </c>
      <c r="J15" s="1077" t="s">
        <v>213</v>
      </c>
      <c r="K15" s="1077" t="s">
        <v>213</v>
      </c>
      <c r="L15" s="1078" t="s">
        <v>213</v>
      </c>
      <c r="M15" s="1079" t="s">
        <v>213</v>
      </c>
      <c r="N15" s="1077" t="s">
        <v>213</v>
      </c>
      <c r="O15" s="1077" t="s">
        <v>213</v>
      </c>
      <c r="P15" s="1077" t="s">
        <v>213</v>
      </c>
      <c r="Q15" s="1077" t="s">
        <v>213</v>
      </c>
      <c r="R15" s="1077" t="s">
        <v>213</v>
      </c>
      <c r="S15" s="1077" t="s">
        <v>213</v>
      </c>
      <c r="T15" s="1077" t="s">
        <v>213</v>
      </c>
      <c r="U15" s="1077" t="s">
        <v>213</v>
      </c>
      <c r="V15" s="1077" t="s">
        <v>213</v>
      </c>
      <c r="W15" s="1078" t="s">
        <v>213</v>
      </c>
      <c r="X15" s="1076">
        <v>27</v>
      </c>
      <c r="Y15" s="1076">
        <v>21</v>
      </c>
      <c r="Z15" s="1079">
        <v>239500</v>
      </c>
      <c r="AA15" s="1077">
        <v>112400</v>
      </c>
      <c r="AB15" s="1077">
        <v>59700</v>
      </c>
      <c r="AC15" s="1077">
        <v>1800</v>
      </c>
      <c r="AD15" s="1077">
        <v>800</v>
      </c>
      <c r="AE15" s="1077">
        <v>25200</v>
      </c>
      <c r="AF15" s="1077">
        <v>11300</v>
      </c>
      <c r="AG15" s="1077">
        <v>5600</v>
      </c>
      <c r="AH15" s="1077">
        <v>6900</v>
      </c>
      <c r="AI15" s="1077">
        <v>1100</v>
      </c>
      <c r="AJ15" s="1078" t="s">
        <v>186</v>
      </c>
      <c r="AK15" s="1079">
        <v>127100</v>
      </c>
      <c r="AL15" s="1077">
        <v>19200</v>
      </c>
      <c r="AM15" s="1077">
        <v>23400</v>
      </c>
      <c r="AN15" s="1077">
        <v>20200</v>
      </c>
      <c r="AO15" s="1077">
        <v>63300</v>
      </c>
      <c r="AP15" s="1077">
        <v>1000</v>
      </c>
      <c r="AQ15" s="1077">
        <v>0</v>
      </c>
      <c r="AR15" s="1539">
        <v>67400</v>
      </c>
      <c r="AS15" s="1077" t="s">
        <v>186</v>
      </c>
      <c r="AT15" s="1077" t="s">
        <v>186</v>
      </c>
      <c r="AU15" s="1078" t="s">
        <v>186</v>
      </c>
      <c r="AV15" s="1076">
        <v>21</v>
      </c>
    </row>
    <row r="16" spans="1:48" ht="11.25" customHeight="1" x14ac:dyDescent="0.2">
      <c r="A16" s="1076">
        <v>28</v>
      </c>
      <c r="B16" s="1079" t="s">
        <v>213</v>
      </c>
      <c r="C16" s="1077" t="s">
        <v>213</v>
      </c>
      <c r="D16" s="1077" t="s">
        <v>213</v>
      </c>
      <c r="E16" s="1077" t="s">
        <v>213</v>
      </c>
      <c r="F16" s="1077" t="s">
        <v>213</v>
      </c>
      <c r="G16" s="1077" t="s">
        <v>213</v>
      </c>
      <c r="H16" s="1077" t="s">
        <v>213</v>
      </c>
      <c r="I16" s="1077" t="s">
        <v>213</v>
      </c>
      <c r="J16" s="1077" t="s">
        <v>213</v>
      </c>
      <c r="K16" s="1077" t="s">
        <v>213</v>
      </c>
      <c r="L16" s="1078" t="s">
        <v>213</v>
      </c>
      <c r="M16" s="1079" t="s">
        <v>213</v>
      </c>
      <c r="N16" s="1077" t="s">
        <v>213</v>
      </c>
      <c r="O16" s="1077" t="s">
        <v>213</v>
      </c>
      <c r="P16" s="1077" t="s">
        <v>213</v>
      </c>
      <c r="Q16" s="1077" t="s">
        <v>213</v>
      </c>
      <c r="R16" s="1077" t="s">
        <v>213</v>
      </c>
      <c r="S16" s="1077" t="s">
        <v>213</v>
      </c>
      <c r="T16" s="1077" t="s">
        <v>213</v>
      </c>
      <c r="U16" s="1077" t="s">
        <v>213</v>
      </c>
      <c r="V16" s="1077" t="s">
        <v>213</v>
      </c>
      <c r="W16" s="1078" t="s">
        <v>213</v>
      </c>
      <c r="X16" s="1076">
        <v>28</v>
      </c>
      <c r="Y16" s="1076">
        <v>22</v>
      </c>
      <c r="Z16" s="1079">
        <v>228700</v>
      </c>
      <c r="AA16" s="1077">
        <v>96200</v>
      </c>
      <c r="AB16" s="1077">
        <v>45600</v>
      </c>
      <c r="AC16" s="1077">
        <v>1400</v>
      </c>
      <c r="AD16" s="1077">
        <v>800</v>
      </c>
      <c r="AE16" s="1077">
        <v>26000</v>
      </c>
      <c r="AF16" s="1077">
        <v>10400</v>
      </c>
      <c r="AG16" s="1077">
        <v>5200</v>
      </c>
      <c r="AH16" s="1077">
        <v>5700</v>
      </c>
      <c r="AI16" s="1077">
        <v>1100</v>
      </c>
      <c r="AJ16" s="1078" t="s">
        <v>186</v>
      </c>
      <c r="AK16" s="1079">
        <v>132500</v>
      </c>
      <c r="AL16" s="1077">
        <v>20800</v>
      </c>
      <c r="AM16" s="1077">
        <v>22800</v>
      </c>
      <c r="AN16" s="1077">
        <v>23800</v>
      </c>
      <c r="AO16" s="1077">
        <v>64100</v>
      </c>
      <c r="AP16" s="1077">
        <v>900</v>
      </c>
      <c r="AQ16" s="1077">
        <v>0</v>
      </c>
      <c r="AR16" s="1539">
        <v>81500</v>
      </c>
      <c r="AS16" s="1077" t="s">
        <v>186</v>
      </c>
      <c r="AT16" s="1077" t="s">
        <v>186</v>
      </c>
      <c r="AU16" s="1078" t="s">
        <v>186</v>
      </c>
      <c r="AV16" s="1076">
        <v>22</v>
      </c>
    </row>
    <row r="17" spans="1:48" ht="11.25" customHeight="1" x14ac:dyDescent="0.2">
      <c r="A17" s="1076">
        <v>29</v>
      </c>
      <c r="B17" s="1079" t="s">
        <v>213</v>
      </c>
      <c r="C17" s="1077" t="s">
        <v>213</v>
      </c>
      <c r="D17" s="1077" t="s">
        <v>213</v>
      </c>
      <c r="E17" s="1077" t="s">
        <v>213</v>
      </c>
      <c r="F17" s="1077" t="s">
        <v>213</v>
      </c>
      <c r="G17" s="1077" t="s">
        <v>213</v>
      </c>
      <c r="H17" s="1077" t="s">
        <v>213</v>
      </c>
      <c r="I17" s="1077" t="s">
        <v>213</v>
      </c>
      <c r="J17" s="1077" t="s">
        <v>213</v>
      </c>
      <c r="K17" s="1077" t="s">
        <v>213</v>
      </c>
      <c r="L17" s="1078" t="s">
        <v>213</v>
      </c>
      <c r="M17" s="1079" t="s">
        <v>213</v>
      </c>
      <c r="N17" s="1077" t="s">
        <v>213</v>
      </c>
      <c r="O17" s="1077" t="s">
        <v>213</v>
      </c>
      <c r="P17" s="1077" t="s">
        <v>213</v>
      </c>
      <c r="Q17" s="1077" t="s">
        <v>213</v>
      </c>
      <c r="R17" s="1077" t="s">
        <v>213</v>
      </c>
      <c r="S17" s="1077" t="s">
        <v>213</v>
      </c>
      <c r="T17" s="1077" t="s">
        <v>213</v>
      </c>
      <c r="U17" s="1077" t="s">
        <v>213</v>
      </c>
      <c r="V17" s="1077" t="s">
        <v>213</v>
      </c>
      <c r="W17" s="1078" t="s">
        <v>213</v>
      </c>
      <c r="X17" s="1076">
        <v>29</v>
      </c>
      <c r="Y17" s="1076">
        <v>23</v>
      </c>
      <c r="Z17" s="1079">
        <v>238700</v>
      </c>
      <c r="AA17" s="1077">
        <v>109400</v>
      </c>
      <c r="AB17" s="1077">
        <v>58200</v>
      </c>
      <c r="AC17" s="1077">
        <v>1200</v>
      </c>
      <c r="AD17" s="1077">
        <v>600</v>
      </c>
      <c r="AE17" s="1077">
        <v>26500</v>
      </c>
      <c r="AF17" s="1077">
        <v>11300</v>
      </c>
      <c r="AG17" s="1077">
        <v>5000</v>
      </c>
      <c r="AH17" s="1077">
        <v>5600</v>
      </c>
      <c r="AI17" s="1077">
        <v>900</v>
      </c>
      <c r="AJ17" s="1078" t="s">
        <v>186</v>
      </c>
      <c r="AK17" s="1079">
        <v>129300</v>
      </c>
      <c r="AL17" s="1077">
        <v>19400</v>
      </c>
      <c r="AM17" s="1077">
        <v>21400</v>
      </c>
      <c r="AN17" s="1077">
        <v>26100</v>
      </c>
      <c r="AO17" s="1077">
        <v>61600</v>
      </c>
      <c r="AP17" s="1077">
        <v>700</v>
      </c>
      <c r="AQ17" s="1077">
        <v>0</v>
      </c>
      <c r="AR17" s="1539">
        <v>63000</v>
      </c>
      <c r="AS17" s="1077" t="s">
        <v>186</v>
      </c>
      <c r="AT17" s="1077" t="s">
        <v>186</v>
      </c>
      <c r="AU17" s="1078" t="s">
        <v>186</v>
      </c>
      <c r="AV17" s="1076">
        <v>23</v>
      </c>
    </row>
    <row r="18" spans="1:48" ht="11.25" customHeight="1" x14ac:dyDescent="0.2">
      <c r="A18" s="1080">
        <v>30</v>
      </c>
      <c r="B18" s="1085">
        <v>31240</v>
      </c>
      <c r="C18" s="1086">
        <v>28731</v>
      </c>
      <c r="D18" s="1086">
        <v>19039</v>
      </c>
      <c r="E18" s="1086">
        <v>5323</v>
      </c>
      <c r="F18" s="1086">
        <v>569</v>
      </c>
      <c r="G18" s="1086">
        <v>1637</v>
      </c>
      <c r="H18" s="1086">
        <v>795</v>
      </c>
      <c r="I18" s="1086" t="s">
        <v>213</v>
      </c>
      <c r="J18" s="1086">
        <v>1342</v>
      </c>
      <c r="K18" s="1086">
        <v>26</v>
      </c>
      <c r="L18" s="1087">
        <v>772</v>
      </c>
      <c r="M18" s="1085">
        <v>1737</v>
      </c>
      <c r="N18" s="1086" t="s">
        <v>213</v>
      </c>
      <c r="O18" s="1086" t="s">
        <v>213</v>
      </c>
      <c r="P18" s="1086" t="s">
        <v>213</v>
      </c>
      <c r="Q18" s="1086" t="s">
        <v>213</v>
      </c>
      <c r="R18" s="1086" t="s">
        <v>213</v>
      </c>
      <c r="S18" s="1086" t="s">
        <v>213</v>
      </c>
      <c r="T18" s="1086">
        <v>24084</v>
      </c>
      <c r="U18" s="1086" t="s">
        <v>213</v>
      </c>
      <c r="V18" s="1086" t="s">
        <v>213</v>
      </c>
      <c r="W18" s="1087" t="s">
        <v>213</v>
      </c>
      <c r="X18" s="1080">
        <v>30</v>
      </c>
      <c r="Y18" s="1080">
        <v>24</v>
      </c>
      <c r="Z18" s="1085">
        <v>247600</v>
      </c>
      <c r="AA18" s="1086">
        <v>114200</v>
      </c>
      <c r="AB18" s="1086">
        <v>65600</v>
      </c>
      <c r="AC18" s="1086">
        <v>1200</v>
      </c>
      <c r="AD18" s="1086">
        <v>600</v>
      </c>
      <c r="AE18" s="1086">
        <v>24000</v>
      </c>
      <c r="AF18" s="1086">
        <v>11900</v>
      </c>
      <c r="AG18" s="1086">
        <v>4700</v>
      </c>
      <c r="AH18" s="1086">
        <v>5300</v>
      </c>
      <c r="AI18" s="1086">
        <v>1100</v>
      </c>
      <c r="AJ18" s="1087" t="s">
        <v>186</v>
      </c>
      <c r="AK18" s="1085">
        <v>133400</v>
      </c>
      <c r="AL18" s="1086">
        <v>20900</v>
      </c>
      <c r="AM18" s="1086">
        <v>23400</v>
      </c>
      <c r="AN18" s="1086">
        <v>26800</v>
      </c>
      <c r="AO18" s="1086">
        <v>61600</v>
      </c>
      <c r="AP18" s="1086">
        <v>700</v>
      </c>
      <c r="AQ18" s="1086">
        <v>0</v>
      </c>
      <c r="AR18" s="1676">
        <v>73600</v>
      </c>
      <c r="AS18" s="1086" t="s">
        <v>186</v>
      </c>
      <c r="AT18" s="1086" t="s">
        <v>186</v>
      </c>
      <c r="AU18" s="1087" t="s">
        <v>186</v>
      </c>
      <c r="AV18" s="1080">
        <v>24</v>
      </c>
    </row>
    <row r="19" spans="1:48" ht="11.25" customHeight="1" x14ac:dyDescent="0.2">
      <c r="A19" s="1076">
        <v>31</v>
      </c>
      <c r="B19" s="1081">
        <v>32730</v>
      </c>
      <c r="C19" s="1082">
        <v>28556</v>
      </c>
      <c r="D19" s="1077">
        <v>18547</v>
      </c>
      <c r="E19" s="1077">
        <v>5249</v>
      </c>
      <c r="F19" s="1077">
        <v>543</v>
      </c>
      <c r="G19" s="1077">
        <v>1492</v>
      </c>
      <c r="H19" s="1077">
        <v>1084</v>
      </c>
      <c r="I19" s="1077" t="s">
        <v>213</v>
      </c>
      <c r="J19" s="1077">
        <v>1577</v>
      </c>
      <c r="K19" s="1077">
        <v>64</v>
      </c>
      <c r="L19" s="1078">
        <v>788</v>
      </c>
      <c r="M19" s="1079">
        <v>3386</v>
      </c>
      <c r="N19" s="1077" t="s">
        <v>213</v>
      </c>
      <c r="O19" s="1077" t="s">
        <v>213</v>
      </c>
      <c r="P19" s="1077" t="s">
        <v>213</v>
      </c>
      <c r="Q19" s="1077" t="s">
        <v>213</v>
      </c>
      <c r="R19" s="1077" t="s">
        <v>213</v>
      </c>
      <c r="S19" s="1077" t="s">
        <v>213</v>
      </c>
      <c r="T19" s="1077">
        <v>22672</v>
      </c>
      <c r="U19" s="1077" t="s">
        <v>213</v>
      </c>
      <c r="V19" s="1077" t="s">
        <v>213</v>
      </c>
      <c r="W19" s="1078" t="s">
        <v>213</v>
      </c>
      <c r="X19" s="1076">
        <v>31</v>
      </c>
      <c r="Y19" s="1536">
        <v>25</v>
      </c>
      <c r="Z19" s="1537">
        <v>243300</v>
      </c>
      <c r="AA19" s="1538">
        <v>108100</v>
      </c>
      <c r="AB19" s="1539">
        <v>60000</v>
      </c>
      <c r="AC19" s="1539">
        <v>1000</v>
      </c>
      <c r="AD19" s="1539">
        <v>600</v>
      </c>
      <c r="AE19" s="1539">
        <v>25800</v>
      </c>
      <c r="AF19" s="1539">
        <v>9900</v>
      </c>
      <c r="AG19" s="1539">
        <v>4700</v>
      </c>
      <c r="AH19" s="1539">
        <v>5100</v>
      </c>
      <c r="AI19" s="1539">
        <v>1100</v>
      </c>
      <c r="AJ19" s="1540" t="s">
        <v>1013</v>
      </c>
      <c r="AK19" s="1541">
        <v>135200</v>
      </c>
      <c r="AL19" s="1539">
        <v>20000</v>
      </c>
      <c r="AM19" s="1539">
        <v>23300</v>
      </c>
      <c r="AN19" s="1539">
        <v>27400</v>
      </c>
      <c r="AO19" s="1539">
        <v>63900</v>
      </c>
      <c r="AP19" s="1539">
        <v>700</v>
      </c>
      <c r="AQ19" s="1539">
        <v>0</v>
      </c>
      <c r="AR19" s="1539">
        <v>67100</v>
      </c>
      <c r="AS19" s="1538" t="s">
        <v>186</v>
      </c>
      <c r="AT19" s="1538" t="s">
        <v>186</v>
      </c>
      <c r="AU19" s="1542" t="s">
        <v>186</v>
      </c>
      <c r="AV19" s="1536">
        <v>25</v>
      </c>
    </row>
    <row r="20" spans="1:48" ht="11.25" customHeight="1" x14ac:dyDescent="0.2">
      <c r="A20" s="1076">
        <v>32</v>
      </c>
      <c r="B20" s="1079">
        <v>32781</v>
      </c>
      <c r="C20" s="1077">
        <v>29185</v>
      </c>
      <c r="D20" s="1077">
        <v>19455</v>
      </c>
      <c r="E20" s="1077">
        <v>4567</v>
      </c>
      <c r="F20" s="1077">
        <v>643</v>
      </c>
      <c r="G20" s="1077">
        <v>1658</v>
      </c>
      <c r="H20" s="1077">
        <v>1115</v>
      </c>
      <c r="I20" s="1077" t="s">
        <v>213</v>
      </c>
      <c r="J20" s="1077">
        <v>1685</v>
      </c>
      <c r="K20" s="1077">
        <v>62</v>
      </c>
      <c r="L20" s="1078">
        <v>786</v>
      </c>
      <c r="M20" s="1079">
        <v>2810</v>
      </c>
      <c r="N20" s="1077" t="s">
        <v>213</v>
      </c>
      <c r="O20" s="1077" t="s">
        <v>213</v>
      </c>
      <c r="P20" s="1077" t="s">
        <v>213</v>
      </c>
      <c r="Q20" s="1077" t="s">
        <v>213</v>
      </c>
      <c r="R20" s="1077" t="s">
        <v>213</v>
      </c>
      <c r="S20" s="1077" t="s">
        <v>213</v>
      </c>
      <c r="T20" s="1077">
        <v>22941</v>
      </c>
      <c r="U20" s="1077" t="s">
        <v>213</v>
      </c>
      <c r="V20" s="1077" t="s">
        <v>213</v>
      </c>
      <c r="W20" s="1078" t="s">
        <v>213</v>
      </c>
      <c r="X20" s="1076">
        <v>32</v>
      </c>
      <c r="Y20" s="1536">
        <v>26</v>
      </c>
      <c r="Z20" s="1541">
        <v>235200</v>
      </c>
      <c r="AA20" s="1539">
        <v>94200</v>
      </c>
      <c r="AB20" s="1539">
        <v>47100</v>
      </c>
      <c r="AC20" s="1539">
        <v>1300</v>
      </c>
      <c r="AD20" s="1539">
        <v>500</v>
      </c>
      <c r="AE20" s="1539">
        <v>25000</v>
      </c>
      <c r="AF20" s="1539">
        <v>10300</v>
      </c>
      <c r="AG20" s="1539">
        <v>4400</v>
      </c>
      <c r="AH20" s="1539">
        <v>5000</v>
      </c>
      <c r="AI20" s="1539">
        <v>700</v>
      </c>
      <c r="AJ20" s="1540" t="s">
        <v>1013</v>
      </c>
      <c r="AK20" s="1541">
        <v>141000</v>
      </c>
      <c r="AL20" s="1539">
        <v>21800</v>
      </c>
      <c r="AM20" s="1539">
        <v>24600</v>
      </c>
      <c r="AN20" s="1539">
        <v>27000</v>
      </c>
      <c r="AO20" s="1539">
        <v>66800</v>
      </c>
      <c r="AP20" s="1539">
        <v>700</v>
      </c>
      <c r="AQ20" s="1539">
        <v>0</v>
      </c>
      <c r="AR20" s="1539">
        <v>65500</v>
      </c>
      <c r="AS20" s="1539" t="s">
        <v>186</v>
      </c>
      <c r="AT20" s="1539" t="s">
        <v>186</v>
      </c>
      <c r="AU20" s="1540" t="s">
        <v>186</v>
      </c>
      <c r="AV20" s="1536">
        <v>26</v>
      </c>
    </row>
    <row r="21" spans="1:48" ht="11.25" customHeight="1" x14ac:dyDescent="0.2">
      <c r="A21" s="1076">
        <v>33</v>
      </c>
      <c r="B21" s="1079">
        <v>33174</v>
      </c>
      <c r="C21" s="1077">
        <v>28740</v>
      </c>
      <c r="D21" s="1077">
        <v>18432</v>
      </c>
      <c r="E21" s="1077">
        <v>4987</v>
      </c>
      <c r="F21" s="1077">
        <v>565</v>
      </c>
      <c r="G21" s="1077">
        <v>2158</v>
      </c>
      <c r="H21" s="1077">
        <v>1155</v>
      </c>
      <c r="I21" s="1077" t="s">
        <v>213</v>
      </c>
      <c r="J21" s="1077">
        <v>1383</v>
      </c>
      <c r="K21" s="1077">
        <v>60</v>
      </c>
      <c r="L21" s="1078">
        <v>594</v>
      </c>
      <c r="M21" s="1079">
        <v>3840</v>
      </c>
      <c r="N21" s="1077" t="s">
        <v>213</v>
      </c>
      <c r="O21" s="1077" t="s">
        <v>213</v>
      </c>
      <c r="P21" s="1077" t="s">
        <v>213</v>
      </c>
      <c r="Q21" s="1077" t="s">
        <v>213</v>
      </c>
      <c r="R21" s="1077" t="s">
        <v>213</v>
      </c>
      <c r="S21" s="1077" t="s">
        <v>213</v>
      </c>
      <c r="T21" s="1077">
        <v>22884</v>
      </c>
      <c r="U21" s="1077" t="s">
        <v>213</v>
      </c>
      <c r="V21" s="1077" t="s">
        <v>213</v>
      </c>
      <c r="W21" s="1078" t="s">
        <v>213</v>
      </c>
      <c r="X21" s="1076">
        <v>33</v>
      </c>
      <c r="Y21" s="1076">
        <v>27</v>
      </c>
      <c r="Z21" s="1079">
        <v>249400</v>
      </c>
      <c r="AA21" s="1077">
        <v>101100</v>
      </c>
      <c r="AB21" s="1077">
        <v>50600</v>
      </c>
      <c r="AC21" s="1077">
        <v>1500</v>
      </c>
      <c r="AD21" s="1077">
        <v>500</v>
      </c>
      <c r="AE21" s="1077">
        <v>27400</v>
      </c>
      <c r="AF21" s="1077">
        <v>10600</v>
      </c>
      <c r="AG21" s="1077">
        <v>4400</v>
      </c>
      <c r="AH21" s="1077">
        <v>5100</v>
      </c>
      <c r="AI21" s="1077">
        <v>800</v>
      </c>
      <c r="AJ21" s="1078" t="s">
        <v>1198</v>
      </c>
      <c r="AK21" s="1079">
        <v>148300</v>
      </c>
      <c r="AL21" s="1077">
        <v>24200</v>
      </c>
      <c r="AM21" s="1077">
        <v>25800</v>
      </c>
      <c r="AN21" s="1077">
        <v>28100</v>
      </c>
      <c r="AO21" s="1077">
        <v>69500</v>
      </c>
      <c r="AP21" s="1077">
        <v>800</v>
      </c>
      <c r="AQ21" s="1077">
        <v>0</v>
      </c>
      <c r="AR21" s="1077">
        <v>85500</v>
      </c>
      <c r="AS21" s="1077" t="s">
        <v>1199</v>
      </c>
      <c r="AT21" s="1077" t="s">
        <v>1199</v>
      </c>
      <c r="AU21" s="1078" t="s">
        <v>1199</v>
      </c>
      <c r="AV21" s="1076">
        <v>27</v>
      </c>
    </row>
    <row r="22" spans="1:48" ht="11.25" customHeight="1" x14ac:dyDescent="0.2">
      <c r="A22" s="1076">
        <v>34</v>
      </c>
      <c r="B22" s="1079">
        <v>36774</v>
      </c>
      <c r="C22" s="1077">
        <v>32031</v>
      </c>
      <c r="D22" s="1077">
        <v>21619</v>
      </c>
      <c r="E22" s="1077">
        <v>5059</v>
      </c>
      <c r="F22" s="1077">
        <v>550</v>
      </c>
      <c r="G22" s="1077">
        <v>2012</v>
      </c>
      <c r="H22" s="1077">
        <v>1274</v>
      </c>
      <c r="I22" s="1077" t="s">
        <v>213</v>
      </c>
      <c r="J22" s="1077">
        <v>1451</v>
      </c>
      <c r="K22" s="1077">
        <v>66</v>
      </c>
      <c r="L22" s="1078">
        <v>598</v>
      </c>
      <c r="M22" s="1079">
        <v>4145</v>
      </c>
      <c r="N22" s="1077" t="s">
        <v>213</v>
      </c>
      <c r="O22" s="1077" t="s">
        <v>213</v>
      </c>
      <c r="P22" s="1077" t="s">
        <v>213</v>
      </c>
      <c r="Q22" s="1077" t="s">
        <v>213</v>
      </c>
      <c r="R22" s="1077" t="s">
        <v>213</v>
      </c>
      <c r="S22" s="1077" t="s">
        <v>213</v>
      </c>
      <c r="T22" s="1077">
        <v>25717</v>
      </c>
      <c r="U22" s="1077" t="s">
        <v>213</v>
      </c>
      <c r="V22" s="1077" t="s">
        <v>213</v>
      </c>
      <c r="W22" s="1078" t="s">
        <v>213</v>
      </c>
      <c r="X22" s="1076">
        <v>34</v>
      </c>
      <c r="Y22" s="1076">
        <v>28</v>
      </c>
      <c r="Z22" s="1079">
        <v>260900</v>
      </c>
      <c r="AA22" s="1077">
        <v>103000</v>
      </c>
      <c r="AB22" s="1077">
        <v>51100</v>
      </c>
      <c r="AC22" s="1077">
        <v>1500</v>
      </c>
      <c r="AD22" s="1077">
        <v>400</v>
      </c>
      <c r="AE22" s="1077">
        <v>29500</v>
      </c>
      <c r="AF22" s="1077">
        <v>11300</v>
      </c>
      <c r="AG22" s="1077">
        <v>3900</v>
      </c>
      <c r="AH22" s="1077">
        <v>4700</v>
      </c>
      <c r="AI22" s="1077">
        <v>600</v>
      </c>
      <c r="AJ22" s="1078" t="s">
        <v>48</v>
      </c>
      <c r="AK22" s="1079">
        <v>157800</v>
      </c>
      <c r="AL22" s="1077">
        <v>28800</v>
      </c>
      <c r="AM22" s="1077">
        <v>27000</v>
      </c>
      <c r="AN22" s="1077">
        <v>28200</v>
      </c>
      <c r="AO22" s="1077">
        <v>73000</v>
      </c>
      <c r="AP22" s="1077">
        <v>800</v>
      </c>
      <c r="AQ22" s="1077">
        <v>0</v>
      </c>
      <c r="AR22" s="1077">
        <v>94000</v>
      </c>
      <c r="AS22" s="1077" t="s">
        <v>48</v>
      </c>
      <c r="AT22" s="1077" t="s">
        <v>48</v>
      </c>
      <c r="AU22" s="1078" t="s">
        <v>48</v>
      </c>
      <c r="AV22" s="1076">
        <v>28</v>
      </c>
    </row>
    <row r="23" spans="1:48" ht="11.25" customHeight="1" x14ac:dyDescent="0.2">
      <c r="A23" s="1076">
        <v>35</v>
      </c>
      <c r="B23" s="1079">
        <v>39694</v>
      </c>
      <c r="C23" s="1086">
        <v>33478</v>
      </c>
      <c r="D23" s="1077">
        <v>22688</v>
      </c>
      <c r="E23" s="1077">
        <v>4221</v>
      </c>
      <c r="F23" s="1077">
        <v>501</v>
      </c>
      <c r="G23" s="1077">
        <v>2467</v>
      </c>
      <c r="H23" s="1077">
        <v>1713</v>
      </c>
      <c r="I23" s="1077" t="s">
        <v>213</v>
      </c>
      <c r="J23" s="1077">
        <v>1750</v>
      </c>
      <c r="K23" s="1077">
        <v>138</v>
      </c>
      <c r="L23" s="1078">
        <v>655</v>
      </c>
      <c r="M23" s="1079">
        <v>5164</v>
      </c>
      <c r="N23" s="1077">
        <v>797</v>
      </c>
      <c r="O23" s="1077">
        <v>2042</v>
      </c>
      <c r="P23" s="1077">
        <v>871</v>
      </c>
      <c r="Q23" s="1077">
        <v>930</v>
      </c>
      <c r="R23" s="1077">
        <v>524</v>
      </c>
      <c r="S23" s="1077">
        <v>397</v>
      </c>
      <c r="T23" s="1077">
        <v>25682</v>
      </c>
      <c r="U23" s="1077">
        <v>199</v>
      </c>
      <c r="V23" s="1077">
        <v>15</v>
      </c>
      <c r="W23" s="1078">
        <v>85</v>
      </c>
      <c r="X23" s="1076">
        <v>35</v>
      </c>
      <c r="Y23" s="1792">
        <v>29</v>
      </c>
      <c r="Z23" s="1793">
        <v>269300</v>
      </c>
      <c r="AA23" s="1676">
        <v>102300</v>
      </c>
      <c r="AB23" s="1676">
        <v>56100</v>
      </c>
      <c r="AC23" s="1676">
        <v>1100</v>
      </c>
      <c r="AD23" s="1676">
        <v>400</v>
      </c>
      <c r="AE23" s="1676">
        <v>26000</v>
      </c>
      <c r="AF23" s="1676">
        <v>9900</v>
      </c>
      <c r="AG23" s="1676">
        <v>3600</v>
      </c>
      <c r="AH23" s="1676">
        <v>4400</v>
      </c>
      <c r="AI23" s="1676">
        <v>700</v>
      </c>
      <c r="AJ23" s="1791" t="s">
        <v>1270</v>
      </c>
      <c r="AK23" s="1793">
        <v>167000</v>
      </c>
      <c r="AL23" s="1539">
        <v>28300</v>
      </c>
      <c r="AM23" s="1539">
        <v>27300</v>
      </c>
      <c r="AN23" s="1539">
        <v>31400</v>
      </c>
      <c r="AO23" s="1539">
        <v>79200</v>
      </c>
      <c r="AP23" s="1539">
        <v>900</v>
      </c>
      <c r="AQ23" s="1539">
        <v>0</v>
      </c>
      <c r="AR23" s="1676">
        <v>99900</v>
      </c>
      <c r="AS23" s="1676" t="s">
        <v>1271</v>
      </c>
      <c r="AT23" s="1676" t="s">
        <v>1271</v>
      </c>
      <c r="AU23" s="1791" t="s">
        <v>1271</v>
      </c>
      <c r="AV23" s="1792">
        <v>29</v>
      </c>
    </row>
    <row r="24" spans="1:48" ht="11.25" customHeight="1" x14ac:dyDescent="0.2">
      <c r="A24" s="1084">
        <v>36</v>
      </c>
      <c r="B24" s="1081">
        <v>43177</v>
      </c>
      <c r="C24" s="1077">
        <v>35640</v>
      </c>
      <c r="D24" s="1082">
        <v>24513</v>
      </c>
      <c r="E24" s="1082">
        <v>3734</v>
      </c>
      <c r="F24" s="1082">
        <v>534</v>
      </c>
      <c r="G24" s="1082">
        <v>3255</v>
      </c>
      <c r="H24" s="1082">
        <v>1591</v>
      </c>
      <c r="I24" s="1082" t="s">
        <v>213</v>
      </c>
      <c r="J24" s="1082">
        <v>1859</v>
      </c>
      <c r="K24" s="1082">
        <v>154</v>
      </c>
      <c r="L24" s="1083">
        <v>815</v>
      </c>
      <c r="M24" s="1081">
        <v>6355</v>
      </c>
      <c r="N24" s="1082">
        <v>823</v>
      </c>
      <c r="O24" s="1082">
        <v>2598</v>
      </c>
      <c r="P24" s="1082">
        <v>1222</v>
      </c>
      <c r="Q24" s="1082">
        <v>1416</v>
      </c>
      <c r="R24" s="1082">
        <v>296</v>
      </c>
      <c r="S24" s="1082">
        <v>367</v>
      </c>
      <c r="T24" s="1082">
        <v>28160</v>
      </c>
      <c r="U24" s="1082">
        <v>219</v>
      </c>
      <c r="V24" s="1082">
        <v>16</v>
      </c>
      <c r="W24" s="1083">
        <v>95</v>
      </c>
      <c r="X24" s="1084">
        <v>36</v>
      </c>
      <c r="Y24" s="1076">
        <v>30</v>
      </c>
      <c r="Z24" s="1079">
        <v>272700</v>
      </c>
      <c r="AA24" s="1077">
        <v>111900</v>
      </c>
      <c r="AB24" s="1077">
        <v>58200</v>
      </c>
      <c r="AC24" s="1077">
        <v>1300</v>
      </c>
      <c r="AD24" s="1077">
        <v>400</v>
      </c>
      <c r="AE24" s="1077">
        <v>30300</v>
      </c>
      <c r="AF24" s="1077">
        <v>12600</v>
      </c>
      <c r="AG24" s="1077">
        <v>4200</v>
      </c>
      <c r="AH24" s="1077">
        <v>4100</v>
      </c>
      <c r="AI24" s="1077">
        <v>800</v>
      </c>
      <c r="AJ24" s="1540" t="s">
        <v>48</v>
      </c>
      <c r="AK24" s="1079">
        <v>160800</v>
      </c>
      <c r="AL24" s="1082">
        <v>28400</v>
      </c>
      <c r="AM24" s="1082">
        <v>27000</v>
      </c>
      <c r="AN24" s="1082">
        <v>28200</v>
      </c>
      <c r="AO24" s="1082">
        <v>76100</v>
      </c>
      <c r="AP24" s="1082">
        <v>900</v>
      </c>
      <c r="AQ24" s="1082">
        <v>0</v>
      </c>
      <c r="AR24" s="1077">
        <v>93700</v>
      </c>
      <c r="AS24" s="1539" t="s">
        <v>48</v>
      </c>
      <c r="AT24" s="1539" t="s">
        <v>48</v>
      </c>
      <c r="AU24" s="1540" t="s">
        <v>48</v>
      </c>
      <c r="AV24" s="1076">
        <v>30</v>
      </c>
    </row>
    <row r="25" spans="1:48" ht="11.25" customHeight="1" x14ac:dyDescent="0.2">
      <c r="A25" s="1076">
        <v>37</v>
      </c>
      <c r="B25" s="1079">
        <v>48804</v>
      </c>
      <c r="C25" s="1077">
        <v>39548</v>
      </c>
      <c r="D25" s="1077">
        <v>27113</v>
      </c>
      <c r="E25" s="1077">
        <v>3240</v>
      </c>
      <c r="F25" s="1077">
        <v>716</v>
      </c>
      <c r="G25" s="1077">
        <v>3132</v>
      </c>
      <c r="H25" s="1077">
        <v>2441</v>
      </c>
      <c r="I25" s="1077" t="s">
        <v>213</v>
      </c>
      <c r="J25" s="1077">
        <v>2653</v>
      </c>
      <c r="K25" s="1077">
        <v>253</v>
      </c>
      <c r="L25" s="1078">
        <v>884</v>
      </c>
      <c r="M25" s="1079">
        <v>8118</v>
      </c>
      <c r="N25" s="1077">
        <v>863</v>
      </c>
      <c r="O25" s="1077">
        <v>3352</v>
      </c>
      <c r="P25" s="1077">
        <v>1723</v>
      </c>
      <c r="Q25" s="1077">
        <v>1862</v>
      </c>
      <c r="R25" s="1077">
        <v>318</v>
      </c>
      <c r="S25" s="1077">
        <v>254</v>
      </c>
      <c r="T25" s="1077">
        <v>31461</v>
      </c>
      <c r="U25" s="1077">
        <v>245</v>
      </c>
      <c r="V25" s="1077">
        <v>18</v>
      </c>
      <c r="W25" s="1078">
        <v>110</v>
      </c>
      <c r="X25" s="1076">
        <v>37</v>
      </c>
      <c r="Y25" s="1845" t="s">
        <v>1274</v>
      </c>
      <c r="Z25" s="1079">
        <v>267600</v>
      </c>
      <c r="AA25" s="1077">
        <v>110700</v>
      </c>
      <c r="AB25" s="1077">
        <v>60300</v>
      </c>
      <c r="AC25" s="1077">
        <v>1700</v>
      </c>
      <c r="AD25" s="1077">
        <v>400</v>
      </c>
      <c r="AE25" s="1077">
        <v>25900</v>
      </c>
      <c r="AF25" s="1077">
        <v>13000</v>
      </c>
      <c r="AG25" s="1077">
        <v>4100</v>
      </c>
      <c r="AH25" s="1077">
        <v>4400</v>
      </c>
      <c r="AI25" s="1077">
        <v>800</v>
      </c>
      <c r="AJ25" s="1540" t="s">
        <v>48</v>
      </c>
      <c r="AK25" s="1079">
        <v>156900</v>
      </c>
      <c r="AL25" s="1077">
        <v>29200</v>
      </c>
      <c r="AM25" s="1077">
        <v>26800</v>
      </c>
      <c r="AN25" s="1077">
        <v>27600</v>
      </c>
      <c r="AO25" s="1077">
        <v>72200</v>
      </c>
      <c r="AP25" s="1077">
        <v>900</v>
      </c>
      <c r="AQ25" s="1077">
        <v>0</v>
      </c>
      <c r="AR25" s="1077">
        <v>91200</v>
      </c>
      <c r="AS25" s="1539" t="s">
        <v>48</v>
      </c>
      <c r="AT25" s="1539" t="s">
        <v>48</v>
      </c>
      <c r="AU25" s="1540" t="s">
        <v>48</v>
      </c>
      <c r="AV25" s="1845" t="s">
        <v>1274</v>
      </c>
    </row>
    <row r="26" spans="1:48" ht="11.25" customHeight="1" x14ac:dyDescent="0.2">
      <c r="A26" s="1076">
        <v>38</v>
      </c>
      <c r="B26" s="1079">
        <v>51450</v>
      </c>
      <c r="C26" s="1077">
        <v>40482</v>
      </c>
      <c r="D26" s="1077">
        <v>27428</v>
      </c>
      <c r="E26" s="1077">
        <v>3324</v>
      </c>
      <c r="F26" s="1077">
        <v>715</v>
      </c>
      <c r="G26" s="1077">
        <v>3099</v>
      </c>
      <c r="H26" s="1077">
        <v>2101</v>
      </c>
      <c r="I26" s="1077" t="s">
        <v>213</v>
      </c>
      <c r="J26" s="1077">
        <v>3544</v>
      </c>
      <c r="K26" s="1077">
        <v>271</v>
      </c>
      <c r="L26" s="1078">
        <v>1097</v>
      </c>
      <c r="M26" s="1079">
        <v>9650</v>
      </c>
      <c r="N26" s="1077">
        <v>998</v>
      </c>
      <c r="O26" s="1077">
        <v>3828</v>
      </c>
      <c r="P26" s="1077">
        <v>2414</v>
      </c>
      <c r="Q26" s="1077">
        <v>2150</v>
      </c>
      <c r="R26" s="1077">
        <v>260</v>
      </c>
      <c r="S26" s="1077">
        <v>221</v>
      </c>
      <c r="T26" s="1077">
        <v>31817</v>
      </c>
      <c r="U26" s="1077">
        <v>249</v>
      </c>
      <c r="V26" s="1077">
        <v>18</v>
      </c>
      <c r="W26" s="1078">
        <v>109</v>
      </c>
      <c r="X26" s="1076">
        <v>38</v>
      </c>
      <c r="Y26" s="1076">
        <v>2</v>
      </c>
      <c r="Z26" s="1079">
        <v>274100</v>
      </c>
      <c r="AA26" s="1077">
        <v>111200</v>
      </c>
      <c r="AB26" s="1077">
        <v>56600</v>
      </c>
      <c r="AC26" s="1077">
        <v>1700</v>
      </c>
      <c r="AD26" s="1077">
        <v>600</v>
      </c>
      <c r="AE26" s="1077">
        <v>29200</v>
      </c>
      <c r="AF26" s="1077">
        <v>14200</v>
      </c>
      <c r="AG26" s="1077">
        <v>4400</v>
      </c>
      <c r="AH26" s="1077">
        <v>3700</v>
      </c>
      <c r="AI26" s="1077">
        <v>900</v>
      </c>
      <c r="AJ26" s="1540" t="s">
        <v>48</v>
      </c>
      <c r="AK26" s="1079">
        <v>162800</v>
      </c>
      <c r="AL26" s="1077">
        <v>25900</v>
      </c>
      <c r="AM26" s="1077">
        <v>26400</v>
      </c>
      <c r="AN26" s="1077">
        <v>31400</v>
      </c>
      <c r="AO26" s="1077">
        <v>78100</v>
      </c>
      <c r="AP26" s="1077">
        <v>1000</v>
      </c>
      <c r="AQ26" s="1077">
        <v>0</v>
      </c>
      <c r="AR26" s="1077">
        <v>97400</v>
      </c>
      <c r="AS26" s="1539" t="s">
        <v>48</v>
      </c>
      <c r="AT26" s="1539" t="s">
        <v>48</v>
      </c>
      <c r="AU26" s="1540" t="s">
        <v>48</v>
      </c>
      <c r="AV26" s="1076">
        <v>2</v>
      </c>
    </row>
    <row r="27" spans="1:48" ht="11.25" customHeight="1" x14ac:dyDescent="0.2">
      <c r="A27" s="1076">
        <v>39</v>
      </c>
      <c r="B27" s="1079">
        <v>60712</v>
      </c>
      <c r="C27" s="1077">
        <v>49033</v>
      </c>
      <c r="D27" s="1077">
        <v>34002</v>
      </c>
      <c r="E27" s="1077">
        <v>3432</v>
      </c>
      <c r="F27" s="1077">
        <v>746</v>
      </c>
      <c r="G27" s="1077">
        <v>4036</v>
      </c>
      <c r="H27" s="1077">
        <v>2171</v>
      </c>
      <c r="I27" s="1077" t="s">
        <v>213</v>
      </c>
      <c r="J27" s="1077">
        <v>4241</v>
      </c>
      <c r="K27" s="1077">
        <v>405</v>
      </c>
      <c r="L27" s="1078">
        <v>689</v>
      </c>
      <c r="M27" s="1079">
        <v>10905</v>
      </c>
      <c r="N27" s="1077">
        <v>1154</v>
      </c>
      <c r="O27" s="1077">
        <v>4855</v>
      </c>
      <c r="P27" s="1077">
        <v>2463</v>
      </c>
      <c r="Q27" s="1077">
        <v>2184</v>
      </c>
      <c r="R27" s="1077">
        <v>249</v>
      </c>
      <c r="S27" s="1077">
        <v>85</v>
      </c>
      <c r="T27" s="1077">
        <v>37439</v>
      </c>
      <c r="U27" s="1077">
        <v>293</v>
      </c>
      <c r="V27" s="1077">
        <v>22</v>
      </c>
      <c r="W27" s="1078">
        <v>131</v>
      </c>
      <c r="X27" s="1076">
        <v>39</v>
      </c>
      <c r="Y27" s="1076">
        <v>3</v>
      </c>
      <c r="Z27" s="1079">
        <v>265100</v>
      </c>
      <c r="AA27" s="1077">
        <v>95100</v>
      </c>
      <c r="AB27" s="1077">
        <v>46000</v>
      </c>
      <c r="AC27" s="1077">
        <v>1600</v>
      </c>
      <c r="AD27" s="1077">
        <v>1200</v>
      </c>
      <c r="AE27" s="1077">
        <v>24500</v>
      </c>
      <c r="AF27" s="1077">
        <v>13200</v>
      </c>
      <c r="AG27" s="1077">
        <v>4200</v>
      </c>
      <c r="AH27" s="1077">
        <v>3600</v>
      </c>
      <c r="AI27" s="1077">
        <v>700</v>
      </c>
      <c r="AJ27" s="1540" t="s">
        <v>48</v>
      </c>
      <c r="AK27" s="1079">
        <v>170100</v>
      </c>
      <c r="AL27" s="1077">
        <v>28000</v>
      </c>
      <c r="AM27" s="1077">
        <v>25800</v>
      </c>
      <c r="AN27" s="1077">
        <v>31800</v>
      </c>
      <c r="AO27" s="1077">
        <v>83600</v>
      </c>
      <c r="AP27" s="1077">
        <v>900</v>
      </c>
      <c r="AQ27" s="1077">
        <v>0</v>
      </c>
      <c r="AR27" s="1077">
        <v>96900</v>
      </c>
      <c r="AS27" s="1539" t="s">
        <v>48</v>
      </c>
      <c r="AT27" s="1539" t="s">
        <v>48</v>
      </c>
      <c r="AU27" s="1540" t="s">
        <v>48</v>
      </c>
      <c r="AV27" s="1076">
        <v>3</v>
      </c>
    </row>
    <row r="28" spans="1:48" ht="11.25" customHeight="1" x14ac:dyDescent="0.2">
      <c r="A28" s="1080">
        <v>40</v>
      </c>
      <c r="B28" s="1085">
        <v>69009</v>
      </c>
      <c r="C28" s="1077">
        <v>56396</v>
      </c>
      <c r="D28" s="1086">
        <v>40262</v>
      </c>
      <c r="E28" s="1086">
        <v>3265</v>
      </c>
      <c r="F28" s="1086">
        <v>843</v>
      </c>
      <c r="G28" s="1086">
        <v>4150</v>
      </c>
      <c r="H28" s="1086">
        <v>2387</v>
      </c>
      <c r="I28" s="1086" t="s">
        <v>213</v>
      </c>
      <c r="J28" s="1086">
        <v>5080</v>
      </c>
      <c r="K28" s="1086">
        <v>409</v>
      </c>
      <c r="L28" s="1087">
        <v>748</v>
      </c>
      <c r="M28" s="1085">
        <v>11797</v>
      </c>
      <c r="N28" s="1086">
        <v>1443</v>
      </c>
      <c r="O28" s="1086">
        <v>4115</v>
      </c>
      <c r="P28" s="1086">
        <v>3162</v>
      </c>
      <c r="Q28" s="1086">
        <v>2820</v>
      </c>
      <c r="R28" s="1086">
        <v>257</v>
      </c>
      <c r="S28" s="1086">
        <v>68</v>
      </c>
      <c r="T28" s="1086">
        <v>44893</v>
      </c>
      <c r="U28" s="1086">
        <v>351</v>
      </c>
      <c r="V28" s="1086">
        <v>26</v>
      </c>
      <c r="W28" s="1087">
        <v>180</v>
      </c>
      <c r="X28" s="1080">
        <v>40</v>
      </c>
      <c r="Y28" s="1958">
        <v>4</v>
      </c>
      <c r="Z28" s="1959">
        <v>265900</v>
      </c>
      <c r="AA28" s="1636">
        <v>94500</v>
      </c>
      <c r="AB28" s="1960">
        <v>46800</v>
      </c>
      <c r="AC28" s="2024">
        <v>1300</v>
      </c>
      <c r="AD28" s="1960">
        <v>300</v>
      </c>
      <c r="AE28" s="1960">
        <v>24100</v>
      </c>
      <c r="AF28" s="1960">
        <v>13700</v>
      </c>
      <c r="AG28" s="1960">
        <v>4500</v>
      </c>
      <c r="AH28" s="1960">
        <v>2600</v>
      </c>
      <c r="AI28" s="2024" t="s">
        <v>1357</v>
      </c>
      <c r="AJ28" s="1961" t="s">
        <v>186</v>
      </c>
      <c r="AK28" s="1959">
        <v>171400</v>
      </c>
      <c r="AL28" s="1960">
        <v>27200</v>
      </c>
      <c r="AM28" s="1960">
        <v>24500</v>
      </c>
      <c r="AN28" s="1960">
        <v>37000</v>
      </c>
      <c r="AO28" s="1960">
        <v>81800</v>
      </c>
      <c r="AP28" s="1960">
        <v>1000</v>
      </c>
      <c r="AQ28" s="1960">
        <v>0</v>
      </c>
      <c r="AR28" s="1960">
        <v>85000</v>
      </c>
      <c r="AS28" s="1960" t="s">
        <v>186</v>
      </c>
      <c r="AT28" s="1960" t="s">
        <v>186</v>
      </c>
      <c r="AU28" s="1961" t="s">
        <v>186</v>
      </c>
      <c r="AV28" s="1958">
        <v>4</v>
      </c>
    </row>
    <row r="29" spans="1:48" ht="11.25" customHeight="1" x14ac:dyDescent="0.2">
      <c r="A29" s="1076">
        <v>41</v>
      </c>
      <c r="B29" s="1079">
        <v>73799</v>
      </c>
      <c r="C29" s="1082">
        <v>58162</v>
      </c>
      <c r="D29" s="1077">
        <v>41388</v>
      </c>
      <c r="E29" s="1077">
        <v>3261</v>
      </c>
      <c r="F29" s="1077">
        <v>862</v>
      </c>
      <c r="G29" s="1077">
        <v>4972</v>
      </c>
      <c r="H29" s="1077">
        <v>2541</v>
      </c>
      <c r="I29" s="1077" t="s">
        <v>213</v>
      </c>
      <c r="J29" s="1077">
        <v>4707</v>
      </c>
      <c r="K29" s="1077">
        <v>431</v>
      </c>
      <c r="L29" s="1078">
        <v>932</v>
      </c>
      <c r="M29" s="1079">
        <v>14678</v>
      </c>
      <c r="N29" s="1077">
        <v>2111</v>
      </c>
      <c r="O29" s="1077">
        <v>6166</v>
      </c>
      <c r="P29" s="1077">
        <v>3636</v>
      </c>
      <c r="Q29" s="1077">
        <v>2556</v>
      </c>
      <c r="R29" s="1077">
        <v>209</v>
      </c>
      <c r="S29" s="1077">
        <v>27</v>
      </c>
      <c r="T29" s="1077">
        <v>44998</v>
      </c>
      <c r="U29" s="1077">
        <v>353</v>
      </c>
      <c r="V29" s="1077">
        <v>26</v>
      </c>
      <c r="W29" s="1078">
        <v>164</v>
      </c>
      <c r="X29" s="1076">
        <v>41</v>
      </c>
      <c r="Y29" s="1076"/>
      <c r="Z29" s="1079"/>
      <c r="AA29" s="1082"/>
      <c r="AB29" s="1077"/>
      <c r="AC29" s="1077"/>
      <c r="AD29" s="1077"/>
      <c r="AE29" s="1077"/>
      <c r="AF29" s="1077"/>
      <c r="AG29" s="1077"/>
      <c r="AH29" s="1077"/>
      <c r="AI29" s="1077"/>
      <c r="AJ29" s="1078"/>
      <c r="AK29" s="1079"/>
      <c r="AL29" s="1077"/>
      <c r="AM29" s="1077"/>
      <c r="AN29" s="1077"/>
      <c r="AO29" s="1077"/>
      <c r="AP29" s="1077"/>
      <c r="AQ29" s="1077"/>
      <c r="AR29" s="1077"/>
      <c r="AS29" s="1077"/>
      <c r="AT29" s="1077"/>
      <c r="AU29" s="1078"/>
      <c r="AV29" s="1076"/>
    </row>
    <row r="30" spans="1:48" ht="11.25" customHeight="1" x14ac:dyDescent="0.2">
      <c r="A30" s="1076">
        <v>42</v>
      </c>
      <c r="B30" s="1079">
        <v>92255</v>
      </c>
      <c r="C30" s="1077">
        <v>74555</v>
      </c>
      <c r="D30" s="1077">
        <v>55691</v>
      </c>
      <c r="E30" s="1077">
        <v>3454</v>
      </c>
      <c r="F30" s="1077">
        <v>1120</v>
      </c>
      <c r="G30" s="1077">
        <v>5779</v>
      </c>
      <c r="H30" s="1077">
        <v>2896</v>
      </c>
      <c r="I30" s="1077" t="s">
        <v>213</v>
      </c>
      <c r="J30" s="1077">
        <v>5094</v>
      </c>
      <c r="K30" s="1077">
        <v>521</v>
      </c>
      <c r="L30" s="1078">
        <v>1368</v>
      </c>
      <c r="M30" s="1079">
        <v>16315</v>
      </c>
      <c r="N30" s="1077">
        <v>2307</v>
      </c>
      <c r="O30" s="1077">
        <v>6835</v>
      </c>
      <c r="P30" s="1077">
        <v>3979</v>
      </c>
      <c r="Q30" s="1077">
        <v>3015</v>
      </c>
      <c r="R30" s="1077">
        <v>179</v>
      </c>
      <c r="S30" s="1077">
        <v>17</v>
      </c>
      <c r="T30" s="1077">
        <v>56921</v>
      </c>
      <c r="U30" s="1077">
        <v>448</v>
      </c>
      <c r="V30" s="1077">
        <v>33</v>
      </c>
      <c r="W30" s="1078">
        <v>218</v>
      </c>
      <c r="X30" s="1076">
        <v>42</v>
      </c>
      <c r="Y30" s="1076"/>
      <c r="Z30" s="1079"/>
      <c r="AA30" s="1077"/>
      <c r="AB30" s="1077"/>
      <c r="AC30" s="1077"/>
      <c r="AD30" s="1077"/>
      <c r="AE30" s="1077"/>
      <c r="AF30" s="1077"/>
      <c r="AG30" s="1077"/>
      <c r="AH30" s="1077"/>
      <c r="AI30" s="1077"/>
      <c r="AJ30" s="1078"/>
      <c r="AK30" s="1079"/>
      <c r="AL30" s="1077"/>
      <c r="AM30" s="1077"/>
      <c r="AN30" s="1077"/>
      <c r="AO30" s="1077"/>
      <c r="AP30" s="1077"/>
      <c r="AQ30" s="1077"/>
      <c r="AR30" s="1077"/>
      <c r="AS30" s="1077"/>
      <c r="AT30" s="1077"/>
      <c r="AU30" s="1078"/>
      <c r="AV30" s="1076"/>
    </row>
    <row r="31" spans="1:48" ht="11.25" customHeight="1" x14ac:dyDescent="0.2">
      <c r="A31" s="1076">
        <v>43</v>
      </c>
      <c r="B31" s="1079">
        <v>98996</v>
      </c>
      <c r="C31" s="1077">
        <v>78766</v>
      </c>
      <c r="D31" s="1077">
        <v>61479</v>
      </c>
      <c r="E31" s="1077">
        <v>3087</v>
      </c>
      <c r="F31" s="1077">
        <v>884</v>
      </c>
      <c r="G31" s="1077">
        <v>5565</v>
      </c>
      <c r="H31" s="1077">
        <v>2799</v>
      </c>
      <c r="I31" s="1077" t="s">
        <v>213</v>
      </c>
      <c r="J31" s="1077">
        <v>4440</v>
      </c>
      <c r="K31" s="1077">
        <v>512</v>
      </c>
      <c r="L31" s="1078">
        <v>1107</v>
      </c>
      <c r="M31" s="1079">
        <v>19103</v>
      </c>
      <c r="N31" s="1077">
        <v>2642</v>
      </c>
      <c r="O31" s="1077">
        <v>7706</v>
      </c>
      <c r="P31" s="1077">
        <v>5018</v>
      </c>
      <c r="Q31" s="1077">
        <v>3597</v>
      </c>
      <c r="R31" s="1077">
        <v>140</v>
      </c>
      <c r="S31" s="1077">
        <v>20</v>
      </c>
      <c r="T31" s="1077">
        <v>60468</v>
      </c>
      <c r="U31" s="1077">
        <v>478</v>
      </c>
      <c r="V31" s="1077">
        <v>35</v>
      </c>
      <c r="W31" s="1078">
        <v>230</v>
      </c>
      <c r="X31" s="1076">
        <v>43</v>
      </c>
      <c r="Y31" s="1076"/>
      <c r="Z31" s="1079"/>
      <c r="AA31" s="1077"/>
      <c r="AB31" s="1077"/>
      <c r="AC31" s="1077"/>
      <c r="AD31" s="1077"/>
      <c r="AE31" s="1077"/>
      <c r="AF31" s="1077"/>
      <c r="AG31" s="1077"/>
      <c r="AH31" s="1077"/>
      <c r="AI31" s="1077"/>
      <c r="AJ31" s="1078"/>
      <c r="AK31" s="1079"/>
      <c r="AL31" s="1077"/>
      <c r="AM31" s="1077"/>
      <c r="AN31" s="1077"/>
      <c r="AO31" s="1077"/>
      <c r="AP31" s="1077"/>
      <c r="AQ31" s="1077"/>
      <c r="AR31" s="1077"/>
      <c r="AS31" s="1077"/>
      <c r="AT31" s="1077"/>
      <c r="AU31" s="1078"/>
      <c r="AV31" s="1076"/>
    </row>
    <row r="32" spans="1:48" ht="11.25" customHeight="1" x14ac:dyDescent="0.2">
      <c r="A32" s="1076">
        <v>44</v>
      </c>
      <c r="B32" s="1079">
        <v>104909</v>
      </c>
      <c r="C32" s="1077">
        <v>82594</v>
      </c>
      <c r="D32" s="1077">
        <v>63521</v>
      </c>
      <c r="E32" s="1077">
        <v>2965</v>
      </c>
      <c r="F32" s="1077">
        <v>1107</v>
      </c>
      <c r="G32" s="1077">
        <v>6197</v>
      </c>
      <c r="H32" s="1077">
        <v>3223</v>
      </c>
      <c r="I32" s="1077" t="s">
        <v>213</v>
      </c>
      <c r="J32" s="1077">
        <v>4526</v>
      </c>
      <c r="K32" s="1077">
        <v>1055</v>
      </c>
      <c r="L32" s="1078">
        <v>1003</v>
      </c>
      <c r="M32" s="1079">
        <v>21288</v>
      </c>
      <c r="N32" s="1077">
        <v>2889</v>
      </c>
      <c r="O32" s="1077">
        <v>8406</v>
      </c>
      <c r="P32" s="1077">
        <v>6046</v>
      </c>
      <c r="Q32" s="1077">
        <v>3781</v>
      </c>
      <c r="R32" s="1077">
        <v>166</v>
      </c>
      <c r="S32" s="1077">
        <v>24</v>
      </c>
      <c r="T32" s="1077">
        <v>59850</v>
      </c>
      <c r="U32" s="1077">
        <v>474</v>
      </c>
      <c r="V32" s="1077">
        <v>35</v>
      </c>
      <c r="W32" s="1078">
        <v>284</v>
      </c>
      <c r="X32" s="1076">
        <v>44</v>
      </c>
      <c r="Y32" s="1076"/>
      <c r="Z32" s="1079"/>
      <c r="AA32" s="1077"/>
      <c r="AB32" s="1077"/>
      <c r="AC32" s="1077"/>
      <c r="AD32" s="1077"/>
      <c r="AE32" s="1077"/>
      <c r="AF32" s="1077"/>
      <c r="AG32" s="1077"/>
      <c r="AH32" s="1077"/>
      <c r="AI32" s="1077"/>
      <c r="AJ32" s="1078"/>
      <c r="AK32" s="1079"/>
      <c r="AL32" s="1077"/>
      <c r="AM32" s="1077"/>
      <c r="AN32" s="1077"/>
      <c r="AO32" s="1077"/>
      <c r="AP32" s="1077"/>
      <c r="AQ32" s="1077"/>
      <c r="AR32" s="1077"/>
      <c r="AS32" s="1077"/>
      <c r="AT32" s="1077"/>
      <c r="AU32" s="1078"/>
      <c r="AV32" s="1076"/>
    </row>
    <row r="33" spans="1:48" ht="11.25" customHeight="1" x14ac:dyDescent="0.2">
      <c r="A33" s="1076">
        <v>45</v>
      </c>
      <c r="B33" s="1079">
        <v>111940</v>
      </c>
      <c r="C33" s="1086">
        <v>87316</v>
      </c>
      <c r="D33" s="1077">
        <v>63825</v>
      </c>
      <c r="E33" s="1077">
        <v>2827</v>
      </c>
      <c r="F33" s="1077">
        <v>1772</v>
      </c>
      <c r="G33" s="1077">
        <v>8276</v>
      </c>
      <c r="H33" s="1077">
        <v>4191</v>
      </c>
      <c r="I33" s="1077" t="s">
        <v>213</v>
      </c>
      <c r="J33" s="1077">
        <v>5300</v>
      </c>
      <c r="K33" s="1077">
        <v>1125</v>
      </c>
      <c r="L33" s="1078">
        <v>1322</v>
      </c>
      <c r="M33" s="1079">
        <v>23258</v>
      </c>
      <c r="N33" s="1077">
        <v>3519</v>
      </c>
      <c r="O33" s="1077">
        <v>8698</v>
      </c>
      <c r="P33" s="1077">
        <v>6345</v>
      </c>
      <c r="Q33" s="1077">
        <v>4501</v>
      </c>
      <c r="R33" s="1077">
        <v>195</v>
      </c>
      <c r="S33" s="1077">
        <v>44</v>
      </c>
      <c r="T33" s="1077">
        <v>67561</v>
      </c>
      <c r="U33" s="1077">
        <v>535</v>
      </c>
      <c r="V33" s="1077">
        <v>40</v>
      </c>
      <c r="W33" s="1078">
        <v>320</v>
      </c>
      <c r="X33" s="1076">
        <v>45</v>
      </c>
      <c r="Y33" s="1076"/>
      <c r="Z33" s="1079"/>
      <c r="AA33" s="1086"/>
      <c r="AB33" s="1077"/>
      <c r="AC33" s="1077"/>
      <c r="AD33" s="1077"/>
      <c r="AE33" s="1077"/>
      <c r="AF33" s="1077"/>
      <c r="AG33" s="1077"/>
      <c r="AH33" s="1077"/>
      <c r="AI33" s="1077"/>
      <c r="AJ33" s="1078"/>
      <c r="AK33" s="1079"/>
      <c r="AL33" s="1077"/>
      <c r="AM33" s="1077"/>
      <c r="AN33" s="1077"/>
      <c r="AO33" s="1077"/>
      <c r="AP33" s="1077"/>
      <c r="AQ33" s="1077"/>
      <c r="AR33" s="1077"/>
      <c r="AS33" s="1077"/>
      <c r="AT33" s="1077"/>
      <c r="AU33" s="1078"/>
      <c r="AV33" s="1076"/>
    </row>
    <row r="34" spans="1:48" ht="11.25" customHeight="1" x14ac:dyDescent="0.2">
      <c r="A34" s="1084">
        <v>46</v>
      </c>
      <c r="B34" s="1081">
        <v>105367</v>
      </c>
      <c r="C34" s="1077">
        <v>76812</v>
      </c>
      <c r="D34" s="1082">
        <v>53406</v>
      </c>
      <c r="E34" s="1082">
        <v>2461</v>
      </c>
      <c r="F34" s="1082">
        <v>1044</v>
      </c>
      <c r="G34" s="1082">
        <v>8706</v>
      </c>
      <c r="H34" s="1082">
        <v>3702</v>
      </c>
      <c r="I34" s="1082" t="s">
        <v>213</v>
      </c>
      <c r="J34" s="1082">
        <v>6083</v>
      </c>
      <c r="K34" s="1082">
        <v>1410</v>
      </c>
      <c r="L34" s="1083">
        <v>1125</v>
      </c>
      <c r="M34" s="1081">
        <v>27407</v>
      </c>
      <c r="N34" s="1082">
        <v>4128</v>
      </c>
      <c r="O34" s="1082">
        <v>9241</v>
      </c>
      <c r="P34" s="1082">
        <v>8112</v>
      </c>
      <c r="Q34" s="1082">
        <v>5772</v>
      </c>
      <c r="R34" s="1082">
        <v>154</v>
      </c>
      <c r="S34" s="1082">
        <v>23</v>
      </c>
      <c r="T34" s="1082">
        <v>60218</v>
      </c>
      <c r="U34" s="1082">
        <v>479</v>
      </c>
      <c r="V34" s="1082">
        <v>35</v>
      </c>
      <c r="W34" s="1083">
        <v>285</v>
      </c>
      <c r="X34" s="1084">
        <v>46</v>
      </c>
      <c r="Y34" s="1084"/>
      <c r="Z34" s="1081"/>
      <c r="AA34" s="1077"/>
      <c r="AB34" s="1082"/>
      <c r="AC34" s="1082"/>
      <c r="AD34" s="1082"/>
      <c r="AE34" s="1082"/>
      <c r="AF34" s="1082"/>
      <c r="AG34" s="1082"/>
      <c r="AH34" s="1082"/>
      <c r="AI34" s="1082"/>
      <c r="AJ34" s="1083"/>
      <c r="AK34" s="1081"/>
      <c r="AL34" s="1082"/>
      <c r="AM34" s="1082"/>
      <c r="AN34" s="1082"/>
      <c r="AO34" s="1082"/>
      <c r="AP34" s="1082"/>
      <c r="AQ34" s="1082"/>
      <c r="AR34" s="1082"/>
      <c r="AS34" s="1082"/>
      <c r="AT34" s="1082"/>
      <c r="AU34" s="1083"/>
      <c r="AV34" s="1084"/>
    </row>
    <row r="35" spans="1:48" ht="11.25" customHeight="1" x14ac:dyDescent="0.2">
      <c r="A35" s="1076">
        <v>47</v>
      </c>
      <c r="B35" s="1079">
        <v>123816</v>
      </c>
      <c r="C35" s="1077">
        <v>90141</v>
      </c>
      <c r="D35" s="1077">
        <v>63509</v>
      </c>
      <c r="E35" s="1077">
        <v>2338</v>
      </c>
      <c r="F35" s="1077">
        <v>1090</v>
      </c>
      <c r="G35" s="1077">
        <v>9584</v>
      </c>
      <c r="H35" s="1077">
        <v>4785</v>
      </c>
      <c r="I35" s="1077" t="s">
        <v>213</v>
      </c>
      <c r="J35" s="1077">
        <v>7690</v>
      </c>
      <c r="K35" s="1077">
        <v>1145</v>
      </c>
      <c r="L35" s="1078">
        <v>1297</v>
      </c>
      <c r="M35" s="1079">
        <v>32368</v>
      </c>
      <c r="N35" s="1077">
        <v>4364</v>
      </c>
      <c r="O35" s="1077">
        <v>9901</v>
      </c>
      <c r="P35" s="1077">
        <v>9390</v>
      </c>
      <c r="Q35" s="1077">
        <v>8524</v>
      </c>
      <c r="R35" s="1077">
        <v>189</v>
      </c>
      <c r="S35" s="1077">
        <v>10</v>
      </c>
      <c r="T35" s="1077">
        <v>70855</v>
      </c>
      <c r="U35" s="1077">
        <v>568</v>
      </c>
      <c r="V35" s="1077">
        <v>41</v>
      </c>
      <c r="W35" s="1078">
        <v>333</v>
      </c>
      <c r="X35" s="1076">
        <v>47</v>
      </c>
      <c r="Y35" s="1076"/>
      <c r="Z35" s="1079"/>
      <c r="AA35" s="1077"/>
      <c r="AB35" s="1077"/>
      <c r="AC35" s="1077"/>
      <c r="AD35" s="1077"/>
      <c r="AE35" s="1077"/>
      <c r="AF35" s="1077"/>
      <c r="AG35" s="1077"/>
      <c r="AH35" s="1077"/>
      <c r="AI35" s="1077"/>
      <c r="AJ35" s="1078"/>
      <c r="AK35" s="1079"/>
      <c r="AL35" s="1077"/>
      <c r="AM35" s="1077"/>
      <c r="AN35" s="1077"/>
      <c r="AO35" s="1077"/>
      <c r="AP35" s="1077"/>
      <c r="AQ35" s="1077"/>
      <c r="AR35" s="1077"/>
      <c r="AS35" s="1077"/>
      <c r="AT35" s="1077"/>
      <c r="AU35" s="1078"/>
      <c r="AV35" s="1076"/>
    </row>
    <row r="36" spans="1:48" ht="11.25" customHeight="1" x14ac:dyDescent="0.2">
      <c r="A36" s="1076">
        <v>48</v>
      </c>
      <c r="B36" s="1079">
        <v>157311</v>
      </c>
      <c r="C36" s="1077">
        <v>107750</v>
      </c>
      <c r="D36" s="1077">
        <v>74463</v>
      </c>
      <c r="E36" s="1077">
        <v>2216</v>
      </c>
      <c r="F36" s="1077">
        <v>1509</v>
      </c>
      <c r="G36" s="1077">
        <v>13286</v>
      </c>
      <c r="H36" s="1077">
        <v>4855</v>
      </c>
      <c r="I36" s="1077" t="s">
        <v>213</v>
      </c>
      <c r="J36" s="1077">
        <v>9994</v>
      </c>
      <c r="K36" s="1077">
        <v>1427</v>
      </c>
      <c r="L36" s="1078">
        <v>2193</v>
      </c>
      <c r="M36" s="1079">
        <v>47358</v>
      </c>
      <c r="N36" s="1077">
        <v>9638</v>
      </c>
      <c r="O36" s="1077">
        <v>13764</v>
      </c>
      <c r="P36" s="1077">
        <v>11277</v>
      </c>
      <c r="Q36" s="1077">
        <v>12585</v>
      </c>
      <c r="R36" s="1077">
        <v>94</v>
      </c>
      <c r="S36" s="1077">
        <v>10</v>
      </c>
      <c r="T36" s="1077">
        <v>97442</v>
      </c>
      <c r="U36" s="1077">
        <v>787</v>
      </c>
      <c r="V36" s="1077">
        <v>57</v>
      </c>
      <c r="W36" s="1078">
        <v>480</v>
      </c>
      <c r="X36" s="1076">
        <v>48</v>
      </c>
      <c r="Y36" s="1076"/>
      <c r="Z36" s="1079"/>
      <c r="AA36" s="1077"/>
      <c r="AB36" s="1077"/>
      <c r="AC36" s="1077"/>
      <c r="AD36" s="1077"/>
      <c r="AE36" s="1077"/>
      <c r="AF36" s="1077"/>
      <c r="AG36" s="1077"/>
      <c r="AH36" s="1077"/>
      <c r="AI36" s="1077"/>
      <c r="AJ36" s="1078"/>
      <c r="AK36" s="1079"/>
      <c r="AL36" s="1077"/>
      <c r="AM36" s="1077"/>
      <c r="AN36" s="1077"/>
      <c r="AO36" s="1077"/>
      <c r="AP36" s="1077"/>
      <c r="AQ36" s="1077"/>
      <c r="AR36" s="1077"/>
      <c r="AS36" s="1077"/>
      <c r="AT36" s="1077"/>
      <c r="AU36" s="1078"/>
      <c r="AV36" s="1076"/>
    </row>
    <row r="37" spans="1:48" ht="11.25" customHeight="1" x14ac:dyDescent="0.2">
      <c r="A37" s="1076">
        <v>49</v>
      </c>
      <c r="B37" s="1079">
        <v>202337</v>
      </c>
      <c r="C37" s="1077">
        <v>141987</v>
      </c>
      <c r="D37" s="1077">
        <v>96974</v>
      </c>
      <c r="E37" s="1077">
        <v>2992</v>
      </c>
      <c r="F37" s="1077">
        <v>2049</v>
      </c>
      <c r="G37" s="1077">
        <v>18463</v>
      </c>
      <c r="H37" s="1077">
        <v>5621</v>
      </c>
      <c r="I37" s="1077" t="s">
        <v>213</v>
      </c>
      <c r="J37" s="1077">
        <v>13896</v>
      </c>
      <c r="K37" s="1077">
        <v>1992</v>
      </c>
      <c r="L37" s="1078">
        <v>1525</v>
      </c>
      <c r="M37" s="1079">
        <v>58810</v>
      </c>
      <c r="N37" s="1077">
        <v>8265</v>
      </c>
      <c r="O37" s="1077">
        <v>14553</v>
      </c>
      <c r="P37" s="1077">
        <v>15863</v>
      </c>
      <c r="Q37" s="1077">
        <v>20039</v>
      </c>
      <c r="R37" s="1077">
        <v>90</v>
      </c>
      <c r="S37" s="1077">
        <v>15</v>
      </c>
      <c r="T37" s="1077">
        <v>120035</v>
      </c>
      <c r="U37" s="1077">
        <v>977</v>
      </c>
      <c r="V37" s="1077">
        <v>71</v>
      </c>
      <c r="W37" s="1078">
        <v>612</v>
      </c>
      <c r="X37" s="1076">
        <v>49</v>
      </c>
      <c r="Y37" s="1076"/>
      <c r="Z37" s="1079"/>
      <c r="AA37" s="1077"/>
      <c r="AB37" s="1077"/>
      <c r="AC37" s="1077"/>
      <c r="AD37" s="1077"/>
      <c r="AE37" s="1077"/>
      <c r="AF37" s="1077"/>
      <c r="AG37" s="1077"/>
      <c r="AH37" s="1077"/>
      <c r="AI37" s="1077"/>
      <c r="AJ37" s="1078"/>
      <c r="AK37" s="1079"/>
      <c r="AL37" s="1077"/>
      <c r="AM37" s="1077"/>
      <c r="AN37" s="1077"/>
      <c r="AO37" s="1077"/>
      <c r="AP37" s="1077"/>
      <c r="AQ37" s="1077"/>
      <c r="AR37" s="1077"/>
      <c r="AS37" s="1077"/>
      <c r="AT37" s="1077"/>
      <c r="AU37" s="1078"/>
      <c r="AV37" s="1076"/>
    </row>
    <row r="38" spans="1:48" ht="11.25" customHeight="1" x14ac:dyDescent="0.2">
      <c r="A38" s="1080">
        <v>50</v>
      </c>
      <c r="B38" s="1085">
        <v>249419</v>
      </c>
      <c r="C38" s="1077">
        <v>175353</v>
      </c>
      <c r="D38" s="1086">
        <v>122906</v>
      </c>
      <c r="E38" s="1086">
        <v>2575</v>
      </c>
      <c r="F38" s="1086">
        <v>1921</v>
      </c>
      <c r="G38" s="1086">
        <v>19449</v>
      </c>
      <c r="H38" s="1086">
        <v>7739</v>
      </c>
      <c r="I38" s="1086" t="s">
        <v>213</v>
      </c>
      <c r="J38" s="1086">
        <v>18567</v>
      </c>
      <c r="K38" s="1086">
        <v>2196</v>
      </c>
      <c r="L38" s="1087">
        <v>1583</v>
      </c>
      <c r="M38" s="1085">
        <v>72461</v>
      </c>
      <c r="N38" s="1086">
        <v>8039</v>
      </c>
      <c r="O38" s="1086">
        <v>16810</v>
      </c>
      <c r="P38" s="1086">
        <v>24764</v>
      </c>
      <c r="Q38" s="1086">
        <v>22742</v>
      </c>
      <c r="R38" s="1086">
        <v>106</v>
      </c>
      <c r="S38" s="1086">
        <v>22</v>
      </c>
      <c r="T38" s="1086">
        <v>150347</v>
      </c>
      <c r="U38" s="1086">
        <v>1234</v>
      </c>
      <c r="V38" s="1086">
        <v>89</v>
      </c>
      <c r="W38" s="1087">
        <v>983</v>
      </c>
      <c r="X38" s="1080">
        <v>50</v>
      </c>
      <c r="Y38" s="1080"/>
      <c r="Z38" s="1085"/>
      <c r="AA38" s="1077"/>
      <c r="AB38" s="1086"/>
      <c r="AC38" s="1086"/>
      <c r="AD38" s="1086"/>
      <c r="AE38" s="1086"/>
      <c r="AF38" s="1086"/>
      <c r="AG38" s="1086"/>
      <c r="AH38" s="1086"/>
      <c r="AI38" s="1086"/>
      <c r="AJ38" s="1087"/>
      <c r="AK38" s="1085"/>
      <c r="AL38" s="1086"/>
      <c r="AM38" s="1086"/>
      <c r="AN38" s="1086"/>
      <c r="AO38" s="1086"/>
      <c r="AP38" s="1086"/>
      <c r="AQ38" s="1086"/>
      <c r="AR38" s="1086"/>
      <c r="AS38" s="1086"/>
      <c r="AT38" s="1086"/>
      <c r="AU38" s="1087"/>
      <c r="AV38" s="1080"/>
    </row>
    <row r="39" spans="1:48" ht="11.25" customHeight="1" x14ac:dyDescent="0.2">
      <c r="A39" s="1076">
        <v>51</v>
      </c>
      <c r="B39" s="1079">
        <v>239337</v>
      </c>
      <c r="C39" s="1082">
        <v>154055</v>
      </c>
      <c r="D39" s="1077">
        <v>100377</v>
      </c>
      <c r="E39" s="1077">
        <v>2253</v>
      </c>
      <c r="F39" s="1077">
        <v>1640</v>
      </c>
      <c r="G39" s="1077">
        <v>20436</v>
      </c>
      <c r="H39" s="1077">
        <v>7618</v>
      </c>
      <c r="I39" s="1077" t="s">
        <v>213</v>
      </c>
      <c r="J39" s="1077">
        <v>19412</v>
      </c>
      <c r="K39" s="1077">
        <v>2319</v>
      </c>
      <c r="L39" s="1078">
        <v>1663</v>
      </c>
      <c r="M39" s="1079">
        <v>83588</v>
      </c>
      <c r="N39" s="1077">
        <v>10600</v>
      </c>
      <c r="O39" s="1077">
        <v>21352</v>
      </c>
      <c r="P39" s="1077">
        <v>25542</v>
      </c>
      <c r="Q39" s="1077">
        <v>25961</v>
      </c>
      <c r="R39" s="1077">
        <v>133</v>
      </c>
      <c r="S39" s="1077">
        <v>31</v>
      </c>
      <c r="T39" s="1077">
        <v>140328</v>
      </c>
      <c r="U39" s="1077">
        <v>1158</v>
      </c>
      <c r="V39" s="1077">
        <v>84</v>
      </c>
      <c r="W39" s="1078">
        <v>825</v>
      </c>
      <c r="X39" s="1076">
        <v>51</v>
      </c>
      <c r="Y39" s="1076"/>
      <c r="Z39" s="1079"/>
      <c r="AA39" s="1082"/>
      <c r="AB39" s="1077"/>
      <c r="AC39" s="1077"/>
      <c r="AD39" s="1077"/>
      <c r="AE39" s="1077"/>
      <c r="AF39" s="1077"/>
      <c r="AG39" s="1077"/>
      <c r="AH39" s="1077"/>
      <c r="AI39" s="1077"/>
      <c r="AJ39" s="1078"/>
      <c r="AK39" s="1079"/>
      <c r="AL39" s="1077"/>
      <c r="AM39" s="1077"/>
      <c r="AN39" s="1077"/>
      <c r="AO39" s="1077"/>
      <c r="AP39" s="1077"/>
      <c r="AQ39" s="1077"/>
      <c r="AR39" s="1077"/>
      <c r="AS39" s="1077"/>
      <c r="AT39" s="1077"/>
      <c r="AU39" s="1078"/>
      <c r="AV39" s="1076"/>
    </row>
    <row r="40" spans="1:48" ht="11.25" customHeight="1" x14ac:dyDescent="0.2">
      <c r="A40" s="1076">
        <v>52</v>
      </c>
      <c r="B40" s="1079">
        <v>287547</v>
      </c>
      <c r="C40" s="1077">
        <v>190913</v>
      </c>
      <c r="D40" s="1077">
        <v>132861</v>
      </c>
      <c r="E40" s="1077">
        <v>2949</v>
      </c>
      <c r="F40" s="1077">
        <v>1656</v>
      </c>
      <c r="G40" s="1077">
        <v>21414</v>
      </c>
      <c r="H40" s="1077">
        <v>8503</v>
      </c>
      <c r="I40" s="1077" t="s">
        <v>213</v>
      </c>
      <c r="J40" s="1077">
        <v>20509</v>
      </c>
      <c r="K40" s="1077">
        <v>3021</v>
      </c>
      <c r="L40" s="1078">
        <v>1557</v>
      </c>
      <c r="M40" s="1079">
        <v>95059</v>
      </c>
      <c r="N40" s="1077">
        <v>14512</v>
      </c>
      <c r="O40" s="1077">
        <v>23520</v>
      </c>
      <c r="P40" s="1077">
        <v>27542</v>
      </c>
      <c r="Q40" s="1077">
        <v>29309</v>
      </c>
      <c r="R40" s="1077">
        <v>176</v>
      </c>
      <c r="S40" s="1077">
        <v>18</v>
      </c>
      <c r="T40" s="1077">
        <v>159031</v>
      </c>
      <c r="U40" s="1077">
        <v>1320</v>
      </c>
      <c r="V40" s="1077">
        <v>94</v>
      </c>
      <c r="W40" s="1078">
        <v>894</v>
      </c>
      <c r="X40" s="1076">
        <v>52</v>
      </c>
      <c r="Y40" s="1076"/>
      <c r="Z40" s="1079"/>
      <c r="AA40" s="1077"/>
      <c r="AB40" s="1077"/>
      <c r="AC40" s="1077"/>
      <c r="AD40" s="1077"/>
      <c r="AE40" s="1077"/>
      <c r="AF40" s="1077"/>
      <c r="AG40" s="1077"/>
      <c r="AH40" s="1077"/>
      <c r="AI40" s="1077"/>
      <c r="AJ40" s="1078"/>
      <c r="AK40" s="1079"/>
      <c r="AL40" s="1077"/>
      <c r="AM40" s="1077"/>
      <c r="AN40" s="1077"/>
      <c r="AO40" s="1077"/>
      <c r="AP40" s="1077"/>
      <c r="AQ40" s="1077"/>
      <c r="AR40" s="1077"/>
      <c r="AS40" s="1077"/>
      <c r="AT40" s="1077"/>
      <c r="AU40" s="1078"/>
      <c r="AV40" s="1076"/>
    </row>
    <row r="41" spans="1:48" ht="11.25" customHeight="1" x14ac:dyDescent="0.2">
      <c r="A41" s="1076">
        <v>53</v>
      </c>
      <c r="B41" s="1079">
        <v>301396</v>
      </c>
      <c r="C41" s="1077">
        <v>196371</v>
      </c>
      <c r="D41" s="1077">
        <v>133806</v>
      </c>
      <c r="E41" s="1077">
        <v>3070</v>
      </c>
      <c r="F41" s="1077">
        <v>1482</v>
      </c>
      <c r="G41" s="1077">
        <v>23091</v>
      </c>
      <c r="H41" s="1077">
        <v>9178</v>
      </c>
      <c r="I41" s="1077" t="s">
        <v>213</v>
      </c>
      <c r="J41" s="1077">
        <v>22674</v>
      </c>
      <c r="K41" s="1077">
        <v>3070</v>
      </c>
      <c r="L41" s="1078">
        <v>1848</v>
      </c>
      <c r="M41" s="1079">
        <v>103066</v>
      </c>
      <c r="N41" s="1077">
        <v>16819</v>
      </c>
      <c r="O41" s="1077">
        <v>26553</v>
      </c>
      <c r="P41" s="1077">
        <v>30416</v>
      </c>
      <c r="Q41" s="1077">
        <v>29102</v>
      </c>
      <c r="R41" s="1077">
        <v>176</v>
      </c>
      <c r="S41" s="1077">
        <v>111</v>
      </c>
      <c r="T41" s="1077">
        <v>169805</v>
      </c>
      <c r="U41" s="1077">
        <v>1415</v>
      </c>
      <c r="V41" s="1077">
        <v>100</v>
      </c>
      <c r="W41" s="1078">
        <v>952</v>
      </c>
      <c r="X41" s="1076">
        <v>53</v>
      </c>
      <c r="Y41" s="1076"/>
      <c r="Z41" s="1079"/>
      <c r="AA41" s="1077"/>
      <c r="AB41" s="1077"/>
      <c r="AC41" s="1077"/>
      <c r="AD41" s="1077"/>
      <c r="AE41" s="1077"/>
      <c r="AF41" s="1077"/>
      <c r="AG41" s="1077"/>
      <c r="AH41" s="1077"/>
      <c r="AI41" s="1077"/>
      <c r="AJ41" s="1078"/>
      <c r="AK41" s="1079"/>
      <c r="AL41" s="1077"/>
      <c r="AM41" s="1077"/>
      <c r="AN41" s="1077"/>
      <c r="AO41" s="1077"/>
      <c r="AP41" s="1077"/>
      <c r="AQ41" s="1077"/>
      <c r="AR41" s="1077"/>
      <c r="AS41" s="1077"/>
      <c r="AT41" s="1077"/>
      <c r="AU41" s="1078"/>
      <c r="AV41" s="1076"/>
    </row>
    <row r="42" spans="1:48" ht="11.25" customHeight="1" x14ac:dyDescent="0.2">
      <c r="A42" s="1076">
        <v>54</v>
      </c>
      <c r="B42" s="1079">
        <v>299301</v>
      </c>
      <c r="C42" s="1077">
        <v>190020</v>
      </c>
      <c r="D42" s="1077">
        <v>127220</v>
      </c>
      <c r="E42" s="1077">
        <v>3539</v>
      </c>
      <c r="F42" s="1077">
        <v>1329</v>
      </c>
      <c r="G42" s="1077">
        <v>24813</v>
      </c>
      <c r="H42" s="1077">
        <v>9632</v>
      </c>
      <c r="I42" s="1077" t="s">
        <v>213</v>
      </c>
      <c r="J42" s="1077">
        <v>20421</v>
      </c>
      <c r="K42" s="1077">
        <v>3066</v>
      </c>
      <c r="L42" s="1078">
        <v>1907</v>
      </c>
      <c r="M42" s="1079">
        <v>107293</v>
      </c>
      <c r="N42" s="1077">
        <v>18675</v>
      </c>
      <c r="O42" s="1077">
        <v>29184</v>
      </c>
      <c r="P42" s="1077">
        <v>29525</v>
      </c>
      <c r="Q42" s="1077">
        <v>29791</v>
      </c>
      <c r="R42" s="1077">
        <v>118</v>
      </c>
      <c r="S42" s="1077">
        <v>81</v>
      </c>
      <c r="T42" s="1077">
        <v>153788</v>
      </c>
      <c r="U42" s="1077">
        <v>1291</v>
      </c>
      <c r="V42" s="1077">
        <v>90</v>
      </c>
      <c r="W42" s="1078">
        <v>862</v>
      </c>
      <c r="X42" s="1076">
        <v>54</v>
      </c>
      <c r="Y42" s="1076"/>
      <c r="Z42" s="1079"/>
      <c r="AA42" s="1077"/>
      <c r="AB42" s="1077"/>
      <c r="AC42" s="1077"/>
      <c r="AD42" s="1077"/>
      <c r="AE42" s="1077"/>
      <c r="AF42" s="1077"/>
      <c r="AG42" s="1077"/>
      <c r="AH42" s="1077"/>
      <c r="AI42" s="1077"/>
      <c r="AJ42" s="1078"/>
      <c r="AK42" s="1079"/>
      <c r="AL42" s="1077"/>
      <c r="AM42" s="1077"/>
      <c r="AN42" s="1077"/>
      <c r="AO42" s="1077"/>
      <c r="AP42" s="1077"/>
      <c r="AQ42" s="1077"/>
      <c r="AR42" s="1077"/>
      <c r="AS42" s="1077"/>
      <c r="AT42" s="1077"/>
      <c r="AU42" s="1078"/>
      <c r="AV42" s="1076"/>
    </row>
    <row r="43" spans="1:48" ht="11.25" customHeight="1" x14ac:dyDescent="0.2">
      <c r="A43" s="1076">
        <v>55</v>
      </c>
      <c r="B43" s="1079">
        <v>251550</v>
      </c>
      <c r="C43" s="1086">
        <v>132623</v>
      </c>
      <c r="D43" s="1077">
        <v>69633</v>
      </c>
      <c r="E43" s="1077">
        <v>3485</v>
      </c>
      <c r="F43" s="1077">
        <v>1999</v>
      </c>
      <c r="G43" s="1077">
        <v>25612</v>
      </c>
      <c r="H43" s="1077">
        <v>9649</v>
      </c>
      <c r="I43" s="1077" t="s">
        <v>213</v>
      </c>
      <c r="J43" s="1077">
        <v>19174</v>
      </c>
      <c r="K43" s="1077">
        <v>3071</v>
      </c>
      <c r="L43" s="1078">
        <v>1867</v>
      </c>
      <c r="M43" s="1079">
        <v>117003</v>
      </c>
      <c r="N43" s="1077">
        <v>21531</v>
      </c>
      <c r="O43" s="1077">
        <v>28940</v>
      </c>
      <c r="P43" s="1077">
        <v>31976</v>
      </c>
      <c r="Q43" s="1077">
        <v>34340</v>
      </c>
      <c r="R43" s="1077">
        <v>216</v>
      </c>
      <c r="S43" s="1077">
        <v>57</v>
      </c>
      <c r="T43" s="1077">
        <v>122119</v>
      </c>
      <c r="U43" s="1077">
        <v>1030</v>
      </c>
      <c r="V43" s="1077">
        <v>71</v>
      </c>
      <c r="W43" s="1078">
        <v>763</v>
      </c>
      <c r="X43" s="1076">
        <v>55</v>
      </c>
      <c r="Y43" s="1076"/>
      <c r="Z43" s="1079"/>
      <c r="AA43" s="1086"/>
      <c r="AB43" s="1077"/>
      <c r="AC43" s="1077"/>
      <c r="AD43" s="1077"/>
      <c r="AE43" s="1077"/>
      <c r="AF43" s="1077"/>
      <c r="AG43" s="1077"/>
      <c r="AH43" s="1077"/>
      <c r="AI43" s="1077"/>
      <c r="AJ43" s="1078"/>
      <c r="AK43" s="1079"/>
      <c r="AL43" s="1077"/>
      <c r="AM43" s="1077"/>
      <c r="AN43" s="1077"/>
      <c r="AO43" s="1077"/>
      <c r="AP43" s="1077"/>
      <c r="AQ43" s="1077"/>
      <c r="AR43" s="1077"/>
      <c r="AS43" s="1077"/>
      <c r="AT43" s="1077"/>
      <c r="AU43" s="1078"/>
      <c r="AV43" s="1076"/>
    </row>
    <row r="44" spans="1:48" ht="11.25" customHeight="1" x14ac:dyDescent="0.2">
      <c r="A44" s="1084">
        <v>56</v>
      </c>
      <c r="B44" s="1081">
        <v>260700</v>
      </c>
      <c r="C44" s="1077">
        <v>140591</v>
      </c>
      <c r="D44" s="1082">
        <v>83856</v>
      </c>
      <c r="E44" s="1082">
        <v>4293</v>
      </c>
      <c r="F44" s="1082">
        <v>1903</v>
      </c>
      <c r="G44" s="1082">
        <v>24052</v>
      </c>
      <c r="H44" s="1082">
        <v>8651</v>
      </c>
      <c r="I44" s="1082" t="s">
        <v>213</v>
      </c>
      <c r="J44" s="1082">
        <v>15039</v>
      </c>
      <c r="K44" s="1082">
        <v>2797</v>
      </c>
      <c r="L44" s="1083">
        <v>1355</v>
      </c>
      <c r="M44" s="1081">
        <v>118688</v>
      </c>
      <c r="N44" s="1082">
        <v>22498</v>
      </c>
      <c r="O44" s="1082">
        <v>27846</v>
      </c>
      <c r="P44" s="1082">
        <v>28948</v>
      </c>
      <c r="Q44" s="1082">
        <v>39133</v>
      </c>
      <c r="R44" s="1082">
        <v>263</v>
      </c>
      <c r="S44" s="1082">
        <v>66</v>
      </c>
      <c r="T44" s="1082">
        <v>99447</v>
      </c>
      <c r="U44" s="1082">
        <v>843</v>
      </c>
      <c r="V44" s="1082">
        <v>58</v>
      </c>
      <c r="W44" s="1083">
        <v>621</v>
      </c>
      <c r="X44" s="1084">
        <v>56</v>
      </c>
      <c r="Y44" s="1084"/>
      <c r="Z44" s="1081"/>
      <c r="AA44" s="1077"/>
      <c r="AB44" s="1082"/>
      <c r="AC44" s="1082"/>
      <c r="AD44" s="1082"/>
      <c r="AE44" s="1082"/>
      <c r="AF44" s="1082"/>
      <c r="AG44" s="1082"/>
      <c r="AH44" s="1082"/>
      <c r="AI44" s="1082"/>
      <c r="AJ44" s="1083"/>
      <c r="AK44" s="1081"/>
      <c r="AL44" s="1082"/>
      <c r="AM44" s="1082"/>
      <c r="AN44" s="1082"/>
      <c r="AO44" s="1082"/>
      <c r="AP44" s="1082"/>
      <c r="AQ44" s="1082"/>
      <c r="AR44" s="1082"/>
      <c r="AS44" s="1082"/>
      <c r="AT44" s="1082"/>
      <c r="AU44" s="1083"/>
      <c r="AV44" s="1084"/>
    </row>
    <row r="45" spans="1:48" ht="11.25" customHeight="1" x14ac:dyDescent="0.2">
      <c r="A45" s="1076">
        <v>57</v>
      </c>
      <c r="B45" s="1079">
        <v>292691</v>
      </c>
      <c r="C45" s="1077">
        <v>168029</v>
      </c>
      <c r="D45" s="1077">
        <v>102171</v>
      </c>
      <c r="E45" s="1077">
        <v>5483</v>
      </c>
      <c r="F45" s="1077">
        <v>1335</v>
      </c>
      <c r="G45" s="1077">
        <v>25687</v>
      </c>
      <c r="H45" s="1077">
        <v>10981</v>
      </c>
      <c r="I45" s="1077" t="s">
        <v>213</v>
      </c>
      <c r="J45" s="1077">
        <v>19245</v>
      </c>
      <c r="K45" s="1077">
        <v>3127</v>
      </c>
      <c r="L45" s="1078">
        <v>1689</v>
      </c>
      <c r="M45" s="1079">
        <v>122936</v>
      </c>
      <c r="N45" s="1077">
        <v>23097</v>
      </c>
      <c r="O45" s="1077">
        <v>27701</v>
      </c>
      <c r="P45" s="1077">
        <v>30461</v>
      </c>
      <c r="Q45" s="1077">
        <v>41431</v>
      </c>
      <c r="R45" s="1077">
        <v>246</v>
      </c>
      <c r="S45" s="1077">
        <v>37</v>
      </c>
      <c r="T45" s="1077">
        <v>118689</v>
      </c>
      <c r="U45" s="1077">
        <v>1011</v>
      </c>
      <c r="V45" s="1077">
        <v>69</v>
      </c>
      <c r="W45" s="1078">
        <v>813</v>
      </c>
      <c r="X45" s="1076">
        <v>57</v>
      </c>
      <c r="Y45" s="1076"/>
      <c r="Z45" s="1079"/>
      <c r="AA45" s="1077"/>
      <c r="AB45" s="1077"/>
      <c r="AC45" s="1077"/>
      <c r="AD45" s="1077"/>
      <c r="AE45" s="1077"/>
      <c r="AF45" s="1077"/>
      <c r="AG45" s="1077"/>
      <c r="AH45" s="1077"/>
      <c r="AI45" s="1077"/>
      <c r="AJ45" s="1078"/>
      <c r="AK45" s="1079"/>
      <c r="AL45" s="1077"/>
      <c r="AM45" s="1077"/>
      <c r="AN45" s="1077"/>
      <c r="AO45" s="1077"/>
      <c r="AP45" s="1077"/>
      <c r="AQ45" s="1077"/>
      <c r="AR45" s="1077"/>
      <c r="AS45" s="1077"/>
      <c r="AT45" s="1077"/>
      <c r="AU45" s="1078"/>
      <c r="AV45" s="1076"/>
    </row>
    <row r="46" spans="1:48" ht="11.25" customHeight="1" x14ac:dyDescent="0.2">
      <c r="A46" s="1076">
        <v>58</v>
      </c>
      <c r="B46" s="1079">
        <v>316779</v>
      </c>
      <c r="C46" s="1077">
        <v>185591</v>
      </c>
      <c r="D46" s="1077">
        <v>121036</v>
      </c>
      <c r="E46" s="1077">
        <v>5088</v>
      </c>
      <c r="F46" s="1077">
        <v>1334</v>
      </c>
      <c r="G46" s="1077">
        <v>26554</v>
      </c>
      <c r="H46" s="1077">
        <v>10037</v>
      </c>
      <c r="I46" s="1077" t="s">
        <v>213</v>
      </c>
      <c r="J46" s="1077">
        <v>18383</v>
      </c>
      <c r="K46" s="1077">
        <v>3159</v>
      </c>
      <c r="L46" s="1078">
        <v>1478</v>
      </c>
      <c r="M46" s="1079">
        <v>129685</v>
      </c>
      <c r="N46" s="1077">
        <v>23339</v>
      </c>
      <c r="O46" s="1077">
        <v>28584</v>
      </c>
      <c r="P46" s="1077">
        <v>29869</v>
      </c>
      <c r="Q46" s="1077">
        <v>47638</v>
      </c>
      <c r="R46" s="1077">
        <v>255</v>
      </c>
      <c r="S46" s="1077">
        <v>25</v>
      </c>
      <c r="T46" s="1077">
        <v>133184</v>
      </c>
      <c r="U46" s="1077">
        <v>1144</v>
      </c>
      <c r="V46" s="1077">
        <v>77</v>
      </c>
      <c r="W46" s="1078">
        <v>899</v>
      </c>
      <c r="X46" s="1076">
        <v>58</v>
      </c>
      <c r="Y46" s="1076"/>
      <c r="Z46" s="1079"/>
      <c r="AA46" s="1077"/>
      <c r="AB46" s="1077"/>
      <c r="AC46" s="1077"/>
      <c r="AD46" s="1077"/>
      <c r="AE46" s="1077"/>
      <c r="AF46" s="1077"/>
      <c r="AG46" s="1077"/>
      <c r="AH46" s="1077"/>
      <c r="AI46" s="1077"/>
      <c r="AJ46" s="1078"/>
      <c r="AK46" s="1079"/>
      <c r="AL46" s="1077"/>
      <c r="AM46" s="1077"/>
      <c r="AN46" s="1077"/>
      <c r="AO46" s="1077"/>
      <c r="AP46" s="1077"/>
      <c r="AQ46" s="1077"/>
      <c r="AR46" s="1077"/>
      <c r="AS46" s="1077"/>
      <c r="AT46" s="1077"/>
      <c r="AU46" s="1078"/>
      <c r="AV46" s="1076"/>
    </row>
    <row r="47" spans="1:48" ht="11.25" customHeight="1" x14ac:dyDescent="0.2">
      <c r="A47" s="1076">
        <v>59</v>
      </c>
      <c r="B47" s="1079">
        <v>347712</v>
      </c>
      <c r="C47" s="1077">
        <v>210040</v>
      </c>
      <c r="D47" s="1077">
        <v>143214</v>
      </c>
      <c r="E47" s="1077">
        <v>4555</v>
      </c>
      <c r="F47" s="1077">
        <v>1397</v>
      </c>
      <c r="G47" s="1077">
        <v>27845</v>
      </c>
      <c r="H47" s="1077">
        <v>9918</v>
      </c>
      <c r="I47" s="1077" t="s">
        <v>213</v>
      </c>
      <c r="J47" s="1077">
        <v>19976</v>
      </c>
      <c r="K47" s="1077">
        <v>3135</v>
      </c>
      <c r="L47" s="1078">
        <v>1210</v>
      </c>
      <c r="M47" s="1079">
        <v>136444</v>
      </c>
      <c r="N47" s="1077">
        <v>25730</v>
      </c>
      <c r="O47" s="1077">
        <v>28299</v>
      </c>
      <c r="P47" s="1077">
        <v>29101</v>
      </c>
      <c r="Q47" s="1077">
        <v>53086</v>
      </c>
      <c r="R47" s="1077">
        <v>228</v>
      </c>
      <c r="S47" s="1077">
        <v>18</v>
      </c>
      <c r="T47" s="1077">
        <v>140836</v>
      </c>
      <c r="U47" s="1077">
        <v>1214</v>
      </c>
      <c r="V47" s="1077">
        <v>81</v>
      </c>
      <c r="W47" s="1078">
        <v>880</v>
      </c>
      <c r="X47" s="1076">
        <v>59</v>
      </c>
      <c r="Y47" s="1076"/>
      <c r="Z47" s="1079"/>
      <c r="AA47" s="1077"/>
      <c r="AB47" s="1077"/>
      <c r="AC47" s="1077"/>
      <c r="AD47" s="1077"/>
      <c r="AE47" s="1077"/>
      <c r="AF47" s="1077"/>
      <c r="AG47" s="1077"/>
      <c r="AH47" s="1077"/>
      <c r="AI47" s="1077"/>
      <c r="AJ47" s="1078"/>
      <c r="AK47" s="1079"/>
      <c r="AL47" s="1077"/>
      <c r="AM47" s="1077"/>
      <c r="AN47" s="1077"/>
      <c r="AO47" s="1077"/>
      <c r="AP47" s="1077"/>
      <c r="AQ47" s="1077"/>
      <c r="AR47" s="1077"/>
      <c r="AS47" s="1077"/>
      <c r="AT47" s="1077"/>
      <c r="AU47" s="1078"/>
      <c r="AV47" s="1076"/>
    </row>
    <row r="48" spans="1:48" ht="11.25" customHeight="1" x14ac:dyDescent="0.2">
      <c r="A48" s="1080">
        <v>60</v>
      </c>
      <c r="B48" s="1085">
        <v>359525</v>
      </c>
      <c r="C48" s="1077">
        <v>220997</v>
      </c>
      <c r="D48" s="1086">
        <v>145434</v>
      </c>
      <c r="E48" s="1086">
        <v>5192</v>
      </c>
      <c r="F48" s="1086">
        <v>1518</v>
      </c>
      <c r="G48" s="1086">
        <v>32469</v>
      </c>
      <c r="H48" s="1086">
        <v>12251</v>
      </c>
      <c r="I48" s="1086" t="s">
        <v>213</v>
      </c>
      <c r="J48" s="1086">
        <v>20711</v>
      </c>
      <c r="K48" s="1086">
        <v>3422</v>
      </c>
      <c r="L48" s="1087">
        <v>1188</v>
      </c>
      <c r="M48" s="1085">
        <v>137317</v>
      </c>
      <c r="N48" s="1086">
        <v>26731</v>
      </c>
      <c r="O48" s="1086">
        <v>29311</v>
      </c>
      <c r="P48" s="1086">
        <v>26708</v>
      </c>
      <c r="Q48" s="1086">
        <v>54315</v>
      </c>
      <c r="R48" s="1086">
        <v>252</v>
      </c>
      <c r="S48" s="1086">
        <v>23</v>
      </c>
      <c r="T48" s="1086">
        <v>151217</v>
      </c>
      <c r="U48" s="1086">
        <v>1327</v>
      </c>
      <c r="V48" s="1086">
        <v>87</v>
      </c>
      <c r="W48" s="1087">
        <v>1219</v>
      </c>
      <c r="X48" s="1080">
        <v>60</v>
      </c>
      <c r="Y48" s="1080"/>
      <c r="Z48" s="1085"/>
      <c r="AA48" s="1077"/>
      <c r="AB48" s="1086"/>
      <c r="AC48" s="1086"/>
      <c r="AD48" s="1086"/>
      <c r="AE48" s="1086"/>
      <c r="AF48" s="1086"/>
      <c r="AG48" s="1086"/>
      <c r="AH48" s="1086"/>
      <c r="AI48" s="1086"/>
      <c r="AJ48" s="1087"/>
      <c r="AK48" s="1085"/>
      <c r="AL48" s="1086"/>
      <c r="AM48" s="1086"/>
      <c r="AN48" s="1086"/>
      <c r="AO48" s="1086"/>
      <c r="AP48" s="1086"/>
      <c r="AQ48" s="1086"/>
      <c r="AR48" s="1086"/>
      <c r="AS48" s="1086"/>
      <c r="AT48" s="1086"/>
      <c r="AU48" s="1087"/>
      <c r="AV48" s="1080"/>
    </row>
    <row r="49" spans="1:48" ht="11.25" customHeight="1" x14ac:dyDescent="0.2">
      <c r="A49" s="1076">
        <v>61</v>
      </c>
      <c r="B49" s="1079">
        <v>345691</v>
      </c>
      <c r="C49" s="1082">
        <v>206889</v>
      </c>
      <c r="D49" s="1077">
        <v>140759</v>
      </c>
      <c r="E49" s="1077">
        <v>4883</v>
      </c>
      <c r="F49" s="1077">
        <v>1389</v>
      </c>
      <c r="G49" s="1077">
        <v>28279</v>
      </c>
      <c r="H49" s="1077">
        <v>10544</v>
      </c>
      <c r="I49" s="1077" t="s">
        <v>213</v>
      </c>
      <c r="J49" s="1077">
        <v>17582</v>
      </c>
      <c r="K49" s="1077">
        <v>3453</v>
      </c>
      <c r="L49" s="1078">
        <v>1149</v>
      </c>
      <c r="M49" s="1079">
        <v>137641</v>
      </c>
      <c r="N49" s="1077">
        <v>32915</v>
      </c>
      <c r="O49" s="1077">
        <v>30417</v>
      </c>
      <c r="P49" s="1077">
        <v>23883</v>
      </c>
      <c r="Q49" s="1077">
        <v>50147</v>
      </c>
      <c r="R49" s="1077">
        <v>279</v>
      </c>
      <c r="S49" s="1077">
        <v>12</v>
      </c>
      <c r="T49" s="1077">
        <v>139089</v>
      </c>
      <c r="U49" s="1077">
        <v>1228</v>
      </c>
      <c r="V49" s="1077">
        <v>80</v>
      </c>
      <c r="W49" s="1078">
        <v>1038</v>
      </c>
      <c r="X49" s="1076">
        <v>61</v>
      </c>
      <c r="Y49" s="1076"/>
      <c r="Z49" s="1079"/>
      <c r="AA49" s="1082"/>
      <c r="AB49" s="1077"/>
      <c r="AC49" s="1077"/>
      <c r="AD49" s="1077"/>
      <c r="AE49" s="1077"/>
      <c r="AF49" s="1077"/>
      <c r="AG49" s="1077"/>
      <c r="AH49" s="1077"/>
      <c r="AI49" s="1077"/>
      <c r="AJ49" s="1078"/>
      <c r="AK49" s="1079"/>
      <c r="AL49" s="1077"/>
      <c r="AM49" s="1077"/>
      <c r="AN49" s="1077"/>
      <c r="AO49" s="1077"/>
      <c r="AP49" s="1077"/>
      <c r="AQ49" s="1077"/>
      <c r="AR49" s="1077"/>
      <c r="AS49" s="1077"/>
      <c r="AT49" s="1077"/>
      <c r="AU49" s="1078"/>
      <c r="AV49" s="1076"/>
    </row>
    <row r="50" spans="1:48" ht="11.25" customHeight="1" x14ac:dyDescent="0.2">
      <c r="A50" s="1076">
        <v>62</v>
      </c>
      <c r="B50" s="1079">
        <v>324462</v>
      </c>
      <c r="C50" s="1077">
        <v>187674</v>
      </c>
      <c r="D50" s="1077">
        <v>123194</v>
      </c>
      <c r="E50" s="1077">
        <v>5155</v>
      </c>
      <c r="F50" s="1077">
        <v>1451</v>
      </c>
      <c r="G50" s="1077">
        <v>29796</v>
      </c>
      <c r="H50" s="1077">
        <v>10258</v>
      </c>
      <c r="I50" s="1077" t="s">
        <v>213</v>
      </c>
      <c r="J50" s="1077">
        <v>14226</v>
      </c>
      <c r="K50" s="1077">
        <v>3594</v>
      </c>
      <c r="L50" s="1078">
        <v>689</v>
      </c>
      <c r="M50" s="1079">
        <v>136066</v>
      </c>
      <c r="N50" s="1077">
        <v>32626</v>
      </c>
      <c r="O50" s="1077">
        <v>29953</v>
      </c>
      <c r="P50" s="1077">
        <v>23965</v>
      </c>
      <c r="Q50" s="1077">
        <v>49348</v>
      </c>
      <c r="R50" s="1077">
        <v>174</v>
      </c>
      <c r="S50" s="1077">
        <v>33</v>
      </c>
      <c r="T50" s="1077">
        <v>130333</v>
      </c>
      <c r="U50" s="1077">
        <v>1159</v>
      </c>
      <c r="V50" s="1077">
        <v>75</v>
      </c>
      <c r="W50" s="1078">
        <v>1034</v>
      </c>
      <c r="X50" s="1076">
        <v>62</v>
      </c>
      <c r="Y50" s="1076"/>
      <c r="Z50" s="1079"/>
      <c r="AA50" s="1077"/>
      <c r="AB50" s="1077"/>
      <c r="AC50" s="1077"/>
      <c r="AD50" s="1077"/>
      <c r="AE50" s="1077"/>
      <c r="AF50" s="1077"/>
      <c r="AG50" s="1077"/>
      <c r="AH50" s="1077"/>
      <c r="AI50" s="1077"/>
      <c r="AJ50" s="1078"/>
      <c r="AK50" s="1079"/>
      <c r="AL50" s="1077"/>
      <c r="AM50" s="1077"/>
      <c r="AN50" s="1077"/>
      <c r="AO50" s="1077"/>
      <c r="AP50" s="1077"/>
      <c r="AQ50" s="1077"/>
      <c r="AR50" s="1077"/>
      <c r="AS50" s="1077"/>
      <c r="AT50" s="1077"/>
      <c r="AU50" s="1078"/>
      <c r="AV50" s="1076"/>
    </row>
    <row r="51" spans="1:48" ht="11.25" customHeight="1" x14ac:dyDescent="0.2">
      <c r="A51" s="1076">
        <v>63</v>
      </c>
      <c r="B51" s="1079">
        <v>300637</v>
      </c>
      <c r="C51" s="1077">
        <v>160520</v>
      </c>
      <c r="D51" s="1077">
        <v>94346</v>
      </c>
      <c r="E51" s="1077">
        <v>4145</v>
      </c>
      <c r="F51" s="1077">
        <v>1307</v>
      </c>
      <c r="G51" s="1077">
        <v>33607</v>
      </c>
      <c r="H51" s="1077">
        <v>10114</v>
      </c>
      <c r="I51" s="1077" t="s">
        <v>213</v>
      </c>
      <c r="J51" s="1077">
        <v>12768</v>
      </c>
      <c r="K51" s="1077">
        <v>4233</v>
      </c>
      <c r="L51" s="1078">
        <v>971</v>
      </c>
      <c r="M51" s="1079">
        <v>139133</v>
      </c>
      <c r="N51" s="1077">
        <v>34867</v>
      </c>
      <c r="O51" s="1077">
        <v>31300</v>
      </c>
      <c r="P51" s="1077">
        <v>23860</v>
      </c>
      <c r="Q51" s="1077">
        <v>48946</v>
      </c>
      <c r="R51" s="1077">
        <v>160</v>
      </c>
      <c r="S51" s="1077">
        <v>13</v>
      </c>
      <c r="T51" s="1077">
        <v>126075</v>
      </c>
      <c r="U51" s="1077">
        <v>1132</v>
      </c>
      <c r="V51" s="1077">
        <v>72</v>
      </c>
      <c r="W51" s="1078">
        <v>1068</v>
      </c>
      <c r="X51" s="1076">
        <v>63</v>
      </c>
      <c r="Y51" s="1076"/>
      <c r="Z51" s="1079"/>
      <c r="AA51" s="1077"/>
      <c r="AB51" s="1077"/>
      <c r="AC51" s="1077"/>
      <c r="AD51" s="1077"/>
      <c r="AE51" s="1077"/>
      <c r="AF51" s="1077"/>
      <c r="AG51" s="1077"/>
      <c r="AH51" s="1077"/>
      <c r="AI51" s="1077"/>
      <c r="AJ51" s="1078"/>
      <c r="AK51" s="1079"/>
      <c r="AL51" s="1077"/>
      <c r="AM51" s="1077"/>
      <c r="AN51" s="1077"/>
      <c r="AO51" s="1077"/>
      <c r="AP51" s="1077"/>
      <c r="AQ51" s="1077"/>
      <c r="AR51" s="1077"/>
      <c r="AS51" s="1077"/>
      <c r="AT51" s="1077"/>
      <c r="AU51" s="1078"/>
      <c r="AV51" s="1076"/>
    </row>
    <row r="52" spans="1:48" ht="11.25" customHeight="1" x14ac:dyDescent="0.2">
      <c r="A52" s="1088" t="s">
        <v>217</v>
      </c>
      <c r="B52" s="1079">
        <v>331060</v>
      </c>
      <c r="C52" s="1077">
        <v>186826</v>
      </c>
      <c r="D52" s="1077">
        <v>114384</v>
      </c>
      <c r="E52" s="1077">
        <v>4647</v>
      </c>
      <c r="F52" s="1077">
        <v>1532</v>
      </c>
      <c r="G52" s="1077">
        <v>36143</v>
      </c>
      <c r="H52" s="1077">
        <v>12347</v>
      </c>
      <c r="I52" s="1077" t="s">
        <v>218</v>
      </c>
      <c r="J52" s="1077">
        <v>13153</v>
      </c>
      <c r="K52" s="1077">
        <v>4620</v>
      </c>
      <c r="L52" s="1078">
        <v>1086</v>
      </c>
      <c r="M52" s="1079">
        <v>143123</v>
      </c>
      <c r="N52" s="1077">
        <v>36977</v>
      </c>
      <c r="O52" s="1077">
        <v>33411</v>
      </c>
      <c r="P52" s="1077">
        <v>22452</v>
      </c>
      <c r="Q52" s="1077">
        <v>50038</v>
      </c>
      <c r="R52" s="1077">
        <v>245</v>
      </c>
      <c r="S52" s="1077">
        <v>25</v>
      </c>
      <c r="T52" s="1077">
        <v>136446</v>
      </c>
      <c r="U52" s="1077">
        <v>1234</v>
      </c>
      <c r="V52" s="1077">
        <v>79</v>
      </c>
      <c r="W52" s="1078">
        <v>1186</v>
      </c>
      <c r="X52" s="1088" t="s">
        <v>217</v>
      </c>
      <c r="Y52" s="1088"/>
      <c r="Z52" s="1079"/>
      <c r="AA52" s="1077"/>
      <c r="AB52" s="1077"/>
      <c r="AC52" s="1077"/>
      <c r="AD52" s="1077"/>
      <c r="AE52" s="1077"/>
      <c r="AF52" s="1077"/>
      <c r="AG52" s="1077"/>
      <c r="AH52" s="1077"/>
      <c r="AI52" s="1077"/>
      <c r="AJ52" s="1078"/>
      <c r="AK52" s="1079"/>
      <c r="AL52" s="1077"/>
      <c r="AM52" s="1077"/>
      <c r="AN52" s="1077"/>
      <c r="AO52" s="1077"/>
      <c r="AP52" s="1077"/>
      <c r="AQ52" s="1077"/>
      <c r="AR52" s="1077"/>
      <c r="AS52" s="1077"/>
      <c r="AT52" s="1077"/>
      <c r="AU52" s="1078"/>
      <c r="AV52" s="1088"/>
    </row>
    <row r="53" spans="1:48" ht="11.25" customHeight="1" x14ac:dyDescent="0.2">
      <c r="A53" s="1076">
        <v>2</v>
      </c>
      <c r="B53" s="1079">
        <v>347488</v>
      </c>
      <c r="C53" s="1086">
        <v>197862</v>
      </c>
      <c r="D53" s="1077">
        <v>116996</v>
      </c>
      <c r="E53" s="1077">
        <v>4875</v>
      </c>
      <c r="F53" s="1077">
        <v>1318</v>
      </c>
      <c r="G53" s="1077">
        <v>39926</v>
      </c>
      <c r="H53" s="1077">
        <v>14993</v>
      </c>
      <c r="I53" s="1077" t="s">
        <v>218</v>
      </c>
      <c r="J53" s="1077">
        <v>14403</v>
      </c>
      <c r="K53" s="1077">
        <v>5351</v>
      </c>
      <c r="L53" s="1078">
        <v>866</v>
      </c>
      <c r="M53" s="1079">
        <v>148719</v>
      </c>
      <c r="N53" s="1077">
        <v>36941</v>
      </c>
      <c r="O53" s="1077">
        <v>32325</v>
      </c>
      <c r="P53" s="1077">
        <v>23248</v>
      </c>
      <c r="Q53" s="1077">
        <v>55595</v>
      </c>
      <c r="R53" s="1077">
        <v>610</v>
      </c>
      <c r="S53" s="1077">
        <v>41</v>
      </c>
      <c r="T53" s="1077">
        <v>154617</v>
      </c>
      <c r="U53" s="1077">
        <v>1432</v>
      </c>
      <c r="V53" s="1077">
        <v>89</v>
      </c>
      <c r="W53" s="1078">
        <v>1213</v>
      </c>
      <c r="X53" s="1076">
        <v>2</v>
      </c>
      <c r="Y53" s="1076"/>
      <c r="Z53" s="1079"/>
      <c r="AA53" s="1086"/>
      <c r="AB53" s="1077"/>
      <c r="AC53" s="1077"/>
      <c r="AD53" s="1077"/>
      <c r="AE53" s="1077"/>
      <c r="AF53" s="1077"/>
      <c r="AG53" s="1077"/>
      <c r="AH53" s="1077"/>
      <c r="AI53" s="1077"/>
      <c r="AJ53" s="1078"/>
      <c r="AK53" s="1079"/>
      <c r="AL53" s="1077"/>
      <c r="AM53" s="1077"/>
      <c r="AN53" s="1077"/>
      <c r="AO53" s="1077"/>
      <c r="AP53" s="1077"/>
      <c r="AQ53" s="1077"/>
      <c r="AR53" s="1077"/>
      <c r="AS53" s="1077"/>
      <c r="AT53" s="1077"/>
      <c r="AU53" s="1078"/>
      <c r="AV53" s="1076"/>
    </row>
    <row r="54" spans="1:48" ht="11.25" customHeight="1" x14ac:dyDescent="0.2">
      <c r="A54" s="1084">
        <v>3</v>
      </c>
      <c r="B54" s="1081">
        <v>334865</v>
      </c>
      <c r="C54" s="1077">
        <v>181332</v>
      </c>
      <c r="D54" s="1082">
        <v>101064</v>
      </c>
      <c r="E54" s="1082">
        <v>3610</v>
      </c>
      <c r="F54" s="1082">
        <v>1420</v>
      </c>
      <c r="G54" s="1082">
        <v>41234</v>
      </c>
      <c r="H54" s="1082">
        <v>14857</v>
      </c>
      <c r="I54" s="1082">
        <v>4047</v>
      </c>
      <c r="J54" s="1082">
        <v>13185</v>
      </c>
      <c r="K54" s="1082">
        <v>1915</v>
      </c>
      <c r="L54" s="1083">
        <v>754</v>
      </c>
      <c r="M54" s="1081">
        <v>152752</v>
      </c>
      <c r="N54" s="1082">
        <v>36714</v>
      </c>
      <c r="O54" s="1082">
        <v>30148</v>
      </c>
      <c r="P54" s="1082">
        <v>24465</v>
      </c>
      <c r="Q54" s="1082">
        <v>60739</v>
      </c>
      <c r="R54" s="1082">
        <v>686</v>
      </c>
      <c r="S54" s="1082">
        <v>27</v>
      </c>
      <c r="T54" s="1082">
        <v>138482</v>
      </c>
      <c r="U54" s="1082">
        <v>1294</v>
      </c>
      <c r="V54" s="1082">
        <v>80</v>
      </c>
      <c r="W54" s="1083">
        <v>1332</v>
      </c>
      <c r="X54" s="1084">
        <v>3</v>
      </c>
      <c r="Y54" s="1084"/>
      <c r="Z54" s="1081"/>
      <c r="AA54" s="1077"/>
      <c r="AB54" s="1082"/>
      <c r="AC54" s="1082"/>
      <c r="AD54" s="1082"/>
      <c r="AE54" s="1082"/>
      <c r="AF54" s="1082"/>
      <c r="AG54" s="1082"/>
      <c r="AH54" s="1082"/>
      <c r="AI54" s="1082"/>
      <c r="AJ54" s="1083"/>
      <c r="AK54" s="1081"/>
      <c r="AL54" s="1082"/>
      <c r="AM54" s="1082"/>
      <c r="AN54" s="1082"/>
      <c r="AO54" s="1082"/>
      <c r="AP54" s="1082"/>
      <c r="AQ54" s="1082"/>
      <c r="AR54" s="1082"/>
      <c r="AS54" s="1082"/>
      <c r="AT54" s="1082"/>
      <c r="AU54" s="1083"/>
      <c r="AV54" s="1084"/>
    </row>
    <row r="55" spans="1:48" ht="11.25" customHeight="1" x14ac:dyDescent="0.2">
      <c r="A55" s="1076">
        <v>4</v>
      </c>
      <c r="B55" s="1079">
        <v>346077</v>
      </c>
      <c r="C55" s="1077">
        <v>198384</v>
      </c>
      <c r="D55" s="1077">
        <v>120747</v>
      </c>
      <c r="E55" s="1077">
        <v>3736</v>
      </c>
      <c r="F55" s="1077">
        <v>1188</v>
      </c>
      <c r="G55" s="1077">
        <v>36290</v>
      </c>
      <c r="H55" s="1077">
        <v>15468</v>
      </c>
      <c r="I55" s="1077">
        <v>4541</v>
      </c>
      <c r="J55" s="1077">
        <v>14665</v>
      </c>
      <c r="K55" s="1077">
        <v>1749</v>
      </c>
      <c r="L55" s="1078">
        <v>463</v>
      </c>
      <c r="M55" s="1079">
        <v>147201</v>
      </c>
      <c r="N55" s="1077">
        <v>33996</v>
      </c>
      <c r="O55" s="1077">
        <v>29357</v>
      </c>
      <c r="P55" s="1077">
        <v>22933</v>
      </c>
      <c r="Q55" s="1077">
        <v>60248</v>
      </c>
      <c r="R55" s="1077">
        <v>667</v>
      </c>
      <c r="S55" s="1077">
        <v>29</v>
      </c>
      <c r="T55" s="1077">
        <v>145039</v>
      </c>
      <c r="U55" s="1077">
        <v>1368</v>
      </c>
      <c r="V55" s="1077">
        <v>84</v>
      </c>
      <c r="W55" s="1078">
        <v>1527</v>
      </c>
      <c r="X55" s="1076">
        <v>4</v>
      </c>
      <c r="Y55" s="1076"/>
      <c r="Z55" s="1079"/>
      <c r="AA55" s="1077"/>
      <c r="AB55" s="1077"/>
      <c r="AC55" s="1077"/>
      <c r="AD55" s="1077"/>
      <c r="AE55" s="1077"/>
      <c r="AF55" s="1077"/>
      <c r="AG55" s="1077"/>
      <c r="AH55" s="1077"/>
      <c r="AI55" s="1077"/>
      <c r="AJ55" s="1078"/>
      <c r="AK55" s="1079"/>
      <c r="AL55" s="1077"/>
      <c r="AM55" s="1077"/>
      <c r="AN55" s="1077"/>
      <c r="AO55" s="1077"/>
      <c r="AP55" s="1077"/>
      <c r="AQ55" s="1077"/>
      <c r="AR55" s="1077"/>
      <c r="AS55" s="1077"/>
      <c r="AT55" s="1077"/>
      <c r="AU55" s="1078"/>
      <c r="AV55" s="1076"/>
    </row>
    <row r="56" spans="1:48" ht="11.25" customHeight="1" x14ac:dyDescent="0.2">
      <c r="A56" s="1076">
        <v>5</v>
      </c>
      <c r="B56" s="1079">
        <v>261489</v>
      </c>
      <c r="C56" s="1077">
        <v>120303</v>
      </c>
      <c r="D56" s="1077">
        <v>40233</v>
      </c>
      <c r="E56" s="1077">
        <v>2027</v>
      </c>
      <c r="F56" s="1077">
        <v>1035</v>
      </c>
      <c r="G56" s="1077">
        <v>41598</v>
      </c>
      <c r="H56" s="1077">
        <v>14347</v>
      </c>
      <c r="I56" s="1077">
        <v>5308</v>
      </c>
      <c r="J56" s="1077">
        <v>13538</v>
      </c>
      <c r="K56" s="1077">
        <v>2217</v>
      </c>
      <c r="L56" s="1078">
        <v>345</v>
      </c>
      <c r="M56" s="1079">
        <v>140839</v>
      </c>
      <c r="N56" s="1077">
        <v>28692</v>
      </c>
      <c r="O56" s="1077">
        <v>29152</v>
      </c>
      <c r="P56" s="1077">
        <v>20344</v>
      </c>
      <c r="Q56" s="1077">
        <v>61979</v>
      </c>
      <c r="R56" s="1077">
        <v>672</v>
      </c>
      <c r="S56" s="1077">
        <v>2</v>
      </c>
      <c r="T56" s="1077">
        <v>116354</v>
      </c>
      <c r="U56" s="1077">
        <v>1109</v>
      </c>
      <c r="V56" s="1077">
        <v>68</v>
      </c>
      <c r="W56" s="1078">
        <v>1279</v>
      </c>
      <c r="X56" s="1076">
        <v>5</v>
      </c>
      <c r="Y56" s="1076"/>
      <c r="Z56" s="1079"/>
      <c r="AA56" s="1077"/>
      <c r="AB56" s="1077"/>
      <c r="AC56" s="1077"/>
      <c r="AD56" s="1077"/>
      <c r="AE56" s="1077"/>
      <c r="AF56" s="1077"/>
      <c r="AG56" s="1077"/>
      <c r="AH56" s="1077"/>
      <c r="AI56" s="1077"/>
      <c r="AJ56" s="1078"/>
      <c r="AK56" s="1079"/>
      <c r="AL56" s="1077"/>
      <c r="AM56" s="1077"/>
      <c r="AN56" s="1077"/>
      <c r="AO56" s="1077"/>
      <c r="AP56" s="1077"/>
      <c r="AQ56" s="1077"/>
      <c r="AR56" s="1077"/>
      <c r="AS56" s="1077"/>
      <c r="AT56" s="1077"/>
      <c r="AU56" s="1078"/>
      <c r="AV56" s="1076"/>
    </row>
    <row r="57" spans="1:48" ht="11.25" customHeight="1" x14ac:dyDescent="0.2">
      <c r="A57" s="1076">
        <v>6</v>
      </c>
      <c r="B57" s="1079">
        <v>351622</v>
      </c>
      <c r="C57" s="1077">
        <v>212626</v>
      </c>
      <c r="D57" s="1077">
        <v>131409</v>
      </c>
      <c r="E57" s="1077">
        <v>2934</v>
      </c>
      <c r="F57" s="1077">
        <v>1021</v>
      </c>
      <c r="G57" s="1077">
        <v>39504</v>
      </c>
      <c r="H57" s="1077">
        <v>14936</v>
      </c>
      <c r="I57" s="1077">
        <v>5692</v>
      </c>
      <c r="J57" s="1077">
        <v>14981</v>
      </c>
      <c r="K57" s="1077">
        <v>2149</v>
      </c>
      <c r="L57" s="1078">
        <v>221</v>
      </c>
      <c r="M57" s="1079">
        <v>138766</v>
      </c>
      <c r="N57" s="1077">
        <v>25618</v>
      </c>
      <c r="O57" s="1077">
        <v>28945</v>
      </c>
      <c r="P57" s="1077">
        <v>19963</v>
      </c>
      <c r="Q57" s="1077">
        <v>63624</v>
      </c>
      <c r="R57" s="1077">
        <v>615</v>
      </c>
      <c r="S57" s="1077">
        <v>9</v>
      </c>
      <c r="T57" s="1077">
        <v>159979</v>
      </c>
      <c r="U57" s="1077">
        <v>1541</v>
      </c>
      <c r="V57" s="1077">
        <v>94</v>
      </c>
      <c r="W57" s="1078">
        <v>1684</v>
      </c>
      <c r="X57" s="1076">
        <v>6</v>
      </c>
      <c r="Y57" s="1076"/>
      <c r="Z57" s="1079"/>
      <c r="AA57" s="1077"/>
      <c r="AB57" s="1077"/>
      <c r="AC57" s="1077"/>
      <c r="AD57" s="1077"/>
      <c r="AE57" s="1077"/>
      <c r="AF57" s="1077"/>
      <c r="AG57" s="1077"/>
      <c r="AH57" s="1077"/>
      <c r="AI57" s="1077"/>
      <c r="AJ57" s="1078"/>
      <c r="AK57" s="1079"/>
      <c r="AL57" s="1077"/>
      <c r="AM57" s="1077"/>
      <c r="AN57" s="1077"/>
      <c r="AO57" s="1077"/>
      <c r="AP57" s="1077"/>
      <c r="AQ57" s="1077"/>
      <c r="AR57" s="1077"/>
      <c r="AS57" s="1077"/>
      <c r="AT57" s="1077"/>
      <c r="AU57" s="1078"/>
      <c r="AV57" s="1076"/>
    </row>
    <row r="58" spans="1:48" ht="11.25" customHeight="1" x14ac:dyDescent="0.2">
      <c r="A58" s="1080">
        <v>7</v>
      </c>
      <c r="B58" s="1085">
        <v>321753</v>
      </c>
      <c r="C58" s="1077">
        <v>185310</v>
      </c>
      <c r="D58" s="1086">
        <v>109330</v>
      </c>
      <c r="E58" s="1086">
        <v>2466</v>
      </c>
      <c r="F58" s="1086">
        <v>1069</v>
      </c>
      <c r="G58" s="1086">
        <v>36547</v>
      </c>
      <c r="H58" s="1086">
        <v>14822</v>
      </c>
      <c r="I58" s="1086">
        <v>5593</v>
      </c>
      <c r="J58" s="1086">
        <v>13334</v>
      </c>
      <c r="K58" s="1086">
        <v>2149</v>
      </c>
      <c r="L58" s="1087">
        <v>158</v>
      </c>
      <c r="M58" s="1085">
        <v>136276</v>
      </c>
      <c r="N58" s="1086">
        <v>25360</v>
      </c>
      <c r="O58" s="1086">
        <v>27978</v>
      </c>
      <c r="P58" s="1086">
        <v>20587</v>
      </c>
      <c r="Q58" s="1086">
        <v>61753</v>
      </c>
      <c r="R58" s="1086">
        <v>598</v>
      </c>
      <c r="S58" s="1086">
        <v>9</v>
      </c>
      <c r="T58" s="1086">
        <v>133395</v>
      </c>
      <c r="U58" s="1086">
        <v>1330</v>
      </c>
      <c r="V58" s="1086">
        <v>79</v>
      </c>
      <c r="W58" s="1087">
        <v>1551</v>
      </c>
      <c r="X58" s="1080">
        <v>7</v>
      </c>
      <c r="Y58" s="1080"/>
      <c r="Z58" s="1085"/>
      <c r="AA58" s="1077"/>
      <c r="AB58" s="1086"/>
      <c r="AC58" s="1086"/>
      <c r="AD58" s="1086"/>
      <c r="AE58" s="1086"/>
      <c r="AF58" s="1086"/>
      <c r="AG58" s="1086"/>
      <c r="AH58" s="1086"/>
      <c r="AI58" s="1086"/>
      <c r="AJ58" s="1087"/>
      <c r="AK58" s="1085"/>
      <c r="AL58" s="1086"/>
      <c r="AM58" s="1086"/>
      <c r="AN58" s="1086"/>
      <c r="AO58" s="1086"/>
      <c r="AP58" s="1086"/>
      <c r="AQ58" s="1086"/>
      <c r="AR58" s="1086"/>
      <c r="AS58" s="1086"/>
      <c r="AT58" s="1086"/>
      <c r="AU58" s="1087"/>
      <c r="AV58" s="1080"/>
    </row>
    <row r="59" spans="1:48" ht="11.25" customHeight="1" x14ac:dyDescent="0.2">
      <c r="A59" s="1076">
        <v>8</v>
      </c>
      <c r="B59" s="1079">
        <v>315213</v>
      </c>
      <c r="C59" s="1082">
        <v>176155</v>
      </c>
      <c r="D59" s="1077">
        <v>103809</v>
      </c>
      <c r="E59" s="1077">
        <v>2253</v>
      </c>
      <c r="F59" s="1077">
        <v>1168</v>
      </c>
      <c r="G59" s="1077">
        <v>34383</v>
      </c>
      <c r="H59" s="1077">
        <v>15337</v>
      </c>
      <c r="I59" s="1077">
        <v>5112</v>
      </c>
      <c r="J59" s="1077">
        <v>12018</v>
      </c>
      <c r="K59" s="1077">
        <v>2075</v>
      </c>
      <c r="L59" s="1078">
        <v>114</v>
      </c>
      <c r="M59" s="1079">
        <v>138935</v>
      </c>
      <c r="N59" s="1077">
        <v>23965</v>
      </c>
      <c r="O59" s="1077">
        <v>27941</v>
      </c>
      <c r="P59" s="1077">
        <v>20784</v>
      </c>
      <c r="Q59" s="1077">
        <v>65653</v>
      </c>
      <c r="R59" s="1077">
        <v>592</v>
      </c>
      <c r="S59" s="1077">
        <v>9</v>
      </c>
      <c r="T59" s="1077">
        <v>130376</v>
      </c>
      <c r="U59" s="1077">
        <v>1310</v>
      </c>
      <c r="V59" s="1077">
        <v>77</v>
      </c>
      <c r="W59" s="1078">
        <v>1534</v>
      </c>
      <c r="X59" s="1076">
        <v>8</v>
      </c>
      <c r="Y59" s="1076"/>
      <c r="Z59" s="1079"/>
      <c r="AA59" s="1082"/>
      <c r="AB59" s="1077"/>
      <c r="AC59" s="1077"/>
      <c r="AD59" s="1077"/>
      <c r="AE59" s="1077"/>
      <c r="AF59" s="1077"/>
      <c r="AG59" s="1077"/>
      <c r="AH59" s="1077"/>
      <c r="AI59" s="1077"/>
      <c r="AJ59" s="1078"/>
      <c r="AK59" s="1079"/>
      <c r="AL59" s="1077"/>
      <c r="AM59" s="1077"/>
      <c r="AN59" s="1077"/>
      <c r="AO59" s="1077"/>
      <c r="AP59" s="1077"/>
      <c r="AQ59" s="1077"/>
      <c r="AR59" s="1077"/>
      <c r="AS59" s="1077"/>
      <c r="AT59" s="1077"/>
      <c r="AU59" s="1078"/>
      <c r="AV59" s="1076"/>
    </row>
    <row r="60" spans="1:48" ht="11.25" customHeight="1" x14ac:dyDescent="0.2">
      <c r="A60" s="1076">
        <v>9</v>
      </c>
      <c r="B60" s="1079">
        <v>313342</v>
      </c>
      <c r="C60" s="1077">
        <v>176160</v>
      </c>
      <c r="D60" s="1077">
        <v>102800</v>
      </c>
      <c r="E60" s="1077">
        <v>2244</v>
      </c>
      <c r="F60" s="1077">
        <v>872</v>
      </c>
      <c r="G60" s="1077">
        <v>36536</v>
      </c>
      <c r="H60" s="1077">
        <v>13507</v>
      </c>
      <c r="I60" s="1077">
        <v>5795</v>
      </c>
      <c r="J60" s="1077">
        <v>12229</v>
      </c>
      <c r="K60" s="1077">
        <v>2177</v>
      </c>
      <c r="L60" s="1078">
        <v>91</v>
      </c>
      <c r="M60" s="1079">
        <v>137077</v>
      </c>
      <c r="N60" s="1077">
        <v>22925</v>
      </c>
      <c r="O60" s="1077">
        <v>26825</v>
      </c>
      <c r="P60" s="1077">
        <v>21225</v>
      </c>
      <c r="Q60" s="1077">
        <v>65388</v>
      </c>
      <c r="R60" s="1077">
        <v>714</v>
      </c>
      <c r="S60" s="1077">
        <v>14</v>
      </c>
      <c r="T60" s="1077">
        <v>123834</v>
      </c>
      <c r="U60" s="1077">
        <v>1256</v>
      </c>
      <c r="V60" s="1077">
        <v>74</v>
      </c>
      <c r="W60" s="1078">
        <v>1457</v>
      </c>
      <c r="X60" s="1076">
        <v>9</v>
      </c>
      <c r="Y60" s="1076"/>
      <c r="Z60" s="1079"/>
      <c r="AA60" s="1077"/>
      <c r="AB60" s="1077"/>
      <c r="AC60" s="1077"/>
      <c r="AD60" s="1077"/>
      <c r="AE60" s="1077"/>
      <c r="AF60" s="1077"/>
      <c r="AG60" s="1077"/>
      <c r="AH60" s="1077"/>
      <c r="AI60" s="1077"/>
      <c r="AJ60" s="1078"/>
      <c r="AK60" s="1079"/>
      <c r="AL60" s="1077"/>
      <c r="AM60" s="1077"/>
      <c r="AN60" s="1077"/>
      <c r="AO60" s="1077"/>
      <c r="AP60" s="1077"/>
      <c r="AQ60" s="1077"/>
      <c r="AR60" s="1077"/>
      <c r="AS60" s="1077"/>
      <c r="AT60" s="1077"/>
      <c r="AU60" s="1078"/>
      <c r="AV60" s="1076"/>
    </row>
    <row r="61" spans="1:48" ht="11.25" customHeight="1" x14ac:dyDescent="0.2">
      <c r="A61" s="1076">
        <v>10</v>
      </c>
      <c r="B61" s="1079">
        <v>292500</v>
      </c>
      <c r="C61" s="1077">
        <v>159600</v>
      </c>
      <c r="D61" s="1077">
        <v>87500</v>
      </c>
      <c r="E61" s="1077">
        <v>1800</v>
      </c>
      <c r="F61" s="1077">
        <v>900</v>
      </c>
      <c r="G61" s="1077">
        <v>35100</v>
      </c>
      <c r="H61" s="1077">
        <v>15200</v>
      </c>
      <c r="I61" s="1077">
        <v>5800</v>
      </c>
      <c r="J61" s="1077">
        <v>11200</v>
      </c>
      <c r="K61" s="1077">
        <v>2100</v>
      </c>
      <c r="L61" s="1078">
        <v>100</v>
      </c>
      <c r="M61" s="1079">
        <v>132700</v>
      </c>
      <c r="N61" s="1077">
        <v>21100</v>
      </c>
      <c r="O61" s="1077">
        <v>26000</v>
      </c>
      <c r="P61" s="1077">
        <v>19900</v>
      </c>
      <c r="Q61" s="1077">
        <v>64900</v>
      </c>
      <c r="R61" s="1077">
        <v>700</v>
      </c>
      <c r="S61" s="1077">
        <v>0</v>
      </c>
      <c r="T61" s="1077">
        <v>108600</v>
      </c>
      <c r="U61" s="1077">
        <v>1108</v>
      </c>
      <c r="V61" s="1077">
        <v>66</v>
      </c>
      <c r="W61" s="1078">
        <v>1308</v>
      </c>
      <c r="X61" s="1076">
        <v>10</v>
      </c>
      <c r="Y61" s="1076"/>
      <c r="Z61" s="1079"/>
      <c r="AA61" s="1077"/>
      <c r="AB61" s="1077"/>
      <c r="AC61" s="1077"/>
      <c r="AD61" s="1077"/>
      <c r="AE61" s="1077"/>
      <c r="AF61" s="1077"/>
      <c r="AG61" s="1077"/>
      <c r="AH61" s="1077"/>
      <c r="AI61" s="1077"/>
      <c r="AJ61" s="1078"/>
      <c r="AK61" s="1079"/>
      <c r="AL61" s="1077"/>
      <c r="AM61" s="1077"/>
      <c r="AN61" s="1077"/>
      <c r="AO61" s="1077"/>
      <c r="AP61" s="1077"/>
      <c r="AQ61" s="1077"/>
      <c r="AR61" s="1077"/>
      <c r="AS61" s="1077"/>
      <c r="AT61" s="1077"/>
      <c r="AU61" s="1078"/>
      <c r="AV61" s="1076"/>
    </row>
    <row r="62" spans="1:48" ht="11.25" customHeight="1" x14ac:dyDescent="0.2">
      <c r="A62" s="1076">
        <v>11</v>
      </c>
      <c r="B62" s="1079">
        <v>292800</v>
      </c>
      <c r="C62" s="1077">
        <v>161700</v>
      </c>
      <c r="D62" s="1077">
        <v>90600</v>
      </c>
      <c r="E62" s="1077">
        <v>2200</v>
      </c>
      <c r="F62" s="1077">
        <v>900</v>
      </c>
      <c r="G62" s="1077">
        <v>33600</v>
      </c>
      <c r="H62" s="1077">
        <v>15200</v>
      </c>
      <c r="I62" s="1077">
        <v>5900</v>
      </c>
      <c r="J62" s="1077">
        <v>11100</v>
      </c>
      <c r="K62" s="1077">
        <v>2200</v>
      </c>
      <c r="L62" s="1078">
        <v>100</v>
      </c>
      <c r="M62" s="1079">
        <v>131100</v>
      </c>
      <c r="N62" s="1077">
        <v>20600</v>
      </c>
      <c r="O62" s="1077">
        <v>24700</v>
      </c>
      <c r="P62" s="1077">
        <v>19500</v>
      </c>
      <c r="Q62" s="1077">
        <v>65700</v>
      </c>
      <c r="R62" s="1077">
        <v>700</v>
      </c>
      <c r="S62" s="1077">
        <v>0</v>
      </c>
      <c r="T62" s="1077">
        <v>106800</v>
      </c>
      <c r="U62" s="1077">
        <v>1100</v>
      </c>
      <c r="V62" s="1077">
        <v>65</v>
      </c>
      <c r="W62" s="1078">
        <v>1318</v>
      </c>
      <c r="X62" s="1076">
        <v>11</v>
      </c>
      <c r="Y62" s="1076"/>
      <c r="Z62" s="1079"/>
      <c r="AA62" s="1077"/>
      <c r="AB62" s="1077"/>
      <c r="AC62" s="1077"/>
      <c r="AD62" s="1077"/>
      <c r="AE62" s="1077"/>
      <c r="AF62" s="1077"/>
      <c r="AG62" s="1077"/>
      <c r="AH62" s="1077"/>
      <c r="AI62" s="1077"/>
      <c r="AJ62" s="1078"/>
      <c r="AK62" s="1079"/>
      <c r="AL62" s="1077"/>
      <c r="AM62" s="1077"/>
      <c r="AN62" s="1077"/>
      <c r="AO62" s="1077"/>
      <c r="AP62" s="1077"/>
      <c r="AQ62" s="1077"/>
      <c r="AR62" s="1077"/>
      <c r="AS62" s="1077"/>
      <c r="AT62" s="1077"/>
      <c r="AU62" s="1078"/>
      <c r="AV62" s="1076"/>
    </row>
    <row r="63" spans="1:48" ht="11.25" customHeight="1" x14ac:dyDescent="0.2">
      <c r="A63" s="1080">
        <v>12</v>
      </c>
      <c r="B63" s="1085">
        <v>284900</v>
      </c>
      <c r="C63" s="1086">
        <v>153800</v>
      </c>
      <c r="D63" s="1086">
        <v>87400</v>
      </c>
      <c r="E63" s="1086">
        <v>2500</v>
      </c>
      <c r="F63" s="1086">
        <v>800</v>
      </c>
      <c r="G63" s="1086">
        <v>30400</v>
      </c>
      <c r="H63" s="1086">
        <v>14400</v>
      </c>
      <c r="I63" s="1086">
        <v>5900</v>
      </c>
      <c r="J63" s="1086">
        <v>10400</v>
      </c>
      <c r="K63" s="1086">
        <v>2000</v>
      </c>
      <c r="L63" s="1087">
        <v>100</v>
      </c>
      <c r="M63" s="1085">
        <v>131000</v>
      </c>
      <c r="N63" s="1086">
        <v>21000</v>
      </c>
      <c r="O63" s="1086">
        <v>24600</v>
      </c>
      <c r="P63" s="1086">
        <v>19200</v>
      </c>
      <c r="Q63" s="1086">
        <v>65500</v>
      </c>
      <c r="R63" s="1086">
        <v>700</v>
      </c>
      <c r="S63" s="1086">
        <v>0</v>
      </c>
      <c r="T63" s="1086">
        <v>99000</v>
      </c>
      <c r="U63" s="1086">
        <v>1071</v>
      </c>
      <c r="V63" s="1086">
        <v>61</v>
      </c>
      <c r="W63" s="1087">
        <v>1253</v>
      </c>
      <c r="X63" s="1080">
        <v>12</v>
      </c>
      <c r="Y63" s="1080"/>
      <c r="Z63" s="1085"/>
      <c r="AA63" s="1086"/>
      <c r="AB63" s="1086"/>
      <c r="AC63" s="1086"/>
      <c r="AD63" s="1086"/>
      <c r="AE63" s="1086"/>
      <c r="AF63" s="1086"/>
      <c r="AG63" s="1086"/>
      <c r="AH63" s="1086"/>
      <c r="AI63" s="1086"/>
      <c r="AJ63" s="1087"/>
      <c r="AK63" s="1085"/>
      <c r="AL63" s="1086"/>
      <c r="AM63" s="1086"/>
      <c r="AN63" s="1086"/>
      <c r="AO63" s="1086"/>
      <c r="AP63" s="1086"/>
      <c r="AQ63" s="1086"/>
      <c r="AR63" s="1086"/>
      <c r="AS63" s="1086"/>
      <c r="AT63" s="1086"/>
      <c r="AU63" s="1087"/>
      <c r="AV63" s="1080"/>
    </row>
    <row r="64" spans="1:48" ht="11.25" customHeight="1" x14ac:dyDescent="0.2">
      <c r="A64" s="1076">
        <v>13</v>
      </c>
      <c r="B64" s="1079">
        <v>277700</v>
      </c>
      <c r="C64" s="1077">
        <v>148200</v>
      </c>
      <c r="D64" s="1077">
        <v>81400</v>
      </c>
      <c r="E64" s="1077">
        <v>2800</v>
      </c>
      <c r="F64" s="1077">
        <v>700</v>
      </c>
      <c r="G64" s="1077">
        <v>30500</v>
      </c>
      <c r="H64" s="1077">
        <v>14600</v>
      </c>
      <c r="I64" s="1077">
        <v>6100</v>
      </c>
      <c r="J64" s="1077">
        <v>10300</v>
      </c>
      <c r="K64" s="1077">
        <v>1800</v>
      </c>
      <c r="L64" s="1078">
        <v>0</v>
      </c>
      <c r="M64" s="1081">
        <v>129500</v>
      </c>
      <c r="N64" s="1082">
        <v>18500</v>
      </c>
      <c r="O64" s="1082">
        <v>24200</v>
      </c>
      <c r="P64" s="1082">
        <v>21000</v>
      </c>
      <c r="Q64" s="1082">
        <v>65100</v>
      </c>
      <c r="R64" s="1082">
        <v>700</v>
      </c>
      <c r="S64" s="1082">
        <v>0</v>
      </c>
      <c r="T64" s="1082">
        <v>98900</v>
      </c>
      <c r="U64" s="1082">
        <v>1086</v>
      </c>
      <c r="V64" s="1082">
        <v>62</v>
      </c>
      <c r="W64" s="1083">
        <v>1252</v>
      </c>
      <c r="X64" s="1076">
        <v>13</v>
      </c>
      <c r="Y64" s="1076"/>
      <c r="Z64" s="1079"/>
      <c r="AA64" s="1077"/>
      <c r="AB64" s="1077"/>
      <c r="AC64" s="1077"/>
      <c r="AD64" s="1077"/>
      <c r="AE64" s="1077"/>
      <c r="AF64" s="1077"/>
      <c r="AG64" s="1077"/>
      <c r="AH64" s="1077"/>
      <c r="AI64" s="1077"/>
      <c r="AJ64" s="1078"/>
      <c r="AK64" s="1081"/>
      <c r="AL64" s="1082"/>
      <c r="AM64" s="1082"/>
      <c r="AN64" s="1082"/>
      <c r="AO64" s="1082"/>
      <c r="AP64" s="1082"/>
      <c r="AQ64" s="1082"/>
      <c r="AR64" s="1082"/>
      <c r="AS64" s="1082"/>
      <c r="AT64" s="1082"/>
      <c r="AU64" s="1083"/>
      <c r="AV64" s="1076"/>
    </row>
    <row r="65" spans="1:48" ht="11.25" customHeight="1" x14ac:dyDescent="0.2">
      <c r="A65" s="1089">
        <v>14</v>
      </c>
      <c r="B65" s="1079">
        <v>272600</v>
      </c>
      <c r="C65" s="1077">
        <v>140900</v>
      </c>
      <c r="D65" s="1077">
        <v>79400</v>
      </c>
      <c r="E65" s="1077">
        <v>2700</v>
      </c>
      <c r="F65" s="1077">
        <v>600</v>
      </c>
      <c r="G65" s="1077">
        <v>29000</v>
      </c>
      <c r="H65" s="1077">
        <v>11500</v>
      </c>
      <c r="I65" s="1077">
        <v>6800</v>
      </c>
      <c r="J65" s="1077">
        <v>9200</v>
      </c>
      <c r="K65" s="1077">
        <v>1600</v>
      </c>
      <c r="L65" s="1078">
        <v>0</v>
      </c>
      <c r="M65" s="1090">
        <v>131700</v>
      </c>
      <c r="N65" s="1091">
        <v>20000</v>
      </c>
      <c r="O65" s="1091">
        <v>24600</v>
      </c>
      <c r="P65" s="1091">
        <v>20400</v>
      </c>
      <c r="Q65" s="1091">
        <v>65900</v>
      </c>
      <c r="R65" s="1091">
        <v>800</v>
      </c>
      <c r="S65" s="1091">
        <v>0</v>
      </c>
      <c r="T65" s="1091">
        <v>93200</v>
      </c>
      <c r="U65" s="1091">
        <v>1038</v>
      </c>
      <c r="V65" s="1091">
        <v>59</v>
      </c>
      <c r="W65" s="1092">
        <v>1195</v>
      </c>
      <c r="X65" s="1089">
        <v>14</v>
      </c>
      <c r="Y65" s="1089"/>
      <c r="Z65" s="1090"/>
      <c r="AA65" s="1091"/>
      <c r="AB65" s="1091"/>
      <c r="AC65" s="1091"/>
      <c r="AD65" s="1091"/>
      <c r="AE65" s="1091"/>
      <c r="AF65" s="1091"/>
      <c r="AG65" s="1091"/>
      <c r="AH65" s="1091"/>
      <c r="AI65" s="1091"/>
      <c r="AJ65" s="1092"/>
      <c r="AK65" s="1090"/>
      <c r="AL65" s="1091"/>
      <c r="AM65" s="1091"/>
      <c r="AN65" s="1091"/>
      <c r="AO65" s="1091"/>
      <c r="AP65" s="1091"/>
      <c r="AQ65" s="1091"/>
      <c r="AR65" s="1091"/>
      <c r="AS65" s="1091"/>
      <c r="AT65" s="1091"/>
      <c r="AU65" s="1092"/>
      <c r="AV65" s="1089"/>
    </row>
    <row r="66" spans="1:48" ht="13.65" customHeight="1" x14ac:dyDescent="0.2">
      <c r="A66" s="2182" t="s">
        <v>219</v>
      </c>
      <c r="B66" s="1093" t="s">
        <v>220</v>
      </c>
      <c r="C66" s="1094" t="s">
        <v>1005</v>
      </c>
      <c r="D66" s="1094"/>
      <c r="E66" s="1094"/>
      <c r="F66" s="1094"/>
      <c r="G66" s="1094"/>
      <c r="H66" s="1094"/>
      <c r="I66" s="1094"/>
      <c r="J66" s="1094"/>
      <c r="K66" s="1094"/>
      <c r="L66" s="1095"/>
      <c r="M66" s="1072"/>
      <c r="N66" s="1073"/>
      <c r="O66" s="1073"/>
      <c r="P66" s="1073"/>
      <c r="Q66" s="1073"/>
      <c r="R66" s="1073"/>
      <c r="S66" s="1073"/>
      <c r="V66" s="1073"/>
      <c r="W66" s="1071"/>
      <c r="X66" s="2182" t="s">
        <v>219</v>
      </c>
      <c r="Y66" s="2182" t="s">
        <v>219</v>
      </c>
      <c r="Z66" s="1093" t="s">
        <v>220</v>
      </c>
      <c r="AA66" s="1094" t="s">
        <v>1005</v>
      </c>
      <c r="AB66" s="1094"/>
      <c r="AC66" s="1094"/>
      <c r="AD66" s="1094"/>
      <c r="AE66" s="1094"/>
      <c r="AF66" s="1094"/>
      <c r="AG66" s="1094"/>
      <c r="AH66" s="1094"/>
      <c r="AI66" s="1094"/>
      <c r="AJ66" s="1095"/>
      <c r="AK66" s="1072"/>
      <c r="AL66" s="1073"/>
      <c r="AM66" s="1073"/>
      <c r="AN66" s="1073"/>
      <c r="AO66" s="1073"/>
      <c r="AP66" s="1073"/>
      <c r="AQ66" s="1073"/>
      <c r="AT66" s="1073"/>
      <c r="AU66" s="1071"/>
      <c r="AV66" s="2182" t="s">
        <v>219</v>
      </c>
    </row>
    <row r="67" spans="1:48" ht="13.65" customHeight="1" x14ac:dyDescent="0.2">
      <c r="A67" s="2183"/>
      <c r="B67" s="1096" t="s">
        <v>223</v>
      </c>
      <c r="C67" s="1097" t="s">
        <v>87</v>
      </c>
      <c r="D67" s="1098"/>
      <c r="E67" s="1098"/>
      <c r="F67" s="1098"/>
      <c r="G67" s="1098"/>
      <c r="H67" s="1098"/>
      <c r="I67" s="1098"/>
      <c r="J67" s="1098"/>
      <c r="K67" s="1098"/>
      <c r="L67" s="1099"/>
      <c r="M67" s="1072"/>
      <c r="N67" s="1073"/>
      <c r="O67" s="1073"/>
      <c r="P67" s="1073"/>
      <c r="Q67" s="1073"/>
      <c r="R67" s="1073"/>
      <c r="S67" s="1073"/>
      <c r="V67" s="1073"/>
      <c r="W67" s="1071"/>
      <c r="X67" s="2183"/>
      <c r="Y67" s="2183"/>
      <c r="Z67" s="1096" t="s">
        <v>220</v>
      </c>
      <c r="AA67" s="1794" t="s">
        <v>1197</v>
      </c>
      <c r="AB67" s="1098"/>
      <c r="AC67" s="1098"/>
      <c r="AD67" s="1098"/>
      <c r="AE67" s="1098"/>
      <c r="AF67" s="1098"/>
      <c r="AG67" s="1098"/>
      <c r="AH67" s="1098"/>
      <c r="AI67" s="1098"/>
      <c r="AJ67" s="1099"/>
      <c r="AK67" s="1072"/>
      <c r="AL67" s="1073"/>
      <c r="AM67" s="1073"/>
      <c r="AN67" s="1073"/>
      <c r="AO67" s="1073"/>
      <c r="AP67" s="1073"/>
      <c r="AQ67" s="1073"/>
      <c r="AT67" s="1073"/>
      <c r="AU67" s="1071"/>
      <c r="AV67" s="2183"/>
    </row>
    <row r="68" spans="1:48" ht="13.65" customHeight="1" x14ac:dyDescent="0.2">
      <c r="A68" s="2183"/>
      <c r="B68" s="1100"/>
      <c r="C68" s="1101" t="s">
        <v>88</v>
      </c>
      <c r="D68" s="1098"/>
      <c r="E68" s="1098"/>
      <c r="F68" s="1098"/>
      <c r="G68" s="1098"/>
      <c r="H68" s="1098"/>
      <c r="I68" s="1098"/>
      <c r="J68" s="1098"/>
      <c r="K68" s="1098"/>
      <c r="L68" s="1099"/>
      <c r="M68" s="1072"/>
      <c r="N68" s="1073"/>
      <c r="O68" s="1073"/>
      <c r="P68" s="1073"/>
      <c r="Q68" s="1073"/>
      <c r="R68" s="1073"/>
      <c r="S68" s="1073"/>
      <c r="T68" s="1073"/>
      <c r="U68" s="1073"/>
      <c r="V68" s="1073"/>
      <c r="W68" s="1071"/>
      <c r="X68" s="2183"/>
      <c r="Y68" s="2183"/>
      <c r="Z68" s="1100"/>
      <c r="AA68" s="1101"/>
      <c r="AB68" s="1098"/>
      <c r="AC68" s="1098"/>
      <c r="AD68" s="1098"/>
      <c r="AE68" s="1098"/>
      <c r="AF68" s="1098"/>
      <c r="AG68" s="1098"/>
      <c r="AH68" s="1098"/>
      <c r="AI68" s="1098"/>
      <c r="AJ68" s="1099"/>
      <c r="AK68" s="1072"/>
      <c r="AL68" s="1073"/>
      <c r="AM68" s="1073"/>
      <c r="AN68" s="1073"/>
      <c r="AO68" s="1073"/>
      <c r="AP68" s="1073"/>
      <c r="AQ68" s="1073"/>
      <c r="AR68" s="1073"/>
      <c r="AS68" s="1073"/>
      <c r="AT68" s="1073"/>
      <c r="AU68" s="1071"/>
      <c r="AV68" s="2183"/>
    </row>
    <row r="69" spans="1:48" ht="13.65" customHeight="1" x14ac:dyDescent="0.2">
      <c r="A69" s="2183"/>
      <c r="B69" s="1100"/>
      <c r="C69" s="1097" t="s">
        <v>89</v>
      </c>
      <c r="D69" s="1098"/>
      <c r="E69" s="1098"/>
      <c r="F69" s="1098"/>
      <c r="G69" s="1098"/>
      <c r="H69" s="1098"/>
      <c r="I69" s="1098"/>
      <c r="J69" s="1098"/>
      <c r="K69" s="1098"/>
      <c r="L69" s="1099"/>
      <c r="M69" s="1072"/>
      <c r="N69" s="1073"/>
      <c r="O69" s="1073"/>
      <c r="P69" s="1073"/>
      <c r="Q69" s="1073"/>
      <c r="R69" s="1073"/>
      <c r="S69" s="1073"/>
      <c r="T69" s="1073"/>
      <c r="U69" s="1073"/>
      <c r="V69" s="1073"/>
      <c r="W69" s="1071"/>
      <c r="X69" s="2183"/>
      <c r="Y69" s="2183"/>
      <c r="Z69" s="1100"/>
      <c r="AA69" s="1097"/>
      <c r="AB69" s="1098"/>
      <c r="AC69" s="1098"/>
      <c r="AD69" s="1098"/>
      <c r="AE69" s="1098"/>
      <c r="AF69" s="1098"/>
      <c r="AG69" s="1098"/>
      <c r="AH69" s="1098"/>
      <c r="AI69" s="1098"/>
      <c r="AJ69" s="1099"/>
      <c r="AK69" s="1072"/>
      <c r="AL69" s="1073"/>
      <c r="AM69" s="1073"/>
      <c r="AN69" s="1073"/>
      <c r="AO69" s="1073"/>
      <c r="AP69" s="1073"/>
      <c r="AQ69" s="1073"/>
      <c r="AR69" s="1073"/>
      <c r="AS69" s="1073"/>
      <c r="AT69" s="1073"/>
      <c r="AU69" s="1071"/>
      <c r="AV69" s="2183"/>
    </row>
    <row r="70" spans="1:48" ht="8.4" customHeight="1" x14ac:dyDescent="0.2">
      <c r="A70" s="2184"/>
      <c r="B70" s="1102"/>
      <c r="C70" s="1103"/>
      <c r="D70" s="1104"/>
      <c r="E70" s="1104"/>
      <c r="F70" s="1104"/>
      <c r="G70" s="1104"/>
      <c r="H70" s="1104"/>
      <c r="I70" s="1104"/>
      <c r="J70" s="1104"/>
      <c r="K70" s="1104"/>
      <c r="L70" s="1105"/>
      <c r="M70" s="1106"/>
      <c r="N70" s="1107"/>
      <c r="O70" s="1107"/>
      <c r="P70" s="1107"/>
      <c r="Q70" s="1107"/>
      <c r="R70" s="1107"/>
      <c r="S70" s="1107"/>
      <c r="T70" s="1107"/>
      <c r="U70" s="1107"/>
      <c r="V70" s="1107"/>
      <c r="W70" s="1108"/>
      <c r="X70" s="2184"/>
      <c r="Y70" s="2184"/>
      <c r="Z70" s="1102"/>
      <c r="AA70" s="1103"/>
      <c r="AB70" s="1104"/>
      <c r="AC70" s="1104"/>
      <c r="AD70" s="1104"/>
      <c r="AE70" s="1104"/>
      <c r="AF70" s="1104"/>
      <c r="AG70" s="1104"/>
      <c r="AH70" s="1104"/>
      <c r="AI70" s="1104"/>
      <c r="AJ70" s="1105"/>
      <c r="AK70" s="1106"/>
      <c r="AL70" s="1107"/>
      <c r="AM70" s="1107"/>
      <c r="AN70" s="1107"/>
      <c r="AO70" s="1107"/>
      <c r="AP70" s="1107"/>
      <c r="AQ70" s="1107"/>
      <c r="AR70" s="1107"/>
      <c r="AS70" s="1107"/>
      <c r="AT70" s="1107"/>
      <c r="AU70" s="1108"/>
      <c r="AV70" s="2184"/>
    </row>
  </sheetData>
  <mergeCells count="62">
    <mergeCell ref="Y66:Y70"/>
    <mergeCell ref="AV66:AV70"/>
    <mergeCell ref="AN5:AN6"/>
    <mergeCell ref="AO5:AO6"/>
    <mergeCell ref="AP5:AP6"/>
    <mergeCell ref="AT5:AT6"/>
    <mergeCell ref="Z4:Z6"/>
    <mergeCell ref="AA4:AI4"/>
    <mergeCell ref="AJ4:AJ6"/>
    <mergeCell ref="AK4:AP4"/>
    <mergeCell ref="AA5:AA6"/>
    <mergeCell ref="AB5:AB6"/>
    <mergeCell ref="AM5:AM6"/>
    <mergeCell ref="AS3:AS6"/>
    <mergeCell ref="AT3:AU4"/>
    <mergeCell ref="AL5:AL6"/>
    <mergeCell ref="AV3:AV6"/>
    <mergeCell ref="AQ4:AQ6"/>
    <mergeCell ref="AU5:AU6"/>
    <mergeCell ref="Y3:Y6"/>
    <mergeCell ref="Z3:AJ3"/>
    <mergeCell ref="AK3:AQ3"/>
    <mergeCell ref="AR3:AR6"/>
    <mergeCell ref="AC5:AC6"/>
    <mergeCell ref="AD5:AD6"/>
    <mergeCell ref="AE5:AE6"/>
    <mergeCell ref="AF5:AF6"/>
    <mergeCell ref="AG5:AG6"/>
    <mergeCell ref="AH5:AH6"/>
    <mergeCell ref="AI5:AI6"/>
    <mergeCell ref="AK5:AK6"/>
    <mergeCell ref="X3:X6"/>
    <mergeCell ref="X66:X70"/>
    <mergeCell ref="I5:I6"/>
    <mergeCell ref="S4:S6"/>
    <mergeCell ref="T3:T6"/>
    <mergeCell ref="U3:U6"/>
    <mergeCell ref="V3:W4"/>
    <mergeCell ref="V5:V6"/>
    <mergeCell ref="W5:W6"/>
    <mergeCell ref="M3:S3"/>
    <mergeCell ref="M4:R4"/>
    <mergeCell ref="M5:M6"/>
    <mergeCell ref="N5:N6"/>
    <mergeCell ref="O5:O6"/>
    <mergeCell ref="P5:P6"/>
    <mergeCell ref="Q5:Q6"/>
    <mergeCell ref="R5:R6"/>
    <mergeCell ref="K5:K6"/>
    <mergeCell ref="B3:L3"/>
    <mergeCell ref="B4:B6"/>
    <mergeCell ref="C4:K4"/>
    <mergeCell ref="L4:L6"/>
    <mergeCell ref="J5:J6"/>
    <mergeCell ref="A66:A70"/>
    <mergeCell ref="F5:F6"/>
    <mergeCell ref="G5:G6"/>
    <mergeCell ref="H5:H6"/>
    <mergeCell ref="A3:A6"/>
    <mergeCell ref="C5:C6"/>
    <mergeCell ref="D5:D6"/>
    <mergeCell ref="E5:E6"/>
  </mergeCells>
  <phoneticPr fontId="7"/>
  <hyperlinks>
    <hyperlink ref="X1" location="経済基盤!A1" display="目次へ"/>
    <hyperlink ref="AV1" location="経済基盤!A1" display="目次へ"/>
  </hyperlinks>
  <pageMargins left="0.78740157480314965" right="0.78740157480314965" top="0.98425196850393704" bottom="0.98425196850393704" header="0.51181102362204722" footer="0.51181102362204722"/>
  <pageSetup paperSize="9" scale="94" firstPageNumber="38" orientation="portrait" r:id="rId1"/>
  <headerFooter alignWithMargins="0"/>
  <colBreaks count="1" manualBreakCount="1">
    <brk id="24" max="6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V70"/>
  <sheetViews>
    <sheetView view="pageBreakPreview" zoomScaleNormal="100" zoomScaleSheetLayoutView="100" workbookViewId="0">
      <selection activeCell="I35" sqref="I35"/>
    </sheetView>
  </sheetViews>
  <sheetFormatPr defaultColWidth="9" defaultRowHeight="13.2" x14ac:dyDescent="0.2"/>
  <cols>
    <col min="1" max="1" width="6.8984375" style="1031" customWidth="1"/>
    <col min="2" max="12" width="6.69921875" style="1031" customWidth="1"/>
    <col min="13" max="13" width="8" style="1031" customWidth="1"/>
    <col min="14" max="15" width="6.69921875" style="1031" customWidth="1"/>
    <col min="16" max="16" width="8" style="1031" customWidth="1"/>
    <col min="17" max="21" width="6.69921875" style="1031" customWidth="1"/>
    <col min="22" max="22" width="6.8984375" style="1031" customWidth="1"/>
    <col min="23" max="16384" width="9" style="1031"/>
  </cols>
  <sheetData>
    <row r="1" spans="1:22" ht="18.75" customHeight="1" x14ac:dyDescent="0.2">
      <c r="B1" s="1032" t="s">
        <v>51</v>
      </c>
      <c r="L1" s="1032"/>
      <c r="V1" s="1233" t="s">
        <v>524</v>
      </c>
    </row>
    <row r="2" spans="1:22" ht="6" customHeight="1" x14ac:dyDescent="0.2">
      <c r="A2" s="1033"/>
      <c r="V2" s="1033"/>
    </row>
    <row r="3" spans="1:22" ht="12.75" customHeight="1" x14ac:dyDescent="0.2">
      <c r="A3" s="2201" t="s">
        <v>192</v>
      </c>
      <c r="B3" s="2210" t="s">
        <v>52</v>
      </c>
      <c r="C3" s="2211"/>
      <c r="D3" s="2210" t="s">
        <v>53</v>
      </c>
      <c r="E3" s="2212"/>
      <c r="F3" s="2212"/>
      <c r="G3" s="2211"/>
      <c r="H3" s="2210" t="s">
        <v>54</v>
      </c>
      <c r="I3" s="2212"/>
      <c r="J3" s="2212"/>
      <c r="K3" s="2211"/>
      <c r="L3" s="2210" t="s">
        <v>52</v>
      </c>
      <c r="M3" s="2211"/>
      <c r="N3" s="2210" t="s">
        <v>53</v>
      </c>
      <c r="O3" s="2212"/>
      <c r="P3" s="2212"/>
      <c r="Q3" s="2211"/>
      <c r="R3" s="2210" t="s">
        <v>54</v>
      </c>
      <c r="S3" s="2212"/>
      <c r="T3" s="2212"/>
      <c r="U3" s="2211"/>
      <c r="V3" s="2201" t="s">
        <v>192</v>
      </c>
    </row>
    <row r="4" spans="1:22" ht="12.75" customHeight="1" x14ac:dyDescent="0.2">
      <c r="A4" s="2202"/>
      <c r="B4" s="2206" t="s">
        <v>55</v>
      </c>
      <c r="C4" s="2209" t="s">
        <v>56</v>
      </c>
      <c r="D4" s="2206" t="s">
        <v>55</v>
      </c>
      <c r="E4" s="2206" t="s">
        <v>57</v>
      </c>
      <c r="F4" s="2209" t="s">
        <v>56</v>
      </c>
      <c r="G4" s="2206" t="s">
        <v>58</v>
      </c>
      <c r="H4" s="2206" t="s">
        <v>55</v>
      </c>
      <c r="I4" s="2206" t="s">
        <v>57</v>
      </c>
      <c r="J4" s="2209" t="s">
        <v>56</v>
      </c>
      <c r="K4" s="2206" t="s">
        <v>58</v>
      </c>
      <c r="L4" s="2206" t="s">
        <v>55</v>
      </c>
      <c r="M4" s="2209" t="s">
        <v>56</v>
      </c>
      <c r="N4" s="2206" t="s">
        <v>55</v>
      </c>
      <c r="O4" s="2206" t="s">
        <v>57</v>
      </c>
      <c r="P4" s="2209" t="s">
        <v>56</v>
      </c>
      <c r="Q4" s="2206" t="s">
        <v>58</v>
      </c>
      <c r="R4" s="2206" t="s">
        <v>55</v>
      </c>
      <c r="S4" s="2206" t="s">
        <v>57</v>
      </c>
      <c r="T4" s="2209" t="s">
        <v>56</v>
      </c>
      <c r="U4" s="2206" t="s">
        <v>58</v>
      </c>
      <c r="V4" s="2202"/>
    </row>
    <row r="5" spans="1:22" ht="12.75" customHeight="1" x14ac:dyDescent="0.2">
      <c r="A5" s="2202"/>
      <c r="B5" s="2207"/>
      <c r="C5" s="2207"/>
      <c r="D5" s="2207"/>
      <c r="E5" s="2207"/>
      <c r="F5" s="2207"/>
      <c r="G5" s="2207"/>
      <c r="H5" s="2207"/>
      <c r="I5" s="2207"/>
      <c r="J5" s="2207"/>
      <c r="K5" s="2207"/>
      <c r="L5" s="2207"/>
      <c r="M5" s="2207"/>
      <c r="N5" s="2207"/>
      <c r="O5" s="2207"/>
      <c r="P5" s="2207"/>
      <c r="Q5" s="2207"/>
      <c r="R5" s="2207"/>
      <c r="S5" s="2207"/>
      <c r="T5" s="2207"/>
      <c r="U5" s="2207"/>
      <c r="V5" s="2202"/>
    </row>
    <row r="6" spans="1:22" ht="12.75" customHeight="1" x14ac:dyDescent="0.2">
      <c r="A6" s="2202"/>
      <c r="B6" s="2208"/>
      <c r="C6" s="2208"/>
      <c r="D6" s="2208"/>
      <c r="E6" s="2208"/>
      <c r="F6" s="2208"/>
      <c r="G6" s="2208"/>
      <c r="H6" s="2208"/>
      <c r="I6" s="2208"/>
      <c r="J6" s="2208"/>
      <c r="K6" s="2208"/>
      <c r="L6" s="2208"/>
      <c r="M6" s="2208"/>
      <c r="N6" s="2208"/>
      <c r="O6" s="2208"/>
      <c r="P6" s="2208"/>
      <c r="Q6" s="2208"/>
      <c r="R6" s="2208"/>
      <c r="S6" s="2208"/>
      <c r="T6" s="2208"/>
      <c r="U6" s="2208"/>
      <c r="V6" s="2202"/>
    </row>
    <row r="7" spans="1:22" ht="13.65" customHeight="1" x14ac:dyDescent="0.2">
      <c r="A7" s="1034"/>
      <c r="B7" s="1035" t="s">
        <v>59</v>
      </c>
      <c r="C7" s="1036" t="s">
        <v>60</v>
      </c>
      <c r="D7" s="1036" t="s">
        <v>59</v>
      </c>
      <c r="E7" s="1037" t="s">
        <v>61</v>
      </c>
      <c r="F7" s="1037" t="s">
        <v>60</v>
      </c>
      <c r="G7" s="1037" t="s">
        <v>61</v>
      </c>
      <c r="H7" s="1036" t="s">
        <v>59</v>
      </c>
      <c r="I7" s="1037" t="s">
        <v>61</v>
      </c>
      <c r="J7" s="1037" t="s">
        <v>60</v>
      </c>
      <c r="K7" s="1038" t="s">
        <v>61</v>
      </c>
      <c r="L7" s="1035" t="s">
        <v>59</v>
      </c>
      <c r="M7" s="1036" t="s">
        <v>60</v>
      </c>
      <c r="N7" s="1036" t="s">
        <v>59</v>
      </c>
      <c r="O7" s="1037" t="s">
        <v>61</v>
      </c>
      <c r="P7" s="1037" t="s">
        <v>60</v>
      </c>
      <c r="Q7" s="1037" t="s">
        <v>61</v>
      </c>
      <c r="R7" s="1036" t="s">
        <v>59</v>
      </c>
      <c r="S7" s="1037" t="s">
        <v>61</v>
      </c>
      <c r="T7" s="1037" t="s">
        <v>60</v>
      </c>
      <c r="U7" s="1038" t="s">
        <v>61</v>
      </c>
      <c r="V7" s="1034"/>
    </row>
    <row r="8" spans="1:22" ht="11.25" customHeight="1" x14ac:dyDescent="0.2">
      <c r="A8" s="1039" t="s">
        <v>211</v>
      </c>
      <c r="B8" s="1040"/>
      <c r="C8" s="1041"/>
      <c r="D8" s="1041"/>
      <c r="E8" s="1041"/>
      <c r="F8" s="1041"/>
      <c r="G8" s="1041"/>
      <c r="H8" s="1041"/>
      <c r="I8" s="1041"/>
      <c r="J8" s="1041"/>
      <c r="K8" s="1042"/>
      <c r="L8" s="1040"/>
      <c r="M8" s="1041"/>
      <c r="N8" s="1041"/>
      <c r="O8" s="1041"/>
      <c r="P8" s="1041"/>
      <c r="Q8" s="1041"/>
      <c r="R8" s="1041"/>
      <c r="S8" s="1041"/>
      <c r="T8" s="1041"/>
      <c r="U8" s="1042"/>
      <c r="V8" s="1039" t="s">
        <v>212</v>
      </c>
    </row>
    <row r="9" spans="1:22" ht="11.25" customHeight="1" x14ac:dyDescent="0.2">
      <c r="A9" s="1043">
        <v>21</v>
      </c>
      <c r="B9" s="1044" t="s">
        <v>213</v>
      </c>
      <c r="C9" s="1045" t="s">
        <v>213</v>
      </c>
      <c r="D9" s="1045" t="s">
        <v>213</v>
      </c>
      <c r="E9" s="1045" t="s">
        <v>213</v>
      </c>
      <c r="F9" s="1045" t="s">
        <v>213</v>
      </c>
      <c r="G9" s="1045" t="s">
        <v>213</v>
      </c>
      <c r="H9" s="1045" t="s">
        <v>213</v>
      </c>
      <c r="I9" s="1045" t="s">
        <v>213</v>
      </c>
      <c r="J9" s="1045" t="s">
        <v>213</v>
      </c>
      <c r="K9" s="1046" t="s">
        <v>213</v>
      </c>
      <c r="L9" s="1044">
        <v>58600</v>
      </c>
      <c r="M9" s="1045">
        <v>226800</v>
      </c>
      <c r="N9" s="1045">
        <v>58600</v>
      </c>
      <c r="O9" s="1045">
        <v>387</v>
      </c>
      <c r="P9" s="1045">
        <v>226800</v>
      </c>
      <c r="Q9" s="1045" t="s">
        <v>213</v>
      </c>
      <c r="R9" s="1045">
        <v>7</v>
      </c>
      <c r="S9" s="1045">
        <v>114</v>
      </c>
      <c r="T9" s="1045">
        <v>8</v>
      </c>
      <c r="U9" s="1045" t="s">
        <v>213</v>
      </c>
      <c r="V9" s="1043">
        <v>15</v>
      </c>
    </row>
    <row r="10" spans="1:22" ht="11.25" customHeight="1" x14ac:dyDescent="0.2">
      <c r="A10" s="1043">
        <v>22</v>
      </c>
      <c r="B10" s="1044" t="s">
        <v>213</v>
      </c>
      <c r="C10" s="1045" t="s">
        <v>213</v>
      </c>
      <c r="D10" s="1045" t="s">
        <v>213</v>
      </c>
      <c r="E10" s="1045" t="s">
        <v>213</v>
      </c>
      <c r="F10" s="1045" t="s">
        <v>213</v>
      </c>
      <c r="G10" s="1045" t="s">
        <v>213</v>
      </c>
      <c r="H10" s="1045" t="s">
        <v>213</v>
      </c>
      <c r="I10" s="1045" t="s">
        <v>213</v>
      </c>
      <c r="J10" s="1045" t="s">
        <v>213</v>
      </c>
      <c r="K10" s="1046" t="s">
        <v>213</v>
      </c>
      <c r="L10" s="1044">
        <v>60400</v>
      </c>
      <c r="M10" s="1045">
        <v>328000</v>
      </c>
      <c r="N10" s="1045">
        <v>60400</v>
      </c>
      <c r="O10" s="1045">
        <v>543</v>
      </c>
      <c r="P10" s="1045">
        <v>328000</v>
      </c>
      <c r="Q10" s="1045" t="s">
        <v>213</v>
      </c>
      <c r="R10" s="1045">
        <v>6</v>
      </c>
      <c r="S10" s="1045">
        <v>192</v>
      </c>
      <c r="T10" s="1045">
        <v>12</v>
      </c>
      <c r="U10" s="1045" t="s">
        <v>213</v>
      </c>
      <c r="V10" s="1043">
        <v>16</v>
      </c>
    </row>
    <row r="11" spans="1:22" ht="11.25" customHeight="1" x14ac:dyDescent="0.2">
      <c r="A11" s="1043">
        <v>23</v>
      </c>
      <c r="B11" s="1044" t="s">
        <v>213</v>
      </c>
      <c r="C11" s="1045" t="s">
        <v>213</v>
      </c>
      <c r="D11" s="1045" t="s">
        <v>213</v>
      </c>
      <c r="E11" s="1045" t="s">
        <v>213</v>
      </c>
      <c r="F11" s="1045" t="s">
        <v>213</v>
      </c>
      <c r="G11" s="1045" t="s">
        <v>213</v>
      </c>
      <c r="H11" s="1045" t="s">
        <v>213</v>
      </c>
      <c r="I11" s="1045" t="s">
        <v>213</v>
      </c>
      <c r="J11" s="1045" t="s">
        <v>213</v>
      </c>
      <c r="K11" s="1046" t="s">
        <v>213</v>
      </c>
      <c r="L11" s="1044">
        <v>60600</v>
      </c>
      <c r="M11" s="1045">
        <v>326000</v>
      </c>
      <c r="N11" s="1045">
        <v>60600</v>
      </c>
      <c r="O11" s="1045">
        <v>538</v>
      </c>
      <c r="P11" s="1045">
        <v>326000</v>
      </c>
      <c r="Q11" s="1045" t="s">
        <v>213</v>
      </c>
      <c r="R11" s="1045">
        <v>5</v>
      </c>
      <c r="S11" s="1045">
        <v>231</v>
      </c>
      <c r="T11" s="1045">
        <v>12</v>
      </c>
      <c r="U11" s="1045" t="s">
        <v>213</v>
      </c>
      <c r="V11" s="1043">
        <v>17</v>
      </c>
    </row>
    <row r="12" spans="1:22" ht="11.25" customHeight="1" x14ac:dyDescent="0.2">
      <c r="A12" s="1043">
        <v>24</v>
      </c>
      <c r="B12" s="1044">
        <v>62100</v>
      </c>
      <c r="C12" s="1045">
        <v>199200</v>
      </c>
      <c r="D12" s="1686">
        <v>62000</v>
      </c>
      <c r="E12" s="1045">
        <v>316</v>
      </c>
      <c r="F12" s="1045">
        <v>199000</v>
      </c>
      <c r="G12" s="1045" t="s">
        <v>213</v>
      </c>
      <c r="H12" s="1045">
        <v>139</v>
      </c>
      <c r="I12" s="1045">
        <v>139</v>
      </c>
      <c r="J12" s="1045">
        <v>195</v>
      </c>
      <c r="K12" s="1046" t="s">
        <v>213</v>
      </c>
      <c r="L12" s="1044">
        <v>60000</v>
      </c>
      <c r="M12" s="1045">
        <v>312000</v>
      </c>
      <c r="N12" s="1045">
        <v>60000</v>
      </c>
      <c r="O12" s="1045">
        <v>520</v>
      </c>
      <c r="P12" s="1045">
        <v>312000</v>
      </c>
      <c r="Q12" s="1045" t="s">
        <v>213</v>
      </c>
      <c r="R12" s="1045">
        <v>5</v>
      </c>
      <c r="S12" s="1045">
        <v>196</v>
      </c>
      <c r="T12" s="1045">
        <v>10</v>
      </c>
      <c r="U12" s="1045" t="s">
        <v>213</v>
      </c>
      <c r="V12" s="1043">
        <v>18</v>
      </c>
    </row>
    <row r="13" spans="1:22" ht="11.25" customHeight="1" x14ac:dyDescent="0.2">
      <c r="A13" s="1047">
        <v>25</v>
      </c>
      <c r="B13" s="1044">
        <v>63000</v>
      </c>
      <c r="C13" s="1048">
        <v>204300</v>
      </c>
      <c r="D13" s="1686">
        <v>62900</v>
      </c>
      <c r="E13" s="1045">
        <v>320</v>
      </c>
      <c r="F13" s="1045">
        <v>204000</v>
      </c>
      <c r="G13" s="1045" t="s">
        <v>213</v>
      </c>
      <c r="H13" s="1045">
        <v>188</v>
      </c>
      <c r="I13" s="1045">
        <v>148</v>
      </c>
      <c r="J13" s="1045">
        <v>285</v>
      </c>
      <c r="K13" s="1046" t="s">
        <v>213</v>
      </c>
      <c r="L13" s="1044">
        <v>58500</v>
      </c>
      <c r="M13" s="1048">
        <v>309500</v>
      </c>
      <c r="N13" s="1045">
        <v>58500</v>
      </c>
      <c r="O13" s="1045">
        <v>529</v>
      </c>
      <c r="P13" s="1045">
        <v>309500</v>
      </c>
      <c r="Q13" s="1045" t="s">
        <v>186</v>
      </c>
      <c r="R13" s="1045">
        <v>4</v>
      </c>
      <c r="S13" s="1045">
        <v>195</v>
      </c>
      <c r="T13" s="1045">
        <v>8</v>
      </c>
      <c r="U13" s="1046" t="s">
        <v>186</v>
      </c>
      <c r="V13" s="1047">
        <v>19</v>
      </c>
    </row>
    <row r="14" spans="1:22" ht="11.25" customHeight="1" x14ac:dyDescent="0.2">
      <c r="A14" s="1043">
        <v>26</v>
      </c>
      <c r="B14" s="1049">
        <v>63200</v>
      </c>
      <c r="C14" s="1045">
        <v>178300</v>
      </c>
      <c r="D14" s="1687">
        <v>62900</v>
      </c>
      <c r="E14" s="1050">
        <v>310</v>
      </c>
      <c r="F14" s="1050">
        <v>178000</v>
      </c>
      <c r="G14" s="1050" t="s">
        <v>213</v>
      </c>
      <c r="H14" s="1050">
        <v>278</v>
      </c>
      <c r="I14" s="1050">
        <v>123</v>
      </c>
      <c r="J14" s="1050">
        <v>330</v>
      </c>
      <c r="K14" s="1051" t="s">
        <v>213</v>
      </c>
      <c r="L14" s="1049">
        <v>56600</v>
      </c>
      <c r="M14" s="1045">
        <v>304500</v>
      </c>
      <c r="N14" s="1050">
        <v>56600</v>
      </c>
      <c r="O14" s="1050">
        <v>538</v>
      </c>
      <c r="P14" s="1050">
        <v>304500</v>
      </c>
      <c r="Q14" s="1050" t="s">
        <v>186</v>
      </c>
      <c r="R14" s="1050">
        <v>3</v>
      </c>
      <c r="S14" s="1050">
        <v>197</v>
      </c>
      <c r="T14" s="1050">
        <v>7</v>
      </c>
      <c r="U14" s="1051" t="s">
        <v>186</v>
      </c>
      <c r="V14" s="1043">
        <v>20</v>
      </c>
    </row>
    <row r="15" spans="1:22" ht="11.25" customHeight="1" x14ac:dyDescent="0.2">
      <c r="A15" s="1043">
        <v>27</v>
      </c>
      <c r="B15" s="1044">
        <v>63500</v>
      </c>
      <c r="C15" s="1045">
        <v>224400</v>
      </c>
      <c r="D15" s="1686">
        <v>63000</v>
      </c>
      <c r="E15" s="1045">
        <v>349</v>
      </c>
      <c r="F15" s="1045">
        <v>223700</v>
      </c>
      <c r="G15" s="1045" t="s">
        <v>213</v>
      </c>
      <c r="H15" s="1045">
        <v>476</v>
      </c>
      <c r="I15" s="1045">
        <v>148</v>
      </c>
      <c r="J15" s="1045">
        <v>705</v>
      </c>
      <c r="K15" s="1046" t="s">
        <v>213</v>
      </c>
      <c r="L15" s="1044">
        <v>56400</v>
      </c>
      <c r="M15" s="1045">
        <v>301200</v>
      </c>
      <c r="N15" s="1045">
        <v>56400</v>
      </c>
      <c r="O15" s="1045">
        <v>534</v>
      </c>
      <c r="P15" s="1045">
        <v>301200</v>
      </c>
      <c r="Q15" s="1045" t="s">
        <v>186</v>
      </c>
      <c r="R15" s="1045" t="s">
        <v>186</v>
      </c>
      <c r="S15" s="1045" t="s">
        <v>186</v>
      </c>
      <c r="T15" s="1045" t="s">
        <v>186</v>
      </c>
      <c r="U15" s="1046" t="s">
        <v>186</v>
      </c>
      <c r="V15" s="1043">
        <v>21</v>
      </c>
    </row>
    <row r="16" spans="1:22" ht="11.25" customHeight="1" x14ac:dyDescent="0.2">
      <c r="A16" s="1043">
        <v>28</v>
      </c>
      <c r="B16" s="1044">
        <v>64200</v>
      </c>
      <c r="C16" s="1045">
        <v>189300</v>
      </c>
      <c r="D16" s="1686">
        <v>63600</v>
      </c>
      <c r="E16" s="1045">
        <v>295</v>
      </c>
      <c r="F16" s="1045">
        <v>188400</v>
      </c>
      <c r="G16" s="1045" t="s">
        <v>213</v>
      </c>
      <c r="H16" s="1045">
        <v>655</v>
      </c>
      <c r="I16" s="1045">
        <v>134</v>
      </c>
      <c r="J16" s="1045">
        <v>855</v>
      </c>
      <c r="K16" s="1046" t="s">
        <v>213</v>
      </c>
      <c r="L16" s="1044">
        <v>56400</v>
      </c>
      <c r="M16" s="1045">
        <v>312500</v>
      </c>
      <c r="N16" s="1045">
        <v>56400</v>
      </c>
      <c r="O16" s="1045">
        <v>554</v>
      </c>
      <c r="P16" s="1045">
        <v>312500</v>
      </c>
      <c r="Q16" s="1045" t="s">
        <v>186</v>
      </c>
      <c r="R16" s="1045" t="s">
        <v>186</v>
      </c>
      <c r="S16" s="1045" t="s">
        <v>186</v>
      </c>
      <c r="T16" s="1045" t="s">
        <v>186</v>
      </c>
      <c r="U16" s="1046" t="s">
        <v>186</v>
      </c>
      <c r="V16" s="1043">
        <v>22</v>
      </c>
    </row>
    <row r="17" spans="1:22" ht="11.25" customHeight="1" x14ac:dyDescent="0.2">
      <c r="A17" s="1043">
        <v>29</v>
      </c>
      <c r="B17" s="1044">
        <v>64900</v>
      </c>
      <c r="C17" s="1045">
        <v>205700</v>
      </c>
      <c r="D17" s="1686">
        <v>64200</v>
      </c>
      <c r="E17" s="1045">
        <v>314</v>
      </c>
      <c r="F17" s="1045">
        <v>205200</v>
      </c>
      <c r="G17" s="1045" t="s">
        <v>213</v>
      </c>
      <c r="H17" s="1045">
        <v>665</v>
      </c>
      <c r="I17" s="1045">
        <v>83</v>
      </c>
      <c r="J17" s="1045">
        <v>525</v>
      </c>
      <c r="K17" s="1046" t="s">
        <v>213</v>
      </c>
      <c r="L17" s="1044">
        <v>54500</v>
      </c>
      <c r="M17" s="1045">
        <v>297600</v>
      </c>
      <c r="N17" s="1045">
        <v>54500</v>
      </c>
      <c r="O17" s="1045">
        <v>546</v>
      </c>
      <c r="P17" s="1045">
        <v>297600</v>
      </c>
      <c r="Q17" s="1045" t="s">
        <v>186</v>
      </c>
      <c r="R17" s="1045" t="s">
        <v>186</v>
      </c>
      <c r="S17" s="1045" t="s">
        <v>186</v>
      </c>
      <c r="T17" s="1045" t="s">
        <v>186</v>
      </c>
      <c r="U17" s="1046" t="s">
        <v>186</v>
      </c>
      <c r="V17" s="1043">
        <v>23</v>
      </c>
    </row>
    <row r="18" spans="1:22" ht="11.25" customHeight="1" x14ac:dyDescent="0.2">
      <c r="A18" s="1047">
        <v>30</v>
      </c>
      <c r="B18" s="1052">
        <v>70200</v>
      </c>
      <c r="C18" s="1048">
        <v>293000</v>
      </c>
      <c r="D18" s="1688">
        <v>69400</v>
      </c>
      <c r="E18" s="1048">
        <v>414</v>
      </c>
      <c r="F18" s="1048">
        <v>291600</v>
      </c>
      <c r="G18" s="1048">
        <v>323</v>
      </c>
      <c r="H18" s="1048">
        <v>794</v>
      </c>
      <c r="I18" s="1048">
        <v>174</v>
      </c>
      <c r="J18" s="1048">
        <v>1410</v>
      </c>
      <c r="K18" s="1053">
        <v>145</v>
      </c>
      <c r="L18" s="1052">
        <v>54600</v>
      </c>
      <c r="M18" s="1048">
        <v>305200</v>
      </c>
      <c r="N18" s="1688">
        <v>54600</v>
      </c>
      <c r="O18" s="1048">
        <v>559</v>
      </c>
      <c r="P18" s="1048">
        <v>305200</v>
      </c>
      <c r="Q18" s="1048" t="s">
        <v>186</v>
      </c>
      <c r="R18" s="1048" t="s">
        <v>186</v>
      </c>
      <c r="S18" s="1048" t="s">
        <v>186</v>
      </c>
      <c r="T18" s="1048" t="s">
        <v>186</v>
      </c>
      <c r="U18" s="1053" t="s">
        <v>186</v>
      </c>
      <c r="V18" s="1047">
        <v>24</v>
      </c>
    </row>
    <row r="19" spans="1:22" ht="11.25" customHeight="1" x14ac:dyDescent="0.2">
      <c r="A19" s="1043">
        <v>31</v>
      </c>
      <c r="B19" s="1044">
        <v>71300</v>
      </c>
      <c r="C19" s="1045">
        <v>279700</v>
      </c>
      <c r="D19" s="1686">
        <v>70300</v>
      </c>
      <c r="E19" s="1045">
        <v>390</v>
      </c>
      <c r="F19" s="1045">
        <v>278400</v>
      </c>
      <c r="G19" s="1045">
        <v>323</v>
      </c>
      <c r="H19" s="1045">
        <v>952</v>
      </c>
      <c r="I19" s="1045">
        <v>132</v>
      </c>
      <c r="J19" s="1045">
        <v>1275</v>
      </c>
      <c r="K19" s="1046">
        <v>145</v>
      </c>
      <c r="L19" s="1044">
        <v>55400</v>
      </c>
      <c r="M19" s="1045">
        <v>300300</v>
      </c>
      <c r="N19" s="1045">
        <v>55400</v>
      </c>
      <c r="O19" s="1045">
        <v>542</v>
      </c>
      <c r="P19" s="1045">
        <v>300300</v>
      </c>
      <c r="Q19" s="1045" t="s">
        <v>48</v>
      </c>
      <c r="R19" s="1045" t="s">
        <v>48</v>
      </c>
      <c r="S19" s="1045" t="s">
        <v>48</v>
      </c>
      <c r="T19" s="1045" t="s">
        <v>48</v>
      </c>
      <c r="U19" s="1046" t="s">
        <v>48</v>
      </c>
      <c r="V19" s="1043">
        <v>25</v>
      </c>
    </row>
    <row r="20" spans="1:22" ht="11.25" customHeight="1" x14ac:dyDescent="0.2">
      <c r="A20" s="1043">
        <v>32</v>
      </c>
      <c r="B20" s="1044">
        <v>72500</v>
      </c>
      <c r="C20" s="1045">
        <v>283200</v>
      </c>
      <c r="D20" s="1686">
        <v>71600</v>
      </c>
      <c r="E20" s="1045">
        <v>387</v>
      </c>
      <c r="F20" s="1045">
        <v>281700</v>
      </c>
      <c r="G20" s="1045">
        <v>335</v>
      </c>
      <c r="H20" s="1045">
        <v>875</v>
      </c>
      <c r="I20" s="1045">
        <v>170</v>
      </c>
      <c r="J20" s="1045">
        <v>1510</v>
      </c>
      <c r="K20" s="1046">
        <v>145</v>
      </c>
      <c r="L20" s="1044">
        <v>55000</v>
      </c>
      <c r="M20" s="1045">
        <v>309100</v>
      </c>
      <c r="N20" s="1045">
        <v>55000</v>
      </c>
      <c r="O20" s="1045">
        <v>562</v>
      </c>
      <c r="P20" s="1045">
        <v>309100</v>
      </c>
      <c r="Q20" s="1045" t="s">
        <v>1167</v>
      </c>
      <c r="R20" s="1045" t="s">
        <v>1167</v>
      </c>
      <c r="S20" s="1045" t="s">
        <v>1167</v>
      </c>
      <c r="T20" s="1045" t="s">
        <v>1167</v>
      </c>
      <c r="U20" s="1046" t="s">
        <v>1167</v>
      </c>
      <c r="V20" s="1043">
        <v>26</v>
      </c>
    </row>
    <row r="21" spans="1:22" ht="11.25" customHeight="1" x14ac:dyDescent="0.2">
      <c r="A21" s="1043">
        <v>33</v>
      </c>
      <c r="B21" s="1044">
        <v>73300</v>
      </c>
      <c r="C21" s="1045">
        <v>272900</v>
      </c>
      <c r="D21" s="1686">
        <v>72300</v>
      </c>
      <c r="E21" s="1045">
        <v>369</v>
      </c>
      <c r="F21" s="1045">
        <v>271300</v>
      </c>
      <c r="G21" s="1045">
        <v>354</v>
      </c>
      <c r="H21" s="1045">
        <v>962</v>
      </c>
      <c r="I21" s="1045">
        <v>159</v>
      </c>
      <c r="J21" s="1045">
        <v>1550</v>
      </c>
      <c r="K21" s="1046">
        <v>145</v>
      </c>
      <c r="L21" s="1044">
        <v>51400</v>
      </c>
      <c r="M21" s="1045">
        <v>287800</v>
      </c>
      <c r="N21" s="1045">
        <v>51400</v>
      </c>
      <c r="O21" s="1045">
        <v>560</v>
      </c>
      <c r="P21" s="1045">
        <v>287800</v>
      </c>
      <c r="Q21" s="1045" t="s">
        <v>48</v>
      </c>
      <c r="R21" s="1045" t="s">
        <v>1200</v>
      </c>
      <c r="S21" s="1045" t="s">
        <v>1200</v>
      </c>
      <c r="T21" s="1045" t="s">
        <v>1201</v>
      </c>
      <c r="U21" s="1046" t="s">
        <v>1201</v>
      </c>
      <c r="V21" s="1043">
        <v>27</v>
      </c>
    </row>
    <row r="22" spans="1:22" ht="11.25" customHeight="1" x14ac:dyDescent="0.2">
      <c r="A22" s="1043">
        <v>34</v>
      </c>
      <c r="B22" s="1044">
        <v>75200</v>
      </c>
      <c r="C22" s="1045">
        <v>313200</v>
      </c>
      <c r="D22" s="1686">
        <v>74000</v>
      </c>
      <c r="E22" s="1045">
        <v>414</v>
      </c>
      <c r="F22" s="1045">
        <v>311100</v>
      </c>
      <c r="G22" s="1045">
        <v>376</v>
      </c>
      <c r="H22" s="1045">
        <v>1200</v>
      </c>
      <c r="I22" s="1045">
        <v>170</v>
      </c>
      <c r="J22" s="1045">
        <v>2060</v>
      </c>
      <c r="K22" s="1046">
        <v>147</v>
      </c>
      <c r="L22" s="1044">
        <v>50300</v>
      </c>
      <c r="M22" s="1045">
        <v>271600</v>
      </c>
      <c r="N22" s="1045">
        <v>50300</v>
      </c>
      <c r="O22" s="1045">
        <v>540</v>
      </c>
      <c r="P22" s="1045">
        <v>271600</v>
      </c>
      <c r="Q22" s="1045" t="s">
        <v>1246</v>
      </c>
      <c r="R22" s="1045" t="s">
        <v>1247</v>
      </c>
      <c r="S22" s="1045" t="s">
        <v>1247</v>
      </c>
      <c r="T22" s="1045" t="s">
        <v>1247</v>
      </c>
      <c r="U22" s="1046" t="s">
        <v>1246</v>
      </c>
      <c r="V22" s="1043">
        <v>28</v>
      </c>
    </row>
    <row r="23" spans="1:22" ht="11.25" customHeight="1" x14ac:dyDescent="0.2">
      <c r="A23" s="1043">
        <v>35</v>
      </c>
      <c r="B23" s="1044">
        <v>77300</v>
      </c>
      <c r="C23" s="1045">
        <v>339800</v>
      </c>
      <c r="D23" s="1686">
        <v>75900</v>
      </c>
      <c r="E23" s="1045">
        <v>444</v>
      </c>
      <c r="F23" s="1045">
        <v>336900</v>
      </c>
      <c r="G23" s="1045">
        <v>393</v>
      </c>
      <c r="H23" s="1045">
        <v>1400</v>
      </c>
      <c r="I23" s="1045">
        <v>206</v>
      </c>
      <c r="J23" s="1045">
        <v>2890</v>
      </c>
      <c r="K23" s="1046">
        <v>168</v>
      </c>
      <c r="L23" s="1044">
        <v>49800</v>
      </c>
      <c r="M23" s="1045">
        <v>265400</v>
      </c>
      <c r="N23" s="1045">
        <v>49800</v>
      </c>
      <c r="O23" s="1045">
        <v>533</v>
      </c>
      <c r="P23" s="1045">
        <v>265400</v>
      </c>
      <c r="Q23" s="1048" t="s">
        <v>48</v>
      </c>
      <c r="R23" s="1048" t="s">
        <v>1272</v>
      </c>
      <c r="S23" s="1048" t="s">
        <v>1272</v>
      </c>
      <c r="T23" s="1048" t="s">
        <v>1273</v>
      </c>
      <c r="U23" s="1053" t="s">
        <v>1273</v>
      </c>
      <c r="V23" s="1047">
        <v>29</v>
      </c>
    </row>
    <row r="24" spans="1:22" ht="11.25" customHeight="1" x14ac:dyDescent="0.2">
      <c r="A24" s="1054">
        <v>36</v>
      </c>
      <c r="B24" s="1049">
        <v>80000</v>
      </c>
      <c r="C24" s="1050">
        <v>354700</v>
      </c>
      <c r="D24" s="1687">
        <v>78200</v>
      </c>
      <c r="E24" s="1050">
        <v>449</v>
      </c>
      <c r="F24" s="1050">
        <v>350900</v>
      </c>
      <c r="G24" s="1050">
        <v>404</v>
      </c>
      <c r="H24" s="1050">
        <v>1830</v>
      </c>
      <c r="I24" s="1050">
        <v>212</v>
      </c>
      <c r="J24" s="1050">
        <v>3880</v>
      </c>
      <c r="K24" s="1051">
        <v>169</v>
      </c>
      <c r="L24" s="1049">
        <v>50300</v>
      </c>
      <c r="M24" s="1050">
        <v>273100</v>
      </c>
      <c r="N24" s="1050">
        <v>50300</v>
      </c>
      <c r="O24" s="1050">
        <v>543</v>
      </c>
      <c r="P24" s="1050">
        <v>273100</v>
      </c>
      <c r="Q24" s="1045" t="s">
        <v>48</v>
      </c>
      <c r="R24" s="1045" t="s">
        <v>48</v>
      </c>
      <c r="S24" s="1045" t="s">
        <v>48</v>
      </c>
      <c r="T24" s="1045" t="s">
        <v>48</v>
      </c>
      <c r="U24" s="1046" t="s">
        <v>48</v>
      </c>
      <c r="V24" s="1043">
        <v>30</v>
      </c>
    </row>
    <row r="25" spans="1:22" ht="11.25" customHeight="1" x14ac:dyDescent="0.2">
      <c r="A25" s="1043">
        <v>37</v>
      </c>
      <c r="B25" s="1044">
        <v>81400</v>
      </c>
      <c r="C25" s="1045">
        <v>348200</v>
      </c>
      <c r="D25" s="1686">
        <v>79200</v>
      </c>
      <c r="E25" s="1045">
        <v>436</v>
      </c>
      <c r="F25" s="1045">
        <v>345100</v>
      </c>
      <c r="G25" s="1045">
        <v>421</v>
      </c>
      <c r="H25" s="1045">
        <v>2130</v>
      </c>
      <c r="I25" s="1045">
        <v>145</v>
      </c>
      <c r="J25" s="1045">
        <v>3090</v>
      </c>
      <c r="K25" s="1046">
        <v>183</v>
      </c>
      <c r="L25" s="1044">
        <v>50500</v>
      </c>
      <c r="M25" s="1045">
        <v>279800</v>
      </c>
      <c r="N25" s="1045">
        <v>50500</v>
      </c>
      <c r="O25" s="1045">
        <v>554</v>
      </c>
      <c r="P25" s="1045">
        <v>279800</v>
      </c>
      <c r="Q25" s="1045" t="s">
        <v>48</v>
      </c>
      <c r="R25" s="1045" t="s">
        <v>48</v>
      </c>
      <c r="S25" s="1045" t="s">
        <v>48</v>
      </c>
      <c r="T25" s="1045" t="s">
        <v>48</v>
      </c>
      <c r="U25" s="1046" t="s">
        <v>48</v>
      </c>
      <c r="V25" s="1039" t="s">
        <v>1274</v>
      </c>
    </row>
    <row r="26" spans="1:22" ht="11.25" customHeight="1" x14ac:dyDescent="0.2">
      <c r="A26" s="1043">
        <v>38</v>
      </c>
      <c r="B26" s="1044">
        <v>83600</v>
      </c>
      <c r="C26" s="1045">
        <v>320600</v>
      </c>
      <c r="D26" s="1686">
        <v>80900</v>
      </c>
      <c r="E26" s="1045">
        <v>389</v>
      </c>
      <c r="F26" s="1045">
        <v>315100</v>
      </c>
      <c r="G26" s="1045">
        <v>433</v>
      </c>
      <c r="H26" s="1045">
        <v>2660</v>
      </c>
      <c r="I26" s="1045">
        <v>207</v>
      </c>
      <c r="J26" s="1045">
        <v>5500</v>
      </c>
      <c r="K26" s="1046">
        <v>212</v>
      </c>
      <c r="L26" s="1044">
        <v>50400</v>
      </c>
      <c r="M26" s="1045">
        <v>278700</v>
      </c>
      <c r="N26" s="1045">
        <v>50400</v>
      </c>
      <c r="O26" s="1045">
        <v>553</v>
      </c>
      <c r="P26" s="1045">
        <v>278700</v>
      </c>
      <c r="Q26" s="1045" t="s">
        <v>48</v>
      </c>
      <c r="R26" s="1045" t="s">
        <v>48</v>
      </c>
      <c r="S26" s="1045" t="s">
        <v>48</v>
      </c>
      <c r="T26" s="1045" t="s">
        <v>48</v>
      </c>
      <c r="U26" s="1046" t="s">
        <v>48</v>
      </c>
      <c r="V26" s="1043">
        <v>2</v>
      </c>
    </row>
    <row r="27" spans="1:22" ht="11.25" customHeight="1" x14ac:dyDescent="0.2">
      <c r="A27" s="1043">
        <v>39</v>
      </c>
      <c r="B27" s="1044">
        <v>84800</v>
      </c>
      <c r="C27" s="1045">
        <v>348600</v>
      </c>
      <c r="D27" s="1686">
        <v>81900</v>
      </c>
      <c r="E27" s="1045">
        <v>418</v>
      </c>
      <c r="F27" s="1045">
        <v>342400</v>
      </c>
      <c r="G27" s="1045">
        <v>433</v>
      </c>
      <c r="H27" s="1045">
        <v>2870</v>
      </c>
      <c r="I27" s="1045">
        <v>216</v>
      </c>
      <c r="J27" s="1045">
        <v>6200</v>
      </c>
      <c r="K27" s="1046">
        <v>212</v>
      </c>
      <c r="L27" s="1044">
        <v>48400</v>
      </c>
      <c r="M27" s="1045">
        <v>268600</v>
      </c>
      <c r="N27" s="1045">
        <v>48400</v>
      </c>
      <c r="O27" s="1045">
        <v>555</v>
      </c>
      <c r="P27" s="1045">
        <v>268600</v>
      </c>
      <c r="Q27" s="1045" t="s">
        <v>48</v>
      </c>
      <c r="R27" s="1045" t="s">
        <v>48</v>
      </c>
      <c r="S27" s="1045" t="s">
        <v>48</v>
      </c>
      <c r="T27" s="1045" t="s">
        <v>48</v>
      </c>
      <c r="U27" s="1046" t="s">
        <v>48</v>
      </c>
      <c r="V27" s="1043">
        <v>3</v>
      </c>
    </row>
    <row r="28" spans="1:22" ht="11.25" customHeight="1" x14ac:dyDescent="0.2">
      <c r="A28" s="1047">
        <v>40</v>
      </c>
      <c r="B28" s="1052">
        <v>87300</v>
      </c>
      <c r="C28" s="1048">
        <v>379300</v>
      </c>
      <c r="D28" s="1688">
        <v>84300</v>
      </c>
      <c r="E28" s="1048">
        <v>443</v>
      </c>
      <c r="F28" s="1048">
        <v>373400</v>
      </c>
      <c r="G28" s="1048">
        <v>433</v>
      </c>
      <c r="H28" s="1048">
        <v>2980</v>
      </c>
      <c r="I28" s="1048">
        <v>199</v>
      </c>
      <c r="J28" s="1048">
        <v>5930</v>
      </c>
      <c r="K28" s="1053">
        <v>216</v>
      </c>
      <c r="L28" s="1962">
        <v>46100</v>
      </c>
      <c r="M28" s="1963">
        <v>247600</v>
      </c>
      <c r="N28" s="1963">
        <v>46100</v>
      </c>
      <c r="O28" s="1963">
        <v>537</v>
      </c>
      <c r="P28" s="1963">
        <v>247600</v>
      </c>
      <c r="Q28" s="1963" t="s">
        <v>186</v>
      </c>
      <c r="R28" s="1963" t="s">
        <v>186</v>
      </c>
      <c r="S28" s="1963" t="s">
        <v>186</v>
      </c>
      <c r="T28" s="1963" t="s">
        <v>186</v>
      </c>
      <c r="U28" s="1964" t="s">
        <v>186</v>
      </c>
      <c r="V28" s="1965">
        <v>4</v>
      </c>
    </row>
    <row r="29" spans="1:22" ht="11.25" customHeight="1" x14ac:dyDescent="0.2">
      <c r="A29" s="1043">
        <v>41</v>
      </c>
      <c r="B29" s="1044">
        <v>89100</v>
      </c>
      <c r="C29" s="1045">
        <v>355900</v>
      </c>
      <c r="D29" s="1686">
        <v>86200</v>
      </c>
      <c r="E29" s="1045">
        <v>406</v>
      </c>
      <c r="F29" s="1045">
        <v>350000</v>
      </c>
      <c r="G29" s="1045">
        <v>433</v>
      </c>
      <c r="H29" s="1045">
        <v>2940</v>
      </c>
      <c r="I29" s="1045">
        <v>200</v>
      </c>
      <c r="J29" s="1045">
        <v>5880</v>
      </c>
      <c r="K29" s="1046">
        <v>216</v>
      </c>
      <c r="L29" s="1044"/>
      <c r="M29" s="1045"/>
      <c r="N29" s="1045"/>
      <c r="O29" s="1045"/>
      <c r="P29" s="1045"/>
      <c r="Q29" s="1045"/>
      <c r="R29" s="1045"/>
      <c r="S29" s="1045"/>
      <c r="T29" s="1045"/>
      <c r="U29" s="1046"/>
      <c r="V29" s="1043"/>
    </row>
    <row r="30" spans="1:22" ht="11.25" customHeight="1" x14ac:dyDescent="0.2">
      <c r="A30" s="1043">
        <v>42</v>
      </c>
      <c r="B30" s="1044">
        <v>94000</v>
      </c>
      <c r="C30" s="1045">
        <v>444800</v>
      </c>
      <c r="D30" s="1686">
        <v>90800</v>
      </c>
      <c r="E30" s="1045">
        <v>482</v>
      </c>
      <c r="F30" s="1045">
        <v>437700</v>
      </c>
      <c r="G30" s="1045">
        <v>433</v>
      </c>
      <c r="H30" s="1045">
        <v>3160</v>
      </c>
      <c r="I30" s="1045">
        <v>225</v>
      </c>
      <c r="J30" s="1045">
        <v>7110</v>
      </c>
      <c r="K30" s="1046">
        <v>216</v>
      </c>
      <c r="L30" s="1044"/>
      <c r="M30" s="1045"/>
      <c r="N30" s="1045"/>
      <c r="O30" s="1045"/>
      <c r="P30" s="1045"/>
      <c r="Q30" s="1045"/>
      <c r="R30" s="1045"/>
      <c r="S30" s="1045"/>
      <c r="T30" s="1045"/>
      <c r="U30" s="1046"/>
      <c r="V30" s="1043"/>
    </row>
    <row r="31" spans="1:22" ht="11.25" customHeight="1" x14ac:dyDescent="0.2">
      <c r="A31" s="1043">
        <v>43</v>
      </c>
      <c r="B31" s="1044">
        <v>98500</v>
      </c>
      <c r="C31" s="1045">
        <v>456200</v>
      </c>
      <c r="D31" s="1686">
        <v>95000</v>
      </c>
      <c r="E31" s="1045">
        <v>471</v>
      </c>
      <c r="F31" s="1045">
        <v>447500</v>
      </c>
      <c r="G31" s="1045">
        <v>436</v>
      </c>
      <c r="H31" s="1045">
        <v>3530</v>
      </c>
      <c r="I31" s="1045">
        <v>246</v>
      </c>
      <c r="J31" s="1045">
        <v>8680</v>
      </c>
      <c r="K31" s="1046">
        <v>216</v>
      </c>
      <c r="L31" s="1044"/>
      <c r="M31" s="1045"/>
      <c r="N31" s="1045"/>
      <c r="O31" s="1045"/>
      <c r="P31" s="1045"/>
      <c r="Q31" s="1045"/>
      <c r="R31" s="1045"/>
      <c r="S31" s="1045"/>
      <c r="T31" s="1045"/>
      <c r="U31" s="1046"/>
      <c r="V31" s="1043"/>
    </row>
    <row r="32" spans="1:22" ht="11.25" customHeight="1" x14ac:dyDescent="0.2">
      <c r="A32" s="1043">
        <v>44</v>
      </c>
      <c r="B32" s="1044">
        <v>101900</v>
      </c>
      <c r="C32" s="1045">
        <v>468300</v>
      </c>
      <c r="D32" s="1686">
        <v>98500</v>
      </c>
      <c r="E32" s="1045">
        <v>466</v>
      </c>
      <c r="F32" s="1045">
        <v>459000</v>
      </c>
      <c r="G32" s="1045">
        <v>445</v>
      </c>
      <c r="H32" s="1045">
        <v>3420</v>
      </c>
      <c r="I32" s="1045">
        <v>271</v>
      </c>
      <c r="J32" s="1045">
        <v>9270</v>
      </c>
      <c r="K32" s="1046">
        <v>230</v>
      </c>
      <c r="L32" s="1044"/>
      <c r="M32" s="1045"/>
      <c r="N32" s="1045"/>
      <c r="O32" s="1045"/>
      <c r="P32" s="1045"/>
      <c r="Q32" s="1045"/>
      <c r="R32" s="1045"/>
      <c r="S32" s="1045"/>
      <c r="T32" s="1045"/>
      <c r="U32" s="1046"/>
      <c r="V32" s="1043"/>
    </row>
    <row r="33" spans="1:22" ht="11.25" customHeight="1" x14ac:dyDescent="0.2">
      <c r="A33" s="1043">
        <v>45</v>
      </c>
      <c r="B33" s="1044">
        <v>92300</v>
      </c>
      <c r="C33" s="1045">
        <v>463500</v>
      </c>
      <c r="D33" s="1686">
        <v>89900</v>
      </c>
      <c r="E33" s="1045">
        <v>508</v>
      </c>
      <c r="F33" s="1045">
        <v>456700</v>
      </c>
      <c r="G33" s="1045">
        <v>451</v>
      </c>
      <c r="H33" s="1045">
        <v>2370</v>
      </c>
      <c r="I33" s="1045">
        <v>286</v>
      </c>
      <c r="J33" s="1045">
        <v>6780</v>
      </c>
      <c r="K33" s="1046">
        <v>238</v>
      </c>
      <c r="L33" s="1044"/>
      <c r="M33" s="1045"/>
      <c r="N33" s="1045"/>
      <c r="O33" s="1045"/>
      <c r="P33" s="1045"/>
      <c r="Q33" s="1045"/>
      <c r="R33" s="1045"/>
      <c r="S33" s="1045"/>
      <c r="T33" s="1045"/>
      <c r="U33" s="1046"/>
      <c r="V33" s="1043"/>
    </row>
    <row r="34" spans="1:22" ht="11.25" customHeight="1" x14ac:dyDescent="0.2">
      <c r="A34" s="1054">
        <v>46</v>
      </c>
      <c r="B34" s="1049">
        <v>86500</v>
      </c>
      <c r="C34" s="1050">
        <v>380100</v>
      </c>
      <c r="D34" s="1687">
        <v>85000</v>
      </c>
      <c r="E34" s="1050">
        <v>444</v>
      </c>
      <c r="F34" s="1050">
        <v>377400</v>
      </c>
      <c r="G34" s="1050">
        <v>474</v>
      </c>
      <c r="H34" s="1050">
        <v>1470</v>
      </c>
      <c r="I34" s="1050">
        <v>181</v>
      </c>
      <c r="J34" s="1050">
        <v>2660</v>
      </c>
      <c r="K34" s="1051">
        <v>260</v>
      </c>
      <c r="L34" s="1049"/>
      <c r="M34" s="1050"/>
      <c r="N34" s="1050"/>
      <c r="O34" s="1050"/>
      <c r="P34" s="1050"/>
      <c r="Q34" s="1050"/>
      <c r="R34" s="1050"/>
      <c r="S34" s="1050"/>
      <c r="T34" s="1050"/>
      <c r="U34" s="1051"/>
      <c r="V34" s="1054"/>
    </row>
    <row r="35" spans="1:22" ht="11.25" customHeight="1" x14ac:dyDescent="0.2">
      <c r="A35" s="1043">
        <v>47</v>
      </c>
      <c r="B35" s="1044">
        <v>88100</v>
      </c>
      <c r="C35" s="1045">
        <v>429700</v>
      </c>
      <c r="D35" s="1686">
        <v>86900</v>
      </c>
      <c r="E35" s="1045">
        <v>491</v>
      </c>
      <c r="F35" s="1045">
        <v>426700</v>
      </c>
      <c r="G35" s="1045">
        <v>474</v>
      </c>
      <c r="H35" s="1045">
        <v>1150</v>
      </c>
      <c r="I35" s="1045">
        <v>258</v>
      </c>
      <c r="J35" s="1045">
        <v>2970</v>
      </c>
      <c r="K35" s="1046">
        <v>260</v>
      </c>
      <c r="L35" s="1044"/>
      <c r="M35" s="1045"/>
      <c r="N35" s="1045"/>
      <c r="O35" s="1045"/>
      <c r="P35" s="1045"/>
      <c r="Q35" s="1045"/>
      <c r="R35" s="1045"/>
      <c r="S35" s="1045"/>
      <c r="T35" s="1045"/>
      <c r="U35" s="1046"/>
      <c r="V35" s="1043"/>
    </row>
    <row r="36" spans="1:22" ht="11.25" customHeight="1" x14ac:dyDescent="0.2">
      <c r="A36" s="1043">
        <v>48</v>
      </c>
      <c r="B36" s="1044">
        <v>88600</v>
      </c>
      <c r="C36" s="1045">
        <v>437500</v>
      </c>
      <c r="D36" s="1686">
        <v>87700</v>
      </c>
      <c r="E36" s="1045">
        <v>497</v>
      </c>
      <c r="F36" s="1045">
        <v>435900</v>
      </c>
      <c r="G36" s="1045">
        <v>476</v>
      </c>
      <c r="H36" s="1045">
        <v>876</v>
      </c>
      <c r="I36" s="1045">
        <v>187</v>
      </c>
      <c r="J36" s="1045">
        <v>1640</v>
      </c>
      <c r="K36" s="1046">
        <v>260</v>
      </c>
      <c r="L36" s="1044"/>
      <c r="M36" s="1045"/>
      <c r="N36" s="1045"/>
      <c r="O36" s="1045"/>
      <c r="P36" s="1045"/>
      <c r="Q36" s="1045"/>
      <c r="R36" s="1045"/>
      <c r="S36" s="1045"/>
      <c r="T36" s="1045"/>
      <c r="U36" s="1046"/>
      <c r="V36" s="1043"/>
    </row>
    <row r="37" spans="1:22" ht="11.25" customHeight="1" x14ac:dyDescent="0.2">
      <c r="A37" s="1043">
        <v>49</v>
      </c>
      <c r="B37" s="1044">
        <v>91400</v>
      </c>
      <c r="C37" s="1045">
        <v>427800</v>
      </c>
      <c r="D37" s="1686">
        <v>90600</v>
      </c>
      <c r="E37" s="1045">
        <v>470</v>
      </c>
      <c r="F37" s="1045">
        <v>425800</v>
      </c>
      <c r="G37" s="1045">
        <v>476</v>
      </c>
      <c r="H37" s="1045">
        <v>785</v>
      </c>
      <c r="I37" s="1045">
        <v>252</v>
      </c>
      <c r="J37" s="1045">
        <v>1980</v>
      </c>
      <c r="K37" s="1046">
        <v>260</v>
      </c>
      <c r="L37" s="1044"/>
      <c r="M37" s="1045"/>
      <c r="N37" s="1045"/>
      <c r="O37" s="1045"/>
      <c r="P37" s="1045"/>
      <c r="Q37" s="1045"/>
      <c r="R37" s="1045"/>
      <c r="S37" s="1045"/>
      <c r="T37" s="1045"/>
      <c r="U37" s="1046"/>
      <c r="V37" s="1043"/>
    </row>
    <row r="38" spans="1:22" ht="11.25" customHeight="1" x14ac:dyDescent="0.2">
      <c r="A38" s="1047">
        <v>50</v>
      </c>
      <c r="B38" s="1052">
        <v>93000</v>
      </c>
      <c r="C38" s="1048">
        <v>481700</v>
      </c>
      <c r="D38" s="1688">
        <v>92800</v>
      </c>
      <c r="E38" s="1048">
        <v>520</v>
      </c>
      <c r="F38" s="1048">
        <v>480000</v>
      </c>
      <c r="G38" s="1048">
        <v>476</v>
      </c>
      <c r="H38" s="1048">
        <v>689</v>
      </c>
      <c r="I38" s="1048">
        <v>239</v>
      </c>
      <c r="J38" s="1048">
        <v>1650</v>
      </c>
      <c r="K38" s="1053">
        <v>249</v>
      </c>
      <c r="L38" s="1052"/>
      <c r="M38" s="1048"/>
      <c r="N38" s="1048"/>
      <c r="O38" s="1048"/>
      <c r="P38" s="1048"/>
      <c r="Q38" s="1048"/>
      <c r="R38" s="1048"/>
      <c r="S38" s="1048"/>
      <c r="T38" s="1048"/>
      <c r="U38" s="1053"/>
      <c r="V38" s="1047"/>
    </row>
    <row r="39" spans="1:22" ht="11.25" customHeight="1" x14ac:dyDescent="0.2">
      <c r="A39" s="1043">
        <v>51</v>
      </c>
      <c r="B39" s="1044">
        <v>93700</v>
      </c>
      <c r="C39" s="1045">
        <v>369000</v>
      </c>
      <c r="D39" s="1686">
        <v>93100</v>
      </c>
      <c r="E39" s="1045">
        <v>396</v>
      </c>
      <c r="F39" s="1045">
        <v>368700</v>
      </c>
      <c r="G39" s="1045">
        <v>482</v>
      </c>
      <c r="H39" s="1045">
        <v>644</v>
      </c>
      <c r="I39" s="1045">
        <v>42</v>
      </c>
      <c r="J39" s="1045">
        <v>270</v>
      </c>
      <c r="K39" s="1046">
        <v>249</v>
      </c>
      <c r="L39" s="1044"/>
      <c r="M39" s="1045"/>
      <c r="N39" s="1045"/>
      <c r="O39" s="1045"/>
      <c r="P39" s="1045"/>
      <c r="Q39" s="1045"/>
      <c r="R39" s="1045"/>
      <c r="S39" s="1045"/>
      <c r="T39" s="1045"/>
      <c r="U39" s="1046"/>
      <c r="V39" s="1043"/>
    </row>
    <row r="40" spans="1:22" ht="11.25" customHeight="1" x14ac:dyDescent="0.2">
      <c r="A40" s="1043">
        <v>52</v>
      </c>
      <c r="B40" s="1044">
        <v>93700</v>
      </c>
      <c r="C40" s="1045">
        <v>462500</v>
      </c>
      <c r="D40" s="1686">
        <v>93200</v>
      </c>
      <c r="E40" s="1045">
        <v>495</v>
      </c>
      <c r="F40" s="1045">
        <v>461300</v>
      </c>
      <c r="G40" s="1045">
        <v>482</v>
      </c>
      <c r="H40" s="1045">
        <v>503</v>
      </c>
      <c r="I40" s="1045">
        <v>240</v>
      </c>
      <c r="J40" s="1045">
        <v>1210</v>
      </c>
      <c r="K40" s="1046">
        <v>243</v>
      </c>
      <c r="L40" s="1044"/>
      <c r="M40" s="1045"/>
      <c r="N40" s="1045"/>
      <c r="O40" s="1045"/>
      <c r="P40" s="1045"/>
      <c r="Q40" s="1045"/>
      <c r="R40" s="1045"/>
      <c r="S40" s="1045"/>
      <c r="T40" s="1045"/>
      <c r="U40" s="1046"/>
      <c r="V40" s="1043"/>
    </row>
    <row r="41" spans="1:22" ht="11.25" customHeight="1" x14ac:dyDescent="0.2">
      <c r="A41" s="1043">
        <v>53</v>
      </c>
      <c r="B41" s="1044">
        <v>85800</v>
      </c>
      <c r="C41" s="1045">
        <v>462000</v>
      </c>
      <c r="D41" s="1686">
        <v>85500</v>
      </c>
      <c r="E41" s="1045">
        <v>540</v>
      </c>
      <c r="F41" s="1045">
        <v>461700</v>
      </c>
      <c r="G41" s="1045">
        <v>482</v>
      </c>
      <c r="H41" s="1045">
        <v>320</v>
      </c>
      <c r="I41" s="1045">
        <v>87</v>
      </c>
      <c r="J41" s="1045">
        <v>278</v>
      </c>
      <c r="K41" s="1046">
        <v>240</v>
      </c>
      <c r="L41" s="1044"/>
      <c r="M41" s="1045"/>
      <c r="N41" s="1045"/>
      <c r="O41" s="1045"/>
      <c r="P41" s="1045"/>
      <c r="Q41" s="1045"/>
      <c r="R41" s="1045"/>
      <c r="S41" s="1045"/>
      <c r="T41" s="1045"/>
      <c r="U41" s="1046"/>
      <c r="V41" s="1043"/>
    </row>
    <row r="42" spans="1:22" ht="11.25" customHeight="1" x14ac:dyDescent="0.2">
      <c r="A42" s="1043">
        <v>54</v>
      </c>
      <c r="B42" s="1044">
        <v>84400</v>
      </c>
      <c r="C42" s="1045">
        <v>432000</v>
      </c>
      <c r="D42" s="1686">
        <v>84100</v>
      </c>
      <c r="E42" s="1045">
        <v>513</v>
      </c>
      <c r="F42" s="1045">
        <v>431400</v>
      </c>
      <c r="G42" s="1045">
        <v>487</v>
      </c>
      <c r="H42" s="1045">
        <v>255</v>
      </c>
      <c r="I42" s="1045">
        <v>237</v>
      </c>
      <c r="J42" s="1045">
        <v>604</v>
      </c>
      <c r="K42" s="1046">
        <v>235</v>
      </c>
      <c r="L42" s="1044"/>
      <c r="M42" s="1045"/>
      <c r="N42" s="1045"/>
      <c r="O42" s="1045"/>
      <c r="P42" s="1045"/>
      <c r="Q42" s="1045"/>
      <c r="R42" s="1045"/>
      <c r="S42" s="1045"/>
      <c r="T42" s="1045"/>
      <c r="U42" s="1046"/>
      <c r="V42" s="1043"/>
    </row>
    <row r="43" spans="1:22" ht="11.25" customHeight="1" x14ac:dyDescent="0.2">
      <c r="A43" s="1043">
        <v>55</v>
      </c>
      <c r="B43" s="1044">
        <v>81100</v>
      </c>
      <c r="C43" s="1045">
        <v>237100</v>
      </c>
      <c r="D43" s="1686">
        <v>80900</v>
      </c>
      <c r="E43" s="1045">
        <v>293</v>
      </c>
      <c r="F43" s="1045">
        <v>237000</v>
      </c>
      <c r="G43" s="1045">
        <v>492</v>
      </c>
      <c r="H43" s="1045">
        <v>231</v>
      </c>
      <c r="I43" s="1045">
        <v>57</v>
      </c>
      <c r="J43" s="1045">
        <v>132</v>
      </c>
      <c r="K43" s="1046">
        <v>235</v>
      </c>
      <c r="L43" s="1044"/>
      <c r="M43" s="1045"/>
      <c r="N43" s="1045"/>
      <c r="O43" s="1045"/>
      <c r="P43" s="1045"/>
      <c r="Q43" s="1045"/>
      <c r="R43" s="1045"/>
      <c r="S43" s="1045"/>
      <c r="T43" s="1045"/>
      <c r="U43" s="1046"/>
      <c r="V43" s="1043"/>
    </row>
    <row r="44" spans="1:22" ht="11.25" customHeight="1" x14ac:dyDescent="0.2">
      <c r="A44" s="1054">
        <v>56</v>
      </c>
      <c r="B44" s="1049">
        <v>79900</v>
      </c>
      <c r="C44" s="1050">
        <v>296600</v>
      </c>
      <c r="D44" s="1687">
        <v>79700</v>
      </c>
      <c r="E44" s="1050">
        <v>372</v>
      </c>
      <c r="F44" s="1050">
        <v>296500</v>
      </c>
      <c r="G44" s="1050">
        <v>492</v>
      </c>
      <c r="H44" s="1050">
        <v>154</v>
      </c>
      <c r="I44" s="1050">
        <v>95</v>
      </c>
      <c r="J44" s="1050">
        <v>146</v>
      </c>
      <c r="K44" s="1051">
        <v>235</v>
      </c>
      <c r="L44" s="1049"/>
      <c r="M44" s="1050"/>
      <c r="N44" s="1050"/>
      <c r="O44" s="1050"/>
      <c r="P44" s="1050"/>
      <c r="Q44" s="1050"/>
      <c r="R44" s="1050"/>
      <c r="S44" s="1050"/>
      <c r="T44" s="1050"/>
      <c r="U44" s="1051"/>
      <c r="V44" s="1054"/>
    </row>
    <row r="45" spans="1:22" ht="11.25" customHeight="1" x14ac:dyDescent="0.2">
      <c r="A45" s="1043">
        <v>57</v>
      </c>
      <c r="B45" s="1044">
        <v>79500</v>
      </c>
      <c r="C45" s="1045">
        <v>349600</v>
      </c>
      <c r="D45" s="1686">
        <v>79400</v>
      </c>
      <c r="E45" s="1045">
        <v>440</v>
      </c>
      <c r="F45" s="1045">
        <v>349400</v>
      </c>
      <c r="G45" s="1045">
        <v>495</v>
      </c>
      <c r="H45" s="1045">
        <v>100</v>
      </c>
      <c r="I45" s="1045">
        <v>205</v>
      </c>
      <c r="J45" s="1045">
        <v>205</v>
      </c>
      <c r="K45" s="1046">
        <v>235</v>
      </c>
      <c r="L45" s="1044"/>
      <c r="M45" s="1045"/>
      <c r="N45" s="1045"/>
      <c r="O45" s="1045"/>
      <c r="P45" s="1045"/>
      <c r="Q45" s="1045"/>
      <c r="R45" s="1045"/>
      <c r="S45" s="1045"/>
      <c r="T45" s="1045"/>
      <c r="U45" s="1046"/>
      <c r="V45" s="1043"/>
    </row>
    <row r="46" spans="1:22" ht="11.25" customHeight="1" x14ac:dyDescent="0.2">
      <c r="A46" s="1043">
        <v>58</v>
      </c>
      <c r="B46" s="1044">
        <v>80300</v>
      </c>
      <c r="C46" s="1045">
        <v>391600</v>
      </c>
      <c r="D46" s="1686">
        <v>80200</v>
      </c>
      <c r="E46" s="1045">
        <v>488</v>
      </c>
      <c r="F46" s="1045">
        <v>391400</v>
      </c>
      <c r="G46" s="1045">
        <v>495</v>
      </c>
      <c r="H46" s="1045">
        <v>99</v>
      </c>
      <c r="I46" s="1045">
        <v>223</v>
      </c>
      <c r="J46" s="1045">
        <v>221</v>
      </c>
      <c r="K46" s="1046">
        <v>235</v>
      </c>
      <c r="L46" s="1044"/>
      <c r="M46" s="1045"/>
      <c r="N46" s="1045"/>
      <c r="O46" s="1045"/>
      <c r="P46" s="1045"/>
      <c r="Q46" s="1045"/>
      <c r="R46" s="1045"/>
      <c r="S46" s="1045"/>
      <c r="T46" s="1045"/>
      <c r="U46" s="1046"/>
      <c r="V46" s="1043"/>
    </row>
    <row r="47" spans="1:22" ht="11.25" customHeight="1" x14ac:dyDescent="0.2">
      <c r="A47" s="1043">
        <v>59</v>
      </c>
      <c r="B47" s="1044">
        <v>81300</v>
      </c>
      <c r="C47" s="1045">
        <v>438700</v>
      </c>
      <c r="D47" s="1686">
        <v>81200</v>
      </c>
      <c r="E47" s="1045">
        <v>540</v>
      </c>
      <c r="F47" s="1045">
        <v>438500</v>
      </c>
      <c r="G47" s="1045">
        <v>495</v>
      </c>
      <c r="H47" s="1045">
        <v>84</v>
      </c>
      <c r="I47" s="1045">
        <v>211</v>
      </c>
      <c r="J47" s="1045">
        <v>177</v>
      </c>
      <c r="K47" s="1046">
        <v>235</v>
      </c>
      <c r="L47" s="1044"/>
      <c r="M47" s="1045"/>
      <c r="N47" s="1045"/>
      <c r="O47" s="1045"/>
      <c r="P47" s="1045"/>
      <c r="Q47" s="1045"/>
      <c r="R47" s="1045"/>
      <c r="S47" s="1045"/>
      <c r="T47" s="1045"/>
      <c r="U47" s="1046"/>
      <c r="V47" s="1043"/>
    </row>
    <row r="48" spans="1:22" ht="11.25" customHeight="1" x14ac:dyDescent="0.2">
      <c r="A48" s="1047">
        <v>60</v>
      </c>
      <c r="B48" s="1052">
        <v>82600</v>
      </c>
      <c r="C48" s="1048">
        <v>449700</v>
      </c>
      <c r="D48" s="1688">
        <v>82500</v>
      </c>
      <c r="E48" s="1048">
        <v>545</v>
      </c>
      <c r="F48" s="1048">
        <v>449600</v>
      </c>
      <c r="G48" s="1048">
        <v>498</v>
      </c>
      <c r="H48" s="1048">
        <v>64</v>
      </c>
      <c r="I48" s="1048">
        <v>180</v>
      </c>
      <c r="J48" s="1048">
        <v>115</v>
      </c>
      <c r="K48" s="1053">
        <v>213</v>
      </c>
      <c r="L48" s="1052"/>
      <c r="M48" s="1048"/>
      <c r="N48" s="1048"/>
      <c r="O48" s="1048"/>
      <c r="P48" s="1048"/>
      <c r="Q48" s="1048"/>
      <c r="R48" s="1048"/>
      <c r="S48" s="1048"/>
      <c r="T48" s="1048"/>
      <c r="U48" s="1053"/>
      <c r="V48" s="1047"/>
    </row>
    <row r="49" spans="1:22" ht="11.25" customHeight="1" x14ac:dyDescent="0.2">
      <c r="A49" s="1043">
        <v>61</v>
      </c>
      <c r="B49" s="1044">
        <v>81500</v>
      </c>
      <c r="C49" s="1045">
        <v>438600</v>
      </c>
      <c r="D49" s="1686">
        <v>81500</v>
      </c>
      <c r="E49" s="1045">
        <v>538</v>
      </c>
      <c r="F49" s="1045">
        <v>438500</v>
      </c>
      <c r="G49" s="1045">
        <v>503</v>
      </c>
      <c r="H49" s="1045">
        <v>56</v>
      </c>
      <c r="I49" s="1045">
        <v>186</v>
      </c>
      <c r="J49" s="1045">
        <v>104</v>
      </c>
      <c r="K49" s="1046">
        <v>209</v>
      </c>
      <c r="L49" s="1044"/>
      <c r="M49" s="1045"/>
      <c r="N49" s="1045"/>
      <c r="O49" s="1045"/>
      <c r="P49" s="1045"/>
      <c r="Q49" s="1045"/>
      <c r="R49" s="1045"/>
      <c r="S49" s="1045"/>
      <c r="T49" s="1045"/>
      <c r="U49" s="1046"/>
      <c r="V49" s="1043"/>
    </row>
    <row r="50" spans="1:22" ht="11.25" customHeight="1" x14ac:dyDescent="0.2">
      <c r="A50" s="1043">
        <v>62</v>
      </c>
      <c r="B50" s="1044">
        <v>75600</v>
      </c>
      <c r="C50" s="1045">
        <v>409900</v>
      </c>
      <c r="D50" s="1686">
        <v>75600</v>
      </c>
      <c r="E50" s="1045">
        <v>542</v>
      </c>
      <c r="F50" s="1045">
        <v>409800</v>
      </c>
      <c r="G50" s="1045">
        <v>506</v>
      </c>
      <c r="H50" s="1045">
        <v>38</v>
      </c>
      <c r="I50" s="1045">
        <v>224</v>
      </c>
      <c r="J50" s="1045">
        <v>85</v>
      </c>
      <c r="K50" s="1046">
        <v>198</v>
      </c>
      <c r="L50" s="1044"/>
      <c r="M50" s="1045"/>
      <c r="N50" s="1045"/>
      <c r="O50" s="1045"/>
      <c r="P50" s="1045"/>
      <c r="Q50" s="1045"/>
      <c r="R50" s="1045"/>
      <c r="S50" s="1045"/>
      <c r="T50" s="1045"/>
      <c r="U50" s="1046"/>
      <c r="V50" s="1043"/>
    </row>
    <row r="51" spans="1:22" ht="11.25" customHeight="1" x14ac:dyDescent="0.2">
      <c r="A51" s="1043">
        <v>63</v>
      </c>
      <c r="B51" s="1044">
        <v>74600</v>
      </c>
      <c r="C51" s="1045">
        <v>324600</v>
      </c>
      <c r="D51" s="1686">
        <v>74600</v>
      </c>
      <c r="E51" s="1045">
        <v>435</v>
      </c>
      <c r="F51" s="1045">
        <v>324500</v>
      </c>
      <c r="G51" s="1045">
        <v>510</v>
      </c>
      <c r="H51" s="1045">
        <v>41</v>
      </c>
      <c r="I51" s="1045">
        <v>195</v>
      </c>
      <c r="J51" s="1045">
        <v>80</v>
      </c>
      <c r="K51" s="1046" t="s">
        <v>213</v>
      </c>
      <c r="L51" s="1044"/>
      <c r="M51" s="1045"/>
      <c r="N51" s="1045"/>
      <c r="O51" s="1045"/>
      <c r="P51" s="1045"/>
      <c r="Q51" s="1045"/>
      <c r="R51" s="1045"/>
      <c r="S51" s="1045"/>
      <c r="T51" s="1045"/>
      <c r="U51" s="1046"/>
      <c r="V51" s="1043"/>
    </row>
    <row r="52" spans="1:22" ht="11.25" customHeight="1" x14ac:dyDescent="0.2">
      <c r="A52" s="1055" t="s">
        <v>217</v>
      </c>
      <c r="B52" s="1044">
        <v>74600</v>
      </c>
      <c r="C52" s="1045">
        <v>379300</v>
      </c>
      <c r="D52" s="1686">
        <v>74500</v>
      </c>
      <c r="E52" s="1045">
        <v>509</v>
      </c>
      <c r="F52" s="1045">
        <v>379200</v>
      </c>
      <c r="G52" s="1045">
        <v>510</v>
      </c>
      <c r="H52" s="1045">
        <v>35</v>
      </c>
      <c r="I52" s="1045">
        <v>157</v>
      </c>
      <c r="J52" s="1045">
        <v>55</v>
      </c>
      <c r="K52" s="1046" t="s">
        <v>218</v>
      </c>
      <c r="L52" s="1044"/>
      <c r="M52" s="1045"/>
      <c r="N52" s="1045"/>
      <c r="O52" s="1045"/>
      <c r="P52" s="1045"/>
      <c r="Q52" s="1045"/>
      <c r="R52" s="1045"/>
      <c r="S52" s="1045"/>
      <c r="T52" s="1045"/>
      <c r="U52" s="1046"/>
      <c r="V52" s="1055"/>
    </row>
    <row r="53" spans="1:22" ht="11.25" customHeight="1" x14ac:dyDescent="0.2">
      <c r="A53" s="1043">
        <v>2</v>
      </c>
      <c r="B53" s="1044">
        <v>74400</v>
      </c>
      <c r="C53" s="1045">
        <v>403300</v>
      </c>
      <c r="D53" s="1686">
        <v>74400</v>
      </c>
      <c r="E53" s="1045">
        <v>542</v>
      </c>
      <c r="F53" s="1045">
        <v>403200</v>
      </c>
      <c r="G53" s="1045">
        <v>510</v>
      </c>
      <c r="H53" s="1045">
        <v>29</v>
      </c>
      <c r="I53" s="1045">
        <v>231</v>
      </c>
      <c r="J53" s="1045">
        <v>67</v>
      </c>
      <c r="K53" s="1046" t="s">
        <v>218</v>
      </c>
      <c r="L53" s="1044"/>
      <c r="M53" s="1045"/>
      <c r="N53" s="1045"/>
      <c r="O53" s="1045"/>
      <c r="P53" s="1045"/>
      <c r="Q53" s="1045"/>
      <c r="R53" s="1045"/>
      <c r="S53" s="1045"/>
      <c r="T53" s="1045"/>
      <c r="U53" s="1046"/>
      <c r="V53" s="1043"/>
    </row>
    <row r="54" spans="1:22" ht="11.25" customHeight="1" x14ac:dyDescent="0.2">
      <c r="A54" s="1054">
        <v>3</v>
      </c>
      <c r="B54" s="1049">
        <v>74000</v>
      </c>
      <c r="C54" s="1050">
        <v>339700</v>
      </c>
      <c r="D54" s="1687">
        <v>74000</v>
      </c>
      <c r="E54" s="1050">
        <v>459</v>
      </c>
      <c r="F54" s="1050">
        <v>339700</v>
      </c>
      <c r="G54" s="1050">
        <v>512</v>
      </c>
      <c r="H54" s="1050">
        <v>18</v>
      </c>
      <c r="I54" s="1050">
        <v>178</v>
      </c>
      <c r="J54" s="1050">
        <v>32</v>
      </c>
      <c r="K54" s="1051" t="s">
        <v>218</v>
      </c>
      <c r="L54" s="1049"/>
      <c r="M54" s="1050"/>
      <c r="N54" s="1050"/>
      <c r="O54" s="1050"/>
      <c r="P54" s="1050"/>
      <c r="Q54" s="1050"/>
      <c r="R54" s="1050"/>
      <c r="S54" s="1050"/>
      <c r="T54" s="1050"/>
      <c r="U54" s="1051"/>
      <c r="V54" s="1054"/>
    </row>
    <row r="55" spans="1:22" ht="11.25" customHeight="1" x14ac:dyDescent="0.2">
      <c r="A55" s="1043">
        <v>4</v>
      </c>
      <c r="B55" s="1044">
        <v>76600</v>
      </c>
      <c r="C55" s="1045">
        <v>392200</v>
      </c>
      <c r="D55" s="1045">
        <v>76600</v>
      </c>
      <c r="E55" s="1045">
        <v>512</v>
      </c>
      <c r="F55" s="1045">
        <v>392200</v>
      </c>
      <c r="G55" s="1045" t="s">
        <v>218</v>
      </c>
      <c r="H55" s="1045">
        <v>22</v>
      </c>
      <c r="I55" s="1045">
        <v>214</v>
      </c>
      <c r="J55" s="1045">
        <v>47</v>
      </c>
      <c r="K55" s="1046" t="s">
        <v>218</v>
      </c>
      <c r="L55" s="1044"/>
      <c r="M55" s="1045"/>
      <c r="N55" s="1045"/>
      <c r="O55" s="1045"/>
      <c r="P55" s="1045"/>
      <c r="Q55" s="1045"/>
      <c r="R55" s="1045"/>
      <c r="S55" s="1045"/>
      <c r="T55" s="1045"/>
      <c r="U55" s="1046"/>
      <c r="V55" s="1043"/>
    </row>
    <row r="56" spans="1:22" ht="11.25" customHeight="1" x14ac:dyDescent="0.2">
      <c r="A56" s="1043">
        <v>5</v>
      </c>
      <c r="B56" s="1044">
        <v>78300</v>
      </c>
      <c r="C56" s="1045">
        <v>119000</v>
      </c>
      <c r="D56" s="1045">
        <v>78300</v>
      </c>
      <c r="E56" s="1045">
        <v>152</v>
      </c>
      <c r="F56" s="1045">
        <v>119000</v>
      </c>
      <c r="G56" s="1045" t="s">
        <v>218</v>
      </c>
      <c r="H56" s="1045">
        <v>24</v>
      </c>
      <c r="I56" s="1045">
        <v>36</v>
      </c>
      <c r="J56" s="1045">
        <v>9</v>
      </c>
      <c r="K56" s="1046" t="s">
        <v>218</v>
      </c>
      <c r="L56" s="1044"/>
      <c r="M56" s="1045"/>
      <c r="N56" s="1045"/>
      <c r="O56" s="1045"/>
      <c r="P56" s="1045"/>
      <c r="Q56" s="1045"/>
      <c r="R56" s="1045"/>
      <c r="S56" s="1045"/>
      <c r="T56" s="1045"/>
      <c r="U56" s="1046"/>
      <c r="V56" s="1043"/>
    </row>
    <row r="57" spans="1:22" ht="11.25" customHeight="1" x14ac:dyDescent="0.2">
      <c r="A57" s="1043">
        <v>6</v>
      </c>
      <c r="B57" s="1044">
        <v>79800</v>
      </c>
      <c r="C57" s="1045">
        <v>450100</v>
      </c>
      <c r="D57" s="1045">
        <v>79800</v>
      </c>
      <c r="E57" s="1045">
        <v>564</v>
      </c>
      <c r="F57" s="1045">
        <v>450100</v>
      </c>
      <c r="G57" s="1045" t="s">
        <v>218</v>
      </c>
      <c r="H57" s="1045">
        <v>28</v>
      </c>
      <c r="I57" s="1045">
        <v>160</v>
      </c>
      <c r="J57" s="1045">
        <v>45</v>
      </c>
      <c r="K57" s="1046" t="s">
        <v>218</v>
      </c>
      <c r="L57" s="1044"/>
      <c r="M57" s="1045"/>
      <c r="N57" s="1045"/>
      <c r="O57" s="1045"/>
      <c r="P57" s="1045"/>
      <c r="Q57" s="1045"/>
      <c r="R57" s="1045"/>
      <c r="S57" s="1045"/>
      <c r="T57" s="1045"/>
      <c r="U57" s="1046"/>
      <c r="V57" s="1043"/>
    </row>
    <row r="58" spans="1:22" ht="11.25" customHeight="1" x14ac:dyDescent="0.2">
      <c r="A58" s="1047">
        <v>7</v>
      </c>
      <c r="B58" s="1052">
        <v>76500</v>
      </c>
      <c r="C58" s="1048">
        <v>376500</v>
      </c>
      <c r="D58" s="1048">
        <v>76500</v>
      </c>
      <c r="E58" s="1048">
        <v>492</v>
      </c>
      <c r="F58" s="1048">
        <v>376400</v>
      </c>
      <c r="G58" s="1048" t="s">
        <v>218</v>
      </c>
      <c r="H58" s="1048">
        <v>26</v>
      </c>
      <c r="I58" s="1048">
        <v>198</v>
      </c>
      <c r="J58" s="1048">
        <v>51</v>
      </c>
      <c r="K58" s="1053" t="s">
        <v>218</v>
      </c>
      <c r="L58" s="1052"/>
      <c r="M58" s="1048"/>
      <c r="N58" s="1048"/>
      <c r="O58" s="1048"/>
      <c r="P58" s="1048"/>
      <c r="Q58" s="1048"/>
      <c r="R58" s="1048"/>
      <c r="S58" s="1048"/>
      <c r="T58" s="1048"/>
      <c r="U58" s="1053"/>
      <c r="V58" s="1047"/>
    </row>
    <row r="59" spans="1:22" ht="11.25" customHeight="1" x14ac:dyDescent="0.2">
      <c r="A59" s="1043">
        <v>8</v>
      </c>
      <c r="B59" s="1044">
        <v>70500</v>
      </c>
      <c r="C59" s="1045">
        <v>365900</v>
      </c>
      <c r="D59" s="1045">
        <v>70500</v>
      </c>
      <c r="E59" s="1045">
        <v>519</v>
      </c>
      <c r="F59" s="1045">
        <v>365900</v>
      </c>
      <c r="G59" s="1045" t="s">
        <v>218</v>
      </c>
      <c r="H59" s="1045">
        <v>24</v>
      </c>
      <c r="I59" s="1045">
        <v>183</v>
      </c>
      <c r="J59" s="1045">
        <v>44</v>
      </c>
      <c r="K59" s="1046" t="s">
        <v>218</v>
      </c>
      <c r="L59" s="1044"/>
      <c r="M59" s="1045"/>
      <c r="N59" s="1045"/>
      <c r="O59" s="1045"/>
      <c r="P59" s="1045"/>
      <c r="Q59" s="1045"/>
      <c r="R59" s="1045"/>
      <c r="S59" s="1045"/>
      <c r="T59" s="1045"/>
      <c r="U59" s="1046"/>
      <c r="V59" s="1043"/>
    </row>
    <row r="60" spans="1:22" ht="11.25" customHeight="1" x14ac:dyDescent="0.2">
      <c r="A60" s="1043">
        <v>9</v>
      </c>
      <c r="B60" s="1044">
        <v>69900</v>
      </c>
      <c r="C60" s="1045">
        <v>376800</v>
      </c>
      <c r="D60" s="1045">
        <v>69900</v>
      </c>
      <c r="E60" s="1045">
        <v>539</v>
      </c>
      <c r="F60" s="1045">
        <v>376800</v>
      </c>
      <c r="G60" s="1045" t="s">
        <v>218</v>
      </c>
      <c r="H60" s="1045">
        <v>19</v>
      </c>
      <c r="I60" s="1045">
        <v>205</v>
      </c>
      <c r="J60" s="1045">
        <v>39</v>
      </c>
      <c r="K60" s="1046" t="s">
        <v>218</v>
      </c>
      <c r="L60" s="1044"/>
      <c r="M60" s="1045"/>
      <c r="N60" s="1045"/>
      <c r="O60" s="1045"/>
      <c r="P60" s="1045"/>
      <c r="Q60" s="1045"/>
      <c r="R60" s="1045"/>
      <c r="S60" s="1045"/>
      <c r="T60" s="1045"/>
      <c r="U60" s="1046"/>
      <c r="V60" s="1043"/>
    </row>
    <row r="61" spans="1:22" ht="11.25" customHeight="1" x14ac:dyDescent="0.2">
      <c r="A61" s="1043">
        <v>10</v>
      </c>
      <c r="B61" s="1044">
        <v>63900</v>
      </c>
      <c r="C61" s="1045">
        <v>314500</v>
      </c>
      <c r="D61" s="1045">
        <v>63900</v>
      </c>
      <c r="E61" s="1045">
        <v>493</v>
      </c>
      <c r="F61" s="1045">
        <v>314500</v>
      </c>
      <c r="G61" s="1045" t="s">
        <v>218</v>
      </c>
      <c r="H61" s="1045">
        <v>15</v>
      </c>
      <c r="I61" s="1045">
        <v>185</v>
      </c>
      <c r="J61" s="1045">
        <v>28</v>
      </c>
      <c r="K61" s="1046" t="s">
        <v>218</v>
      </c>
      <c r="L61" s="1044"/>
      <c r="M61" s="1045"/>
      <c r="N61" s="1045"/>
      <c r="O61" s="1045"/>
      <c r="P61" s="1045"/>
      <c r="Q61" s="1045"/>
      <c r="R61" s="1045"/>
      <c r="S61" s="1045"/>
      <c r="T61" s="1045"/>
      <c r="U61" s="1046"/>
      <c r="V61" s="1043"/>
    </row>
    <row r="62" spans="1:22" ht="11.25" customHeight="1" x14ac:dyDescent="0.2">
      <c r="A62" s="1043">
        <v>11</v>
      </c>
      <c r="B62" s="1044">
        <v>63500</v>
      </c>
      <c r="C62" s="1045">
        <v>346700</v>
      </c>
      <c r="D62" s="1045">
        <v>63500</v>
      </c>
      <c r="E62" s="1045">
        <v>546</v>
      </c>
      <c r="F62" s="1045">
        <v>346700</v>
      </c>
      <c r="G62" s="1045" t="s">
        <v>218</v>
      </c>
      <c r="H62" s="1045">
        <v>12</v>
      </c>
      <c r="I62" s="1045">
        <v>181</v>
      </c>
      <c r="J62" s="1045">
        <v>22</v>
      </c>
      <c r="K62" s="1046" t="s">
        <v>218</v>
      </c>
      <c r="L62" s="1044"/>
      <c r="M62" s="1045"/>
      <c r="N62" s="1045"/>
      <c r="O62" s="1045"/>
      <c r="P62" s="1045"/>
      <c r="Q62" s="1045"/>
      <c r="R62" s="1045"/>
      <c r="S62" s="1045"/>
      <c r="T62" s="1045"/>
      <c r="U62" s="1046"/>
      <c r="V62" s="1043"/>
    </row>
    <row r="63" spans="1:22" ht="11.25" customHeight="1" x14ac:dyDescent="0.2">
      <c r="A63" s="1047">
        <v>12</v>
      </c>
      <c r="B63" s="1052">
        <v>62900</v>
      </c>
      <c r="C63" s="1048">
        <v>349100</v>
      </c>
      <c r="D63" s="1048">
        <v>62900</v>
      </c>
      <c r="E63" s="1048">
        <v>555</v>
      </c>
      <c r="F63" s="1048">
        <v>349100</v>
      </c>
      <c r="G63" s="1048" t="s">
        <v>218</v>
      </c>
      <c r="H63" s="1048">
        <v>12</v>
      </c>
      <c r="I63" s="1048">
        <v>220</v>
      </c>
      <c r="J63" s="1048">
        <v>26</v>
      </c>
      <c r="K63" s="1053" t="s">
        <v>218</v>
      </c>
      <c r="L63" s="1052"/>
      <c r="M63" s="1048"/>
      <c r="N63" s="1048"/>
      <c r="O63" s="1048"/>
      <c r="P63" s="1048"/>
      <c r="Q63" s="1048"/>
      <c r="R63" s="1048"/>
      <c r="S63" s="1048"/>
      <c r="T63" s="1048"/>
      <c r="U63" s="1053"/>
      <c r="V63" s="1047"/>
    </row>
    <row r="64" spans="1:22" ht="11.25" customHeight="1" x14ac:dyDescent="0.2">
      <c r="A64" s="1043">
        <v>13</v>
      </c>
      <c r="B64" s="1044">
        <v>60800</v>
      </c>
      <c r="C64" s="1045">
        <v>321000</v>
      </c>
      <c r="D64" s="1045">
        <v>60800</v>
      </c>
      <c r="E64" s="1045">
        <v>528</v>
      </c>
      <c r="F64" s="1045">
        <v>321000</v>
      </c>
      <c r="G64" s="1045" t="s">
        <v>218</v>
      </c>
      <c r="H64" s="1045">
        <v>9</v>
      </c>
      <c r="I64" s="1045">
        <v>217</v>
      </c>
      <c r="J64" s="1045">
        <v>20</v>
      </c>
      <c r="K64" s="1046" t="s">
        <v>218</v>
      </c>
      <c r="L64" s="1044"/>
      <c r="M64" s="1045"/>
      <c r="N64" s="1045"/>
      <c r="O64" s="1045"/>
      <c r="P64" s="1045"/>
      <c r="Q64" s="1045"/>
      <c r="R64" s="1045"/>
      <c r="S64" s="1045"/>
      <c r="T64" s="1045"/>
      <c r="U64" s="1046"/>
      <c r="V64" s="1043"/>
    </row>
    <row r="65" spans="1:22" ht="11.25" customHeight="1" x14ac:dyDescent="0.2">
      <c r="A65" s="1056">
        <v>14</v>
      </c>
      <c r="B65" s="1044">
        <v>60100</v>
      </c>
      <c r="C65" s="1045">
        <v>317300</v>
      </c>
      <c r="D65" s="1045">
        <v>60100</v>
      </c>
      <c r="E65" s="1045">
        <v>528</v>
      </c>
      <c r="F65" s="1045">
        <v>317300</v>
      </c>
      <c r="G65" s="1045" t="s">
        <v>218</v>
      </c>
      <c r="H65" s="1045">
        <v>9</v>
      </c>
      <c r="I65" s="1045">
        <v>217</v>
      </c>
      <c r="J65" s="1045">
        <v>20</v>
      </c>
      <c r="K65" s="1046" t="s">
        <v>218</v>
      </c>
      <c r="L65" s="1044"/>
      <c r="M65" s="1045"/>
      <c r="N65" s="1045"/>
      <c r="O65" s="1045"/>
      <c r="P65" s="1045"/>
      <c r="Q65" s="1045"/>
      <c r="R65" s="1045"/>
      <c r="S65" s="1045"/>
      <c r="T65" s="1045"/>
      <c r="U65" s="1046"/>
      <c r="V65" s="1056"/>
    </row>
    <row r="66" spans="1:22" ht="13.65" customHeight="1" x14ac:dyDescent="0.2">
      <c r="A66" s="2203" t="s">
        <v>219</v>
      </c>
      <c r="B66" s="1057" t="s">
        <v>220</v>
      </c>
      <c r="C66" s="1058" t="s">
        <v>999</v>
      </c>
      <c r="D66" s="1058"/>
      <c r="E66" s="1058"/>
      <c r="F66" s="1058"/>
      <c r="G66" s="1058"/>
      <c r="H66" s="1058"/>
      <c r="I66" s="1058"/>
      <c r="J66" s="1058"/>
      <c r="K66" s="1059"/>
      <c r="L66" s="1057" t="s">
        <v>220</v>
      </c>
      <c r="M66" s="1058" t="s">
        <v>1166</v>
      </c>
      <c r="N66" s="1058"/>
      <c r="O66" s="1058"/>
      <c r="P66" s="1058"/>
      <c r="Q66" s="1058"/>
      <c r="R66" s="1058"/>
      <c r="S66" s="1058"/>
      <c r="T66" s="1058"/>
      <c r="U66" s="1059"/>
      <c r="V66" s="2203" t="s">
        <v>219</v>
      </c>
    </row>
    <row r="67" spans="1:22" ht="13.65" customHeight="1" x14ac:dyDescent="0.2">
      <c r="A67" s="2204"/>
      <c r="B67" s="1060" t="s">
        <v>223</v>
      </c>
      <c r="C67" s="1061" t="s">
        <v>549</v>
      </c>
      <c r="D67" s="1061"/>
      <c r="E67" s="1061"/>
      <c r="F67" s="1061"/>
      <c r="G67" s="1061"/>
      <c r="H67" s="1061"/>
      <c r="I67" s="1061"/>
      <c r="J67" s="1061"/>
      <c r="K67" s="1062"/>
      <c r="L67" s="1060"/>
      <c r="M67" s="1061"/>
      <c r="N67" s="1061"/>
      <c r="O67" s="1061"/>
      <c r="P67" s="1061"/>
      <c r="Q67" s="1061"/>
      <c r="R67" s="1061"/>
      <c r="S67" s="1061"/>
      <c r="T67" s="1061"/>
      <c r="U67" s="1062"/>
      <c r="V67" s="2204"/>
    </row>
    <row r="68" spans="1:22" ht="13.65" customHeight="1" x14ac:dyDescent="0.2">
      <c r="A68" s="2204"/>
      <c r="B68" s="1063"/>
      <c r="C68" s="1061" t="s">
        <v>550</v>
      </c>
      <c r="D68" s="1061"/>
      <c r="E68" s="1061"/>
      <c r="F68" s="1061"/>
      <c r="G68" s="1061"/>
      <c r="H68" s="1061"/>
      <c r="I68" s="1061"/>
      <c r="J68" s="1061"/>
      <c r="K68" s="1062"/>
      <c r="L68" s="1063"/>
      <c r="M68" s="1061"/>
      <c r="N68" s="1061"/>
      <c r="O68" s="1061"/>
      <c r="P68" s="1061"/>
      <c r="Q68" s="1061"/>
      <c r="R68" s="1061"/>
      <c r="S68" s="1061"/>
      <c r="T68" s="1061"/>
      <c r="U68" s="1062"/>
      <c r="V68" s="2204"/>
    </row>
    <row r="69" spans="1:22" ht="13.65" customHeight="1" x14ac:dyDescent="0.2">
      <c r="A69" s="2204"/>
      <c r="B69" s="1063"/>
      <c r="C69" s="1061" t="s">
        <v>62</v>
      </c>
      <c r="D69" s="1061"/>
      <c r="E69" s="1061"/>
      <c r="F69" s="1061"/>
      <c r="G69" s="1061"/>
      <c r="H69" s="1061"/>
      <c r="I69" s="1061"/>
      <c r="J69" s="1061"/>
      <c r="K69" s="1062"/>
      <c r="L69" s="1063"/>
      <c r="M69" s="1061"/>
      <c r="N69" s="1061"/>
      <c r="O69" s="1061"/>
      <c r="P69" s="1061"/>
      <c r="Q69" s="1061"/>
      <c r="R69" s="1061"/>
      <c r="S69" s="1061"/>
      <c r="T69" s="1061"/>
      <c r="U69" s="1062"/>
      <c r="V69" s="2204"/>
    </row>
    <row r="70" spans="1:22" ht="8.4" customHeight="1" x14ac:dyDescent="0.2">
      <c r="A70" s="2205"/>
      <c r="B70" s="1064"/>
      <c r="C70" s="1065"/>
      <c r="D70" s="1065"/>
      <c r="E70" s="1065"/>
      <c r="F70" s="1065"/>
      <c r="G70" s="1065"/>
      <c r="H70" s="1065"/>
      <c r="I70" s="1065"/>
      <c r="J70" s="1065"/>
      <c r="K70" s="1066"/>
      <c r="L70" s="1064"/>
      <c r="M70" s="1065"/>
      <c r="N70" s="1065"/>
      <c r="O70" s="1065"/>
      <c r="P70" s="1065"/>
      <c r="Q70" s="1065"/>
      <c r="R70" s="1065"/>
      <c r="S70" s="1065"/>
      <c r="T70" s="1065"/>
      <c r="U70" s="1066"/>
      <c r="V70" s="2205"/>
    </row>
  </sheetData>
  <mergeCells count="30">
    <mergeCell ref="D3:G3"/>
    <mergeCell ref="H3:K3"/>
    <mergeCell ref="H4:H6"/>
    <mergeCell ref="I4:I6"/>
    <mergeCell ref="J4:J6"/>
    <mergeCell ref="K4:K6"/>
    <mergeCell ref="D4:D6"/>
    <mergeCell ref="E4:E6"/>
    <mergeCell ref="F4:F6"/>
    <mergeCell ref="G4:G6"/>
    <mergeCell ref="A66:A70"/>
    <mergeCell ref="A3:A6"/>
    <mergeCell ref="B4:B6"/>
    <mergeCell ref="C4:C6"/>
    <mergeCell ref="B3:C3"/>
    <mergeCell ref="L3:M3"/>
    <mergeCell ref="N3:Q3"/>
    <mergeCell ref="R3:U3"/>
    <mergeCell ref="L4:L6"/>
    <mergeCell ref="M4:M6"/>
    <mergeCell ref="N4:N6"/>
    <mergeCell ref="O4:O6"/>
    <mergeCell ref="P4:P6"/>
    <mergeCell ref="Q4:Q6"/>
    <mergeCell ref="V3:V6"/>
    <mergeCell ref="V66:V70"/>
    <mergeCell ref="R4:R6"/>
    <mergeCell ref="S4:S6"/>
    <mergeCell ref="T4:T6"/>
    <mergeCell ref="U4:U6"/>
  </mergeCells>
  <phoneticPr fontId="7"/>
  <hyperlinks>
    <hyperlink ref="V1" location="経済基盤!A1" display="目次へ"/>
  </hyperlinks>
  <pageMargins left="0.78740157480314965" right="0.78740157480314965" top="0.98425196850393704" bottom="0.98425196850393704" header="0.51181102362204722" footer="0.51181102362204722"/>
  <pageSetup paperSize="9" scale="94" firstPageNumber="38" orientation="portrait" r:id="rId1"/>
  <headerFooter alignWithMargins="0"/>
  <colBreaks count="1" manualBreakCount="1">
    <brk id="11" max="6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3"/>
  <sheetViews>
    <sheetView view="pageBreakPreview" topLeftCell="A22" zoomScaleNormal="100" zoomScaleSheetLayoutView="100" workbookViewId="0">
      <selection activeCell="I35" sqref="I35"/>
    </sheetView>
  </sheetViews>
  <sheetFormatPr defaultColWidth="9" defaultRowHeight="13.2" x14ac:dyDescent="0.2"/>
  <cols>
    <col min="1" max="1" width="6.8984375" style="997" customWidth="1"/>
    <col min="2" max="17" width="8.59765625" style="997" customWidth="1"/>
    <col min="18" max="18" width="6.8984375" style="997" customWidth="1"/>
    <col min="19" max="16384" width="9" style="997"/>
  </cols>
  <sheetData>
    <row r="1" spans="1:18" ht="18.75" customHeight="1" x14ac:dyDescent="0.2">
      <c r="A1" s="995"/>
      <c r="B1" s="996" t="s">
        <v>40</v>
      </c>
      <c r="G1" s="996" t="s">
        <v>41</v>
      </c>
      <c r="J1" s="870" t="s">
        <v>1304</v>
      </c>
      <c r="O1" s="996" t="s">
        <v>1305</v>
      </c>
      <c r="R1" s="1233" t="s">
        <v>524</v>
      </c>
    </row>
    <row r="2" spans="1:18" ht="6" customHeight="1" x14ac:dyDescent="0.2">
      <c r="A2" s="998"/>
      <c r="R2" s="998"/>
    </row>
    <row r="3" spans="1:18" ht="12.75" customHeight="1" x14ac:dyDescent="0.2">
      <c r="A3" s="2217" t="s">
        <v>192</v>
      </c>
      <c r="B3" s="2213" t="s">
        <v>42</v>
      </c>
      <c r="C3" s="2213"/>
      <c r="D3" s="2213"/>
      <c r="E3" s="2213"/>
      <c r="F3" s="2213"/>
      <c r="G3" s="2213" t="s">
        <v>43</v>
      </c>
      <c r="H3" s="2213"/>
      <c r="I3" s="2213"/>
      <c r="J3" s="2213" t="s">
        <v>42</v>
      </c>
      <c r="K3" s="2213"/>
      <c r="L3" s="2213"/>
      <c r="M3" s="2213"/>
      <c r="N3" s="2213"/>
      <c r="O3" s="2213" t="s">
        <v>43</v>
      </c>
      <c r="P3" s="2213"/>
      <c r="Q3" s="2213"/>
      <c r="R3" s="2217" t="s">
        <v>192</v>
      </c>
    </row>
    <row r="4" spans="1:18" ht="12.75" customHeight="1" x14ac:dyDescent="0.2">
      <c r="A4" s="2213"/>
      <c r="B4" s="2213"/>
      <c r="C4" s="2213"/>
      <c r="D4" s="2213"/>
      <c r="E4" s="2213"/>
      <c r="F4" s="2213"/>
      <c r="G4" s="2217" t="s">
        <v>236</v>
      </c>
      <c r="H4" s="2217" t="s">
        <v>23</v>
      </c>
      <c r="I4" s="2217" t="s">
        <v>24</v>
      </c>
      <c r="J4" s="2213"/>
      <c r="K4" s="2213"/>
      <c r="L4" s="2213"/>
      <c r="M4" s="2213"/>
      <c r="N4" s="2213"/>
      <c r="O4" s="2217" t="s">
        <v>236</v>
      </c>
      <c r="P4" s="2217" t="s">
        <v>23</v>
      </c>
      <c r="Q4" s="2217" t="s">
        <v>24</v>
      </c>
      <c r="R4" s="2213"/>
    </row>
    <row r="5" spans="1:18" ht="12.75" customHeight="1" x14ac:dyDescent="0.2">
      <c r="A5" s="2213"/>
      <c r="B5" s="2213" t="s">
        <v>236</v>
      </c>
      <c r="C5" s="2213" t="s">
        <v>44</v>
      </c>
      <c r="D5" s="2213" t="s">
        <v>45</v>
      </c>
      <c r="E5" s="2213"/>
      <c r="F5" s="2213"/>
      <c r="G5" s="2213"/>
      <c r="H5" s="2213"/>
      <c r="I5" s="2213"/>
      <c r="J5" s="2213" t="s">
        <v>236</v>
      </c>
      <c r="K5" s="2213" t="s">
        <v>44</v>
      </c>
      <c r="L5" s="2213" t="s">
        <v>45</v>
      </c>
      <c r="M5" s="2213"/>
      <c r="N5" s="2213"/>
      <c r="O5" s="2213"/>
      <c r="P5" s="2213"/>
      <c r="Q5" s="2213"/>
      <c r="R5" s="2213"/>
    </row>
    <row r="6" spans="1:18" ht="12.75" customHeight="1" x14ac:dyDescent="0.2">
      <c r="A6" s="2213"/>
      <c r="B6" s="2213"/>
      <c r="C6" s="2213"/>
      <c r="D6" s="999" t="s">
        <v>236</v>
      </c>
      <c r="E6" s="999" t="s">
        <v>46</v>
      </c>
      <c r="F6" s="999" t="s">
        <v>47</v>
      </c>
      <c r="G6" s="2213"/>
      <c r="H6" s="2213"/>
      <c r="I6" s="2213"/>
      <c r="J6" s="2213"/>
      <c r="K6" s="2213"/>
      <c r="L6" s="999" t="s">
        <v>236</v>
      </c>
      <c r="M6" s="999" t="s">
        <v>46</v>
      </c>
      <c r="N6" s="999" t="s">
        <v>47</v>
      </c>
      <c r="O6" s="2213"/>
      <c r="P6" s="2213"/>
      <c r="Q6" s="2213"/>
      <c r="R6" s="2213"/>
    </row>
    <row r="7" spans="1:18" ht="11.25" customHeight="1" x14ac:dyDescent="0.2">
      <c r="A7" s="1000"/>
      <c r="B7" s="1001"/>
      <c r="C7" s="1002"/>
      <c r="D7" s="1002"/>
      <c r="E7" s="1003"/>
      <c r="F7" s="1003"/>
      <c r="G7" s="1003"/>
      <c r="H7" s="1002"/>
      <c r="I7" s="1004"/>
      <c r="J7" s="1001"/>
      <c r="K7" s="1002"/>
      <c r="L7" s="1002"/>
      <c r="M7" s="1003"/>
      <c r="N7" s="1003"/>
      <c r="O7" s="1003"/>
      <c r="P7" s="1002"/>
      <c r="Q7" s="1004"/>
      <c r="R7" s="1000"/>
    </row>
    <row r="8" spans="1:18" ht="11.25" customHeight="1" x14ac:dyDescent="0.2">
      <c r="A8" s="1005" t="s">
        <v>211</v>
      </c>
      <c r="B8" s="1006"/>
      <c r="C8" s="1007"/>
      <c r="D8" s="1007"/>
      <c r="E8" s="1007"/>
      <c r="F8" s="1007"/>
      <c r="G8" s="1007"/>
      <c r="H8" s="1007"/>
      <c r="I8" s="1008"/>
      <c r="J8" s="1006"/>
      <c r="K8" s="1007"/>
      <c r="L8" s="1007"/>
      <c r="M8" s="1007"/>
      <c r="N8" s="1007"/>
      <c r="O8" s="1007"/>
      <c r="P8" s="1007"/>
      <c r="Q8" s="1008" t="s">
        <v>1291</v>
      </c>
      <c r="R8" s="1005" t="s">
        <v>212</v>
      </c>
    </row>
    <row r="9" spans="1:18" ht="11.25" customHeight="1" x14ac:dyDescent="0.2">
      <c r="A9" s="1009">
        <v>21</v>
      </c>
      <c r="B9" s="1010">
        <v>113419</v>
      </c>
      <c r="C9" s="1011">
        <v>58288</v>
      </c>
      <c r="D9" s="1011">
        <v>55131</v>
      </c>
      <c r="E9" s="1011">
        <v>38713</v>
      </c>
      <c r="F9" s="1011">
        <v>16418</v>
      </c>
      <c r="G9" s="1011">
        <v>771624</v>
      </c>
      <c r="H9" s="1011">
        <v>372762</v>
      </c>
      <c r="I9" s="1012">
        <v>398862</v>
      </c>
      <c r="J9" s="1010">
        <v>72080</v>
      </c>
      <c r="K9" s="1011">
        <v>9490</v>
      </c>
      <c r="L9" s="1011">
        <v>62590</v>
      </c>
      <c r="M9" s="1011">
        <v>9970</v>
      </c>
      <c r="N9" s="1011">
        <v>52620</v>
      </c>
      <c r="O9" s="1011">
        <v>321610</v>
      </c>
      <c r="P9" s="1011">
        <v>157880</v>
      </c>
      <c r="Q9" s="1012">
        <v>163730</v>
      </c>
      <c r="R9" s="1009">
        <v>15</v>
      </c>
    </row>
    <row r="10" spans="1:18" ht="11.25" customHeight="1" x14ac:dyDescent="0.2">
      <c r="A10" s="1009">
        <v>22</v>
      </c>
      <c r="B10" s="1010">
        <v>115620</v>
      </c>
      <c r="C10" s="1011">
        <v>57279</v>
      </c>
      <c r="D10" s="1011">
        <v>58341</v>
      </c>
      <c r="E10" s="1011">
        <v>43078</v>
      </c>
      <c r="F10" s="1011">
        <v>15263</v>
      </c>
      <c r="G10" s="1011">
        <v>783963</v>
      </c>
      <c r="H10" s="1011">
        <v>380221</v>
      </c>
      <c r="I10" s="1012">
        <v>403742</v>
      </c>
      <c r="J10" s="1010">
        <v>70870</v>
      </c>
      <c r="K10" s="1011">
        <v>9530</v>
      </c>
      <c r="L10" s="1011">
        <v>61340</v>
      </c>
      <c r="M10" s="1011">
        <v>9740</v>
      </c>
      <c r="N10" s="1011">
        <v>51600</v>
      </c>
      <c r="O10" s="1011">
        <v>316690</v>
      </c>
      <c r="P10" s="1011">
        <v>155570</v>
      </c>
      <c r="Q10" s="1012">
        <v>161120</v>
      </c>
      <c r="R10" s="1009">
        <v>16</v>
      </c>
    </row>
    <row r="11" spans="1:18" ht="11.25" customHeight="1" x14ac:dyDescent="0.2">
      <c r="A11" s="1009">
        <v>23</v>
      </c>
      <c r="B11" s="1010" t="s">
        <v>48</v>
      </c>
      <c r="C11" s="1011" t="s">
        <v>48</v>
      </c>
      <c r="D11" s="1011" t="s">
        <v>48</v>
      </c>
      <c r="E11" s="1011" t="s">
        <v>48</v>
      </c>
      <c r="F11" s="1011" t="s">
        <v>48</v>
      </c>
      <c r="G11" s="1011" t="s">
        <v>48</v>
      </c>
      <c r="H11" s="1011" t="s">
        <v>48</v>
      </c>
      <c r="I11" s="1012" t="s">
        <v>48</v>
      </c>
      <c r="J11" s="1010">
        <v>67329</v>
      </c>
      <c r="K11" s="1011">
        <v>10900</v>
      </c>
      <c r="L11" s="1011">
        <v>56429</v>
      </c>
      <c r="M11" s="1011">
        <v>11057</v>
      </c>
      <c r="N11" s="1011">
        <v>45372</v>
      </c>
      <c r="O11" s="1011">
        <v>294490</v>
      </c>
      <c r="P11" s="1011">
        <v>144255</v>
      </c>
      <c r="Q11" s="1012">
        <v>150235</v>
      </c>
      <c r="R11" s="1009">
        <v>17</v>
      </c>
    </row>
    <row r="12" spans="1:18" ht="11.25" customHeight="1" x14ac:dyDescent="0.2">
      <c r="A12" s="1009">
        <v>24</v>
      </c>
      <c r="B12" s="1010" t="s">
        <v>48</v>
      </c>
      <c r="C12" s="1011" t="s">
        <v>48</v>
      </c>
      <c r="D12" s="1011" t="s">
        <v>48</v>
      </c>
      <c r="E12" s="1011" t="s">
        <v>48</v>
      </c>
      <c r="F12" s="1011" t="s">
        <v>48</v>
      </c>
      <c r="G12" s="1011" t="s">
        <v>48</v>
      </c>
      <c r="H12" s="1011" t="s">
        <v>48</v>
      </c>
      <c r="I12" s="1012" t="s">
        <v>48</v>
      </c>
      <c r="J12" s="1689" t="s">
        <v>186</v>
      </c>
      <c r="K12" s="1014" t="s">
        <v>186</v>
      </c>
      <c r="L12" s="1014" t="s">
        <v>186</v>
      </c>
      <c r="M12" s="1014" t="s">
        <v>186</v>
      </c>
      <c r="N12" s="1014" t="s">
        <v>186</v>
      </c>
      <c r="O12" s="1014"/>
      <c r="P12" s="1014"/>
      <c r="Q12" s="1690"/>
      <c r="R12" s="1691">
        <v>18</v>
      </c>
    </row>
    <row r="13" spans="1:18" ht="11.25" customHeight="1" x14ac:dyDescent="0.2">
      <c r="A13" s="1013">
        <v>25</v>
      </c>
      <c r="B13" s="1010">
        <v>122823</v>
      </c>
      <c r="C13" s="1011">
        <v>53385</v>
      </c>
      <c r="D13" s="1011">
        <v>69438</v>
      </c>
      <c r="E13" s="1011">
        <v>45149</v>
      </c>
      <c r="F13" s="1011">
        <v>24289</v>
      </c>
      <c r="G13" s="1014">
        <v>838863</v>
      </c>
      <c r="H13" s="1011">
        <v>416760</v>
      </c>
      <c r="I13" s="1012">
        <v>421820</v>
      </c>
      <c r="J13" s="1689">
        <v>63000</v>
      </c>
      <c r="K13" s="1014" t="s">
        <v>186</v>
      </c>
      <c r="L13" s="1014" t="s">
        <v>186</v>
      </c>
      <c r="M13" s="1014" t="s">
        <v>186</v>
      </c>
      <c r="N13" s="1014" t="s">
        <v>186</v>
      </c>
      <c r="O13" s="1014"/>
      <c r="P13" s="1014"/>
      <c r="Q13" s="1690"/>
      <c r="R13" s="1692">
        <v>19</v>
      </c>
    </row>
    <row r="14" spans="1:18" ht="11.25" customHeight="1" x14ac:dyDescent="0.2">
      <c r="A14" s="1009">
        <v>26</v>
      </c>
      <c r="B14" s="1015">
        <v>122080</v>
      </c>
      <c r="C14" s="1016">
        <v>47200</v>
      </c>
      <c r="D14" s="1016">
        <v>74880</v>
      </c>
      <c r="E14" s="1016">
        <v>51600</v>
      </c>
      <c r="F14" s="1016">
        <v>23280</v>
      </c>
      <c r="G14" s="1016">
        <v>845620</v>
      </c>
      <c r="H14" s="1016">
        <v>413140</v>
      </c>
      <c r="I14" s="1017">
        <v>432480</v>
      </c>
      <c r="J14" s="1693">
        <v>60000</v>
      </c>
      <c r="K14" s="1694" t="s">
        <v>186</v>
      </c>
      <c r="L14" s="1694" t="s">
        <v>186</v>
      </c>
      <c r="M14" s="1694" t="s">
        <v>186</v>
      </c>
      <c r="N14" s="1694" t="s">
        <v>186</v>
      </c>
      <c r="O14" s="1694"/>
      <c r="P14" s="1694"/>
      <c r="Q14" s="1695"/>
      <c r="R14" s="1691">
        <v>20</v>
      </c>
    </row>
    <row r="15" spans="1:18" ht="11.25" customHeight="1" x14ac:dyDescent="0.2">
      <c r="A15" s="1009">
        <v>27</v>
      </c>
      <c r="B15" s="1010" t="s">
        <v>48</v>
      </c>
      <c r="C15" s="1011" t="s">
        <v>48</v>
      </c>
      <c r="D15" s="1011" t="s">
        <v>48</v>
      </c>
      <c r="E15" s="1011" t="s">
        <v>48</v>
      </c>
      <c r="F15" s="1011" t="s">
        <v>48</v>
      </c>
      <c r="G15" s="1011" t="s">
        <v>48</v>
      </c>
      <c r="H15" s="1011" t="s">
        <v>48</v>
      </c>
      <c r="I15" s="1012" t="s">
        <v>48</v>
      </c>
      <c r="J15" s="1689">
        <v>58000</v>
      </c>
      <c r="K15" s="1014" t="s">
        <v>186</v>
      </c>
      <c r="L15" s="1014" t="s">
        <v>186</v>
      </c>
      <c r="M15" s="1014" t="s">
        <v>186</v>
      </c>
      <c r="N15" s="1014" t="s">
        <v>186</v>
      </c>
      <c r="O15" s="1014"/>
      <c r="P15" s="1014"/>
      <c r="Q15" s="1690"/>
      <c r="R15" s="1691">
        <v>21</v>
      </c>
    </row>
    <row r="16" spans="1:18" ht="11.25" customHeight="1" x14ac:dyDescent="0.2">
      <c r="A16" s="1009">
        <v>28</v>
      </c>
      <c r="B16" s="1010">
        <v>124005</v>
      </c>
      <c r="C16" s="1011">
        <v>37917</v>
      </c>
      <c r="D16" s="1011">
        <v>86088</v>
      </c>
      <c r="E16" s="1011">
        <v>63471</v>
      </c>
      <c r="F16" s="1011">
        <v>22617</v>
      </c>
      <c r="G16" s="1014">
        <v>880000</v>
      </c>
      <c r="H16" s="1011">
        <v>436000</v>
      </c>
      <c r="I16" s="1012">
        <v>440000</v>
      </c>
      <c r="J16" s="1689">
        <v>55347</v>
      </c>
      <c r="K16" s="1014">
        <v>12160</v>
      </c>
      <c r="L16" s="1014">
        <v>43187</v>
      </c>
      <c r="M16" s="1014">
        <v>8044</v>
      </c>
      <c r="N16" s="1014">
        <v>35143</v>
      </c>
      <c r="O16" s="1014">
        <v>227474</v>
      </c>
      <c r="P16" s="1014">
        <v>111726</v>
      </c>
      <c r="Q16" s="1690">
        <v>115748</v>
      </c>
      <c r="R16" s="1691">
        <v>22</v>
      </c>
    </row>
    <row r="17" spans="1:18" ht="11.25" customHeight="1" x14ac:dyDescent="0.2">
      <c r="A17" s="1009">
        <v>29</v>
      </c>
      <c r="B17" s="1010">
        <v>125196</v>
      </c>
      <c r="C17" s="1011">
        <v>33144</v>
      </c>
      <c r="D17" s="1011">
        <v>92052</v>
      </c>
      <c r="E17" s="1011">
        <v>67789</v>
      </c>
      <c r="F17" s="1011">
        <v>24263</v>
      </c>
      <c r="G17" s="1011">
        <v>884000</v>
      </c>
      <c r="H17" s="1011">
        <v>439000</v>
      </c>
      <c r="I17" s="1012">
        <v>445000</v>
      </c>
      <c r="J17" s="1689">
        <v>52600</v>
      </c>
      <c r="K17" s="1014">
        <v>11300</v>
      </c>
      <c r="L17" s="1014">
        <v>41400</v>
      </c>
      <c r="M17" s="1014">
        <v>7300</v>
      </c>
      <c r="N17" s="1014">
        <v>34000</v>
      </c>
      <c r="O17" s="1014">
        <v>213900</v>
      </c>
      <c r="P17" s="1014">
        <v>105300</v>
      </c>
      <c r="Q17" s="1690">
        <v>108600</v>
      </c>
      <c r="R17" s="1691">
        <v>23</v>
      </c>
    </row>
    <row r="18" spans="1:18" ht="11.25" customHeight="1" x14ac:dyDescent="0.2">
      <c r="A18" s="1013">
        <v>30</v>
      </c>
      <c r="B18" s="1018">
        <v>125430</v>
      </c>
      <c r="C18" s="1019">
        <v>29850</v>
      </c>
      <c r="D18" s="1019">
        <v>95580</v>
      </c>
      <c r="E18" s="1019">
        <v>66410</v>
      </c>
      <c r="F18" s="1019">
        <v>29170</v>
      </c>
      <c r="G18" s="1019">
        <v>856540</v>
      </c>
      <c r="H18" s="1019">
        <v>422135</v>
      </c>
      <c r="I18" s="1020">
        <v>434405</v>
      </c>
      <c r="J18" s="1696">
        <v>49300</v>
      </c>
      <c r="K18" s="1697">
        <v>10200</v>
      </c>
      <c r="L18" s="1697">
        <v>39100</v>
      </c>
      <c r="M18" s="1697">
        <v>8100</v>
      </c>
      <c r="N18" s="1697">
        <v>31000</v>
      </c>
      <c r="O18" s="1697">
        <v>198400</v>
      </c>
      <c r="P18" s="1697">
        <v>97700</v>
      </c>
      <c r="Q18" s="1698">
        <v>100700</v>
      </c>
      <c r="R18" s="1692">
        <v>24</v>
      </c>
    </row>
    <row r="19" spans="1:18" ht="11.25" customHeight="1" x14ac:dyDescent="0.2">
      <c r="A19" s="1009">
        <v>31</v>
      </c>
      <c r="B19" s="1010" t="s">
        <v>48</v>
      </c>
      <c r="C19" s="1011" t="s">
        <v>48</v>
      </c>
      <c r="D19" s="1011" t="s">
        <v>48</v>
      </c>
      <c r="E19" s="1011" t="s">
        <v>48</v>
      </c>
      <c r="F19" s="1011" t="s">
        <v>48</v>
      </c>
      <c r="G19" s="1011" t="s">
        <v>48</v>
      </c>
      <c r="H19" s="1011" t="s">
        <v>48</v>
      </c>
      <c r="I19" s="1012" t="s">
        <v>48</v>
      </c>
      <c r="J19" s="1689">
        <v>48000</v>
      </c>
      <c r="K19" s="1014">
        <v>10200</v>
      </c>
      <c r="L19" s="1014">
        <v>37800</v>
      </c>
      <c r="M19" s="1014">
        <v>7000</v>
      </c>
      <c r="N19" s="1014">
        <v>30800</v>
      </c>
      <c r="O19" s="1014">
        <v>190400</v>
      </c>
      <c r="P19" s="1014">
        <v>94200</v>
      </c>
      <c r="Q19" s="1690">
        <v>96200</v>
      </c>
      <c r="R19" s="1691">
        <v>25</v>
      </c>
    </row>
    <row r="20" spans="1:18" ht="11.25" customHeight="1" x14ac:dyDescent="0.2">
      <c r="A20" s="1009">
        <v>32</v>
      </c>
      <c r="B20" s="1010" t="s">
        <v>48</v>
      </c>
      <c r="C20" s="1011" t="s">
        <v>48</v>
      </c>
      <c r="D20" s="1011" t="s">
        <v>48</v>
      </c>
      <c r="E20" s="1011" t="s">
        <v>48</v>
      </c>
      <c r="F20" s="1011" t="s">
        <v>48</v>
      </c>
      <c r="G20" s="1011" t="s">
        <v>48</v>
      </c>
      <c r="H20" s="1011" t="s">
        <v>48</v>
      </c>
      <c r="I20" s="1012" t="s">
        <v>48</v>
      </c>
      <c r="J20" s="1689">
        <v>46500</v>
      </c>
      <c r="K20" s="1014">
        <v>9000</v>
      </c>
      <c r="L20" s="1014">
        <v>37500</v>
      </c>
      <c r="M20" s="1014">
        <v>6600</v>
      </c>
      <c r="N20" s="1014">
        <v>30900</v>
      </c>
      <c r="O20" s="1014">
        <v>184500</v>
      </c>
      <c r="P20" s="1014">
        <v>91200</v>
      </c>
      <c r="Q20" s="1690">
        <v>93300</v>
      </c>
      <c r="R20" s="1691">
        <v>26</v>
      </c>
    </row>
    <row r="21" spans="1:18" ht="11.25" customHeight="1" x14ac:dyDescent="0.2">
      <c r="A21" s="1009">
        <v>33</v>
      </c>
      <c r="B21" s="1010" t="s">
        <v>48</v>
      </c>
      <c r="C21" s="1011" t="s">
        <v>48</v>
      </c>
      <c r="D21" s="1011" t="s">
        <v>48</v>
      </c>
      <c r="E21" s="1011" t="s">
        <v>48</v>
      </c>
      <c r="F21" s="1011" t="s">
        <v>48</v>
      </c>
      <c r="G21" s="1011" t="s">
        <v>48</v>
      </c>
      <c r="H21" s="1011" t="s">
        <v>48</v>
      </c>
      <c r="I21" s="1012" t="s">
        <v>48</v>
      </c>
      <c r="J21" s="1689">
        <v>45254</v>
      </c>
      <c r="K21" s="1014">
        <v>11519</v>
      </c>
      <c r="L21" s="1014">
        <v>33735</v>
      </c>
      <c r="M21" s="1014">
        <v>5870</v>
      </c>
      <c r="N21" s="1014">
        <v>27865</v>
      </c>
      <c r="O21" s="1014">
        <v>173476</v>
      </c>
      <c r="P21" s="1014">
        <v>86040</v>
      </c>
      <c r="Q21" s="1690">
        <v>87436</v>
      </c>
      <c r="R21" s="1691">
        <v>27</v>
      </c>
    </row>
    <row r="22" spans="1:18" ht="11.25" customHeight="1" x14ac:dyDescent="0.2">
      <c r="A22" s="1009">
        <v>34</v>
      </c>
      <c r="B22" s="1010" t="s">
        <v>48</v>
      </c>
      <c r="C22" s="1011" t="s">
        <v>48</v>
      </c>
      <c r="D22" s="1011" t="s">
        <v>48</v>
      </c>
      <c r="E22" s="1011" t="s">
        <v>48</v>
      </c>
      <c r="F22" s="1011" t="s">
        <v>48</v>
      </c>
      <c r="G22" s="1011" t="s">
        <v>48</v>
      </c>
      <c r="H22" s="1011" t="s">
        <v>48</v>
      </c>
      <c r="I22" s="1012" t="s">
        <v>48</v>
      </c>
      <c r="J22" s="1689">
        <v>43900</v>
      </c>
      <c r="K22" s="1014">
        <v>9600</v>
      </c>
      <c r="L22" s="1014">
        <v>34300</v>
      </c>
      <c r="M22" s="1014">
        <v>7000</v>
      </c>
      <c r="N22" s="1014">
        <v>27300</v>
      </c>
      <c r="O22" s="1014">
        <v>169000</v>
      </c>
      <c r="P22" s="1014">
        <v>83000</v>
      </c>
      <c r="Q22" s="1690">
        <v>86000</v>
      </c>
      <c r="R22" s="1691">
        <v>28</v>
      </c>
    </row>
    <row r="23" spans="1:18" ht="11.25" customHeight="1" x14ac:dyDescent="0.2">
      <c r="A23" s="1009">
        <v>35</v>
      </c>
      <c r="B23" s="1010">
        <v>129126</v>
      </c>
      <c r="C23" s="1011">
        <v>38358</v>
      </c>
      <c r="D23" s="1011">
        <v>90768</v>
      </c>
      <c r="E23" s="1011">
        <v>57644</v>
      </c>
      <c r="F23" s="1011">
        <v>33124</v>
      </c>
      <c r="G23" s="1011">
        <v>840514</v>
      </c>
      <c r="H23" s="1011">
        <v>411541</v>
      </c>
      <c r="I23" s="1012">
        <v>428973</v>
      </c>
      <c r="J23" s="1689">
        <v>40300</v>
      </c>
      <c r="K23" s="1014">
        <v>10500</v>
      </c>
      <c r="L23" s="1014">
        <v>29800</v>
      </c>
      <c r="M23" s="1014">
        <v>7200</v>
      </c>
      <c r="N23" s="1014">
        <v>22600</v>
      </c>
      <c r="O23" s="1014">
        <v>152300</v>
      </c>
      <c r="P23" s="1014">
        <v>75300</v>
      </c>
      <c r="Q23" s="1690">
        <v>77000</v>
      </c>
      <c r="R23" s="1691">
        <v>29</v>
      </c>
    </row>
    <row r="24" spans="1:18" ht="11.25" customHeight="1" x14ac:dyDescent="0.2">
      <c r="A24" s="1021">
        <v>36</v>
      </c>
      <c r="B24" s="1015">
        <v>128400</v>
      </c>
      <c r="C24" s="1016">
        <v>24890</v>
      </c>
      <c r="D24" s="1016">
        <v>103510</v>
      </c>
      <c r="E24" s="1016">
        <v>61780</v>
      </c>
      <c r="F24" s="1016">
        <v>41730</v>
      </c>
      <c r="G24" s="1016">
        <v>817900</v>
      </c>
      <c r="H24" s="1016">
        <v>399400</v>
      </c>
      <c r="I24" s="1017">
        <v>418500</v>
      </c>
      <c r="J24" s="1693">
        <v>39500</v>
      </c>
      <c r="K24" s="1694">
        <v>11500</v>
      </c>
      <c r="L24" s="1694">
        <v>28000</v>
      </c>
      <c r="M24" s="1694">
        <v>5400</v>
      </c>
      <c r="N24" s="1694">
        <v>22600</v>
      </c>
      <c r="O24" s="1694">
        <v>148600</v>
      </c>
      <c r="P24" s="1694">
        <v>74200</v>
      </c>
      <c r="Q24" s="1695">
        <v>74400</v>
      </c>
      <c r="R24" s="1699">
        <v>30</v>
      </c>
    </row>
    <row r="25" spans="1:18" ht="11.25" customHeight="1" x14ac:dyDescent="0.2">
      <c r="A25" s="1009">
        <v>37</v>
      </c>
      <c r="B25" s="1010">
        <v>128280</v>
      </c>
      <c r="C25" s="1011">
        <v>24020</v>
      </c>
      <c r="D25" s="1011">
        <v>104260</v>
      </c>
      <c r="E25" s="1011">
        <v>60390</v>
      </c>
      <c r="F25" s="1011">
        <v>43870</v>
      </c>
      <c r="G25" s="1011">
        <v>805500</v>
      </c>
      <c r="H25" s="1011">
        <v>391000</v>
      </c>
      <c r="I25" s="1012">
        <v>414500</v>
      </c>
      <c r="J25" s="1010">
        <v>37600</v>
      </c>
      <c r="K25" s="1011">
        <v>11000</v>
      </c>
      <c r="L25" s="1011">
        <v>26700</v>
      </c>
      <c r="M25" s="1011">
        <v>5000</v>
      </c>
      <c r="N25" s="1011">
        <v>21700</v>
      </c>
      <c r="O25" s="1011">
        <v>135700</v>
      </c>
      <c r="P25" s="1011">
        <v>68000</v>
      </c>
      <c r="Q25" s="1012">
        <v>67700</v>
      </c>
      <c r="R25" s="1789" t="s">
        <v>1299</v>
      </c>
    </row>
    <row r="26" spans="1:18" ht="11.25" customHeight="1" x14ac:dyDescent="0.2">
      <c r="A26" s="1009">
        <v>38</v>
      </c>
      <c r="B26" s="1010">
        <v>127980</v>
      </c>
      <c r="C26" s="1011">
        <v>23060</v>
      </c>
      <c r="D26" s="1011">
        <v>104920</v>
      </c>
      <c r="E26" s="1011">
        <v>56950</v>
      </c>
      <c r="F26" s="1011">
        <v>47970</v>
      </c>
      <c r="G26" s="1011">
        <v>790900</v>
      </c>
      <c r="H26" s="1011">
        <v>382300</v>
      </c>
      <c r="I26" s="1012">
        <v>408600</v>
      </c>
      <c r="J26" s="1689">
        <v>33861</v>
      </c>
      <c r="K26" s="1014" t="s">
        <v>1306</v>
      </c>
      <c r="L26" s="1014" t="s">
        <v>1306</v>
      </c>
      <c r="M26" s="1014" t="s">
        <v>1306</v>
      </c>
      <c r="N26" s="1014" t="s">
        <v>1306</v>
      </c>
      <c r="O26" s="1014">
        <v>121476</v>
      </c>
      <c r="P26" s="1014">
        <v>61203</v>
      </c>
      <c r="Q26" s="1690">
        <v>60273</v>
      </c>
      <c r="R26" s="1691">
        <v>2</v>
      </c>
    </row>
    <row r="27" spans="1:18" ht="11.25" customHeight="1" x14ac:dyDescent="0.2">
      <c r="A27" s="1009">
        <v>39</v>
      </c>
      <c r="B27" s="1010">
        <v>127710</v>
      </c>
      <c r="C27" s="1011">
        <v>24180</v>
      </c>
      <c r="D27" s="1011">
        <v>103530</v>
      </c>
      <c r="E27" s="1011">
        <v>56290</v>
      </c>
      <c r="F27" s="1011">
        <v>47240</v>
      </c>
      <c r="G27" s="1011">
        <v>776700</v>
      </c>
      <c r="H27" s="1011">
        <v>374500</v>
      </c>
      <c r="I27" s="1012">
        <v>402200</v>
      </c>
      <c r="J27" s="1689" t="s">
        <v>186</v>
      </c>
      <c r="K27" s="1014" t="s">
        <v>186</v>
      </c>
      <c r="L27" s="1014" t="s">
        <v>186</v>
      </c>
      <c r="M27" s="1014" t="s">
        <v>186</v>
      </c>
      <c r="N27" s="1014" t="s">
        <v>186</v>
      </c>
      <c r="O27" s="1014" t="s">
        <v>186</v>
      </c>
      <c r="P27" s="1014" t="s">
        <v>186</v>
      </c>
      <c r="Q27" s="1690" t="s">
        <v>1356</v>
      </c>
      <c r="R27" s="1691">
        <v>3</v>
      </c>
    </row>
    <row r="28" spans="1:18" ht="11.25" customHeight="1" x14ac:dyDescent="0.2">
      <c r="A28" s="1013">
        <v>40</v>
      </c>
      <c r="B28" s="1018">
        <v>128034</v>
      </c>
      <c r="C28" s="1019">
        <v>23910</v>
      </c>
      <c r="D28" s="1019">
        <v>104124</v>
      </c>
      <c r="E28" s="1019">
        <v>61017</v>
      </c>
      <c r="F28" s="1019">
        <v>43107</v>
      </c>
      <c r="G28" s="1019">
        <v>759680</v>
      </c>
      <c r="H28" s="1019">
        <v>370062</v>
      </c>
      <c r="I28" s="1020">
        <v>389618</v>
      </c>
      <c r="J28" s="1018" t="s">
        <v>186</v>
      </c>
      <c r="K28" s="1019" t="s">
        <v>186</v>
      </c>
      <c r="L28" s="1019" t="s">
        <v>186</v>
      </c>
      <c r="M28" s="1019" t="s">
        <v>186</v>
      </c>
      <c r="N28" s="1019" t="s">
        <v>186</v>
      </c>
      <c r="O28" s="1019" t="s">
        <v>186</v>
      </c>
      <c r="P28" s="1019" t="s">
        <v>186</v>
      </c>
      <c r="Q28" s="1020" t="s">
        <v>186</v>
      </c>
      <c r="R28" s="1013">
        <v>4</v>
      </c>
    </row>
    <row r="29" spans="1:18" ht="11.25" customHeight="1" x14ac:dyDescent="0.2">
      <c r="A29" s="1009">
        <v>41</v>
      </c>
      <c r="B29" s="1010">
        <v>127000</v>
      </c>
      <c r="C29" s="1011">
        <v>23130</v>
      </c>
      <c r="D29" s="1011">
        <v>103870</v>
      </c>
      <c r="E29" s="1011">
        <v>58510</v>
      </c>
      <c r="F29" s="1011">
        <v>45360</v>
      </c>
      <c r="G29" s="1014">
        <v>733490</v>
      </c>
      <c r="H29" s="1011">
        <v>357160</v>
      </c>
      <c r="I29" s="1012">
        <v>376300</v>
      </c>
      <c r="J29" s="1954" t="s">
        <v>186</v>
      </c>
      <c r="K29" s="1955" t="s">
        <v>186</v>
      </c>
      <c r="L29" s="1955" t="s">
        <v>186</v>
      </c>
      <c r="M29" s="1955" t="s">
        <v>186</v>
      </c>
      <c r="N29" s="1955" t="s">
        <v>186</v>
      </c>
      <c r="O29" s="1902" t="s">
        <v>186</v>
      </c>
      <c r="P29" s="1955" t="s">
        <v>186</v>
      </c>
      <c r="Q29" s="1956" t="s">
        <v>186</v>
      </c>
      <c r="R29" s="1957">
        <v>5</v>
      </c>
    </row>
    <row r="30" spans="1:18" ht="11.25" customHeight="1" x14ac:dyDescent="0.2">
      <c r="A30" s="1009">
        <v>42</v>
      </c>
      <c r="B30" s="1010">
        <v>126520</v>
      </c>
      <c r="C30" s="1011">
        <v>20260</v>
      </c>
      <c r="D30" s="1011">
        <v>106260</v>
      </c>
      <c r="E30" s="1011">
        <v>55750</v>
      </c>
      <c r="F30" s="1011">
        <v>50510</v>
      </c>
      <c r="G30" s="1011">
        <v>713070</v>
      </c>
      <c r="H30" s="1011">
        <v>350100</v>
      </c>
      <c r="I30" s="1012">
        <v>362970</v>
      </c>
      <c r="J30" s="1010"/>
      <c r="K30" s="1011"/>
      <c r="L30" s="1011"/>
      <c r="M30" s="1011"/>
      <c r="N30" s="1011"/>
      <c r="O30" s="1011"/>
      <c r="P30" s="1011"/>
      <c r="Q30" s="1012"/>
      <c r="R30" s="1009"/>
    </row>
    <row r="31" spans="1:18" ht="11.25" customHeight="1" x14ac:dyDescent="0.2">
      <c r="A31" s="1009">
        <v>43</v>
      </c>
      <c r="B31" s="1010">
        <v>126120</v>
      </c>
      <c r="C31" s="1011">
        <v>21130</v>
      </c>
      <c r="D31" s="1011">
        <v>104990</v>
      </c>
      <c r="E31" s="1011">
        <v>52420</v>
      </c>
      <c r="F31" s="1011">
        <v>52570</v>
      </c>
      <c r="G31" s="1011">
        <v>693860</v>
      </c>
      <c r="H31" s="1011">
        <v>338300</v>
      </c>
      <c r="I31" s="1012">
        <v>355560</v>
      </c>
      <c r="J31" s="1010"/>
      <c r="K31" s="1011"/>
      <c r="L31" s="1011"/>
      <c r="M31" s="1011"/>
      <c r="N31" s="1011"/>
      <c r="O31" s="1011"/>
      <c r="P31" s="1011"/>
      <c r="Q31" s="1012"/>
      <c r="R31" s="1009"/>
    </row>
    <row r="32" spans="1:18" ht="11.25" customHeight="1" x14ac:dyDescent="0.2">
      <c r="A32" s="1009">
        <v>44</v>
      </c>
      <c r="B32" s="1010" t="s">
        <v>48</v>
      </c>
      <c r="C32" s="1011" t="s">
        <v>48</v>
      </c>
      <c r="D32" s="1011" t="s">
        <v>48</v>
      </c>
      <c r="E32" s="1011" t="s">
        <v>48</v>
      </c>
      <c r="F32" s="1011" t="s">
        <v>48</v>
      </c>
      <c r="G32" s="1011" t="s">
        <v>48</v>
      </c>
      <c r="H32" s="1011" t="s">
        <v>48</v>
      </c>
      <c r="I32" s="1012" t="s">
        <v>48</v>
      </c>
      <c r="J32" s="1010"/>
      <c r="K32" s="1011"/>
      <c r="L32" s="1011"/>
      <c r="M32" s="1011"/>
      <c r="N32" s="1011"/>
      <c r="O32" s="1011"/>
      <c r="P32" s="1011"/>
      <c r="Q32" s="1012"/>
      <c r="R32" s="1009"/>
    </row>
    <row r="33" spans="1:18" ht="11.25" customHeight="1" x14ac:dyDescent="0.2">
      <c r="A33" s="1009">
        <v>45</v>
      </c>
      <c r="B33" s="1010">
        <v>126273</v>
      </c>
      <c r="C33" s="1011">
        <v>14616</v>
      </c>
      <c r="D33" s="1011">
        <v>111657</v>
      </c>
      <c r="E33" s="1011">
        <v>55993</v>
      </c>
      <c r="F33" s="1011">
        <v>55664</v>
      </c>
      <c r="G33" s="1011">
        <v>674735</v>
      </c>
      <c r="H33" s="1011">
        <v>328317</v>
      </c>
      <c r="I33" s="1012">
        <v>346418</v>
      </c>
      <c r="J33" s="1010"/>
      <c r="K33" s="1011"/>
      <c r="L33" s="1011"/>
      <c r="M33" s="1011"/>
      <c r="N33" s="1011"/>
      <c r="O33" s="1011"/>
      <c r="P33" s="1011"/>
      <c r="Q33" s="1012"/>
      <c r="R33" s="1009"/>
    </row>
    <row r="34" spans="1:18" ht="11.25" customHeight="1" x14ac:dyDescent="0.2">
      <c r="A34" s="1021">
        <v>46</v>
      </c>
      <c r="B34" s="1015">
        <v>125890</v>
      </c>
      <c r="C34" s="1016">
        <v>15940</v>
      </c>
      <c r="D34" s="1016">
        <v>109950</v>
      </c>
      <c r="E34" s="1016">
        <v>54900</v>
      </c>
      <c r="F34" s="1016">
        <v>55050</v>
      </c>
      <c r="G34" s="1016">
        <v>667420</v>
      </c>
      <c r="H34" s="1016">
        <v>322120</v>
      </c>
      <c r="I34" s="1017">
        <v>345300</v>
      </c>
      <c r="J34" s="1015"/>
      <c r="K34" s="1016"/>
      <c r="L34" s="1016"/>
      <c r="M34" s="1016"/>
      <c r="N34" s="1016"/>
      <c r="O34" s="1016"/>
      <c r="P34" s="1016"/>
      <c r="Q34" s="1017"/>
      <c r="R34" s="1021"/>
    </row>
    <row r="35" spans="1:18" ht="11.25" customHeight="1" x14ac:dyDescent="0.2">
      <c r="A35" s="1009">
        <v>47</v>
      </c>
      <c r="B35" s="1010">
        <v>124810</v>
      </c>
      <c r="C35" s="1011">
        <v>16330</v>
      </c>
      <c r="D35" s="1011">
        <v>108480</v>
      </c>
      <c r="E35" s="1011">
        <v>49660</v>
      </c>
      <c r="F35" s="1011">
        <v>58820</v>
      </c>
      <c r="G35" s="1011">
        <v>642330</v>
      </c>
      <c r="H35" s="1011">
        <v>309520</v>
      </c>
      <c r="I35" s="1012">
        <v>332810</v>
      </c>
      <c r="J35" s="1010"/>
      <c r="K35" s="1011"/>
      <c r="L35" s="1011"/>
      <c r="M35" s="1011"/>
      <c r="N35" s="1011"/>
      <c r="O35" s="1011"/>
      <c r="P35" s="1011"/>
      <c r="Q35" s="1012"/>
      <c r="R35" s="1009"/>
    </row>
    <row r="36" spans="1:18" ht="11.25" customHeight="1" x14ac:dyDescent="0.2">
      <c r="A36" s="1009">
        <v>48</v>
      </c>
      <c r="B36" s="1010">
        <v>123790</v>
      </c>
      <c r="C36" s="1011">
        <v>14800</v>
      </c>
      <c r="D36" s="1014">
        <v>108990</v>
      </c>
      <c r="E36" s="1011">
        <v>46330</v>
      </c>
      <c r="F36" s="1011">
        <v>62220</v>
      </c>
      <c r="G36" s="1011">
        <v>630120</v>
      </c>
      <c r="H36" s="1011">
        <v>304030</v>
      </c>
      <c r="I36" s="1012">
        <v>326090</v>
      </c>
      <c r="J36" s="1010"/>
      <c r="K36" s="1011"/>
      <c r="L36" s="1014"/>
      <c r="M36" s="1011"/>
      <c r="N36" s="1011"/>
      <c r="O36" s="1011"/>
      <c r="P36" s="1011"/>
      <c r="Q36" s="1012"/>
      <c r="R36" s="1009"/>
    </row>
    <row r="37" spans="1:18" ht="11.25" customHeight="1" x14ac:dyDescent="0.2">
      <c r="A37" s="1009">
        <v>49</v>
      </c>
      <c r="B37" s="1010">
        <v>122760</v>
      </c>
      <c r="C37" s="1011">
        <v>14250</v>
      </c>
      <c r="D37" s="1011">
        <v>108510</v>
      </c>
      <c r="E37" s="1011">
        <v>44940</v>
      </c>
      <c r="F37" s="1011">
        <v>63570</v>
      </c>
      <c r="G37" s="1011">
        <v>615250</v>
      </c>
      <c r="H37" s="1011">
        <v>297200</v>
      </c>
      <c r="I37" s="1012">
        <v>318050</v>
      </c>
      <c r="J37" s="1010"/>
      <c r="K37" s="1011"/>
      <c r="L37" s="1011"/>
      <c r="M37" s="1011"/>
      <c r="N37" s="1011"/>
      <c r="O37" s="1011"/>
      <c r="P37" s="1011"/>
      <c r="Q37" s="1012"/>
      <c r="R37" s="1009"/>
    </row>
    <row r="38" spans="1:18" ht="11.25" customHeight="1" x14ac:dyDescent="0.2">
      <c r="A38" s="1013">
        <v>50</v>
      </c>
      <c r="B38" s="1018">
        <v>121760</v>
      </c>
      <c r="C38" s="1019">
        <v>11121</v>
      </c>
      <c r="D38" s="1019">
        <v>110639</v>
      </c>
      <c r="E38" s="1019">
        <v>44056</v>
      </c>
      <c r="F38" s="1019">
        <v>66583</v>
      </c>
      <c r="G38" s="1019">
        <v>603437</v>
      </c>
      <c r="H38" s="1019">
        <v>293716</v>
      </c>
      <c r="I38" s="1020">
        <v>309721</v>
      </c>
      <c r="J38" s="1018"/>
      <c r="K38" s="1019"/>
      <c r="L38" s="1019"/>
      <c r="M38" s="1019"/>
      <c r="N38" s="1019"/>
      <c r="O38" s="1019"/>
      <c r="P38" s="1019"/>
      <c r="Q38" s="1020"/>
      <c r="R38" s="1013"/>
    </row>
    <row r="39" spans="1:18" ht="11.25" customHeight="1" x14ac:dyDescent="0.2">
      <c r="A39" s="1009">
        <v>51</v>
      </c>
      <c r="B39" s="1010">
        <v>121210</v>
      </c>
      <c r="C39" s="1011">
        <v>14000</v>
      </c>
      <c r="D39" s="1011">
        <v>107210</v>
      </c>
      <c r="E39" s="1011">
        <v>42300</v>
      </c>
      <c r="F39" s="1011">
        <v>64910</v>
      </c>
      <c r="G39" s="1011">
        <v>602210</v>
      </c>
      <c r="H39" s="1011">
        <v>293660</v>
      </c>
      <c r="I39" s="1012">
        <v>308550</v>
      </c>
      <c r="J39" s="1010"/>
      <c r="K39" s="1011"/>
      <c r="L39" s="1011"/>
      <c r="M39" s="1011"/>
      <c r="N39" s="1011"/>
      <c r="O39" s="1011"/>
      <c r="P39" s="1011"/>
      <c r="Q39" s="1012"/>
      <c r="R39" s="1009"/>
    </row>
    <row r="40" spans="1:18" ht="11.25" customHeight="1" x14ac:dyDescent="0.2">
      <c r="A40" s="1009">
        <v>52</v>
      </c>
      <c r="B40" s="1010">
        <v>120510</v>
      </c>
      <c r="C40" s="1011">
        <v>13570</v>
      </c>
      <c r="D40" s="1011">
        <v>106940</v>
      </c>
      <c r="E40" s="1011">
        <v>36260</v>
      </c>
      <c r="F40" s="1011">
        <v>70680</v>
      </c>
      <c r="G40" s="1011">
        <v>598600</v>
      </c>
      <c r="H40" s="1011">
        <v>291710</v>
      </c>
      <c r="I40" s="1012">
        <v>306890</v>
      </c>
      <c r="J40" s="1010"/>
      <c r="K40" s="1011"/>
      <c r="L40" s="1011"/>
      <c r="M40" s="1011"/>
      <c r="N40" s="1011"/>
      <c r="O40" s="1011"/>
      <c r="P40" s="1011"/>
      <c r="Q40" s="1012"/>
      <c r="R40" s="1009"/>
    </row>
    <row r="41" spans="1:18" ht="11.25" customHeight="1" x14ac:dyDescent="0.2">
      <c r="A41" s="1009">
        <v>53</v>
      </c>
      <c r="B41" s="1010">
        <v>119990</v>
      </c>
      <c r="C41" s="1011">
        <v>13060</v>
      </c>
      <c r="D41" s="1011">
        <v>106930</v>
      </c>
      <c r="E41" s="1011">
        <v>34730</v>
      </c>
      <c r="F41" s="1011">
        <v>72200</v>
      </c>
      <c r="G41" s="1011">
        <v>595450</v>
      </c>
      <c r="H41" s="1011">
        <v>290290</v>
      </c>
      <c r="I41" s="1012">
        <v>305160</v>
      </c>
      <c r="J41" s="1010"/>
      <c r="K41" s="1011"/>
      <c r="L41" s="1011"/>
      <c r="M41" s="1011"/>
      <c r="N41" s="1011"/>
      <c r="O41" s="1011"/>
      <c r="P41" s="1011"/>
      <c r="Q41" s="1012"/>
      <c r="R41" s="1009"/>
    </row>
    <row r="42" spans="1:18" ht="11.25" customHeight="1" x14ac:dyDescent="0.2">
      <c r="A42" s="1009">
        <v>54</v>
      </c>
      <c r="B42" s="1010">
        <v>119090</v>
      </c>
      <c r="C42" s="1011">
        <v>11170</v>
      </c>
      <c r="D42" s="1011">
        <v>107920</v>
      </c>
      <c r="E42" s="1011">
        <v>33230</v>
      </c>
      <c r="F42" s="1011">
        <v>74690</v>
      </c>
      <c r="G42" s="1011">
        <v>594100</v>
      </c>
      <c r="H42" s="1011">
        <v>290970</v>
      </c>
      <c r="I42" s="1012">
        <v>303130</v>
      </c>
      <c r="J42" s="1010"/>
      <c r="K42" s="1011"/>
      <c r="L42" s="1011"/>
      <c r="M42" s="1011"/>
      <c r="N42" s="1011"/>
      <c r="O42" s="1011"/>
      <c r="P42" s="1011"/>
      <c r="Q42" s="1012"/>
      <c r="R42" s="1009"/>
    </row>
    <row r="43" spans="1:18" ht="11.25" customHeight="1" x14ac:dyDescent="0.2">
      <c r="A43" s="1009">
        <v>55</v>
      </c>
      <c r="B43" s="1010">
        <v>118608</v>
      </c>
      <c r="C43" s="1011">
        <v>11151</v>
      </c>
      <c r="D43" s="1011">
        <v>107457</v>
      </c>
      <c r="E43" s="1011">
        <v>38113</v>
      </c>
      <c r="F43" s="1011">
        <v>69344</v>
      </c>
      <c r="G43" s="1011">
        <v>572811</v>
      </c>
      <c r="H43" s="1011">
        <v>279533</v>
      </c>
      <c r="I43" s="1012">
        <v>293278</v>
      </c>
      <c r="J43" s="1010"/>
      <c r="K43" s="1011"/>
      <c r="L43" s="1011"/>
      <c r="M43" s="1011"/>
      <c r="N43" s="1011"/>
      <c r="O43" s="1011"/>
      <c r="P43" s="1011"/>
      <c r="Q43" s="1012"/>
      <c r="R43" s="1009"/>
    </row>
    <row r="44" spans="1:18" ht="11.25" customHeight="1" x14ac:dyDescent="0.2">
      <c r="A44" s="1021">
        <v>56</v>
      </c>
      <c r="B44" s="1015">
        <v>118000</v>
      </c>
      <c r="C44" s="1016">
        <v>9580</v>
      </c>
      <c r="D44" s="1016">
        <v>108420</v>
      </c>
      <c r="E44" s="1016">
        <v>32170</v>
      </c>
      <c r="F44" s="1016">
        <v>76250</v>
      </c>
      <c r="G44" s="1016">
        <v>570820</v>
      </c>
      <c r="H44" s="1016">
        <v>279140</v>
      </c>
      <c r="I44" s="1017">
        <v>291680</v>
      </c>
      <c r="J44" s="1015"/>
      <c r="K44" s="1016"/>
      <c r="L44" s="1016"/>
      <c r="M44" s="1016"/>
      <c r="N44" s="1016"/>
      <c r="O44" s="1016"/>
      <c r="P44" s="1016"/>
      <c r="Q44" s="1017"/>
      <c r="R44" s="1021"/>
    </row>
    <row r="45" spans="1:18" ht="11.25" customHeight="1" x14ac:dyDescent="0.2">
      <c r="A45" s="1009">
        <v>57</v>
      </c>
      <c r="B45" s="1010">
        <v>117370</v>
      </c>
      <c r="C45" s="1011">
        <v>11770</v>
      </c>
      <c r="D45" s="1011">
        <v>105600</v>
      </c>
      <c r="E45" s="1011">
        <v>28550</v>
      </c>
      <c r="F45" s="1011">
        <v>77050</v>
      </c>
      <c r="G45" s="1011">
        <v>562560</v>
      </c>
      <c r="H45" s="1011">
        <v>274010</v>
      </c>
      <c r="I45" s="1012">
        <v>288550</v>
      </c>
      <c r="J45" s="1010"/>
      <c r="K45" s="1011"/>
      <c r="L45" s="1011"/>
      <c r="M45" s="1011"/>
      <c r="N45" s="1011"/>
      <c r="O45" s="1011"/>
      <c r="P45" s="1011"/>
      <c r="Q45" s="1012"/>
      <c r="R45" s="1009"/>
    </row>
    <row r="46" spans="1:18" ht="11.25" customHeight="1" x14ac:dyDescent="0.2">
      <c r="A46" s="1009">
        <v>58</v>
      </c>
      <c r="B46" s="1010">
        <v>116440</v>
      </c>
      <c r="C46" s="1011">
        <v>11020</v>
      </c>
      <c r="D46" s="1011">
        <v>105420</v>
      </c>
      <c r="E46" s="1011">
        <v>28200</v>
      </c>
      <c r="F46" s="1011">
        <v>77220</v>
      </c>
      <c r="G46" s="1011">
        <v>558720</v>
      </c>
      <c r="H46" s="1011">
        <v>272140</v>
      </c>
      <c r="I46" s="1012">
        <v>286580</v>
      </c>
      <c r="J46" s="1010"/>
      <c r="K46" s="1011"/>
      <c r="L46" s="1011"/>
      <c r="M46" s="1011"/>
      <c r="N46" s="1011"/>
      <c r="O46" s="1011"/>
      <c r="P46" s="1011"/>
      <c r="Q46" s="1012"/>
      <c r="R46" s="1009"/>
    </row>
    <row r="47" spans="1:18" ht="11.25" customHeight="1" x14ac:dyDescent="0.2">
      <c r="A47" s="1009">
        <v>59</v>
      </c>
      <c r="B47" s="1010">
        <v>116040</v>
      </c>
      <c r="C47" s="1011">
        <v>11310</v>
      </c>
      <c r="D47" s="1011">
        <v>104730</v>
      </c>
      <c r="E47" s="1011">
        <v>27790</v>
      </c>
      <c r="F47" s="1011">
        <v>76940</v>
      </c>
      <c r="G47" s="1011">
        <v>553850</v>
      </c>
      <c r="H47" s="1011">
        <v>269360</v>
      </c>
      <c r="I47" s="1012">
        <v>284490</v>
      </c>
      <c r="J47" s="1010"/>
      <c r="K47" s="1011"/>
      <c r="L47" s="1011"/>
      <c r="M47" s="1011"/>
      <c r="N47" s="1011"/>
      <c r="O47" s="1011"/>
      <c r="P47" s="1011"/>
      <c r="Q47" s="1012"/>
      <c r="R47" s="1009"/>
    </row>
    <row r="48" spans="1:18" ht="11.25" customHeight="1" x14ac:dyDescent="0.2">
      <c r="A48" s="1013">
        <v>60</v>
      </c>
      <c r="B48" s="1018">
        <v>113920</v>
      </c>
      <c r="C48" s="1019">
        <v>11385</v>
      </c>
      <c r="D48" s="1019">
        <v>102535</v>
      </c>
      <c r="E48" s="1019">
        <v>30096</v>
      </c>
      <c r="F48" s="1019">
        <v>72439</v>
      </c>
      <c r="G48" s="1019">
        <v>541122</v>
      </c>
      <c r="H48" s="1019">
        <v>263878</v>
      </c>
      <c r="I48" s="1020">
        <v>277244</v>
      </c>
      <c r="J48" s="1018"/>
      <c r="K48" s="1019"/>
      <c r="L48" s="1019"/>
      <c r="M48" s="1019"/>
      <c r="N48" s="1019"/>
      <c r="O48" s="1019"/>
      <c r="P48" s="1019"/>
      <c r="Q48" s="1020"/>
      <c r="R48" s="1013"/>
    </row>
    <row r="49" spans="1:18" ht="11.25" customHeight="1" x14ac:dyDescent="0.2">
      <c r="A49" s="1009">
        <v>61</v>
      </c>
      <c r="B49" s="1010">
        <v>113300</v>
      </c>
      <c r="C49" s="1011">
        <v>11580</v>
      </c>
      <c r="D49" s="1011">
        <v>101720</v>
      </c>
      <c r="E49" s="1011">
        <v>25160</v>
      </c>
      <c r="F49" s="1011">
        <v>76560</v>
      </c>
      <c r="G49" s="1011">
        <v>540380</v>
      </c>
      <c r="H49" s="1011">
        <v>266020</v>
      </c>
      <c r="I49" s="1012">
        <v>274360</v>
      </c>
      <c r="J49" s="1010"/>
      <c r="K49" s="1011"/>
      <c r="L49" s="1011"/>
      <c r="M49" s="1011"/>
      <c r="N49" s="1011"/>
      <c r="O49" s="1011"/>
      <c r="P49" s="1011"/>
      <c r="Q49" s="1012"/>
      <c r="R49" s="1009"/>
    </row>
    <row r="50" spans="1:18" ht="11.25" customHeight="1" x14ac:dyDescent="0.2">
      <c r="A50" s="1009">
        <v>62</v>
      </c>
      <c r="B50" s="1010">
        <v>112540</v>
      </c>
      <c r="C50" s="1011">
        <v>12120</v>
      </c>
      <c r="D50" s="1011">
        <v>100420</v>
      </c>
      <c r="E50" s="1011">
        <v>24260</v>
      </c>
      <c r="F50" s="1011">
        <v>76160</v>
      </c>
      <c r="G50" s="1011">
        <v>536360</v>
      </c>
      <c r="H50" s="1011">
        <v>264590</v>
      </c>
      <c r="I50" s="1012">
        <v>271770</v>
      </c>
      <c r="J50" s="1010"/>
      <c r="K50" s="1011"/>
      <c r="L50" s="1011"/>
      <c r="M50" s="1011"/>
      <c r="N50" s="1011"/>
      <c r="O50" s="1011"/>
      <c r="P50" s="1011"/>
      <c r="Q50" s="1012"/>
      <c r="R50" s="1009"/>
    </row>
    <row r="51" spans="1:18" ht="11.25" customHeight="1" x14ac:dyDescent="0.2">
      <c r="A51" s="1009">
        <v>63</v>
      </c>
      <c r="B51" s="1010">
        <v>111430</v>
      </c>
      <c r="C51" s="1011">
        <v>12170</v>
      </c>
      <c r="D51" s="1011">
        <v>99260</v>
      </c>
      <c r="E51" s="1011">
        <v>22890</v>
      </c>
      <c r="F51" s="1011">
        <v>76370</v>
      </c>
      <c r="G51" s="1014">
        <v>525400</v>
      </c>
      <c r="H51" s="1011">
        <v>260380</v>
      </c>
      <c r="I51" s="1012">
        <v>265030</v>
      </c>
      <c r="J51" s="1010"/>
      <c r="K51" s="1011"/>
      <c r="L51" s="1011"/>
      <c r="M51" s="1011"/>
      <c r="N51" s="1011"/>
      <c r="O51" s="1014"/>
      <c r="P51" s="1011"/>
      <c r="Q51" s="1012"/>
      <c r="R51" s="1009"/>
    </row>
    <row r="52" spans="1:18" ht="11.25" customHeight="1" x14ac:dyDescent="0.2">
      <c r="A52" s="1022" t="s">
        <v>217</v>
      </c>
      <c r="B52" s="1010">
        <v>110640</v>
      </c>
      <c r="C52" s="1011">
        <v>12440</v>
      </c>
      <c r="D52" s="1011">
        <v>98200</v>
      </c>
      <c r="E52" s="1011">
        <v>21170</v>
      </c>
      <c r="F52" s="1011">
        <v>77030</v>
      </c>
      <c r="G52" s="1011">
        <v>521960</v>
      </c>
      <c r="H52" s="1011">
        <v>255340</v>
      </c>
      <c r="I52" s="1012">
        <v>266620</v>
      </c>
      <c r="J52" s="1010"/>
      <c r="K52" s="1011"/>
      <c r="L52" s="1011"/>
      <c r="M52" s="1011"/>
      <c r="N52" s="1011"/>
      <c r="O52" s="1011"/>
      <c r="P52" s="1011"/>
      <c r="Q52" s="1012"/>
      <c r="R52" s="1022"/>
    </row>
    <row r="53" spans="1:18" ht="11.25" customHeight="1" x14ac:dyDescent="0.2">
      <c r="A53" s="1009">
        <v>2</v>
      </c>
      <c r="B53" s="1010">
        <v>107952</v>
      </c>
      <c r="C53" s="1011">
        <v>11584</v>
      </c>
      <c r="D53" s="1011">
        <v>96368</v>
      </c>
      <c r="E53" s="1011">
        <v>20263</v>
      </c>
      <c r="F53" s="1011">
        <v>76105</v>
      </c>
      <c r="G53" s="1011">
        <v>503456</v>
      </c>
      <c r="H53" s="1011">
        <v>244606</v>
      </c>
      <c r="I53" s="1012">
        <v>258850</v>
      </c>
      <c r="J53" s="1010"/>
      <c r="K53" s="1011"/>
      <c r="L53" s="1011"/>
      <c r="M53" s="1011"/>
      <c r="N53" s="1011"/>
      <c r="O53" s="1011"/>
      <c r="P53" s="1011"/>
      <c r="Q53" s="1012"/>
      <c r="R53" s="1009"/>
    </row>
    <row r="54" spans="1:18" ht="11.25" customHeight="1" x14ac:dyDescent="0.2">
      <c r="A54" s="1021">
        <v>3</v>
      </c>
      <c r="B54" s="1015">
        <v>94850</v>
      </c>
      <c r="C54" s="1016">
        <v>10850</v>
      </c>
      <c r="D54" s="1016">
        <v>79990</v>
      </c>
      <c r="E54" s="1016">
        <v>17090</v>
      </c>
      <c r="F54" s="1016">
        <v>62900</v>
      </c>
      <c r="G54" s="1016">
        <v>494340</v>
      </c>
      <c r="H54" s="1016">
        <v>238730</v>
      </c>
      <c r="I54" s="1017">
        <v>255610</v>
      </c>
      <c r="J54" s="1015"/>
      <c r="K54" s="1016"/>
      <c r="L54" s="1016"/>
      <c r="M54" s="1016"/>
      <c r="N54" s="1016"/>
      <c r="O54" s="1016"/>
      <c r="P54" s="1016"/>
      <c r="Q54" s="1017"/>
      <c r="R54" s="1021"/>
    </row>
    <row r="55" spans="1:18" ht="11.25" customHeight="1" x14ac:dyDescent="0.2">
      <c r="A55" s="1009">
        <v>4</v>
      </c>
      <c r="B55" s="1010">
        <v>89400</v>
      </c>
      <c r="C55" s="1011">
        <v>10370</v>
      </c>
      <c r="D55" s="1011">
        <v>79030</v>
      </c>
      <c r="E55" s="1011">
        <v>14510</v>
      </c>
      <c r="F55" s="1011">
        <v>64520</v>
      </c>
      <c r="G55" s="1014">
        <v>422210</v>
      </c>
      <c r="H55" s="1011">
        <v>205480</v>
      </c>
      <c r="I55" s="1012">
        <v>216720</v>
      </c>
      <c r="J55" s="1010"/>
      <c r="K55" s="1011"/>
      <c r="L55" s="1011"/>
      <c r="M55" s="1011"/>
      <c r="N55" s="1011"/>
      <c r="O55" s="1014"/>
      <c r="P55" s="1011"/>
      <c r="Q55" s="1012"/>
      <c r="R55" s="1009"/>
    </row>
    <row r="56" spans="1:18" ht="11.25" customHeight="1" x14ac:dyDescent="0.2">
      <c r="A56" s="1009">
        <v>5</v>
      </c>
      <c r="B56" s="1010">
        <v>88100</v>
      </c>
      <c r="C56" s="1011">
        <v>9030</v>
      </c>
      <c r="D56" s="1011">
        <v>79070</v>
      </c>
      <c r="E56" s="1011">
        <v>13870</v>
      </c>
      <c r="F56" s="1011">
        <v>65200</v>
      </c>
      <c r="G56" s="1011">
        <v>418630</v>
      </c>
      <c r="H56" s="1011">
        <v>201610</v>
      </c>
      <c r="I56" s="1012">
        <v>217020</v>
      </c>
      <c r="J56" s="1010"/>
      <c r="K56" s="1011"/>
      <c r="L56" s="1011"/>
      <c r="M56" s="1011"/>
      <c r="N56" s="1011"/>
      <c r="O56" s="1011"/>
      <c r="P56" s="1011"/>
      <c r="Q56" s="1012"/>
      <c r="R56" s="1009"/>
    </row>
    <row r="57" spans="1:18" ht="11.25" customHeight="1" x14ac:dyDescent="0.2">
      <c r="A57" s="1009">
        <v>6</v>
      </c>
      <c r="B57" s="1010">
        <v>86810</v>
      </c>
      <c r="C57" s="1011">
        <v>8910</v>
      </c>
      <c r="D57" s="1011">
        <v>77890</v>
      </c>
      <c r="E57" s="1011">
        <v>11120</v>
      </c>
      <c r="F57" s="1011">
        <v>66770</v>
      </c>
      <c r="G57" s="1011">
        <v>410120</v>
      </c>
      <c r="H57" s="1011">
        <v>197500</v>
      </c>
      <c r="I57" s="1012">
        <v>212620</v>
      </c>
      <c r="J57" s="1010"/>
      <c r="K57" s="1011"/>
      <c r="L57" s="1011"/>
      <c r="M57" s="1011"/>
      <c r="N57" s="1011"/>
      <c r="O57" s="1011"/>
      <c r="P57" s="1011"/>
      <c r="Q57" s="1012"/>
      <c r="R57" s="1009"/>
    </row>
    <row r="58" spans="1:18" ht="11.25" customHeight="1" x14ac:dyDescent="0.2">
      <c r="A58" s="1013">
        <v>7</v>
      </c>
      <c r="B58" s="1018">
        <v>83839</v>
      </c>
      <c r="C58" s="1019">
        <v>8769</v>
      </c>
      <c r="D58" s="1019">
        <v>75070</v>
      </c>
      <c r="E58" s="1019">
        <v>18898</v>
      </c>
      <c r="F58" s="1019">
        <v>56172</v>
      </c>
      <c r="G58" s="1019">
        <v>389459</v>
      </c>
      <c r="H58" s="1019">
        <v>189766</v>
      </c>
      <c r="I58" s="1020">
        <v>199693</v>
      </c>
      <c r="J58" s="1018"/>
      <c r="K58" s="1019"/>
      <c r="L58" s="1019"/>
      <c r="M58" s="1019"/>
      <c r="N58" s="1019"/>
      <c r="O58" s="1019"/>
      <c r="P58" s="1019"/>
      <c r="Q58" s="1020"/>
      <c r="R58" s="1013"/>
    </row>
    <row r="59" spans="1:18" ht="11.25" customHeight="1" x14ac:dyDescent="0.2">
      <c r="A59" s="1009">
        <v>8</v>
      </c>
      <c r="B59" s="1010">
        <v>83220</v>
      </c>
      <c r="C59" s="1011">
        <v>8940</v>
      </c>
      <c r="D59" s="1011">
        <v>74280</v>
      </c>
      <c r="E59" s="1011">
        <v>18070</v>
      </c>
      <c r="F59" s="1011">
        <v>56210</v>
      </c>
      <c r="G59" s="1011">
        <v>379150</v>
      </c>
      <c r="H59" s="1011">
        <v>185190</v>
      </c>
      <c r="I59" s="1012">
        <v>193960</v>
      </c>
      <c r="J59" s="1010"/>
      <c r="K59" s="1011"/>
      <c r="L59" s="1011"/>
      <c r="M59" s="1011"/>
      <c r="N59" s="1011"/>
      <c r="O59" s="1011"/>
      <c r="P59" s="1011"/>
      <c r="Q59" s="1012"/>
      <c r="R59" s="1009"/>
    </row>
    <row r="60" spans="1:18" ht="11.25" customHeight="1" x14ac:dyDescent="0.2">
      <c r="A60" s="1009">
        <v>9</v>
      </c>
      <c r="B60" s="1010">
        <v>82150</v>
      </c>
      <c r="C60" s="1011">
        <v>9000</v>
      </c>
      <c r="D60" s="1011">
        <v>73150</v>
      </c>
      <c r="E60" s="1011">
        <v>16930</v>
      </c>
      <c r="F60" s="1011">
        <v>56220</v>
      </c>
      <c r="G60" s="1011">
        <v>375500</v>
      </c>
      <c r="H60" s="1011">
        <v>183310</v>
      </c>
      <c r="I60" s="1012">
        <v>192190</v>
      </c>
      <c r="J60" s="1010"/>
      <c r="K60" s="1011"/>
      <c r="L60" s="1011"/>
      <c r="M60" s="1011"/>
      <c r="N60" s="1011"/>
      <c r="O60" s="1011"/>
      <c r="P60" s="1011"/>
      <c r="Q60" s="1012"/>
      <c r="R60" s="1009"/>
    </row>
    <row r="61" spans="1:18" ht="11.25" customHeight="1" x14ac:dyDescent="0.2">
      <c r="A61" s="1009">
        <v>10</v>
      </c>
      <c r="B61" s="1010">
        <v>81050</v>
      </c>
      <c r="C61" s="1011">
        <v>9120</v>
      </c>
      <c r="D61" s="1011">
        <v>71930</v>
      </c>
      <c r="E61" s="1011">
        <v>15730</v>
      </c>
      <c r="F61" s="1011">
        <v>56200</v>
      </c>
      <c r="G61" s="1011">
        <v>367190</v>
      </c>
      <c r="H61" s="1011">
        <v>179640</v>
      </c>
      <c r="I61" s="1012">
        <v>187550</v>
      </c>
      <c r="J61" s="1010"/>
      <c r="K61" s="1011"/>
      <c r="L61" s="1011"/>
      <c r="M61" s="1011"/>
      <c r="N61" s="1011"/>
      <c r="O61" s="1011"/>
      <c r="P61" s="1011"/>
      <c r="Q61" s="1012"/>
      <c r="R61" s="1009"/>
    </row>
    <row r="62" spans="1:18" ht="11.25" customHeight="1" x14ac:dyDescent="0.2">
      <c r="A62" s="1009">
        <v>11</v>
      </c>
      <c r="B62" s="1010">
        <v>79960</v>
      </c>
      <c r="C62" s="1011">
        <v>9150</v>
      </c>
      <c r="D62" s="1011">
        <v>70810</v>
      </c>
      <c r="E62" s="1011">
        <v>15200</v>
      </c>
      <c r="F62" s="1011">
        <v>55610</v>
      </c>
      <c r="G62" s="1014">
        <v>359760</v>
      </c>
      <c r="H62" s="1011">
        <v>176120</v>
      </c>
      <c r="I62" s="1012">
        <v>183650</v>
      </c>
      <c r="J62" s="1010"/>
      <c r="K62" s="1011"/>
      <c r="L62" s="1011"/>
      <c r="M62" s="1011"/>
      <c r="N62" s="1011"/>
      <c r="O62" s="1014"/>
      <c r="P62" s="1011"/>
      <c r="Q62" s="1012"/>
      <c r="R62" s="1009"/>
    </row>
    <row r="63" spans="1:18" ht="11.25" customHeight="1" x14ac:dyDescent="0.2">
      <c r="A63" s="1013">
        <v>12</v>
      </c>
      <c r="B63" s="1018">
        <v>75936</v>
      </c>
      <c r="C63" s="1019">
        <v>9126</v>
      </c>
      <c r="D63" s="1019">
        <v>66810</v>
      </c>
      <c r="E63" s="1019">
        <v>12264</v>
      </c>
      <c r="F63" s="1019">
        <v>54546</v>
      </c>
      <c r="G63" s="1019">
        <v>347173</v>
      </c>
      <c r="H63" s="1019">
        <v>169714</v>
      </c>
      <c r="I63" s="1020">
        <v>177459</v>
      </c>
      <c r="J63" s="1018"/>
      <c r="K63" s="1019"/>
      <c r="L63" s="1019"/>
      <c r="M63" s="1019"/>
      <c r="N63" s="1019"/>
      <c r="O63" s="1019"/>
      <c r="P63" s="1019"/>
      <c r="Q63" s="1020"/>
      <c r="R63" s="1013"/>
    </row>
    <row r="64" spans="1:18" ht="11.25" customHeight="1" x14ac:dyDescent="0.2">
      <c r="A64" s="1009">
        <v>13</v>
      </c>
      <c r="B64" s="1010">
        <v>74640</v>
      </c>
      <c r="C64" s="1011">
        <v>9270</v>
      </c>
      <c r="D64" s="1011">
        <v>65370</v>
      </c>
      <c r="E64" s="1011">
        <v>11210</v>
      </c>
      <c r="F64" s="1011">
        <v>54160</v>
      </c>
      <c r="G64" s="1014">
        <v>336720</v>
      </c>
      <c r="H64" s="1011">
        <v>164010</v>
      </c>
      <c r="I64" s="1012">
        <v>172700</v>
      </c>
      <c r="J64" s="1010"/>
      <c r="K64" s="1011"/>
      <c r="L64" s="1011"/>
      <c r="M64" s="1011"/>
      <c r="N64" s="1011"/>
      <c r="O64" s="1014"/>
      <c r="P64" s="1011"/>
      <c r="Q64" s="1012"/>
      <c r="R64" s="1009"/>
    </row>
    <row r="65" spans="1:19" ht="11.25" customHeight="1" x14ac:dyDescent="0.2">
      <c r="A65" s="1023">
        <v>14</v>
      </c>
      <c r="B65" s="1010">
        <v>73320</v>
      </c>
      <c r="C65" s="1011">
        <v>9420</v>
      </c>
      <c r="D65" s="1011">
        <v>63910</v>
      </c>
      <c r="E65" s="1011">
        <v>10310</v>
      </c>
      <c r="F65" s="1011">
        <v>53600</v>
      </c>
      <c r="G65" s="1011">
        <v>329020</v>
      </c>
      <c r="H65" s="1011">
        <v>161050</v>
      </c>
      <c r="I65" s="1012">
        <v>167970</v>
      </c>
      <c r="J65" s="1010"/>
      <c r="K65" s="1011"/>
      <c r="L65" s="1011"/>
      <c r="M65" s="1011"/>
      <c r="N65" s="1011"/>
      <c r="O65" s="1011"/>
      <c r="P65" s="1011"/>
      <c r="Q65" s="1012"/>
      <c r="R65" s="1023"/>
    </row>
    <row r="66" spans="1:19" ht="11.25" customHeight="1" x14ac:dyDescent="0.2">
      <c r="A66" s="2214" t="s">
        <v>219</v>
      </c>
      <c r="B66" s="1024" t="s">
        <v>220</v>
      </c>
      <c r="C66" s="1025" t="s">
        <v>999</v>
      </c>
      <c r="D66" s="1025"/>
      <c r="E66" s="1025"/>
      <c r="F66" s="1025"/>
      <c r="G66" s="1025"/>
      <c r="H66" s="1025"/>
      <c r="I66" s="1026"/>
      <c r="J66" s="1024" t="s">
        <v>220</v>
      </c>
      <c r="K66" s="1025" t="s">
        <v>1248</v>
      </c>
      <c r="L66" s="1025"/>
      <c r="M66" s="1025"/>
      <c r="N66" s="1025"/>
      <c r="O66" s="1626"/>
      <c r="P66" s="1025"/>
      <c r="Q66" s="1026"/>
      <c r="R66" s="2214" t="s">
        <v>219</v>
      </c>
    </row>
    <row r="67" spans="1:19" ht="11.25" customHeight="1" x14ac:dyDescent="0.2">
      <c r="A67" s="2215"/>
      <c r="B67" s="1027"/>
      <c r="C67" s="1028" t="s">
        <v>29</v>
      </c>
      <c r="D67" s="1028"/>
      <c r="E67" s="1028"/>
      <c r="F67" s="1028"/>
      <c r="G67" s="1028"/>
      <c r="H67" s="1028"/>
      <c r="I67" s="1029"/>
      <c r="J67" s="1027"/>
      <c r="K67" s="1836" t="s">
        <v>1249</v>
      </c>
      <c r="L67" s="1836"/>
      <c r="M67" s="1836"/>
      <c r="N67" s="1836"/>
      <c r="O67" s="1836"/>
      <c r="P67" s="1836"/>
      <c r="Q67" s="1837"/>
      <c r="R67" s="2215"/>
    </row>
    <row r="68" spans="1:19" ht="11.25" customHeight="1" x14ac:dyDescent="0.2">
      <c r="A68" s="2215"/>
      <c r="B68" s="1027" t="s">
        <v>223</v>
      </c>
      <c r="C68" s="1028" t="s">
        <v>551</v>
      </c>
      <c r="D68" s="1028"/>
      <c r="E68" s="1028"/>
      <c r="F68" s="1028"/>
      <c r="G68" s="1028"/>
      <c r="H68" s="1028"/>
      <c r="I68" s="1029"/>
      <c r="J68" s="1027" t="s">
        <v>223</v>
      </c>
      <c r="K68" s="1028" t="s">
        <v>551</v>
      </c>
      <c r="L68" s="1028"/>
      <c r="M68" s="1028"/>
      <c r="N68" s="1028"/>
      <c r="O68" s="1028"/>
      <c r="P68" s="1028"/>
      <c r="Q68" s="1029"/>
      <c r="R68" s="2215"/>
    </row>
    <row r="69" spans="1:19" ht="11.25" customHeight="1" x14ac:dyDescent="0.2">
      <c r="A69" s="2215"/>
      <c r="B69" s="1027"/>
      <c r="C69" s="1028" t="s">
        <v>49</v>
      </c>
      <c r="D69" s="1028"/>
      <c r="E69" s="1028"/>
      <c r="F69" s="1028"/>
      <c r="G69" s="1028"/>
      <c r="H69" s="1028"/>
      <c r="I69" s="1029"/>
      <c r="J69" s="1027"/>
      <c r="K69" s="1028" t="s">
        <v>49</v>
      </c>
      <c r="L69" s="1028"/>
      <c r="M69" s="1028"/>
      <c r="N69" s="1028"/>
      <c r="O69" s="1028"/>
      <c r="P69" s="1028"/>
      <c r="Q69" s="1029"/>
      <c r="R69" s="2215"/>
    </row>
    <row r="70" spans="1:19" ht="11.25" customHeight="1" x14ac:dyDescent="0.2">
      <c r="A70" s="2215"/>
      <c r="B70" s="1027"/>
      <c r="C70" s="1028" t="s">
        <v>50</v>
      </c>
      <c r="D70" s="1028"/>
      <c r="E70" s="1028"/>
      <c r="F70" s="1028"/>
      <c r="G70" s="1028"/>
      <c r="H70" s="1028"/>
      <c r="I70" s="1029"/>
      <c r="J70" s="1027"/>
      <c r="K70" s="1028" t="s">
        <v>1250</v>
      </c>
      <c r="L70" s="1028"/>
      <c r="M70" s="1028"/>
      <c r="N70" s="1028"/>
      <c r="O70" s="1028"/>
      <c r="P70" s="1028"/>
      <c r="Q70" s="1029"/>
      <c r="R70" s="2215"/>
    </row>
    <row r="71" spans="1:19" ht="11.25" customHeight="1" x14ac:dyDescent="0.2">
      <c r="A71" s="2215"/>
      <c r="B71" s="1027"/>
      <c r="C71" s="1028" t="s">
        <v>1307</v>
      </c>
      <c r="D71" s="1028"/>
      <c r="E71" s="1028"/>
      <c r="F71" s="1028"/>
      <c r="G71" s="1028"/>
      <c r="H71" s="1028"/>
      <c r="I71" s="1029"/>
      <c r="J71" s="1027"/>
      <c r="K71" s="1028" t="s">
        <v>1307</v>
      </c>
      <c r="L71" s="1028"/>
      <c r="M71" s="1028"/>
      <c r="N71" s="1028"/>
      <c r="O71" s="1028"/>
      <c r="P71" s="1028"/>
      <c r="Q71" s="1029"/>
      <c r="R71" s="2215"/>
      <c r="S71" s="1674"/>
    </row>
    <row r="72" spans="1:19" ht="11.25" customHeight="1" x14ac:dyDescent="0.2">
      <c r="A72" s="2215"/>
      <c r="B72" s="1027"/>
      <c r="C72" s="1835"/>
      <c r="D72" s="1836"/>
      <c r="E72" s="1836"/>
      <c r="F72" s="1836"/>
      <c r="G72" s="1836"/>
      <c r="H72" s="1836"/>
      <c r="I72" s="1837"/>
      <c r="J72" s="1838"/>
      <c r="K72" s="1836" t="s">
        <v>1309</v>
      </c>
      <c r="L72" s="1836"/>
      <c r="M72" s="1836"/>
      <c r="N72" s="1836"/>
      <c r="O72" s="1836"/>
      <c r="P72" s="1836"/>
      <c r="Q72" s="1837"/>
      <c r="R72" s="2215"/>
      <c r="S72" s="1674"/>
    </row>
    <row r="73" spans="1:19" ht="11.25" customHeight="1" x14ac:dyDescent="0.2">
      <c r="A73" s="2216"/>
      <c r="B73" s="1030"/>
      <c r="C73" s="1839"/>
      <c r="D73" s="1840"/>
      <c r="E73" s="1840"/>
      <c r="F73" s="1840"/>
      <c r="G73" s="1840"/>
      <c r="H73" s="1840"/>
      <c r="I73" s="1841"/>
      <c r="J73" s="1842"/>
      <c r="K73" s="1840" t="s">
        <v>1308</v>
      </c>
      <c r="L73" s="1840"/>
      <c r="M73" s="1840"/>
      <c r="N73" s="1840"/>
      <c r="O73" s="1840"/>
      <c r="P73" s="1840"/>
      <c r="Q73" s="1841"/>
      <c r="R73" s="2216"/>
    </row>
  </sheetData>
  <mergeCells count="20">
    <mergeCell ref="R66:R73"/>
    <mergeCell ref="A3:A6"/>
    <mergeCell ref="A66:A73"/>
    <mergeCell ref="J3:N4"/>
    <mergeCell ref="O3:Q3"/>
    <mergeCell ref="R3:R6"/>
    <mergeCell ref="O4:O6"/>
    <mergeCell ref="P4:P6"/>
    <mergeCell ref="Q4:Q6"/>
    <mergeCell ref="J5:J6"/>
    <mergeCell ref="L5:N5"/>
    <mergeCell ref="G3:I3"/>
    <mergeCell ref="H4:H6"/>
    <mergeCell ref="I4:I6"/>
    <mergeCell ref="G4:G6"/>
    <mergeCell ref="B5:B6"/>
    <mergeCell ref="C5:C6"/>
    <mergeCell ref="D5:F5"/>
    <mergeCell ref="B3:F4"/>
    <mergeCell ref="K5:K6"/>
  </mergeCells>
  <phoneticPr fontId="7"/>
  <hyperlinks>
    <hyperlink ref="R1" location="経済基盤!A1" display="目次へ"/>
  </hyperlinks>
  <pageMargins left="0.78740157480314965" right="0.78740157480314965" top="0.98425196850393704" bottom="0.98425196850393704" header="0.51181102362204722" footer="0.51181102362204722"/>
  <pageSetup paperSize="9" scale="92" firstPageNumber="38" orientation="portrait" r:id="rId1"/>
  <headerFooter alignWithMargins="0"/>
  <colBreaks count="1" manualBreakCount="1">
    <brk id="9" max="7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K73"/>
  <sheetViews>
    <sheetView view="pageBreakPreview" topLeftCell="S31" zoomScaleNormal="100" zoomScaleSheetLayoutView="100" workbookViewId="0">
      <selection activeCell="I35" sqref="I35"/>
    </sheetView>
  </sheetViews>
  <sheetFormatPr defaultColWidth="9" defaultRowHeight="13.2" x14ac:dyDescent="0.2"/>
  <cols>
    <col min="1" max="1" width="6.8984375" style="953" customWidth="1"/>
    <col min="2" max="16" width="8.3984375" style="953" customWidth="1"/>
    <col min="17" max="18" width="6.8984375" style="953" customWidth="1"/>
    <col min="19" max="26" width="9.09765625" style="953" customWidth="1"/>
    <col min="27" max="27" width="7.19921875" style="953" customWidth="1"/>
    <col min="28" max="35" width="9.09765625" style="953" customWidth="1"/>
    <col min="36" max="36" width="6.8984375" style="953" customWidth="1"/>
    <col min="37" max="16384" width="9" style="953"/>
  </cols>
  <sheetData>
    <row r="1" spans="1:36" ht="18.75" customHeight="1" x14ac:dyDescent="0.2">
      <c r="A1" s="952"/>
      <c r="B1" s="952" t="s">
        <v>31</v>
      </c>
      <c r="Q1" s="1233" t="s">
        <v>524</v>
      </c>
      <c r="R1" s="952"/>
      <c r="S1" s="952" t="s">
        <v>32</v>
      </c>
      <c r="AJ1" s="1233" t="s">
        <v>524</v>
      </c>
    </row>
    <row r="2" spans="1:36" ht="6" customHeight="1" x14ac:dyDescent="0.2">
      <c r="A2" s="954"/>
      <c r="Q2" s="954"/>
      <c r="R2" s="954"/>
      <c r="AJ2" s="954"/>
    </row>
    <row r="3" spans="1:36" ht="13.65" customHeight="1" x14ac:dyDescent="0.2">
      <c r="A3" s="2225" t="s">
        <v>192</v>
      </c>
      <c r="B3" s="2224" t="s">
        <v>33</v>
      </c>
      <c r="C3" s="2221" t="s">
        <v>23</v>
      </c>
      <c r="D3" s="2221"/>
      <c r="E3" s="2221"/>
      <c r="F3" s="2221"/>
      <c r="G3" s="2221"/>
      <c r="H3" s="2221"/>
      <c r="I3" s="2221"/>
      <c r="J3" s="2221" t="s">
        <v>24</v>
      </c>
      <c r="K3" s="2221"/>
      <c r="L3" s="2221"/>
      <c r="M3" s="2221"/>
      <c r="N3" s="2221"/>
      <c r="O3" s="2221"/>
      <c r="P3" s="2221"/>
      <c r="Q3" s="2225" t="s">
        <v>192</v>
      </c>
      <c r="R3" s="2225" t="s">
        <v>192</v>
      </c>
      <c r="S3" s="2224" t="s">
        <v>1179</v>
      </c>
      <c r="T3" s="2221" t="s">
        <v>1177</v>
      </c>
      <c r="U3" s="2221"/>
      <c r="V3" s="2221"/>
      <c r="W3" s="2221"/>
      <c r="X3" s="2221"/>
      <c r="Y3" s="2221"/>
      <c r="Z3" s="2227"/>
      <c r="AA3" s="1700"/>
      <c r="AB3" s="2221" t="s">
        <v>1178</v>
      </c>
      <c r="AC3" s="2221"/>
      <c r="AD3" s="2221"/>
      <c r="AE3" s="2221"/>
      <c r="AF3" s="2221"/>
      <c r="AG3" s="2221"/>
      <c r="AH3" s="2227"/>
      <c r="AI3" s="1700"/>
      <c r="AJ3" s="2231" t="s">
        <v>192</v>
      </c>
    </row>
    <row r="4" spans="1:36" ht="13.65" customHeight="1" x14ac:dyDescent="0.2">
      <c r="A4" s="2226"/>
      <c r="B4" s="2221"/>
      <c r="C4" s="2221" t="s">
        <v>304</v>
      </c>
      <c r="D4" s="2224" t="s">
        <v>34</v>
      </c>
      <c r="E4" s="2221"/>
      <c r="F4" s="2221"/>
      <c r="G4" s="2221"/>
      <c r="H4" s="2224" t="s">
        <v>35</v>
      </c>
      <c r="I4" s="2224" t="s">
        <v>36</v>
      </c>
      <c r="J4" s="2221" t="s">
        <v>304</v>
      </c>
      <c r="K4" s="2224" t="s">
        <v>34</v>
      </c>
      <c r="L4" s="2221"/>
      <c r="M4" s="2221"/>
      <c r="N4" s="2221"/>
      <c r="O4" s="2224" t="s">
        <v>35</v>
      </c>
      <c r="P4" s="2224" t="s">
        <v>36</v>
      </c>
      <c r="Q4" s="2226"/>
      <c r="R4" s="2226"/>
      <c r="S4" s="2221"/>
      <c r="T4" s="2221" t="s">
        <v>304</v>
      </c>
      <c r="U4" s="2224" t="s">
        <v>1173</v>
      </c>
      <c r="V4" s="2221"/>
      <c r="W4" s="2221"/>
      <c r="X4" s="2221"/>
      <c r="Y4" s="2224" t="s">
        <v>35</v>
      </c>
      <c r="Z4" s="2222" t="s">
        <v>1174</v>
      </c>
      <c r="AA4" s="2228" t="s">
        <v>1175</v>
      </c>
      <c r="AB4" s="2221" t="s">
        <v>304</v>
      </c>
      <c r="AC4" s="2224" t="s">
        <v>1173</v>
      </c>
      <c r="AD4" s="2221"/>
      <c r="AE4" s="2221"/>
      <c r="AF4" s="2221"/>
      <c r="AG4" s="2224" t="s">
        <v>35</v>
      </c>
      <c r="AH4" s="2222" t="s">
        <v>1174</v>
      </c>
      <c r="AI4" s="2228" t="s">
        <v>1175</v>
      </c>
      <c r="AJ4" s="2232"/>
    </row>
    <row r="5" spans="1:36" ht="13.65" customHeight="1" x14ac:dyDescent="0.2">
      <c r="A5" s="2226"/>
      <c r="B5" s="2221"/>
      <c r="C5" s="2221"/>
      <c r="D5" s="2221" t="s">
        <v>304</v>
      </c>
      <c r="E5" s="2224" t="s">
        <v>37</v>
      </c>
      <c r="F5" s="2224" t="s">
        <v>38</v>
      </c>
      <c r="G5" s="2224" t="s">
        <v>39</v>
      </c>
      <c r="H5" s="2221"/>
      <c r="I5" s="2221"/>
      <c r="J5" s="2221"/>
      <c r="K5" s="2221" t="s">
        <v>304</v>
      </c>
      <c r="L5" s="2224" t="s">
        <v>37</v>
      </c>
      <c r="M5" s="2224" t="s">
        <v>38</v>
      </c>
      <c r="N5" s="2224" t="s">
        <v>39</v>
      </c>
      <c r="O5" s="2221"/>
      <c r="P5" s="2221"/>
      <c r="Q5" s="2226"/>
      <c r="R5" s="2226"/>
      <c r="S5" s="2221"/>
      <c r="T5" s="2221"/>
      <c r="U5" s="2221" t="s">
        <v>304</v>
      </c>
      <c r="V5" s="2222" t="s">
        <v>1170</v>
      </c>
      <c r="W5" s="2224" t="s">
        <v>1171</v>
      </c>
      <c r="X5" s="2222" t="s">
        <v>1172</v>
      </c>
      <c r="Y5" s="2221"/>
      <c r="Z5" s="2223"/>
      <c r="AA5" s="2229"/>
      <c r="AB5" s="2221"/>
      <c r="AC5" s="2221" t="s">
        <v>304</v>
      </c>
      <c r="AD5" s="2222" t="s">
        <v>1170</v>
      </c>
      <c r="AE5" s="2224" t="s">
        <v>1171</v>
      </c>
      <c r="AF5" s="2222" t="s">
        <v>1172</v>
      </c>
      <c r="AG5" s="2221"/>
      <c r="AH5" s="2223"/>
      <c r="AI5" s="2229"/>
      <c r="AJ5" s="2232"/>
    </row>
    <row r="6" spans="1:36" ht="13.65" customHeight="1" x14ac:dyDescent="0.2">
      <c r="A6" s="2226"/>
      <c r="B6" s="2221"/>
      <c r="C6" s="2221"/>
      <c r="D6" s="2221"/>
      <c r="E6" s="2224"/>
      <c r="F6" s="2224"/>
      <c r="G6" s="2224"/>
      <c r="H6" s="2221"/>
      <c r="I6" s="2221"/>
      <c r="J6" s="2221"/>
      <c r="K6" s="2221"/>
      <c r="L6" s="2224"/>
      <c r="M6" s="2224"/>
      <c r="N6" s="2224"/>
      <c r="O6" s="2221"/>
      <c r="P6" s="2221"/>
      <c r="Q6" s="2226"/>
      <c r="R6" s="2226"/>
      <c r="S6" s="2221"/>
      <c r="T6" s="2221"/>
      <c r="U6" s="2221"/>
      <c r="V6" s="2222"/>
      <c r="W6" s="2224"/>
      <c r="X6" s="2222"/>
      <c r="Y6" s="2221"/>
      <c r="Z6" s="2223"/>
      <c r="AA6" s="2229"/>
      <c r="AB6" s="2221"/>
      <c r="AC6" s="2221"/>
      <c r="AD6" s="2222"/>
      <c r="AE6" s="2224"/>
      <c r="AF6" s="2222"/>
      <c r="AG6" s="2221"/>
      <c r="AH6" s="2223"/>
      <c r="AI6" s="2229"/>
      <c r="AJ6" s="2232"/>
    </row>
    <row r="7" spans="1:36" x14ac:dyDescent="0.2">
      <c r="A7" s="2226"/>
      <c r="B7" s="2221"/>
      <c r="C7" s="2221"/>
      <c r="D7" s="2221"/>
      <c r="E7" s="2221"/>
      <c r="F7" s="2221"/>
      <c r="G7" s="2221"/>
      <c r="H7" s="2221"/>
      <c r="I7" s="2221"/>
      <c r="J7" s="2221"/>
      <c r="K7" s="2221"/>
      <c r="L7" s="2221"/>
      <c r="M7" s="2221"/>
      <c r="N7" s="2221"/>
      <c r="O7" s="2221"/>
      <c r="P7" s="2221"/>
      <c r="Q7" s="2226"/>
      <c r="R7" s="2226"/>
      <c r="S7" s="2221"/>
      <c r="T7" s="2221"/>
      <c r="U7" s="2221"/>
      <c r="V7" s="2223"/>
      <c r="W7" s="2221"/>
      <c r="X7" s="2223"/>
      <c r="Y7" s="2221"/>
      <c r="Z7" s="2223"/>
      <c r="AA7" s="2230"/>
      <c r="AB7" s="2221"/>
      <c r="AC7" s="2221"/>
      <c r="AD7" s="2223"/>
      <c r="AE7" s="2221"/>
      <c r="AF7" s="2223"/>
      <c r="AG7" s="2221"/>
      <c r="AH7" s="2223"/>
      <c r="AI7" s="2230"/>
      <c r="AJ7" s="2232"/>
    </row>
    <row r="8" spans="1:36" ht="11.25" customHeight="1" x14ac:dyDescent="0.2">
      <c r="A8" s="955"/>
      <c r="B8" s="956"/>
      <c r="C8" s="957"/>
      <c r="D8" s="957"/>
      <c r="E8" s="958"/>
      <c r="F8" s="958"/>
      <c r="G8" s="958"/>
      <c r="H8" s="957"/>
      <c r="I8" s="959"/>
      <c r="J8" s="956"/>
      <c r="K8" s="957"/>
      <c r="L8" s="958"/>
      <c r="M8" s="958"/>
      <c r="N8" s="958"/>
      <c r="O8" s="957"/>
      <c r="P8" s="959"/>
      <c r="Q8" s="955"/>
      <c r="R8" s="955"/>
      <c r="S8" s="956"/>
      <c r="T8" s="957"/>
      <c r="U8" s="957"/>
      <c r="V8" s="958"/>
      <c r="W8" s="958"/>
      <c r="X8" s="958"/>
      <c r="Y8" s="957"/>
      <c r="Z8" s="958"/>
      <c r="AA8" s="1627"/>
      <c r="AB8" s="956"/>
      <c r="AC8" s="957"/>
      <c r="AD8" s="958"/>
      <c r="AE8" s="958"/>
      <c r="AF8" s="958"/>
      <c r="AG8" s="957"/>
      <c r="AH8" s="958"/>
      <c r="AI8" s="1627"/>
      <c r="AJ8" s="955"/>
    </row>
    <row r="9" spans="1:36" ht="11.25" customHeight="1" x14ac:dyDescent="0.2">
      <c r="A9" s="960" t="s">
        <v>211</v>
      </c>
      <c r="B9" s="961"/>
      <c r="C9" s="962"/>
      <c r="D9" s="962"/>
      <c r="E9" s="962"/>
      <c r="F9" s="962"/>
      <c r="G9" s="962"/>
      <c r="H9" s="962"/>
      <c r="I9" s="963"/>
      <c r="J9" s="961"/>
      <c r="K9" s="962"/>
      <c r="L9" s="962"/>
      <c r="M9" s="962"/>
      <c r="N9" s="962"/>
      <c r="O9" s="962"/>
      <c r="P9" s="963"/>
      <c r="Q9" s="960" t="s">
        <v>211</v>
      </c>
      <c r="R9" s="960" t="s">
        <v>212</v>
      </c>
      <c r="S9" s="961"/>
      <c r="T9" s="962"/>
      <c r="U9" s="962"/>
      <c r="V9" s="962"/>
      <c r="W9" s="962"/>
      <c r="X9" s="962"/>
      <c r="Y9" s="962"/>
      <c r="Z9" s="962"/>
      <c r="AA9" s="963"/>
      <c r="AB9" s="961"/>
      <c r="AC9" s="962"/>
      <c r="AD9" s="962"/>
      <c r="AE9" s="962"/>
      <c r="AF9" s="962"/>
      <c r="AG9" s="962"/>
      <c r="AH9" s="962"/>
      <c r="AI9" s="963"/>
      <c r="AJ9" s="960" t="s">
        <v>212</v>
      </c>
    </row>
    <row r="10" spans="1:36" ht="11.25" customHeight="1" x14ac:dyDescent="0.2">
      <c r="A10" s="964">
        <v>21</v>
      </c>
      <c r="B10" s="965">
        <v>771624</v>
      </c>
      <c r="C10" s="966">
        <v>372762</v>
      </c>
      <c r="D10" s="966">
        <v>196498</v>
      </c>
      <c r="E10" s="966">
        <v>127144</v>
      </c>
      <c r="F10" s="966">
        <v>40155</v>
      </c>
      <c r="G10" s="966">
        <v>29199</v>
      </c>
      <c r="H10" s="966">
        <v>8469</v>
      </c>
      <c r="I10" s="967">
        <v>167795</v>
      </c>
      <c r="J10" s="965">
        <v>398862</v>
      </c>
      <c r="K10" s="966">
        <v>209347</v>
      </c>
      <c r="L10" s="966">
        <v>173128</v>
      </c>
      <c r="M10" s="966">
        <v>23709</v>
      </c>
      <c r="N10" s="966">
        <v>12510</v>
      </c>
      <c r="O10" s="966">
        <v>4118</v>
      </c>
      <c r="P10" s="967">
        <v>185397</v>
      </c>
      <c r="Q10" s="964">
        <v>21</v>
      </c>
      <c r="R10" s="964">
        <v>15</v>
      </c>
      <c r="S10" s="965">
        <v>279070</v>
      </c>
      <c r="T10" s="966">
        <v>135230</v>
      </c>
      <c r="U10" s="966">
        <v>114480</v>
      </c>
      <c r="V10" s="966">
        <v>42250</v>
      </c>
      <c r="W10" s="966">
        <v>7370</v>
      </c>
      <c r="X10" s="966">
        <v>64860</v>
      </c>
      <c r="Y10" s="966">
        <v>7560</v>
      </c>
      <c r="Z10" s="966">
        <v>13190</v>
      </c>
      <c r="AA10" s="967" t="s">
        <v>1176</v>
      </c>
      <c r="AB10" s="965">
        <v>143840</v>
      </c>
      <c r="AC10" s="966">
        <v>109580</v>
      </c>
      <c r="AD10" s="966">
        <v>66560</v>
      </c>
      <c r="AE10" s="966">
        <v>3820</v>
      </c>
      <c r="AF10" s="966">
        <v>39200</v>
      </c>
      <c r="AG10" s="966">
        <v>7510</v>
      </c>
      <c r="AH10" s="966">
        <v>26750</v>
      </c>
      <c r="AI10" s="967" t="s">
        <v>1176</v>
      </c>
      <c r="AJ10" s="964">
        <v>15</v>
      </c>
    </row>
    <row r="11" spans="1:36" ht="11.25" customHeight="1" x14ac:dyDescent="0.2">
      <c r="A11" s="964">
        <v>22</v>
      </c>
      <c r="B11" s="965" t="s">
        <v>213</v>
      </c>
      <c r="C11" s="966" t="s">
        <v>213</v>
      </c>
      <c r="D11" s="966" t="s">
        <v>213</v>
      </c>
      <c r="E11" s="966" t="s">
        <v>213</v>
      </c>
      <c r="F11" s="966" t="s">
        <v>213</v>
      </c>
      <c r="G11" s="966" t="s">
        <v>213</v>
      </c>
      <c r="H11" s="966" t="s">
        <v>213</v>
      </c>
      <c r="I11" s="967" t="s">
        <v>213</v>
      </c>
      <c r="J11" s="965" t="s">
        <v>213</v>
      </c>
      <c r="K11" s="966" t="s">
        <v>213</v>
      </c>
      <c r="L11" s="966" t="s">
        <v>213</v>
      </c>
      <c r="M11" s="966" t="s">
        <v>213</v>
      </c>
      <c r="N11" s="966" t="s">
        <v>213</v>
      </c>
      <c r="O11" s="966" t="s">
        <v>213</v>
      </c>
      <c r="P11" s="967" t="s">
        <v>213</v>
      </c>
      <c r="Q11" s="964">
        <v>22</v>
      </c>
      <c r="R11" s="964">
        <v>16</v>
      </c>
      <c r="S11" s="965">
        <v>275600</v>
      </c>
      <c r="T11" s="966">
        <v>134500</v>
      </c>
      <c r="U11" s="966">
        <v>111940</v>
      </c>
      <c r="V11" s="966">
        <v>41670</v>
      </c>
      <c r="W11" s="966">
        <v>6960</v>
      </c>
      <c r="X11" s="966">
        <v>63310</v>
      </c>
      <c r="Y11" s="966">
        <v>8450</v>
      </c>
      <c r="Z11" s="966">
        <v>14120</v>
      </c>
      <c r="AA11" s="967" t="s">
        <v>1176</v>
      </c>
      <c r="AB11" s="965">
        <v>141100</v>
      </c>
      <c r="AC11" s="966">
        <v>107140</v>
      </c>
      <c r="AD11" s="966">
        <v>66200</v>
      </c>
      <c r="AE11" s="966">
        <v>3510</v>
      </c>
      <c r="AF11" s="966">
        <v>37430</v>
      </c>
      <c r="AG11" s="966">
        <v>9490</v>
      </c>
      <c r="AH11" s="966">
        <v>24470</v>
      </c>
      <c r="AI11" s="967" t="s">
        <v>1176</v>
      </c>
      <c r="AJ11" s="964">
        <v>16</v>
      </c>
    </row>
    <row r="12" spans="1:36" ht="11.25" customHeight="1" x14ac:dyDescent="0.2">
      <c r="A12" s="964">
        <v>23</v>
      </c>
      <c r="B12" s="965" t="s">
        <v>213</v>
      </c>
      <c r="C12" s="966" t="s">
        <v>213</v>
      </c>
      <c r="D12" s="966" t="s">
        <v>213</v>
      </c>
      <c r="E12" s="966" t="s">
        <v>213</v>
      </c>
      <c r="F12" s="966" t="s">
        <v>213</v>
      </c>
      <c r="G12" s="966" t="s">
        <v>213</v>
      </c>
      <c r="H12" s="966" t="s">
        <v>213</v>
      </c>
      <c r="I12" s="967" t="s">
        <v>213</v>
      </c>
      <c r="J12" s="965" t="s">
        <v>213</v>
      </c>
      <c r="K12" s="966" t="s">
        <v>213</v>
      </c>
      <c r="L12" s="966" t="s">
        <v>213</v>
      </c>
      <c r="M12" s="966" t="s">
        <v>213</v>
      </c>
      <c r="N12" s="966" t="s">
        <v>213</v>
      </c>
      <c r="O12" s="966" t="s">
        <v>213</v>
      </c>
      <c r="P12" s="967" t="s">
        <v>213</v>
      </c>
      <c r="Q12" s="964">
        <v>23</v>
      </c>
      <c r="R12" s="964">
        <v>17</v>
      </c>
      <c r="S12" s="965">
        <v>262267</v>
      </c>
      <c r="T12" s="966">
        <v>127805</v>
      </c>
      <c r="U12" s="966">
        <v>106277</v>
      </c>
      <c r="V12" s="966">
        <v>32928</v>
      </c>
      <c r="W12" s="966">
        <v>16779</v>
      </c>
      <c r="X12" s="966">
        <v>56570</v>
      </c>
      <c r="Y12" s="966">
        <v>9007</v>
      </c>
      <c r="Z12" s="966">
        <v>12521</v>
      </c>
      <c r="AA12" s="967" t="s">
        <v>1176</v>
      </c>
      <c r="AB12" s="965">
        <v>134462</v>
      </c>
      <c r="AC12" s="966">
        <v>134462</v>
      </c>
      <c r="AD12" s="966">
        <v>54784</v>
      </c>
      <c r="AE12" s="966">
        <v>9517</v>
      </c>
      <c r="AF12" s="966">
        <v>33328</v>
      </c>
      <c r="AG12" s="966">
        <v>12109</v>
      </c>
      <c r="AH12" s="966">
        <v>24724</v>
      </c>
      <c r="AI12" s="967" t="s">
        <v>1176</v>
      </c>
      <c r="AJ12" s="964">
        <v>17</v>
      </c>
    </row>
    <row r="13" spans="1:36" ht="11.25" customHeight="1" x14ac:dyDescent="0.2">
      <c r="A13" s="964">
        <v>24</v>
      </c>
      <c r="B13" s="965" t="s">
        <v>213</v>
      </c>
      <c r="C13" s="966" t="s">
        <v>213</v>
      </c>
      <c r="D13" s="966" t="s">
        <v>213</v>
      </c>
      <c r="E13" s="966" t="s">
        <v>213</v>
      </c>
      <c r="F13" s="966" t="s">
        <v>213</v>
      </c>
      <c r="G13" s="966" t="s">
        <v>213</v>
      </c>
      <c r="H13" s="966" t="s">
        <v>213</v>
      </c>
      <c r="I13" s="967" t="s">
        <v>213</v>
      </c>
      <c r="J13" s="965" t="s">
        <v>213</v>
      </c>
      <c r="K13" s="966" t="s">
        <v>213</v>
      </c>
      <c r="L13" s="966" t="s">
        <v>213</v>
      </c>
      <c r="M13" s="966" t="s">
        <v>213</v>
      </c>
      <c r="N13" s="966" t="s">
        <v>213</v>
      </c>
      <c r="O13" s="966" t="s">
        <v>213</v>
      </c>
      <c r="P13" s="967" t="s">
        <v>213</v>
      </c>
      <c r="Q13" s="964">
        <v>24</v>
      </c>
      <c r="R13" s="964">
        <v>18</v>
      </c>
      <c r="S13" s="965" t="s">
        <v>186</v>
      </c>
      <c r="T13" s="966" t="s">
        <v>186</v>
      </c>
      <c r="U13" s="966" t="s">
        <v>186</v>
      </c>
      <c r="V13" s="966" t="s">
        <v>186</v>
      </c>
      <c r="W13" s="966" t="s">
        <v>186</v>
      </c>
      <c r="X13" s="966" t="s">
        <v>186</v>
      </c>
      <c r="Y13" s="966" t="s">
        <v>186</v>
      </c>
      <c r="Z13" s="966" t="s">
        <v>186</v>
      </c>
      <c r="AA13" s="967" t="s">
        <v>1176</v>
      </c>
      <c r="AB13" s="965" t="s">
        <v>186</v>
      </c>
      <c r="AC13" s="966" t="s">
        <v>186</v>
      </c>
      <c r="AD13" s="966" t="s">
        <v>186</v>
      </c>
      <c r="AE13" s="966" t="s">
        <v>186</v>
      </c>
      <c r="AF13" s="966" t="s">
        <v>186</v>
      </c>
      <c r="AG13" s="966" t="s">
        <v>186</v>
      </c>
      <c r="AH13" s="966" t="s">
        <v>186</v>
      </c>
      <c r="AI13" s="967" t="s">
        <v>1176</v>
      </c>
      <c r="AJ13" s="964">
        <v>18</v>
      </c>
    </row>
    <row r="14" spans="1:36" ht="11.25" customHeight="1" x14ac:dyDescent="0.2">
      <c r="A14" s="968">
        <v>25</v>
      </c>
      <c r="B14" s="965" t="s">
        <v>213</v>
      </c>
      <c r="C14" s="966" t="s">
        <v>213</v>
      </c>
      <c r="D14" s="966" t="s">
        <v>213</v>
      </c>
      <c r="E14" s="966" t="s">
        <v>213</v>
      </c>
      <c r="F14" s="966" t="s">
        <v>213</v>
      </c>
      <c r="G14" s="966" t="s">
        <v>213</v>
      </c>
      <c r="H14" s="966" t="s">
        <v>213</v>
      </c>
      <c r="I14" s="967" t="s">
        <v>213</v>
      </c>
      <c r="J14" s="965" t="s">
        <v>213</v>
      </c>
      <c r="K14" s="966" t="s">
        <v>213</v>
      </c>
      <c r="L14" s="966" t="s">
        <v>213</v>
      </c>
      <c r="M14" s="966" t="s">
        <v>213</v>
      </c>
      <c r="N14" s="966" t="s">
        <v>213</v>
      </c>
      <c r="O14" s="966" t="s">
        <v>213</v>
      </c>
      <c r="P14" s="967" t="s">
        <v>213</v>
      </c>
      <c r="Q14" s="968">
        <v>25</v>
      </c>
      <c r="R14" s="968">
        <v>19</v>
      </c>
      <c r="S14" s="965" t="s">
        <v>186</v>
      </c>
      <c r="T14" s="966" t="s">
        <v>186</v>
      </c>
      <c r="U14" s="966" t="s">
        <v>186</v>
      </c>
      <c r="V14" s="966" t="s">
        <v>186</v>
      </c>
      <c r="W14" s="966" t="s">
        <v>186</v>
      </c>
      <c r="X14" s="966" t="s">
        <v>186</v>
      </c>
      <c r="Y14" s="966" t="s">
        <v>186</v>
      </c>
      <c r="Z14" s="966" t="s">
        <v>186</v>
      </c>
      <c r="AA14" s="967" t="s">
        <v>1176</v>
      </c>
      <c r="AB14" s="965" t="s">
        <v>186</v>
      </c>
      <c r="AC14" s="966" t="s">
        <v>186</v>
      </c>
      <c r="AD14" s="966" t="s">
        <v>186</v>
      </c>
      <c r="AE14" s="966" t="s">
        <v>186</v>
      </c>
      <c r="AF14" s="966" t="s">
        <v>186</v>
      </c>
      <c r="AG14" s="966" t="s">
        <v>186</v>
      </c>
      <c r="AH14" s="966" t="s">
        <v>186</v>
      </c>
      <c r="AI14" s="967" t="s">
        <v>1176</v>
      </c>
      <c r="AJ14" s="968">
        <v>19</v>
      </c>
    </row>
    <row r="15" spans="1:36" ht="11.25" customHeight="1" x14ac:dyDescent="0.2">
      <c r="A15" s="964">
        <v>26</v>
      </c>
      <c r="B15" s="969" t="s">
        <v>213</v>
      </c>
      <c r="C15" s="970" t="s">
        <v>213</v>
      </c>
      <c r="D15" s="970" t="s">
        <v>213</v>
      </c>
      <c r="E15" s="970" t="s">
        <v>213</v>
      </c>
      <c r="F15" s="970" t="s">
        <v>213</v>
      </c>
      <c r="G15" s="970" t="s">
        <v>213</v>
      </c>
      <c r="H15" s="970" t="s">
        <v>213</v>
      </c>
      <c r="I15" s="971" t="s">
        <v>213</v>
      </c>
      <c r="J15" s="969" t="s">
        <v>213</v>
      </c>
      <c r="K15" s="970" t="s">
        <v>213</v>
      </c>
      <c r="L15" s="970" t="s">
        <v>213</v>
      </c>
      <c r="M15" s="970" t="s">
        <v>213</v>
      </c>
      <c r="N15" s="970" t="s">
        <v>213</v>
      </c>
      <c r="O15" s="970" t="s">
        <v>213</v>
      </c>
      <c r="P15" s="971" t="s">
        <v>213</v>
      </c>
      <c r="Q15" s="964">
        <v>26</v>
      </c>
      <c r="R15" s="964">
        <v>20</v>
      </c>
      <c r="S15" s="969" t="s">
        <v>186</v>
      </c>
      <c r="T15" s="970" t="s">
        <v>186</v>
      </c>
      <c r="U15" s="970" t="s">
        <v>186</v>
      </c>
      <c r="V15" s="970" t="s">
        <v>186</v>
      </c>
      <c r="W15" s="970" t="s">
        <v>186</v>
      </c>
      <c r="X15" s="970" t="s">
        <v>186</v>
      </c>
      <c r="Y15" s="970" t="s">
        <v>186</v>
      </c>
      <c r="Z15" s="970" t="s">
        <v>186</v>
      </c>
      <c r="AA15" s="971" t="s">
        <v>1176</v>
      </c>
      <c r="AB15" s="969" t="s">
        <v>186</v>
      </c>
      <c r="AC15" s="970" t="s">
        <v>186</v>
      </c>
      <c r="AD15" s="970" t="s">
        <v>186</v>
      </c>
      <c r="AE15" s="970" t="s">
        <v>186</v>
      </c>
      <c r="AF15" s="970" t="s">
        <v>186</v>
      </c>
      <c r="AG15" s="970" t="s">
        <v>186</v>
      </c>
      <c r="AH15" s="970" t="s">
        <v>186</v>
      </c>
      <c r="AI15" s="971" t="s">
        <v>1176</v>
      </c>
      <c r="AJ15" s="964">
        <v>20</v>
      </c>
    </row>
    <row r="16" spans="1:36" ht="11.25" customHeight="1" x14ac:dyDescent="0.2">
      <c r="A16" s="964">
        <v>27</v>
      </c>
      <c r="B16" s="965" t="s">
        <v>213</v>
      </c>
      <c r="C16" s="966" t="s">
        <v>213</v>
      </c>
      <c r="D16" s="966" t="s">
        <v>213</v>
      </c>
      <c r="E16" s="966" t="s">
        <v>213</v>
      </c>
      <c r="F16" s="966" t="s">
        <v>213</v>
      </c>
      <c r="G16" s="966" t="s">
        <v>213</v>
      </c>
      <c r="H16" s="966" t="s">
        <v>213</v>
      </c>
      <c r="I16" s="967" t="s">
        <v>213</v>
      </c>
      <c r="J16" s="965" t="s">
        <v>213</v>
      </c>
      <c r="K16" s="966" t="s">
        <v>213</v>
      </c>
      <c r="L16" s="966" t="s">
        <v>213</v>
      </c>
      <c r="M16" s="966" t="s">
        <v>213</v>
      </c>
      <c r="N16" s="966" t="s">
        <v>213</v>
      </c>
      <c r="O16" s="966" t="s">
        <v>213</v>
      </c>
      <c r="P16" s="967" t="s">
        <v>213</v>
      </c>
      <c r="Q16" s="964">
        <v>27</v>
      </c>
      <c r="R16" s="964">
        <v>21</v>
      </c>
      <c r="S16" s="965" t="s">
        <v>186</v>
      </c>
      <c r="T16" s="966" t="s">
        <v>186</v>
      </c>
      <c r="U16" s="966" t="s">
        <v>186</v>
      </c>
      <c r="V16" s="966" t="s">
        <v>186</v>
      </c>
      <c r="W16" s="966" t="s">
        <v>186</v>
      </c>
      <c r="X16" s="966" t="s">
        <v>186</v>
      </c>
      <c r="Y16" s="966" t="s">
        <v>186</v>
      </c>
      <c r="Z16" s="966" t="s">
        <v>186</v>
      </c>
      <c r="AA16" s="967" t="s">
        <v>1176</v>
      </c>
      <c r="AB16" s="965" t="s">
        <v>186</v>
      </c>
      <c r="AC16" s="966" t="s">
        <v>186</v>
      </c>
      <c r="AD16" s="966" t="s">
        <v>186</v>
      </c>
      <c r="AE16" s="966" t="s">
        <v>186</v>
      </c>
      <c r="AF16" s="966" t="s">
        <v>186</v>
      </c>
      <c r="AG16" s="966" t="s">
        <v>186</v>
      </c>
      <c r="AH16" s="966" t="s">
        <v>186</v>
      </c>
      <c r="AI16" s="967" t="s">
        <v>1176</v>
      </c>
      <c r="AJ16" s="964">
        <v>21</v>
      </c>
    </row>
    <row r="17" spans="1:37" ht="11.25" customHeight="1" x14ac:dyDescent="0.2">
      <c r="A17" s="964">
        <v>28</v>
      </c>
      <c r="B17" s="965" t="s">
        <v>213</v>
      </c>
      <c r="C17" s="966" t="s">
        <v>213</v>
      </c>
      <c r="D17" s="966" t="s">
        <v>213</v>
      </c>
      <c r="E17" s="966" t="s">
        <v>213</v>
      </c>
      <c r="F17" s="966" t="s">
        <v>213</v>
      </c>
      <c r="G17" s="966" t="s">
        <v>213</v>
      </c>
      <c r="H17" s="966" t="s">
        <v>213</v>
      </c>
      <c r="I17" s="967" t="s">
        <v>213</v>
      </c>
      <c r="J17" s="965" t="s">
        <v>213</v>
      </c>
      <c r="K17" s="966" t="s">
        <v>213</v>
      </c>
      <c r="L17" s="966" t="s">
        <v>213</v>
      </c>
      <c r="M17" s="966" t="s">
        <v>213</v>
      </c>
      <c r="N17" s="966" t="s">
        <v>213</v>
      </c>
      <c r="O17" s="966" t="s">
        <v>213</v>
      </c>
      <c r="P17" s="967" t="s">
        <v>213</v>
      </c>
      <c r="Q17" s="964">
        <v>28</v>
      </c>
      <c r="R17" s="1701">
        <v>22</v>
      </c>
      <c r="S17" s="1702">
        <v>205074</v>
      </c>
      <c r="T17" s="1703">
        <v>100258</v>
      </c>
      <c r="U17" s="1703">
        <v>82826</v>
      </c>
      <c r="V17" s="1703">
        <v>34711</v>
      </c>
      <c r="W17" s="1703">
        <v>44407</v>
      </c>
      <c r="X17" s="1703">
        <v>3708</v>
      </c>
      <c r="Y17" s="1703" t="s">
        <v>186</v>
      </c>
      <c r="Z17" s="1703">
        <v>6177</v>
      </c>
      <c r="AA17" s="1704">
        <v>11255</v>
      </c>
      <c r="AB17" s="1702">
        <v>104816</v>
      </c>
      <c r="AC17" s="1703">
        <v>65699</v>
      </c>
      <c r="AD17" s="1703">
        <v>32197</v>
      </c>
      <c r="AE17" s="1703">
        <v>31681</v>
      </c>
      <c r="AF17" s="1703">
        <v>1821</v>
      </c>
      <c r="AG17" s="1703" t="s">
        <v>186</v>
      </c>
      <c r="AH17" s="1703">
        <v>21025</v>
      </c>
      <c r="AI17" s="1704">
        <v>18092</v>
      </c>
      <c r="AJ17" s="1701">
        <v>22</v>
      </c>
      <c r="AK17" s="1705"/>
    </row>
    <row r="18" spans="1:37" ht="11.25" customHeight="1" x14ac:dyDescent="0.2">
      <c r="A18" s="964">
        <v>29</v>
      </c>
      <c r="B18" s="965" t="s">
        <v>213</v>
      </c>
      <c r="C18" s="966" t="s">
        <v>213</v>
      </c>
      <c r="D18" s="966" t="s">
        <v>213</v>
      </c>
      <c r="E18" s="966" t="s">
        <v>213</v>
      </c>
      <c r="F18" s="966" t="s">
        <v>213</v>
      </c>
      <c r="G18" s="966" t="s">
        <v>213</v>
      </c>
      <c r="H18" s="966" t="s">
        <v>213</v>
      </c>
      <c r="I18" s="967" t="s">
        <v>213</v>
      </c>
      <c r="J18" s="965" t="s">
        <v>213</v>
      </c>
      <c r="K18" s="966" t="s">
        <v>213</v>
      </c>
      <c r="L18" s="966" t="s">
        <v>213</v>
      </c>
      <c r="M18" s="966" t="s">
        <v>213</v>
      </c>
      <c r="N18" s="966" t="s">
        <v>213</v>
      </c>
      <c r="O18" s="966" t="s">
        <v>213</v>
      </c>
      <c r="P18" s="967" t="s">
        <v>213</v>
      </c>
      <c r="Q18" s="964">
        <v>29</v>
      </c>
      <c r="R18" s="964">
        <v>23</v>
      </c>
      <c r="S18" s="965" t="s">
        <v>186</v>
      </c>
      <c r="T18" s="966" t="s">
        <v>186</v>
      </c>
      <c r="U18" s="966" t="s">
        <v>186</v>
      </c>
      <c r="V18" s="966" t="s">
        <v>186</v>
      </c>
      <c r="W18" s="966" t="s">
        <v>186</v>
      </c>
      <c r="X18" s="966" t="s">
        <v>186</v>
      </c>
      <c r="Y18" s="966" t="s">
        <v>186</v>
      </c>
      <c r="Z18" s="966" t="s">
        <v>186</v>
      </c>
      <c r="AA18" s="967" t="s">
        <v>1167</v>
      </c>
      <c r="AB18" s="965" t="s">
        <v>186</v>
      </c>
      <c r="AC18" s="966" t="s">
        <v>186</v>
      </c>
      <c r="AD18" s="966" t="s">
        <v>186</v>
      </c>
      <c r="AE18" s="966" t="s">
        <v>186</v>
      </c>
      <c r="AF18" s="966" t="s">
        <v>186</v>
      </c>
      <c r="AG18" s="966" t="s">
        <v>186</v>
      </c>
      <c r="AH18" s="966" t="s">
        <v>186</v>
      </c>
      <c r="AI18" s="967" t="s">
        <v>1167</v>
      </c>
      <c r="AJ18" s="964">
        <v>23</v>
      </c>
    </row>
    <row r="19" spans="1:37" ht="11.25" customHeight="1" x14ac:dyDescent="0.2">
      <c r="A19" s="968">
        <v>30</v>
      </c>
      <c r="B19" s="972" t="s">
        <v>213</v>
      </c>
      <c r="C19" s="973" t="s">
        <v>213</v>
      </c>
      <c r="D19" s="973" t="s">
        <v>213</v>
      </c>
      <c r="E19" s="973" t="s">
        <v>213</v>
      </c>
      <c r="F19" s="973" t="s">
        <v>213</v>
      </c>
      <c r="G19" s="973" t="s">
        <v>213</v>
      </c>
      <c r="H19" s="973" t="s">
        <v>213</v>
      </c>
      <c r="I19" s="974" t="s">
        <v>213</v>
      </c>
      <c r="J19" s="972" t="s">
        <v>213</v>
      </c>
      <c r="K19" s="973" t="s">
        <v>213</v>
      </c>
      <c r="L19" s="973" t="s">
        <v>213</v>
      </c>
      <c r="M19" s="973" t="s">
        <v>213</v>
      </c>
      <c r="N19" s="973" t="s">
        <v>213</v>
      </c>
      <c r="O19" s="973" t="s">
        <v>213</v>
      </c>
      <c r="P19" s="974" t="s">
        <v>213</v>
      </c>
      <c r="Q19" s="968">
        <v>30</v>
      </c>
      <c r="R19" s="968">
        <v>24</v>
      </c>
      <c r="S19" s="972" t="s">
        <v>1167</v>
      </c>
      <c r="T19" s="973" t="s">
        <v>1167</v>
      </c>
      <c r="U19" s="973" t="s">
        <v>1167</v>
      </c>
      <c r="V19" s="973" t="s">
        <v>1167</v>
      </c>
      <c r="W19" s="973" t="s">
        <v>1167</v>
      </c>
      <c r="X19" s="973" t="s">
        <v>1167</v>
      </c>
      <c r="Y19" s="973" t="s">
        <v>1167</v>
      </c>
      <c r="Z19" s="973" t="s">
        <v>1167</v>
      </c>
      <c r="AA19" s="974" t="s">
        <v>1167</v>
      </c>
      <c r="AB19" s="972" t="s">
        <v>1167</v>
      </c>
      <c r="AC19" s="973" t="s">
        <v>1167</v>
      </c>
      <c r="AD19" s="973" t="s">
        <v>1167</v>
      </c>
      <c r="AE19" s="973" t="s">
        <v>1167</v>
      </c>
      <c r="AF19" s="973" t="s">
        <v>1167</v>
      </c>
      <c r="AG19" s="973" t="s">
        <v>1167</v>
      </c>
      <c r="AH19" s="973" t="s">
        <v>1167</v>
      </c>
      <c r="AI19" s="974" t="s">
        <v>1167</v>
      </c>
      <c r="AJ19" s="968">
        <v>24</v>
      </c>
    </row>
    <row r="20" spans="1:37" ht="11.25" customHeight="1" x14ac:dyDescent="0.2">
      <c r="A20" s="964">
        <v>31</v>
      </c>
      <c r="B20" s="965" t="s">
        <v>213</v>
      </c>
      <c r="C20" s="966" t="s">
        <v>213</v>
      </c>
      <c r="D20" s="966" t="s">
        <v>213</v>
      </c>
      <c r="E20" s="966" t="s">
        <v>213</v>
      </c>
      <c r="F20" s="966" t="s">
        <v>213</v>
      </c>
      <c r="G20" s="966" t="s">
        <v>213</v>
      </c>
      <c r="H20" s="966" t="s">
        <v>213</v>
      </c>
      <c r="I20" s="967" t="s">
        <v>213</v>
      </c>
      <c r="J20" s="965" t="s">
        <v>213</v>
      </c>
      <c r="K20" s="966" t="s">
        <v>213</v>
      </c>
      <c r="L20" s="966" t="s">
        <v>213</v>
      </c>
      <c r="M20" s="966" t="s">
        <v>213</v>
      </c>
      <c r="N20" s="966" t="s">
        <v>213</v>
      </c>
      <c r="O20" s="966" t="s">
        <v>213</v>
      </c>
      <c r="P20" s="967" t="s">
        <v>213</v>
      </c>
      <c r="Q20" s="964">
        <v>31</v>
      </c>
      <c r="R20" s="964">
        <v>25</v>
      </c>
      <c r="S20" s="969" t="s">
        <v>186</v>
      </c>
      <c r="T20" s="970" t="s">
        <v>186</v>
      </c>
      <c r="U20" s="970" t="s">
        <v>186</v>
      </c>
      <c r="V20" s="970" t="s">
        <v>186</v>
      </c>
      <c r="W20" s="970" t="s">
        <v>186</v>
      </c>
      <c r="X20" s="970" t="s">
        <v>186</v>
      </c>
      <c r="Y20" s="970" t="s">
        <v>186</v>
      </c>
      <c r="Z20" s="970" t="s">
        <v>186</v>
      </c>
      <c r="AA20" s="971" t="s">
        <v>1167</v>
      </c>
      <c r="AB20" s="969" t="s">
        <v>186</v>
      </c>
      <c r="AC20" s="970" t="s">
        <v>186</v>
      </c>
      <c r="AD20" s="970" t="s">
        <v>186</v>
      </c>
      <c r="AE20" s="970" t="s">
        <v>186</v>
      </c>
      <c r="AF20" s="970" t="s">
        <v>186</v>
      </c>
      <c r="AG20" s="970" t="s">
        <v>186</v>
      </c>
      <c r="AH20" s="970" t="s">
        <v>186</v>
      </c>
      <c r="AI20" s="971" t="s">
        <v>1167</v>
      </c>
      <c r="AJ20" s="964">
        <v>25</v>
      </c>
    </row>
    <row r="21" spans="1:37" ht="11.25" customHeight="1" x14ac:dyDescent="0.2">
      <c r="A21" s="964">
        <v>32</v>
      </c>
      <c r="B21" s="965" t="s">
        <v>213</v>
      </c>
      <c r="C21" s="966" t="s">
        <v>213</v>
      </c>
      <c r="D21" s="966" t="s">
        <v>213</v>
      </c>
      <c r="E21" s="966" t="s">
        <v>213</v>
      </c>
      <c r="F21" s="966" t="s">
        <v>213</v>
      </c>
      <c r="G21" s="966" t="s">
        <v>213</v>
      </c>
      <c r="H21" s="966" t="s">
        <v>213</v>
      </c>
      <c r="I21" s="967" t="s">
        <v>213</v>
      </c>
      <c r="J21" s="965" t="s">
        <v>213</v>
      </c>
      <c r="K21" s="966" t="s">
        <v>213</v>
      </c>
      <c r="L21" s="966" t="s">
        <v>213</v>
      </c>
      <c r="M21" s="966" t="s">
        <v>213</v>
      </c>
      <c r="N21" s="966" t="s">
        <v>213</v>
      </c>
      <c r="O21" s="966" t="s">
        <v>213</v>
      </c>
      <c r="P21" s="967" t="s">
        <v>213</v>
      </c>
      <c r="Q21" s="964">
        <v>32</v>
      </c>
      <c r="R21" s="964">
        <v>26</v>
      </c>
      <c r="S21" s="965" t="s">
        <v>186</v>
      </c>
      <c r="T21" s="966" t="s">
        <v>186</v>
      </c>
      <c r="U21" s="966" t="s">
        <v>186</v>
      </c>
      <c r="V21" s="966" t="s">
        <v>186</v>
      </c>
      <c r="W21" s="966" t="s">
        <v>186</v>
      </c>
      <c r="X21" s="966" t="s">
        <v>186</v>
      </c>
      <c r="Y21" s="966" t="s">
        <v>186</v>
      </c>
      <c r="Z21" s="966" t="s">
        <v>186</v>
      </c>
      <c r="AA21" s="967" t="s">
        <v>1167</v>
      </c>
      <c r="AB21" s="965" t="s">
        <v>186</v>
      </c>
      <c r="AC21" s="966" t="s">
        <v>186</v>
      </c>
      <c r="AD21" s="966" t="s">
        <v>186</v>
      </c>
      <c r="AE21" s="966" t="s">
        <v>186</v>
      </c>
      <c r="AF21" s="966" t="s">
        <v>186</v>
      </c>
      <c r="AG21" s="966" t="s">
        <v>186</v>
      </c>
      <c r="AH21" s="966" t="s">
        <v>186</v>
      </c>
      <c r="AI21" s="967" t="s">
        <v>1167</v>
      </c>
      <c r="AJ21" s="964">
        <v>26</v>
      </c>
    </row>
    <row r="22" spans="1:37" ht="11.25" customHeight="1" x14ac:dyDescent="0.2">
      <c r="A22" s="964">
        <v>33</v>
      </c>
      <c r="B22" s="965" t="s">
        <v>213</v>
      </c>
      <c r="C22" s="966" t="s">
        <v>213</v>
      </c>
      <c r="D22" s="966" t="s">
        <v>213</v>
      </c>
      <c r="E22" s="966" t="s">
        <v>213</v>
      </c>
      <c r="F22" s="966" t="s">
        <v>213</v>
      </c>
      <c r="G22" s="966" t="s">
        <v>213</v>
      </c>
      <c r="H22" s="966" t="s">
        <v>213</v>
      </c>
      <c r="I22" s="967" t="s">
        <v>213</v>
      </c>
      <c r="J22" s="965" t="s">
        <v>213</v>
      </c>
      <c r="K22" s="966" t="s">
        <v>213</v>
      </c>
      <c r="L22" s="966" t="s">
        <v>213</v>
      </c>
      <c r="M22" s="966" t="s">
        <v>213</v>
      </c>
      <c r="N22" s="966" t="s">
        <v>213</v>
      </c>
      <c r="O22" s="966" t="s">
        <v>213</v>
      </c>
      <c r="P22" s="967" t="s">
        <v>213</v>
      </c>
      <c r="Q22" s="964">
        <v>33</v>
      </c>
      <c r="R22" s="964">
        <v>27</v>
      </c>
      <c r="S22" s="965">
        <v>158385</v>
      </c>
      <c r="T22" s="966">
        <v>78246</v>
      </c>
      <c r="U22" s="966">
        <v>68343</v>
      </c>
      <c r="V22" s="966">
        <v>31340</v>
      </c>
      <c r="W22" s="966">
        <v>33400</v>
      </c>
      <c r="X22" s="966">
        <v>3603</v>
      </c>
      <c r="Y22" s="966" t="s">
        <v>1176</v>
      </c>
      <c r="Z22" s="966">
        <v>3936</v>
      </c>
      <c r="AA22" s="967">
        <v>5967</v>
      </c>
      <c r="AB22" s="965">
        <v>80139</v>
      </c>
      <c r="AC22" s="966">
        <v>54397</v>
      </c>
      <c r="AD22" s="966" t="s">
        <v>1311</v>
      </c>
      <c r="AE22" s="966">
        <v>24632</v>
      </c>
      <c r="AF22" s="966">
        <v>1941</v>
      </c>
      <c r="AG22" s="966" t="s">
        <v>1176</v>
      </c>
      <c r="AH22" s="966">
        <v>12601</v>
      </c>
      <c r="AI22" s="967">
        <v>13141</v>
      </c>
      <c r="AJ22" s="964">
        <v>27</v>
      </c>
    </row>
    <row r="23" spans="1:37" ht="11.25" customHeight="1" x14ac:dyDescent="0.2">
      <c r="A23" s="964">
        <v>34</v>
      </c>
      <c r="B23" s="965" t="s">
        <v>213</v>
      </c>
      <c r="C23" s="966" t="s">
        <v>213</v>
      </c>
      <c r="D23" s="966" t="s">
        <v>213</v>
      </c>
      <c r="E23" s="966" t="s">
        <v>213</v>
      </c>
      <c r="F23" s="966" t="s">
        <v>213</v>
      </c>
      <c r="G23" s="966" t="s">
        <v>213</v>
      </c>
      <c r="H23" s="966" t="s">
        <v>213</v>
      </c>
      <c r="I23" s="967" t="s">
        <v>213</v>
      </c>
      <c r="J23" s="965" t="s">
        <v>213</v>
      </c>
      <c r="K23" s="966" t="s">
        <v>213</v>
      </c>
      <c r="L23" s="966" t="s">
        <v>213</v>
      </c>
      <c r="M23" s="966" t="s">
        <v>213</v>
      </c>
      <c r="N23" s="966" t="s">
        <v>213</v>
      </c>
      <c r="O23" s="966" t="s">
        <v>213</v>
      </c>
      <c r="P23" s="967" t="s">
        <v>213</v>
      </c>
      <c r="Q23" s="964">
        <v>34</v>
      </c>
      <c r="R23" s="964">
        <v>28</v>
      </c>
      <c r="S23" s="965" t="s">
        <v>186</v>
      </c>
      <c r="T23" s="966" t="s">
        <v>186</v>
      </c>
      <c r="U23" s="966" t="s">
        <v>186</v>
      </c>
      <c r="V23" s="966" t="s">
        <v>186</v>
      </c>
      <c r="W23" s="966" t="s">
        <v>186</v>
      </c>
      <c r="X23" s="966" t="s">
        <v>186</v>
      </c>
      <c r="Y23" s="966" t="s">
        <v>186</v>
      </c>
      <c r="Z23" s="966" t="s">
        <v>186</v>
      </c>
      <c r="AA23" s="967" t="s">
        <v>48</v>
      </c>
      <c r="AB23" s="965" t="s">
        <v>186</v>
      </c>
      <c r="AC23" s="966" t="s">
        <v>186</v>
      </c>
      <c r="AD23" s="966" t="s">
        <v>186</v>
      </c>
      <c r="AE23" s="966" t="s">
        <v>186</v>
      </c>
      <c r="AF23" s="966" t="s">
        <v>186</v>
      </c>
      <c r="AG23" s="966" t="s">
        <v>186</v>
      </c>
      <c r="AH23" s="966" t="s">
        <v>186</v>
      </c>
      <c r="AI23" s="967" t="s">
        <v>48</v>
      </c>
      <c r="AJ23" s="964">
        <v>28</v>
      </c>
    </row>
    <row r="24" spans="1:37" ht="11.25" customHeight="1" x14ac:dyDescent="0.2">
      <c r="A24" s="964">
        <v>35</v>
      </c>
      <c r="B24" s="965">
        <v>531157</v>
      </c>
      <c r="C24" s="973">
        <v>254628</v>
      </c>
      <c r="D24" s="973">
        <v>204228</v>
      </c>
      <c r="E24" s="966">
        <v>108248</v>
      </c>
      <c r="F24" s="966">
        <v>39863</v>
      </c>
      <c r="G24" s="966">
        <v>56117</v>
      </c>
      <c r="H24" s="966">
        <v>27978</v>
      </c>
      <c r="I24" s="967">
        <v>22422</v>
      </c>
      <c r="J24" s="972">
        <v>276529</v>
      </c>
      <c r="K24" s="973">
        <v>226063</v>
      </c>
      <c r="L24" s="966">
        <v>205148</v>
      </c>
      <c r="M24" s="966">
        <v>10002</v>
      </c>
      <c r="N24" s="966">
        <v>10913</v>
      </c>
      <c r="O24" s="966">
        <v>9208</v>
      </c>
      <c r="P24" s="967">
        <v>41258</v>
      </c>
      <c r="Q24" s="964">
        <v>35</v>
      </c>
      <c r="R24" s="964">
        <v>29</v>
      </c>
      <c r="S24" s="972" t="s">
        <v>48</v>
      </c>
      <c r="T24" s="973" t="s">
        <v>48</v>
      </c>
      <c r="U24" s="973" t="s">
        <v>48</v>
      </c>
      <c r="V24" s="973" t="s">
        <v>48</v>
      </c>
      <c r="W24" s="973" t="s">
        <v>48</v>
      </c>
      <c r="X24" s="973" t="s">
        <v>48</v>
      </c>
      <c r="Y24" s="973" t="s">
        <v>48</v>
      </c>
      <c r="Z24" s="973" t="s">
        <v>48</v>
      </c>
      <c r="AA24" s="974" t="s">
        <v>48</v>
      </c>
      <c r="AB24" s="972" t="s">
        <v>48</v>
      </c>
      <c r="AC24" s="973" t="s">
        <v>48</v>
      </c>
      <c r="AD24" s="973" t="s">
        <v>48</v>
      </c>
      <c r="AE24" s="973" t="s">
        <v>48</v>
      </c>
      <c r="AF24" s="973" t="s">
        <v>48</v>
      </c>
      <c r="AG24" s="973" t="s">
        <v>48</v>
      </c>
      <c r="AH24" s="973" t="s">
        <v>48</v>
      </c>
      <c r="AI24" s="974" t="s">
        <v>48</v>
      </c>
      <c r="AJ24" s="964">
        <v>29</v>
      </c>
    </row>
    <row r="25" spans="1:37" ht="11.25" customHeight="1" x14ac:dyDescent="0.2">
      <c r="A25" s="975">
        <v>36</v>
      </c>
      <c r="B25" s="969">
        <v>515100</v>
      </c>
      <c r="C25" s="966">
        <v>245800</v>
      </c>
      <c r="D25" s="966">
        <v>189700</v>
      </c>
      <c r="E25" s="970">
        <v>77900</v>
      </c>
      <c r="F25" s="970">
        <v>57500</v>
      </c>
      <c r="G25" s="970">
        <v>54300</v>
      </c>
      <c r="H25" s="970">
        <v>31400</v>
      </c>
      <c r="I25" s="971">
        <v>24700</v>
      </c>
      <c r="J25" s="965">
        <v>269300</v>
      </c>
      <c r="K25" s="966">
        <v>214800</v>
      </c>
      <c r="L25" s="970">
        <v>180600</v>
      </c>
      <c r="M25" s="970">
        <v>19900</v>
      </c>
      <c r="N25" s="970">
        <v>14300</v>
      </c>
      <c r="O25" s="970">
        <v>11100</v>
      </c>
      <c r="P25" s="971">
        <v>43400</v>
      </c>
      <c r="Q25" s="975">
        <v>36</v>
      </c>
      <c r="R25" s="975">
        <v>30</v>
      </c>
      <c r="S25" s="969" t="s">
        <v>186</v>
      </c>
      <c r="T25" s="970" t="s">
        <v>186</v>
      </c>
      <c r="U25" s="970" t="s">
        <v>186</v>
      </c>
      <c r="V25" s="970" t="s">
        <v>186</v>
      </c>
      <c r="W25" s="970" t="s">
        <v>186</v>
      </c>
      <c r="X25" s="970" t="s">
        <v>186</v>
      </c>
      <c r="Y25" s="970" t="s">
        <v>186</v>
      </c>
      <c r="Z25" s="970" t="s">
        <v>186</v>
      </c>
      <c r="AA25" s="971" t="s">
        <v>48</v>
      </c>
      <c r="AB25" s="969" t="s">
        <v>186</v>
      </c>
      <c r="AC25" s="970" t="s">
        <v>186</v>
      </c>
      <c r="AD25" s="970" t="s">
        <v>186</v>
      </c>
      <c r="AE25" s="970" t="s">
        <v>186</v>
      </c>
      <c r="AF25" s="970" t="s">
        <v>186</v>
      </c>
      <c r="AG25" s="970" t="s">
        <v>186</v>
      </c>
      <c r="AH25" s="970" t="s">
        <v>186</v>
      </c>
      <c r="AI25" s="971" t="s">
        <v>48</v>
      </c>
      <c r="AJ25" s="975">
        <v>30</v>
      </c>
    </row>
    <row r="26" spans="1:37" ht="11.25" customHeight="1" x14ac:dyDescent="0.2">
      <c r="A26" s="964">
        <v>37</v>
      </c>
      <c r="B26" s="965">
        <v>512200</v>
      </c>
      <c r="C26" s="966">
        <v>243500</v>
      </c>
      <c r="D26" s="966">
        <v>185900</v>
      </c>
      <c r="E26" s="966">
        <v>77600</v>
      </c>
      <c r="F26" s="966">
        <v>53400</v>
      </c>
      <c r="G26" s="966">
        <v>54900</v>
      </c>
      <c r="H26" s="966">
        <v>30600</v>
      </c>
      <c r="I26" s="967">
        <v>27000</v>
      </c>
      <c r="J26" s="965">
        <v>268700</v>
      </c>
      <c r="K26" s="966">
        <v>211600</v>
      </c>
      <c r="L26" s="966">
        <v>173700</v>
      </c>
      <c r="M26" s="966">
        <v>21900</v>
      </c>
      <c r="N26" s="966">
        <v>16000</v>
      </c>
      <c r="O26" s="966">
        <v>10200</v>
      </c>
      <c r="P26" s="967">
        <v>46900</v>
      </c>
      <c r="Q26" s="964">
        <v>37</v>
      </c>
      <c r="R26" s="1678" t="s">
        <v>1274</v>
      </c>
      <c r="S26" s="965" t="s">
        <v>1276</v>
      </c>
      <c r="T26" s="966" t="s">
        <v>1277</v>
      </c>
      <c r="U26" s="966" t="s">
        <v>1277</v>
      </c>
      <c r="V26" s="966" t="s">
        <v>1277</v>
      </c>
      <c r="W26" s="966" t="s">
        <v>1276</v>
      </c>
      <c r="X26" s="966" t="s">
        <v>1277</v>
      </c>
      <c r="Y26" s="966" t="s">
        <v>1277</v>
      </c>
      <c r="Z26" s="966" t="s">
        <v>1277</v>
      </c>
      <c r="AA26" s="967" t="s">
        <v>1277</v>
      </c>
      <c r="AB26" s="965" t="s">
        <v>1277</v>
      </c>
      <c r="AC26" s="966" t="s">
        <v>1277</v>
      </c>
      <c r="AD26" s="966" t="s">
        <v>1277</v>
      </c>
      <c r="AE26" s="966" t="s">
        <v>1277</v>
      </c>
      <c r="AF26" s="966" t="s">
        <v>1277</v>
      </c>
      <c r="AG26" s="966" t="s">
        <v>1277</v>
      </c>
      <c r="AH26" s="966" t="s">
        <v>1277</v>
      </c>
      <c r="AI26" s="967" t="s">
        <v>1277</v>
      </c>
      <c r="AJ26" s="1678" t="s">
        <v>1274</v>
      </c>
    </row>
    <row r="27" spans="1:37" ht="11.25" customHeight="1" x14ac:dyDescent="0.2">
      <c r="A27" s="964">
        <v>38</v>
      </c>
      <c r="B27" s="965">
        <v>508200</v>
      </c>
      <c r="C27" s="966">
        <v>240800</v>
      </c>
      <c r="D27" s="966">
        <v>186500</v>
      </c>
      <c r="E27" s="966">
        <v>77800</v>
      </c>
      <c r="F27" s="966">
        <v>49300</v>
      </c>
      <c r="G27" s="966">
        <v>59400</v>
      </c>
      <c r="H27" s="966">
        <v>29400</v>
      </c>
      <c r="I27" s="967">
        <v>24900</v>
      </c>
      <c r="J27" s="965">
        <v>267400</v>
      </c>
      <c r="K27" s="966">
        <v>210900</v>
      </c>
      <c r="L27" s="966">
        <v>176300</v>
      </c>
      <c r="M27" s="966">
        <v>18800</v>
      </c>
      <c r="N27" s="966">
        <v>15800</v>
      </c>
      <c r="O27" s="966">
        <v>11500</v>
      </c>
      <c r="P27" s="967">
        <v>45000</v>
      </c>
      <c r="Q27" s="964">
        <v>38</v>
      </c>
      <c r="R27" s="1701">
        <v>2</v>
      </c>
      <c r="S27" s="1702">
        <v>112085</v>
      </c>
      <c r="T27" s="1703">
        <v>56392</v>
      </c>
      <c r="U27" s="1703">
        <v>49984</v>
      </c>
      <c r="V27" s="1703">
        <v>25255</v>
      </c>
      <c r="W27" s="1703">
        <v>22113</v>
      </c>
      <c r="X27" s="1703">
        <v>2616</v>
      </c>
      <c r="Y27" s="1703" t="s">
        <v>48</v>
      </c>
      <c r="Z27" s="2233">
        <v>6408</v>
      </c>
      <c r="AA27" s="2234"/>
      <c r="AB27" s="1702">
        <v>55693</v>
      </c>
      <c r="AC27" s="1703">
        <v>37712</v>
      </c>
      <c r="AD27" s="1703">
        <v>19203</v>
      </c>
      <c r="AE27" s="1703">
        <v>17138</v>
      </c>
      <c r="AF27" s="1703">
        <v>1371</v>
      </c>
      <c r="AG27" s="1703" t="s">
        <v>48</v>
      </c>
      <c r="AH27" s="2233">
        <v>17981</v>
      </c>
      <c r="AI27" s="2234"/>
      <c r="AJ27" s="1701">
        <v>2</v>
      </c>
    </row>
    <row r="28" spans="1:37" ht="11.25" customHeight="1" x14ac:dyDescent="0.2">
      <c r="A28" s="964">
        <v>39</v>
      </c>
      <c r="B28" s="965">
        <v>506500</v>
      </c>
      <c r="C28" s="966">
        <v>239600</v>
      </c>
      <c r="D28" s="966">
        <v>183900</v>
      </c>
      <c r="E28" s="966">
        <v>75800</v>
      </c>
      <c r="F28" s="966">
        <v>48500</v>
      </c>
      <c r="G28" s="966">
        <v>59600</v>
      </c>
      <c r="H28" s="966">
        <v>28400</v>
      </c>
      <c r="I28" s="967">
        <v>27300</v>
      </c>
      <c r="J28" s="965">
        <v>266900</v>
      </c>
      <c r="K28" s="966">
        <v>203500</v>
      </c>
      <c r="L28" s="966">
        <v>175600</v>
      </c>
      <c r="M28" s="966">
        <v>15700</v>
      </c>
      <c r="N28" s="966">
        <v>12200</v>
      </c>
      <c r="O28" s="966">
        <v>12300</v>
      </c>
      <c r="P28" s="967">
        <v>51100</v>
      </c>
      <c r="Q28" s="964">
        <v>39</v>
      </c>
      <c r="R28" s="964">
        <v>3</v>
      </c>
      <c r="S28" s="965" t="s">
        <v>186</v>
      </c>
      <c r="T28" s="966" t="s">
        <v>186</v>
      </c>
      <c r="U28" s="966" t="s">
        <v>186</v>
      </c>
      <c r="V28" s="966" t="s">
        <v>186</v>
      </c>
      <c r="W28" s="966" t="s">
        <v>186</v>
      </c>
      <c r="X28" s="966" t="s">
        <v>186</v>
      </c>
      <c r="Y28" s="966" t="s">
        <v>186</v>
      </c>
      <c r="Z28" s="966" t="s">
        <v>186</v>
      </c>
      <c r="AA28" s="967" t="s">
        <v>186</v>
      </c>
      <c r="AB28" s="965" t="s">
        <v>186</v>
      </c>
      <c r="AC28" s="966" t="s">
        <v>186</v>
      </c>
      <c r="AD28" s="966" t="s">
        <v>186</v>
      </c>
      <c r="AE28" s="966" t="s">
        <v>186</v>
      </c>
      <c r="AF28" s="966" t="s">
        <v>186</v>
      </c>
      <c r="AG28" s="966" t="s">
        <v>186</v>
      </c>
      <c r="AH28" s="966" t="s">
        <v>186</v>
      </c>
      <c r="AI28" s="967" t="s">
        <v>186</v>
      </c>
      <c r="AJ28" s="964">
        <v>3</v>
      </c>
    </row>
    <row r="29" spans="1:37" ht="11.25" customHeight="1" x14ac:dyDescent="0.2">
      <c r="A29" s="968">
        <v>40</v>
      </c>
      <c r="B29" s="972">
        <v>494878</v>
      </c>
      <c r="C29" s="966">
        <v>236316</v>
      </c>
      <c r="D29" s="966">
        <v>182617</v>
      </c>
      <c r="E29" s="973">
        <v>73840</v>
      </c>
      <c r="F29" s="973">
        <v>42106</v>
      </c>
      <c r="G29" s="973">
        <v>66671</v>
      </c>
      <c r="H29" s="973">
        <v>28299</v>
      </c>
      <c r="I29" s="974">
        <v>25400</v>
      </c>
      <c r="J29" s="965">
        <v>258562</v>
      </c>
      <c r="K29" s="966">
        <v>202660</v>
      </c>
      <c r="L29" s="973">
        <v>165998</v>
      </c>
      <c r="M29" s="973">
        <v>19893</v>
      </c>
      <c r="N29" s="973">
        <v>16769</v>
      </c>
      <c r="O29" s="973">
        <v>12512</v>
      </c>
      <c r="P29" s="974">
        <v>43390</v>
      </c>
      <c r="Q29" s="968">
        <v>40</v>
      </c>
      <c r="R29" s="1966">
        <v>4</v>
      </c>
      <c r="S29" s="1967" t="s">
        <v>186</v>
      </c>
      <c r="T29" s="1852" t="s">
        <v>186</v>
      </c>
      <c r="U29" s="1852" t="s">
        <v>186</v>
      </c>
      <c r="V29" s="1968" t="s">
        <v>186</v>
      </c>
      <c r="W29" s="1968" t="s">
        <v>186</v>
      </c>
      <c r="X29" s="1968" t="s">
        <v>186</v>
      </c>
      <c r="Y29" s="1968" t="s">
        <v>186</v>
      </c>
      <c r="Z29" s="1968" t="s">
        <v>186</v>
      </c>
      <c r="AA29" s="1969" t="s">
        <v>186</v>
      </c>
      <c r="AB29" s="1851" t="s">
        <v>186</v>
      </c>
      <c r="AC29" s="1852" t="s">
        <v>186</v>
      </c>
      <c r="AD29" s="1968" t="s">
        <v>186</v>
      </c>
      <c r="AE29" s="1968" t="s">
        <v>186</v>
      </c>
      <c r="AF29" s="1968" t="s">
        <v>186</v>
      </c>
      <c r="AG29" s="1968" t="s">
        <v>186</v>
      </c>
      <c r="AH29" s="1968" t="s">
        <v>186</v>
      </c>
      <c r="AI29" s="1969" t="s">
        <v>186</v>
      </c>
      <c r="AJ29" s="1966">
        <v>4</v>
      </c>
    </row>
    <row r="30" spans="1:37" ht="11.25" customHeight="1" x14ac:dyDescent="0.2">
      <c r="A30" s="964">
        <v>41</v>
      </c>
      <c r="B30" s="965">
        <v>486950</v>
      </c>
      <c r="C30" s="970">
        <v>232970</v>
      </c>
      <c r="D30" s="970">
        <v>185740</v>
      </c>
      <c r="E30" s="966">
        <v>74180</v>
      </c>
      <c r="F30" s="966">
        <v>47260</v>
      </c>
      <c r="G30" s="966">
        <v>64300</v>
      </c>
      <c r="H30" s="966">
        <v>22510</v>
      </c>
      <c r="I30" s="967">
        <v>24720</v>
      </c>
      <c r="J30" s="969">
        <v>253980</v>
      </c>
      <c r="K30" s="970">
        <v>195010</v>
      </c>
      <c r="L30" s="966">
        <v>157280</v>
      </c>
      <c r="M30" s="966">
        <v>21430</v>
      </c>
      <c r="N30" s="966">
        <v>16300</v>
      </c>
      <c r="O30" s="966">
        <v>12500</v>
      </c>
      <c r="P30" s="967">
        <v>46470</v>
      </c>
      <c r="Q30" s="964">
        <v>41</v>
      </c>
      <c r="R30" s="2000">
        <v>5</v>
      </c>
      <c r="S30" s="1851" t="s">
        <v>186</v>
      </c>
      <c r="T30" s="2001" t="s">
        <v>186</v>
      </c>
      <c r="U30" s="2001" t="s">
        <v>186</v>
      </c>
      <c r="V30" s="1852" t="s">
        <v>186</v>
      </c>
      <c r="W30" s="1852" t="s">
        <v>186</v>
      </c>
      <c r="X30" s="1852" t="s">
        <v>186</v>
      </c>
      <c r="Y30" s="1852" t="s">
        <v>186</v>
      </c>
      <c r="Z30" s="1852" t="s">
        <v>186</v>
      </c>
      <c r="AA30" s="2002" t="s">
        <v>186</v>
      </c>
      <c r="AB30" s="2003" t="s">
        <v>186</v>
      </c>
      <c r="AC30" s="2001" t="s">
        <v>186</v>
      </c>
      <c r="AD30" s="1852" t="s">
        <v>186</v>
      </c>
      <c r="AE30" s="1852" t="s">
        <v>186</v>
      </c>
      <c r="AF30" s="1852" t="s">
        <v>186</v>
      </c>
      <c r="AG30" s="1852" t="s">
        <v>186</v>
      </c>
      <c r="AH30" s="1852" t="s">
        <v>186</v>
      </c>
      <c r="AI30" s="2002" t="s">
        <v>186</v>
      </c>
      <c r="AJ30" s="2000">
        <v>5</v>
      </c>
    </row>
    <row r="31" spans="1:37" ht="11.25" customHeight="1" x14ac:dyDescent="0.2">
      <c r="A31" s="964">
        <v>42</v>
      </c>
      <c r="B31" s="965" t="s">
        <v>213</v>
      </c>
      <c r="C31" s="966" t="s">
        <v>213</v>
      </c>
      <c r="D31" s="966" t="s">
        <v>213</v>
      </c>
      <c r="E31" s="966" t="s">
        <v>213</v>
      </c>
      <c r="F31" s="966" t="s">
        <v>213</v>
      </c>
      <c r="G31" s="966" t="s">
        <v>213</v>
      </c>
      <c r="H31" s="966" t="s">
        <v>213</v>
      </c>
      <c r="I31" s="967" t="s">
        <v>213</v>
      </c>
      <c r="J31" s="965" t="s">
        <v>213</v>
      </c>
      <c r="K31" s="966" t="s">
        <v>213</v>
      </c>
      <c r="L31" s="966" t="s">
        <v>213</v>
      </c>
      <c r="M31" s="966" t="s">
        <v>213</v>
      </c>
      <c r="N31" s="966" t="s">
        <v>213</v>
      </c>
      <c r="O31" s="966" t="s">
        <v>213</v>
      </c>
      <c r="P31" s="967" t="s">
        <v>213</v>
      </c>
      <c r="Q31" s="964">
        <v>42</v>
      </c>
      <c r="R31" s="964"/>
      <c r="S31" s="965"/>
      <c r="T31" s="966"/>
      <c r="U31" s="966"/>
      <c r="V31" s="966"/>
      <c r="W31" s="966"/>
      <c r="X31" s="966"/>
      <c r="Y31" s="966"/>
      <c r="Z31" s="966"/>
      <c r="AA31" s="967"/>
      <c r="AB31" s="965"/>
      <c r="AC31" s="966"/>
      <c r="AD31" s="966"/>
      <c r="AE31" s="966"/>
      <c r="AF31" s="966"/>
      <c r="AG31" s="966"/>
      <c r="AH31" s="966"/>
      <c r="AI31" s="967"/>
      <c r="AJ31" s="964"/>
    </row>
    <row r="32" spans="1:37" ht="11.25" customHeight="1" x14ac:dyDescent="0.2">
      <c r="A32" s="964">
        <v>43</v>
      </c>
      <c r="B32" s="965">
        <v>484130</v>
      </c>
      <c r="C32" s="966">
        <v>231660</v>
      </c>
      <c r="D32" s="966">
        <v>170970</v>
      </c>
      <c r="E32" s="966">
        <v>68340</v>
      </c>
      <c r="F32" s="966">
        <v>40940</v>
      </c>
      <c r="G32" s="966">
        <v>61690</v>
      </c>
      <c r="H32" s="966">
        <v>30280</v>
      </c>
      <c r="I32" s="967">
        <v>30410</v>
      </c>
      <c r="J32" s="965">
        <v>252470</v>
      </c>
      <c r="K32" s="966">
        <v>182860</v>
      </c>
      <c r="L32" s="966">
        <v>147630</v>
      </c>
      <c r="M32" s="966">
        <v>17200</v>
      </c>
      <c r="N32" s="966">
        <v>18030</v>
      </c>
      <c r="O32" s="966">
        <v>16000</v>
      </c>
      <c r="P32" s="967">
        <v>53610</v>
      </c>
      <c r="Q32" s="964">
        <v>43</v>
      </c>
      <c r="R32" s="964"/>
      <c r="S32" s="965"/>
      <c r="T32" s="966"/>
      <c r="U32" s="966"/>
      <c r="V32" s="966"/>
      <c r="W32" s="966"/>
      <c r="X32" s="966"/>
      <c r="Y32" s="966"/>
      <c r="Z32" s="966"/>
      <c r="AA32" s="967"/>
      <c r="AB32" s="965"/>
      <c r="AC32" s="966"/>
      <c r="AD32" s="966"/>
      <c r="AE32" s="966"/>
      <c r="AF32" s="966"/>
      <c r="AG32" s="966"/>
      <c r="AH32" s="966"/>
      <c r="AI32" s="967"/>
      <c r="AJ32" s="964"/>
    </row>
    <row r="33" spans="1:36" ht="11.25" customHeight="1" x14ac:dyDescent="0.2">
      <c r="A33" s="964">
        <v>44</v>
      </c>
      <c r="B33" s="965" t="s">
        <v>213</v>
      </c>
      <c r="C33" s="966" t="s">
        <v>213</v>
      </c>
      <c r="D33" s="966" t="s">
        <v>213</v>
      </c>
      <c r="E33" s="966" t="s">
        <v>213</v>
      </c>
      <c r="F33" s="966" t="s">
        <v>213</v>
      </c>
      <c r="G33" s="966" t="s">
        <v>213</v>
      </c>
      <c r="H33" s="966" t="s">
        <v>213</v>
      </c>
      <c r="I33" s="967" t="s">
        <v>213</v>
      </c>
      <c r="J33" s="965" t="s">
        <v>213</v>
      </c>
      <c r="K33" s="966" t="s">
        <v>213</v>
      </c>
      <c r="L33" s="966" t="s">
        <v>213</v>
      </c>
      <c r="M33" s="966" t="s">
        <v>213</v>
      </c>
      <c r="N33" s="966" t="s">
        <v>213</v>
      </c>
      <c r="O33" s="966" t="s">
        <v>213</v>
      </c>
      <c r="P33" s="967" t="s">
        <v>213</v>
      </c>
      <c r="Q33" s="964">
        <v>44</v>
      </c>
      <c r="R33" s="964"/>
      <c r="S33" s="965"/>
      <c r="T33" s="966"/>
      <c r="U33" s="966"/>
      <c r="V33" s="966"/>
      <c r="W33" s="966"/>
      <c r="X33" s="966"/>
      <c r="Y33" s="966"/>
      <c r="Z33" s="966"/>
      <c r="AA33" s="967"/>
      <c r="AB33" s="965"/>
      <c r="AC33" s="966"/>
      <c r="AD33" s="966"/>
      <c r="AE33" s="966"/>
      <c r="AF33" s="966"/>
      <c r="AG33" s="966"/>
      <c r="AH33" s="966"/>
      <c r="AI33" s="967"/>
      <c r="AJ33" s="964"/>
    </row>
    <row r="34" spans="1:36" ht="11.25" customHeight="1" x14ac:dyDescent="0.2">
      <c r="A34" s="964">
        <v>45</v>
      </c>
      <c r="B34" s="965">
        <v>483119</v>
      </c>
      <c r="C34" s="973">
        <v>231627</v>
      </c>
      <c r="D34" s="973">
        <v>192745</v>
      </c>
      <c r="E34" s="966">
        <v>64821</v>
      </c>
      <c r="F34" s="966">
        <v>39785</v>
      </c>
      <c r="G34" s="966">
        <v>88139</v>
      </c>
      <c r="H34" s="966">
        <v>19984</v>
      </c>
      <c r="I34" s="967">
        <v>18898</v>
      </c>
      <c r="J34" s="972">
        <v>251492</v>
      </c>
      <c r="K34" s="973">
        <v>205061</v>
      </c>
      <c r="L34" s="966">
        <v>150725</v>
      </c>
      <c r="M34" s="966">
        <v>23200</v>
      </c>
      <c r="N34" s="966">
        <v>31136</v>
      </c>
      <c r="O34" s="966">
        <v>11678</v>
      </c>
      <c r="P34" s="967">
        <v>34753</v>
      </c>
      <c r="Q34" s="964">
        <v>45</v>
      </c>
      <c r="R34" s="964"/>
      <c r="S34" s="965"/>
      <c r="T34" s="973"/>
      <c r="U34" s="973"/>
      <c r="V34" s="966"/>
      <c r="W34" s="966"/>
      <c r="X34" s="966"/>
      <c r="Y34" s="966"/>
      <c r="Z34" s="966"/>
      <c r="AA34" s="974"/>
      <c r="AB34" s="972"/>
      <c r="AC34" s="973"/>
      <c r="AD34" s="966"/>
      <c r="AE34" s="966"/>
      <c r="AF34" s="966"/>
      <c r="AG34" s="966"/>
      <c r="AH34" s="966"/>
      <c r="AI34" s="974"/>
      <c r="AJ34" s="964"/>
    </row>
    <row r="35" spans="1:36" ht="11.25" customHeight="1" x14ac:dyDescent="0.2">
      <c r="A35" s="975">
        <v>46</v>
      </c>
      <c r="B35" s="969">
        <v>482620</v>
      </c>
      <c r="C35" s="966">
        <v>228240</v>
      </c>
      <c r="D35" s="966">
        <v>179060</v>
      </c>
      <c r="E35" s="970">
        <v>61720</v>
      </c>
      <c r="F35" s="970">
        <v>43930</v>
      </c>
      <c r="G35" s="970">
        <v>73410</v>
      </c>
      <c r="H35" s="970">
        <v>24360</v>
      </c>
      <c r="I35" s="971">
        <v>24820</v>
      </c>
      <c r="J35" s="965">
        <v>254380</v>
      </c>
      <c r="K35" s="966">
        <v>193610</v>
      </c>
      <c r="L35" s="970">
        <v>149870</v>
      </c>
      <c r="M35" s="970">
        <v>18210</v>
      </c>
      <c r="N35" s="970">
        <v>25530</v>
      </c>
      <c r="O35" s="970">
        <v>15120</v>
      </c>
      <c r="P35" s="971">
        <v>45690</v>
      </c>
      <c r="Q35" s="975">
        <v>46</v>
      </c>
      <c r="R35" s="975"/>
      <c r="S35" s="969"/>
      <c r="T35" s="966"/>
      <c r="U35" s="966"/>
      <c r="V35" s="970"/>
      <c r="W35" s="970"/>
      <c r="X35" s="970"/>
      <c r="Y35" s="970"/>
      <c r="Z35" s="970"/>
      <c r="AA35" s="967"/>
      <c r="AB35" s="965"/>
      <c r="AC35" s="966"/>
      <c r="AD35" s="970"/>
      <c r="AE35" s="970"/>
      <c r="AF35" s="970"/>
      <c r="AG35" s="970"/>
      <c r="AH35" s="970"/>
      <c r="AI35" s="967"/>
      <c r="AJ35" s="975"/>
    </row>
    <row r="36" spans="1:36" ht="11.25" customHeight="1" x14ac:dyDescent="0.2">
      <c r="A36" s="964">
        <v>47</v>
      </c>
      <c r="B36" s="965">
        <v>467940</v>
      </c>
      <c r="C36" s="966">
        <v>222190</v>
      </c>
      <c r="D36" s="966">
        <v>172600</v>
      </c>
      <c r="E36" s="966">
        <v>58280</v>
      </c>
      <c r="F36" s="966">
        <v>43440</v>
      </c>
      <c r="G36" s="966">
        <v>70880</v>
      </c>
      <c r="H36" s="966">
        <v>23680</v>
      </c>
      <c r="I36" s="967">
        <v>25890</v>
      </c>
      <c r="J36" s="965">
        <v>245750</v>
      </c>
      <c r="K36" s="966">
        <v>183760</v>
      </c>
      <c r="L36" s="966">
        <v>143120</v>
      </c>
      <c r="M36" s="966">
        <v>17830</v>
      </c>
      <c r="N36" s="966">
        <v>22810</v>
      </c>
      <c r="O36" s="966">
        <v>15060</v>
      </c>
      <c r="P36" s="967">
        <v>46890</v>
      </c>
      <c r="Q36" s="964">
        <v>47</v>
      </c>
      <c r="R36" s="964"/>
      <c r="S36" s="965"/>
      <c r="T36" s="966"/>
      <c r="U36" s="966"/>
      <c r="V36" s="966"/>
      <c r="W36" s="966"/>
      <c r="X36" s="966"/>
      <c r="Y36" s="966"/>
      <c r="Z36" s="966"/>
      <c r="AA36" s="967"/>
      <c r="AB36" s="965"/>
      <c r="AC36" s="966"/>
      <c r="AD36" s="966"/>
      <c r="AE36" s="966"/>
      <c r="AF36" s="966"/>
      <c r="AG36" s="966"/>
      <c r="AH36" s="966"/>
      <c r="AI36" s="967"/>
      <c r="AJ36" s="964"/>
    </row>
    <row r="37" spans="1:36" ht="11.25" customHeight="1" x14ac:dyDescent="0.2">
      <c r="A37" s="964">
        <v>48</v>
      </c>
      <c r="B37" s="965">
        <v>461800</v>
      </c>
      <c r="C37" s="966">
        <v>217810</v>
      </c>
      <c r="D37" s="966">
        <v>168020</v>
      </c>
      <c r="E37" s="966">
        <v>53520</v>
      </c>
      <c r="F37" s="966">
        <v>40680</v>
      </c>
      <c r="G37" s="966">
        <v>73820</v>
      </c>
      <c r="H37" s="966">
        <v>25000</v>
      </c>
      <c r="I37" s="967">
        <v>24820</v>
      </c>
      <c r="J37" s="965">
        <v>243960</v>
      </c>
      <c r="K37" s="966">
        <v>182360</v>
      </c>
      <c r="L37" s="966">
        <v>138290</v>
      </c>
      <c r="M37" s="966">
        <v>18790</v>
      </c>
      <c r="N37" s="966">
        <v>25280</v>
      </c>
      <c r="O37" s="966">
        <v>13900</v>
      </c>
      <c r="P37" s="967">
        <v>47710</v>
      </c>
      <c r="Q37" s="964">
        <v>48</v>
      </c>
      <c r="R37" s="964"/>
      <c r="S37" s="965"/>
      <c r="T37" s="966"/>
      <c r="U37" s="966"/>
      <c r="V37" s="966"/>
      <c r="W37" s="966"/>
      <c r="X37" s="966"/>
      <c r="Y37" s="966"/>
      <c r="Z37" s="966"/>
      <c r="AA37" s="967"/>
      <c r="AB37" s="965"/>
      <c r="AC37" s="966"/>
      <c r="AD37" s="966"/>
      <c r="AE37" s="966"/>
      <c r="AF37" s="966"/>
      <c r="AG37" s="966"/>
      <c r="AH37" s="966"/>
      <c r="AI37" s="967"/>
      <c r="AJ37" s="964"/>
    </row>
    <row r="38" spans="1:36" ht="11.25" customHeight="1" x14ac:dyDescent="0.2">
      <c r="A38" s="964">
        <v>49</v>
      </c>
      <c r="B38" s="965">
        <v>455680</v>
      </c>
      <c r="C38" s="966">
        <v>216290</v>
      </c>
      <c r="D38" s="966">
        <v>164980</v>
      </c>
      <c r="E38" s="966">
        <v>51540</v>
      </c>
      <c r="F38" s="966">
        <v>40580</v>
      </c>
      <c r="G38" s="966">
        <v>72860</v>
      </c>
      <c r="H38" s="966">
        <v>22650</v>
      </c>
      <c r="I38" s="967">
        <v>28700</v>
      </c>
      <c r="J38" s="965">
        <v>239380</v>
      </c>
      <c r="K38" s="966">
        <v>178850</v>
      </c>
      <c r="L38" s="966">
        <v>132970</v>
      </c>
      <c r="M38" s="966">
        <v>16850</v>
      </c>
      <c r="N38" s="966">
        <v>29030</v>
      </c>
      <c r="O38" s="966">
        <v>14190</v>
      </c>
      <c r="P38" s="967">
        <v>46360</v>
      </c>
      <c r="Q38" s="964">
        <v>49</v>
      </c>
      <c r="R38" s="964"/>
      <c r="S38" s="965"/>
      <c r="T38" s="966"/>
      <c r="U38" s="966"/>
      <c r="V38" s="966"/>
      <c r="W38" s="966"/>
      <c r="X38" s="966"/>
      <c r="Y38" s="966"/>
      <c r="Z38" s="966"/>
      <c r="AA38" s="967"/>
      <c r="AB38" s="965"/>
      <c r="AC38" s="966"/>
      <c r="AD38" s="966"/>
      <c r="AE38" s="966"/>
      <c r="AF38" s="966"/>
      <c r="AG38" s="966"/>
      <c r="AH38" s="966"/>
      <c r="AI38" s="967"/>
      <c r="AJ38" s="964"/>
    </row>
    <row r="39" spans="1:36" ht="11.25" customHeight="1" x14ac:dyDescent="0.2">
      <c r="A39" s="968">
        <v>50</v>
      </c>
      <c r="B39" s="972">
        <v>460905</v>
      </c>
      <c r="C39" s="966">
        <v>221543</v>
      </c>
      <c r="D39" s="966">
        <v>176019</v>
      </c>
      <c r="E39" s="973">
        <v>49774</v>
      </c>
      <c r="F39" s="973">
        <v>29748</v>
      </c>
      <c r="G39" s="973">
        <v>96497</v>
      </c>
      <c r="H39" s="973">
        <v>20823</v>
      </c>
      <c r="I39" s="974">
        <v>24701</v>
      </c>
      <c r="J39" s="965">
        <v>239362</v>
      </c>
      <c r="K39" s="966">
        <v>182869</v>
      </c>
      <c r="L39" s="973">
        <v>121468</v>
      </c>
      <c r="M39" s="973">
        <v>17532</v>
      </c>
      <c r="N39" s="973">
        <v>43869</v>
      </c>
      <c r="O39" s="973">
        <v>13400</v>
      </c>
      <c r="P39" s="974">
        <v>43093</v>
      </c>
      <c r="Q39" s="968">
        <v>50</v>
      </c>
      <c r="R39" s="968"/>
      <c r="S39" s="972"/>
      <c r="T39" s="966"/>
      <c r="U39" s="966"/>
      <c r="V39" s="973"/>
      <c r="W39" s="973"/>
      <c r="X39" s="973"/>
      <c r="Y39" s="973"/>
      <c r="Z39" s="973"/>
      <c r="AA39" s="974"/>
      <c r="AB39" s="965"/>
      <c r="AC39" s="966"/>
      <c r="AD39" s="973"/>
      <c r="AE39" s="973"/>
      <c r="AF39" s="973"/>
      <c r="AG39" s="973"/>
      <c r="AH39" s="973"/>
      <c r="AI39" s="974"/>
      <c r="AJ39" s="968"/>
    </row>
    <row r="40" spans="1:36" ht="11.25" customHeight="1" x14ac:dyDescent="0.2">
      <c r="A40" s="964">
        <v>51</v>
      </c>
      <c r="B40" s="965">
        <v>457560</v>
      </c>
      <c r="C40" s="970">
        <v>219710</v>
      </c>
      <c r="D40" s="970">
        <v>165340</v>
      </c>
      <c r="E40" s="966">
        <v>56980</v>
      </c>
      <c r="F40" s="966">
        <v>30500</v>
      </c>
      <c r="G40" s="966">
        <v>77860</v>
      </c>
      <c r="H40" s="966">
        <v>27750</v>
      </c>
      <c r="I40" s="967">
        <v>26620</v>
      </c>
      <c r="J40" s="969">
        <v>237850</v>
      </c>
      <c r="K40" s="970">
        <v>170030</v>
      </c>
      <c r="L40" s="966">
        <v>126140</v>
      </c>
      <c r="M40" s="966">
        <v>13580</v>
      </c>
      <c r="N40" s="966">
        <v>30310</v>
      </c>
      <c r="O40" s="966">
        <v>17800</v>
      </c>
      <c r="P40" s="967">
        <v>50020</v>
      </c>
      <c r="Q40" s="964">
        <v>51</v>
      </c>
      <c r="R40" s="964"/>
      <c r="S40" s="965"/>
      <c r="T40" s="970"/>
      <c r="U40" s="970"/>
      <c r="V40" s="966"/>
      <c r="W40" s="966"/>
      <c r="X40" s="966"/>
      <c r="Y40" s="966"/>
      <c r="Z40" s="966"/>
      <c r="AA40" s="967"/>
      <c r="AB40" s="969"/>
      <c r="AC40" s="970"/>
      <c r="AD40" s="966"/>
      <c r="AE40" s="966"/>
      <c r="AF40" s="966"/>
      <c r="AG40" s="966"/>
      <c r="AH40" s="966"/>
      <c r="AI40" s="967"/>
      <c r="AJ40" s="964"/>
    </row>
    <row r="41" spans="1:36" ht="11.25" customHeight="1" x14ac:dyDescent="0.2">
      <c r="A41" s="964">
        <v>52</v>
      </c>
      <c r="B41" s="965">
        <v>461910</v>
      </c>
      <c r="C41" s="966">
        <v>221230</v>
      </c>
      <c r="D41" s="966">
        <v>164320</v>
      </c>
      <c r="E41" s="966">
        <v>51210</v>
      </c>
      <c r="F41" s="966">
        <v>27670</v>
      </c>
      <c r="G41" s="966">
        <v>85440</v>
      </c>
      <c r="H41" s="966">
        <v>29390</v>
      </c>
      <c r="I41" s="967">
        <v>27520</v>
      </c>
      <c r="J41" s="965">
        <v>240680</v>
      </c>
      <c r="K41" s="966">
        <v>170790</v>
      </c>
      <c r="L41" s="966">
        <v>121860</v>
      </c>
      <c r="M41" s="966">
        <v>13240</v>
      </c>
      <c r="N41" s="966">
        <v>35690</v>
      </c>
      <c r="O41" s="966">
        <v>20080</v>
      </c>
      <c r="P41" s="967">
        <v>49810</v>
      </c>
      <c r="Q41" s="964">
        <v>52</v>
      </c>
      <c r="R41" s="964"/>
      <c r="S41" s="965"/>
      <c r="T41" s="966"/>
      <c r="U41" s="966"/>
      <c r="V41" s="966"/>
      <c r="W41" s="966"/>
      <c r="X41" s="966"/>
      <c r="Y41" s="966"/>
      <c r="Z41" s="966"/>
      <c r="AA41" s="967"/>
      <c r="AB41" s="965"/>
      <c r="AC41" s="966"/>
      <c r="AD41" s="966"/>
      <c r="AE41" s="966"/>
      <c r="AF41" s="966"/>
      <c r="AG41" s="966"/>
      <c r="AH41" s="966"/>
      <c r="AI41" s="967"/>
      <c r="AJ41" s="964"/>
    </row>
    <row r="42" spans="1:36" ht="11.25" customHeight="1" x14ac:dyDescent="0.2">
      <c r="A42" s="964">
        <v>53</v>
      </c>
      <c r="B42" s="965">
        <v>462040</v>
      </c>
      <c r="C42" s="966">
        <v>222250</v>
      </c>
      <c r="D42" s="966">
        <v>163530</v>
      </c>
      <c r="E42" s="966">
        <v>49480</v>
      </c>
      <c r="F42" s="966">
        <v>27100</v>
      </c>
      <c r="G42" s="966">
        <v>86950</v>
      </c>
      <c r="H42" s="966">
        <v>29470</v>
      </c>
      <c r="I42" s="967">
        <v>29250</v>
      </c>
      <c r="J42" s="965">
        <v>239790</v>
      </c>
      <c r="K42" s="966">
        <v>169340</v>
      </c>
      <c r="L42" s="966">
        <v>120050</v>
      </c>
      <c r="M42" s="966">
        <v>12100</v>
      </c>
      <c r="N42" s="966">
        <v>37190</v>
      </c>
      <c r="O42" s="966">
        <v>21120</v>
      </c>
      <c r="P42" s="967">
        <v>49330</v>
      </c>
      <c r="Q42" s="964">
        <v>53</v>
      </c>
      <c r="R42" s="964"/>
      <c r="S42" s="965"/>
      <c r="T42" s="966"/>
      <c r="U42" s="966"/>
      <c r="V42" s="966"/>
      <c r="W42" s="966"/>
      <c r="X42" s="966"/>
      <c r="Y42" s="966"/>
      <c r="Z42" s="966"/>
      <c r="AA42" s="967"/>
      <c r="AB42" s="965"/>
      <c r="AC42" s="966"/>
      <c r="AD42" s="966"/>
      <c r="AE42" s="966"/>
      <c r="AF42" s="966"/>
      <c r="AG42" s="966"/>
      <c r="AH42" s="966"/>
      <c r="AI42" s="967"/>
      <c r="AJ42" s="964"/>
    </row>
    <row r="43" spans="1:36" ht="11.25" customHeight="1" x14ac:dyDescent="0.2">
      <c r="A43" s="964">
        <v>54</v>
      </c>
      <c r="B43" s="965">
        <v>461040</v>
      </c>
      <c r="C43" s="966">
        <v>233170</v>
      </c>
      <c r="D43" s="966">
        <v>165970</v>
      </c>
      <c r="E43" s="966">
        <v>48030</v>
      </c>
      <c r="F43" s="966">
        <v>24730</v>
      </c>
      <c r="G43" s="966">
        <v>93210</v>
      </c>
      <c r="H43" s="966">
        <v>27310</v>
      </c>
      <c r="I43" s="967">
        <v>29880</v>
      </c>
      <c r="J43" s="965">
        <v>237880</v>
      </c>
      <c r="K43" s="966">
        <v>167230</v>
      </c>
      <c r="L43" s="966">
        <v>113790</v>
      </c>
      <c r="M43" s="966">
        <v>13500</v>
      </c>
      <c r="N43" s="966">
        <v>39940</v>
      </c>
      <c r="O43" s="966">
        <v>21440</v>
      </c>
      <c r="P43" s="967">
        <v>49210</v>
      </c>
      <c r="Q43" s="964">
        <v>54</v>
      </c>
      <c r="R43" s="964"/>
      <c r="S43" s="965"/>
      <c r="T43" s="966"/>
      <c r="U43" s="966"/>
      <c r="V43" s="966"/>
      <c r="W43" s="966"/>
      <c r="X43" s="966"/>
      <c r="Y43" s="966"/>
      <c r="Z43" s="966"/>
      <c r="AA43" s="967"/>
      <c r="AB43" s="965"/>
      <c r="AC43" s="966"/>
      <c r="AD43" s="966"/>
      <c r="AE43" s="966"/>
      <c r="AF43" s="966"/>
      <c r="AG43" s="966"/>
      <c r="AH43" s="966"/>
      <c r="AI43" s="967"/>
      <c r="AJ43" s="964"/>
    </row>
    <row r="44" spans="1:36" ht="11.25" customHeight="1" x14ac:dyDescent="0.2">
      <c r="A44" s="964">
        <v>55</v>
      </c>
      <c r="B44" s="965">
        <v>450895</v>
      </c>
      <c r="C44" s="973">
        <v>217796</v>
      </c>
      <c r="D44" s="973">
        <v>172450</v>
      </c>
      <c r="E44" s="966">
        <v>48845</v>
      </c>
      <c r="F44" s="966">
        <v>24061</v>
      </c>
      <c r="G44" s="966">
        <v>99544</v>
      </c>
      <c r="H44" s="966">
        <v>21007</v>
      </c>
      <c r="I44" s="967">
        <v>24339</v>
      </c>
      <c r="J44" s="972">
        <v>233099</v>
      </c>
      <c r="K44" s="973">
        <v>174606</v>
      </c>
      <c r="L44" s="966">
        <v>112229</v>
      </c>
      <c r="M44" s="966">
        <v>13969</v>
      </c>
      <c r="N44" s="966">
        <v>48408</v>
      </c>
      <c r="O44" s="966">
        <v>14891</v>
      </c>
      <c r="P44" s="967">
        <v>43602</v>
      </c>
      <c r="Q44" s="964">
        <v>55</v>
      </c>
      <c r="R44" s="964"/>
      <c r="S44" s="965"/>
      <c r="T44" s="973"/>
      <c r="U44" s="973"/>
      <c r="V44" s="966"/>
      <c r="W44" s="966"/>
      <c r="X44" s="966"/>
      <c r="Y44" s="966"/>
      <c r="Z44" s="966"/>
      <c r="AA44" s="974"/>
      <c r="AB44" s="972"/>
      <c r="AC44" s="973"/>
      <c r="AD44" s="966"/>
      <c r="AE44" s="966"/>
      <c r="AF44" s="966"/>
      <c r="AG44" s="966"/>
      <c r="AH44" s="966"/>
      <c r="AI44" s="974"/>
      <c r="AJ44" s="964"/>
    </row>
    <row r="45" spans="1:36" ht="11.25" customHeight="1" x14ac:dyDescent="0.2">
      <c r="A45" s="975">
        <v>56</v>
      </c>
      <c r="B45" s="969">
        <v>446850</v>
      </c>
      <c r="C45" s="966">
        <v>215470</v>
      </c>
      <c r="D45" s="966">
        <v>166820</v>
      </c>
      <c r="E45" s="970">
        <v>45200</v>
      </c>
      <c r="F45" s="970">
        <v>26600</v>
      </c>
      <c r="G45" s="970">
        <v>95020</v>
      </c>
      <c r="H45" s="970">
        <v>22220</v>
      </c>
      <c r="I45" s="971">
        <v>26430</v>
      </c>
      <c r="J45" s="965">
        <v>231380</v>
      </c>
      <c r="K45" s="966">
        <v>170110</v>
      </c>
      <c r="L45" s="970">
        <v>110360</v>
      </c>
      <c r="M45" s="970">
        <v>15610</v>
      </c>
      <c r="N45" s="970">
        <v>44140</v>
      </c>
      <c r="O45" s="970">
        <v>17970</v>
      </c>
      <c r="P45" s="971">
        <v>43300</v>
      </c>
      <c r="Q45" s="975">
        <v>56</v>
      </c>
      <c r="R45" s="975"/>
      <c r="S45" s="969"/>
      <c r="T45" s="966"/>
      <c r="U45" s="966"/>
      <c r="V45" s="970"/>
      <c r="W45" s="970"/>
      <c r="X45" s="970"/>
      <c r="Y45" s="970"/>
      <c r="Z45" s="970"/>
      <c r="AA45" s="967"/>
      <c r="AB45" s="965"/>
      <c r="AC45" s="966"/>
      <c r="AD45" s="970"/>
      <c r="AE45" s="970"/>
      <c r="AF45" s="970"/>
      <c r="AG45" s="970"/>
      <c r="AH45" s="970"/>
      <c r="AI45" s="967"/>
      <c r="AJ45" s="975"/>
    </row>
    <row r="46" spans="1:36" ht="11.25" customHeight="1" x14ac:dyDescent="0.2">
      <c r="A46" s="964">
        <v>57</v>
      </c>
      <c r="B46" s="965">
        <v>440890</v>
      </c>
      <c r="C46" s="966">
        <v>212520</v>
      </c>
      <c r="D46" s="966">
        <v>168360</v>
      </c>
      <c r="E46" s="966">
        <v>51700</v>
      </c>
      <c r="F46" s="966">
        <v>24420</v>
      </c>
      <c r="G46" s="966">
        <v>92240</v>
      </c>
      <c r="H46" s="966">
        <v>19490</v>
      </c>
      <c r="I46" s="967">
        <v>24680</v>
      </c>
      <c r="J46" s="965">
        <v>228370</v>
      </c>
      <c r="K46" s="966">
        <v>167560</v>
      </c>
      <c r="L46" s="966">
        <v>108480</v>
      </c>
      <c r="M46" s="966">
        <v>11950</v>
      </c>
      <c r="N46" s="966">
        <v>47130</v>
      </c>
      <c r="O46" s="966">
        <v>13640</v>
      </c>
      <c r="P46" s="967">
        <v>47160</v>
      </c>
      <c r="Q46" s="964">
        <v>57</v>
      </c>
      <c r="R46" s="964"/>
      <c r="S46" s="965"/>
      <c r="T46" s="966"/>
      <c r="U46" s="966"/>
      <c r="V46" s="966"/>
      <c r="W46" s="966"/>
      <c r="X46" s="966"/>
      <c r="Y46" s="966"/>
      <c r="Z46" s="966"/>
      <c r="AA46" s="967"/>
      <c r="AB46" s="965"/>
      <c r="AC46" s="966"/>
      <c r="AD46" s="966"/>
      <c r="AE46" s="966"/>
      <c r="AF46" s="966"/>
      <c r="AG46" s="966"/>
      <c r="AH46" s="966"/>
      <c r="AI46" s="967"/>
      <c r="AJ46" s="964"/>
    </row>
    <row r="47" spans="1:36" ht="11.25" customHeight="1" x14ac:dyDescent="0.2">
      <c r="A47" s="964">
        <v>58</v>
      </c>
      <c r="B47" s="965">
        <v>437540</v>
      </c>
      <c r="C47" s="966">
        <v>210550</v>
      </c>
      <c r="D47" s="966">
        <v>166690</v>
      </c>
      <c r="E47" s="966">
        <v>49010</v>
      </c>
      <c r="F47" s="966">
        <v>23630</v>
      </c>
      <c r="G47" s="966">
        <v>94050</v>
      </c>
      <c r="H47" s="966">
        <v>18830</v>
      </c>
      <c r="I47" s="967">
        <v>25040</v>
      </c>
      <c r="J47" s="965">
        <v>226980</v>
      </c>
      <c r="K47" s="966">
        <v>167840</v>
      </c>
      <c r="L47" s="966">
        <v>108010</v>
      </c>
      <c r="M47" s="966">
        <v>11880</v>
      </c>
      <c r="N47" s="966">
        <v>47950</v>
      </c>
      <c r="O47" s="966">
        <v>14420</v>
      </c>
      <c r="P47" s="967">
        <v>44730</v>
      </c>
      <c r="Q47" s="964">
        <v>58</v>
      </c>
      <c r="R47" s="964"/>
      <c r="S47" s="965"/>
      <c r="T47" s="966"/>
      <c r="U47" s="966"/>
      <c r="V47" s="966"/>
      <c r="W47" s="966"/>
      <c r="X47" s="966"/>
      <c r="Y47" s="966"/>
      <c r="Z47" s="966"/>
      <c r="AA47" s="967"/>
      <c r="AB47" s="965"/>
      <c r="AC47" s="966"/>
      <c r="AD47" s="966"/>
      <c r="AE47" s="966"/>
      <c r="AF47" s="966"/>
      <c r="AG47" s="966"/>
      <c r="AH47" s="966"/>
      <c r="AI47" s="967"/>
      <c r="AJ47" s="964"/>
    </row>
    <row r="48" spans="1:36" ht="11.25" customHeight="1" x14ac:dyDescent="0.2">
      <c r="A48" s="964">
        <v>59</v>
      </c>
      <c r="B48" s="965">
        <v>435610</v>
      </c>
      <c r="C48" s="966">
        <v>210730</v>
      </c>
      <c r="D48" s="966">
        <v>166950</v>
      </c>
      <c r="E48" s="966">
        <v>49740</v>
      </c>
      <c r="F48" s="966">
        <v>23090</v>
      </c>
      <c r="G48" s="966">
        <v>94120</v>
      </c>
      <c r="H48" s="966">
        <v>18230</v>
      </c>
      <c r="I48" s="967">
        <v>25540</v>
      </c>
      <c r="J48" s="965">
        <v>224880</v>
      </c>
      <c r="K48" s="966">
        <v>166250</v>
      </c>
      <c r="L48" s="966">
        <v>106690</v>
      </c>
      <c r="M48" s="966">
        <v>12790</v>
      </c>
      <c r="N48" s="966">
        <v>46770</v>
      </c>
      <c r="O48" s="966">
        <v>14970</v>
      </c>
      <c r="P48" s="967">
        <v>43650</v>
      </c>
      <c r="Q48" s="964">
        <v>59</v>
      </c>
      <c r="R48" s="964"/>
      <c r="S48" s="965"/>
      <c r="T48" s="966"/>
      <c r="U48" s="966"/>
      <c r="V48" s="966"/>
      <c r="W48" s="966"/>
      <c r="X48" s="966"/>
      <c r="Y48" s="966"/>
      <c r="Z48" s="966"/>
      <c r="AA48" s="967"/>
      <c r="AB48" s="965"/>
      <c r="AC48" s="966"/>
      <c r="AD48" s="966"/>
      <c r="AE48" s="966"/>
      <c r="AF48" s="966"/>
      <c r="AG48" s="966"/>
      <c r="AH48" s="966"/>
      <c r="AI48" s="967"/>
      <c r="AJ48" s="964"/>
    </row>
    <row r="49" spans="1:36" ht="11.25" customHeight="1" x14ac:dyDescent="0.2">
      <c r="A49" s="968">
        <v>60</v>
      </c>
      <c r="B49" s="972">
        <v>430180</v>
      </c>
      <c r="C49" s="966">
        <v>207600</v>
      </c>
      <c r="D49" s="966">
        <v>166730</v>
      </c>
      <c r="E49" s="973">
        <v>50250</v>
      </c>
      <c r="F49" s="973">
        <v>18910</v>
      </c>
      <c r="G49" s="973">
        <v>97570</v>
      </c>
      <c r="H49" s="973">
        <v>19020</v>
      </c>
      <c r="I49" s="974">
        <v>21850</v>
      </c>
      <c r="J49" s="965">
        <v>222580</v>
      </c>
      <c r="K49" s="966">
        <v>167370</v>
      </c>
      <c r="L49" s="973">
        <v>106170</v>
      </c>
      <c r="M49" s="973">
        <v>9950</v>
      </c>
      <c r="N49" s="973">
        <v>51250</v>
      </c>
      <c r="O49" s="973">
        <v>15060</v>
      </c>
      <c r="P49" s="974">
        <v>40150</v>
      </c>
      <c r="Q49" s="968">
        <v>60</v>
      </c>
      <c r="R49" s="968"/>
      <c r="S49" s="972"/>
      <c r="T49" s="966"/>
      <c r="U49" s="966"/>
      <c r="V49" s="973"/>
      <c r="W49" s="973"/>
      <c r="X49" s="973"/>
      <c r="Y49" s="973"/>
      <c r="Z49" s="973"/>
      <c r="AA49" s="974"/>
      <c r="AB49" s="965"/>
      <c r="AC49" s="966"/>
      <c r="AD49" s="973"/>
      <c r="AE49" s="973"/>
      <c r="AF49" s="973"/>
      <c r="AG49" s="973"/>
      <c r="AH49" s="973"/>
      <c r="AI49" s="974"/>
      <c r="AJ49" s="968"/>
    </row>
    <row r="50" spans="1:36" ht="11.25" customHeight="1" x14ac:dyDescent="0.2">
      <c r="A50" s="964">
        <v>61</v>
      </c>
      <c r="B50" s="965">
        <v>428850</v>
      </c>
      <c r="C50" s="970">
        <v>208280</v>
      </c>
      <c r="D50" s="970">
        <v>165030</v>
      </c>
      <c r="E50" s="966">
        <v>53010</v>
      </c>
      <c r="F50" s="966">
        <v>18820</v>
      </c>
      <c r="G50" s="966">
        <v>93200</v>
      </c>
      <c r="H50" s="966">
        <v>19100</v>
      </c>
      <c r="I50" s="967">
        <v>24150</v>
      </c>
      <c r="J50" s="969">
        <v>220580</v>
      </c>
      <c r="K50" s="970">
        <v>159360</v>
      </c>
      <c r="L50" s="966">
        <v>104560</v>
      </c>
      <c r="M50" s="966">
        <v>7170</v>
      </c>
      <c r="N50" s="966">
        <v>47630</v>
      </c>
      <c r="O50" s="966">
        <v>17000</v>
      </c>
      <c r="P50" s="967">
        <v>44220</v>
      </c>
      <c r="Q50" s="964">
        <v>61</v>
      </c>
      <c r="R50" s="964"/>
      <c r="S50" s="965"/>
      <c r="T50" s="970"/>
      <c r="U50" s="970"/>
      <c r="V50" s="966"/>
      <c r="W50" s="966"/>
      <c r="X50" s="966"/>
      <c r="Y50" s="966"/>
      <c r="Z50" s="966"/>
      <c r="AA50" s="967"/>
      <c r="AB50" s="969"/>
      <c r="AC50" s="970"/>
      <c r="AD50" s="966"/>
      <c r="AE50" s="966"/>
      <c r="AF50" s="966"/>
      <c r="AG50" s="966"/>
      <c r="AH50" s="966"/>
      <c r="AI50" s="967"/>
      <c r="AJ50" s="964"/>
    </row>
    <row r="51" spans="1:36" ht="11.25" customHeight="1" x14ac:dyDescent="0.2">
      <c r="A51" s="964">
        <v>62</v>
      </c>
      <c r="B51" s="965">
        <v>424290</v>
      </c>
      <c r="C51" s="966">
        <v>205100</v>
      </c>
      <c r="D51" s="966">
        <v>167330</v>
      </c>
      <c r="E51" s="966">
        <v>53440</v>
      </c>
      <c r="F51" s="966">
        <v>19310</v>
      </c>
      <c r="G51" s="966">
        <v>94580</v>
      </c>
      <c r="H51" s="966">
        <v>15650</v>
      </c>
      <c r="I51" s="967">
        <v>22120</v>
      </c>
      <c r="J51" s="965">
        <v>219200</v>
      </c>
      <c r="K51" s="966">
        <v>160350</v>
      </c>
      <c r="L51" s="966">
        <v>104060</v>
      </c>
      <c r="M51" s="966">
        <v>7430</v>
      </c>
      <c r="N51" s="966">
        <v>48860</v>
      </c>
      <c r="O51" s="966">
        <v>16640</v>
      </c>
      <c r="P51" s="967">
        <v>42210</v>
      </c>
      <c r="Q51" s="964">
        <v>62</v>
      </c>
      <c r="R51" s="964"/>
      <c r="S51" s="965"/>
      <c r="T51" s="966"/>
      <c r="U51" s="966"/>
      <c r="V51" s="966"/>
      <c r="W51" s="966"/>
      <c r="X51" s="966"/>
      <c r="Y51" s="966"/>
      <c r="Z51" s="966"/>
      <c r="AA51" s="967"/>
      <c r="AB51" s="965"/>
      <c r="AC51" s="966"/>
      <c r="AD51" s="966"/>
      <c r="AE51" s="966"/>
      <c r="AF51" s="966"/>
      <c r="AG51" s="966"/>
      <c r="AH51" s="966"/>
      <c r="AI51" s="967"/>
      <c r="AJ51" s="964"/>
    </row>
    <row r="52" spans="1:36" ht="11.25" customHeight="1" x14ac:dyDescent="0.2">
      <c r="A52" s="964">
        <v>63</v>
      </c>
      <c r="B52" s="965">
        <v>417180</v>
      </c>
      <c r="C52" s="966">
        <v>202360</v>
      </c>
      <c r="D52" s="966">
        <v>164950</v>
      </c>
      <c r="E52" s="966">
        <v>52220</v>
      </c>
      <c r="F52" s="966">
        <v>19760</v>
      </c>
      <c r="G52" s="966">
        <v>92970</v>
      </c>
      <c r="H52" s="966">
        <v>16330</v>
      </c>
      <c r="I52" s="967">
        <v>21080</v>
      </c>
      <c r="J52" s="965">
        <v>214820</v>
      </c>
      <c r="K52" s="966">
        <v>157560</v>
      </c>
      <c r="L52" s="966">
        <v>99300</v>
      </c>
      <c r="M52" s="966">
        <v>8810</v>
      </c>
      <c r="N52" s="966">
        <v>49450</v>
      </c>
      <c r="O52" s="966">
        <v>17170</v>
      </c>
      <c r="P52" s="967">
        <v>40090</v>
      </c>
      <c r="Q52" s="964">
        <v>63</v>
      </c>
      <c r="R52" s="964"/>
      <c r="S52" s="965"/>
      <c r="T52" s="966"/>
      <c r="U52" s="966"/>
      <c r="V52" s="966"/>
      <c r="W52" s="966"/>
      <c r="X52" s="966"/>
      <c r="Y52" s="966"/>
      <c r="Z52" s="966"/>
      <c r="AA52" s="967"/>
      <c r="AB52" s="965"/>
      <c r="AC52" s="966"/>
      <c r="AD52" s="966"/>
      <c r="AE52" s="966"/>
      <c r="AF52" s="966"/>
      <c r="AG52" s="966"/>
      <c r="AH52" s="966"/>
      <c r="AI52" s="967"/>
      <c r="AJ52" s="964"/>
    </row>
    <row r="53" spans="1:36" ht="11.25" customHeight="1" x14ac:dyDescent="0.2">
      <c r="A53" s="976" t="s">
        <v>217</v>
      </c>
      <c r="B53" s="965">
        <v>414020</v>
      </c>
      <c r="C53" s="966">
        <v>197840</v>
      </c>
      <c r="D53" s="966">
        <v>162330</v>
      </c>
      <c r="E53" s="966">
        <v>51040</v>
      </c>
      <c r="F53" s="966">
        <v>17980</v>
      </c>
      <c r="G53" s="966">
        <v>93310</v>
      </c>
      <c r="H53" s="966">
        <v>14780</v>
      </c>
      <c r="I53" s="967">
        <v>20720</v>
      </c>
      <c r="J53" s="965">
        <v>216180</v>
      </c>
      <c r="K53" s="966">
        <v>158400</v>
      </c>
      <c r="L53" s="966">
        <v>98470</v>
      </c>
      <c r="M53" s="966">
        <v>8940</v>
      </c>
      <c r="N53" s="966">
        <v>50990</v>
      </c>
      <c r="O53" s="966">
        <v>17460</v>
      </c>
      <c r="P53" s="967">
        <v>40330</v>
      </c>
      <c r="Q53" s="976" t="s">
        <v>217</v>
      </c>
      <c r="R53" s="976"/>
      <c r="S53" s="965"/>
      <c r="T53" s="966"/>
      <c r="U53" s="966"/>
      <c r="V53" s="966"/>
      <c r="W53" s="966"/>
      <c r="X53" s="966"/>
      <c r="Y53" s="966"/>
      <c r="Z53" s="966"/>
      <c r="AA53" s="967"/>
      <c r="AB53" s="965"/>
      <c r="AC53" s="966"/>
      <c r="AD53" s="966"/>
      <c r="AE53" s="966"/>
      <c r="AF53" s="966"/>
      <c r="AG53" s="966"/>
      <c r="AH53" s="966"/>
      <c r="AI53" s="967"/>
      <c r="AJ53" s="976"/>
    </row>
    <row r="54" spans="1:36" ht="11.25" customHeight="1" x14ac:dyDescent="0.2">
      <c r="A54" s="964">
        <v>2</v>
      </c>
      <c r="B54" s="965">
        <v>405392</v>
      </c>
      <c r="C54" s="973">
        <v>194897</v>
      </c>
      <c r="D54" s="973">
        <v>158902</v>
      </c>
      <c r="E54" s="966">
        <v>49259</v>
      </c>
      <c r="F54" s="966">
        <v>14127</v>
      </c>
      <c r="G54" s="966">
        <v>95516</v>
      </c>
      <c r="H54" s="966">
        <v>16102</v>
      </c>
      <c r="I54" s="967">
        <v>19893</v>
      </c>
      <c r="J54" s="972">
        <v>210495</v>
      </c>
      <c r="K54" s="973">
        <v>157447</v>
      </c>
      <c r="L54" s="966">
        <v>96189</v>
      </c>
      <c r="M54" s="966">
        <v>7708</v>
      </c>
      <c r="N54" s="966">
        <v>53550</v>
      </c>
      <c r="O54" s="966">
        <v>14402</v>
      </c>
      <c r="P54" s="967">
        <v>38646</v>
      </c>
      <c r="Q54" s="964">
        <v>2</v>
      </c>
      <c r="R54" s="964"/>
      <c r="S54" s="965"/>
      <c r="T54" s="973"/>
      <c r="U54" s="973"/>
      <c r="V54" s="966"/>
      <c r="W54" s="966"/>
      <c r="X54" s="966"/>
      <c r="Y54" s="966"/>
      <c r="Z54" s="966"/>
      <c r="AA54" s="974"/>
      <c r="AB54" s="972"/>
      <c r="AC54" s="973"/>
      <c r="AD54" s="966"/>
      <c r="AE54" s="966"/>
      <c r="AF54" s="966"/>
      <c r="AG54" s="966"/>
      <c r="AH54" s="966"/>
      <c r="AI54" s="974"/>
      <c r="AJ54" s="964"/>
    </row>
    <row r="55" spans="1:36" ht="11.25" customHeight="1" x14ac:dyDescent="0.2">
      <c r="A55" s="975">
        <v>3</v>
      </c>
      <c r="B55" s="969">
        <v>342270</v>
      </c>
      <c r="C55" s="966">
        <v>163670</v>
      </c>
      <c r="D55" s="966">
        <v>138440</v>
      </c>
      <c r="E55" s="970">
        <v>45020</v>
      </c>
      <c r="F55" s="970">
        <v>13570</v>
      </c>
      <c r="G55" s="970">
        <v>79850</v>
      </c>
      <c r="H55" s="970">
        <v>8210</v>
      </c>
      <c r="I55" s="971">
        <v>17020</v>
      </c>
      <c r="J55" s="965">
        <v>178490</v>
      </c>
      <c r="K55" s="966">
        <v>132300</v>
      </c>
      <c r="L55" s="970">
        <v>83500</v>
      </c>
      <c r="M55" s="970">
        <v>5740</v>
      </c>
      <c r="N55" s="970">
        <v>43060</v>
      </c>
      <c r="O55" s="970">
        <v>10900</v>
      </c>
      <c r="P55" s="971">
        <v>35290</v>
      </c>
      <c r="Q55" s="975">
        <v>3</v>
      </c>
      <c r="R55" s="975"/>
      <c r="S55" s="969"/>
      <c r="T55" s="966"/>
      <c r="U55" s="966"/>
      <c r="V55" s="970"/>
      <c r="W55" s="970"/>
      <c r="X55" s="970"/>
      <c r="Y55" s="970"/>
      <c r="Z55" s="970"/>
      <c r="AA55" s="967"/>
      <c r="AB55" s="965"/>
      <c r="AC55" s="966"/>
      <c r="AD55" s="970"/>
      <c r="AE55" s="970"/>
      <c r="AF55" s="970"/>
      <c r="AG55" s="970"/>
      <c r="AH55" s="970"/>
      <c r="AI55" s="967"/>
      <c r="AJ55" s="975"/>
    </row>
    <row r="56" spans="1:36" ht="11.25" customHeight="1" x14ac:dyDescent="0.2">
      <c r="A56" s="964">
        <v>4</v>
      </c>
      <c r="B56" s="965">
        <v>338220</v>
      </c>
      <c r="C56" s="966">
        <v>162930</v>
      </c>
      <c r="D56" s="966">
        <v>135540</v>
      </c>
      <c r="E56" s="966">
        <v>42490</v>
      </c>
      <c r="F56" s="966">
        <v>13380</v>
      </c>
      <c r="G56" s="966">
        <v>79670</v>
      </c>
      <c r="H56" s="966">
        <v>10150</v>
      </c>
      <c r="I56" s="967">
        <v>17250</v>
      </c>
      <c r="J56" s="965">
        <v>175290</v>
      </c>
      <c r="K56" s="966">
        <v>129100</v>
      </c>
      <c r="L56" s="966">
        <v>79260</v>
      </c>
      <c r="M56" s="966">
        <v>6110</v>
      </c>
      <c r="N56" s="966">
        <v>43730</v>
      </c>
      <c r="O56" s="966">
        <v>12610</v>
      </c>
      <c r="P56" s="967">
        <v>33580</v>
      </c>
      <c r="Q56" s="964">
        <v>4</v>
      </c>
      <c r="R56" s="964"/>
      <c r="S56" s="965"/>
      <c r="T56" s="966"/>
      <c r="U56" s="966"/>
      <c r="V56" s="966"/>
      <c r="W56" s="966"/>
      <c r="X56" s="966"/>
      <c r="Y56" s="966"/>
      <c r="Z56" s="966"/>
      <c r="AA56" s="967"/>
      <c r="AB56" s="965"/>
      <c r="AC56" s="966"/>
      <c r="AD56" s="966"/>
      <c r="AE56" s="966"/>
      <c r="AF56" s="966"/>
      <c r="AG56" s="966"/>
      <c r="AH56" s="966"/>
      <c r="AI56" s="967"/>
      <c r="AJ56" s="964"/>
    </row>
    <row r="57" spans="1:36" ht="11.25" customHeight="1" x14ac:dyDescent="0.2">
      <c r="A57" s="964">
        <v>5</v>
      </c>
      <c r="B57" s="965">
        <v>337610</v>
      </c>
      <c r="C57" s="966">
        <v>161220</v>
      </c>
      <c r="D57" s="966">
        <v>134100</v>
      </c>
      <c r="E57" s="966">
        <v>41810</v>
      </c>
      <c r="F57" s="966">
        <v>11320</v>
      </c>
      <c r="G57" s="966">
        <v>80970</v>
      </c>
      <c r="H57" s="966">
        <v>10550</v>
      </c>
      <c r="I57" s="967">
        <v>16580</v>
      </c>
      <c r="J57" s="965">
        <v>176380</v>
      </c>
      <c r="K57" s="966">
        <v>128550</v>
      </c>
      <c r="L57" s="966">
        <v>78920</v>
      </c>
      <c r="M57" s="966">
        <v>5540</v>
      </c>
      <c r="N57" s="966">
        <v>44090</v>
      </c>
      <c r="O57" s="966">
        <v>13320</v>
      </c>
      <c r="P57" s="967">
        <v>34520</v>
      </c>
      <c r="Q57" s="964">
        <v>5</v>
      </c>
      <c r="R57" s="964"/>
      <c r="S57" s="965"/>
      <c r="T57" s="966"/>
      <c r="U57" s="966"/>
      <c r="V57" s="966"/>
      <c r="W57" s="966"/>
      <c r="X57" s="966"/>
      <c r="Y57" s="966"/>
      <c r="Z57" s="966"/>
      <c r="AA57" s="967"/>
      <c r="AB57" s="965"/>
      <c r="AC57" s="966"/>
      <c r="AD57" s="966"/>
      <c r="AE57" s="966"/>
      <c r="AF57" s="966"/>
      <c r="AG57" s="966"/>
      <c r="AH57" s="966"/>
      <c r="AI57" s="967"/>
      <c r="AJ57" s="964"/>
    </row>
    <row r="58" spans="1:36" ht="11.25" customHeight="1" x14ac:dyDescent="0.2">
      <c r="A58" s="964">
        <v>6</v>
      </c>
      <c r="B58" s="965">
        <v>334320</v>
      </c>
      <c r="C58" s="966">
        <v>160320</v>
      </c>
      <c r="D58" s="966">
        <v>132350</v>
      </c>
      <c r="E58" s="966">
        <v>44530</v>
      </c>
      <c r="F58" s="966">
        <v>11950</v>
      </c>
      <c r="G58" s="966">
        <v>75870</v>
      </c>
      <c r="H58" s="966">
        <v>10960</v>
      </c>
      <c r="I58" s="967">
        <v>17020</v>
      </c>
      <c r="J58" s="965">
        <v>174000</v>
      </c>
      <c r="K58" s="966">
        <v>126890</v>
      </c>
      <c r="L58" s="966">
        <v>78460</v>
      </c>
      <c r="M58" s="966">
        <v>5900</v>
      </c>
      <c r="N58" s="966">
        <v>42530</v>
      </c>
      <c r="O58" s="966">
        <v>13210</v>
      </c>
      <c r="P58" s="967">
        <v>33900</v>
      </c>
      <c r="Q58" s="964">
        <v>6</v>
      </c>
      <c r="R58" s="964"/>
      <c r="S58" s="965"/>
      <c r="T58" s="966"/>
      <c r="U58" s="966"/>
      <c r="V58" s="966"/>
      <c r="W58" s="966"/>
      <c r="X58" s="966"/>
      <c r="Y58" s="966"/>
      <c r="Z58" s="966"/>
      <c r="AA58" s="967"/>
      <c r="AB58" s="965"/>
      <c r="AC58" s="966"/>
      <c r="AD58" s="966"/>
      <c r="AE58" s="966"/>
      <c r="AF58" s="966"/>
      <c r="AG58" s="966"/>
      <c r="AH58" s="966"/>
      <c r="AI58" s="967"/>
      <c r="AJ58" s="964"/>
    </row>
    <row r="59" spans="1:36" ht="11.25" customHeight="1" x14ac:dyDescent="0.2">
      <c r="A59" s="968">
        <v>7</v>
      </c>
      <c r="B59" s="965">
        <v>329382</v>
      </c>
      <c r="C59" s="966">
        <v>159222</v>
      </c>
      <c r="D59" s="966">
        <v>130212</v>
      </c>
      <c r="E59" s="973">
        <v>40832</v>
      </c>
      <c r="F59" s="973">
        <v>11599</v>
      </c>
      <c r="G59" s="973">
        <v>77781</v>
      </c>
      <c r="H59" s="973">
        <v>9894</v>
      </c>
      <c r="I59" s="974">
        <v>19116</v>
      </c>
      <c r="J59" s="965">
        <v>170160</v>
      </c>
      <c r="K59" s="966">
        <v>122374</v>
      </c>
      <c r="L59" s="973">
        <v>72813</v>
      </c>
      <c r="M59" s="973">
        <v>6574</v>
      </c>
      <c r="N59" s="973">
        <v>42987</v>
      </c>
      <c r="O59" s="973">
        <v>11889</v>
      </c>
      <c r="P59" s="974">
        <v>35897</v>
      </c>
      <c r="Q59" s="968">
        <v>7</v>
      </c>
      <c r="R59" s="968"/>
      <c r="S59" s="965"/>
      <c r="T59" s="966"/>
      <c r="U59" s="966"/>
      <c r="V59" s="973"/>
      <c r="W59" s="973"/>
      <c r="X59" s="973"/>
      <c r="Y59" s="973"/>
      <c r="Z59" s="973"/>
      <c r="AA59" s="974"/>
      <c r="AB59" s="965"/>
      <c r="AC59" s="966"/>
      <c r="AD59" s="973"/>
      <c r="AE59" s="973"/>
      <c r="AF59" s="973"/>
      <c r="AG59" s="973"/>
      <c r="AH59" s="973"/>
      <c r="AI59" s="974"/>
      <c r="AJ59" s="968"/>
    </row>
    <row r="60" spans="1:36" ht="11.25" customHeight="1" x14ac:dyDescent="0.2">
      <c r="A60" s="964">
        <v>8</v>
      </c>
      <c r="B60" s="969">
        <v>319570</v>
      </c>
      <c r="C60" s="970">
        <v>155620</v>
      </c>
      <c r="D60" s="970">
        <v>124610</v>
      </c>
      <c r="E60" s="966">
        <v>45020</v>
      </c>
      <c r="F60" s="966">
        <v>8070</v>
      </c>
      <c r="G60" s="966">
        <v>71520</v>
      </c>
      <c r="H60" s="966">
        <v>11660</v>
      </c>
      <c r="I60" s="967">
        <v>19350</v>
      </c>
      <c r="J60" s="969">
        <v>163950</v>
      </c>
      <c r="K60" s="970">
        <v>114220</v>
      </c>
      <c r="L60" s="966">
        <v>70470</v>
      </c>
      <c r="M60" s="966">
        <v>4690</v>
      </c>
      <c r="N60" s="966">
        <v>39060</v>
      </c>
      <c r="O60" s="966">
        <v>12740</v>
      </c>
      <c r="P60" s="967">
        <v>37000</v>
      </c>
      <c r="Q60" s="964">
        <v>8</v>
      </c>
      <c r="R60" s="964"/>
      <c r="S60" s="969"/>
      <c r="T60" s="970"/>
      <c r="U60" s="970"/>
      <c r="V60" s="966"/>
      <c r="W60" s="966"/>
      <c r="X60" s="966"/>
      <c r="Y60" s="966"/>
      <c r="Z60" s="966"/>
      <c r="AA60" s="967"/>
      <c r="AB60" s="969"/>
      <c r="AC60" s="970"/>
      <c r="AD60" s="966"/>
      <c r="AE60" s="966"/>
      <c r="AF60" s="966"/>
      <c r="AG60" s="966"/>
      <c r="AH60" s="966"/>
      <c r="AI60" s="967"/>
      <c r="AJ60" s="964"/>
    </row>
    <row r="61" spans="1:36" ht="11.25" customHeight="1" x14ac:dyDescent="0.2">
      <c r="A61" s="964">
        <v>9</v>
      </c>
      <c r="B61" s="965">
        <v>315130</v>
      </c>
      <c r="C61" s="966">
        <v>152820</v>
      </c>
      <c r="D61" s="966">
        <v>124230</v>
      </c>
      <c r="E61" s="966">
        <v>46520</v>
      </c>
      <c r="F61" s="966">
        <v>8570</v>
      </c>
      <c r="G61" s="966">
        <v>69140</v>
      </c>
      <c r="H61" s="966">
        <v>10580</v>
      </c>
      <c r="I61" s="967">
        <v>18000</v>
      </c>
      <c r="J61" s="965">
        <v>162310</v>
      </c>
      <c r="K61" s="966">
        <v>109340</v>
      </c>
      <c r="L61" s="966">
        <v>67540</v>
      </c>
      <c r="M61" s="966">
        <v>4060</v>
      </c>
      <c r="N61" s="966">
        <v>37740</v>
      </c>
      <c r="O61" s="966">
        <v>11990</v>
      </c>
      <c r="P61" s="967">
        <v>40980</v>
      </c>
      <c r="Q61" s="964">
        <v>9</v>
      </c>
      <c r="R61" s="964"/>
      <c r="S61" s="965"/>
      <c r="T61" s="966"/>
      <c r="U61" s="966"/>
      <c r="V61" s="966"/>
      <c r="W61" s="966"/>
      <c r="X61" s="966"/>
      <c r="Y61" s="966"/>
      <c r="Z61" s="966"/>
      <c r="AA61" s="967"/>
      <c r="AB61" s="965"/>
      <c r="AC61" s="966"/>
      <c r="AD61" s="966"/>
      <c r="AE61" s="966"/>
      <c r="AF61" s="966"/>
      <c r="AG61" s="966"/>
      <c r="AH61" s="966"/>
      <c r="AI61" s="967"/>
      <c r="AJ61" s="964"/>
    </row>
    <row r="62" spans="1:36" ht="11.25" customHeight="1" x14ac:dyDescent="0.2">
      <c r="A62" s="964">
        <v>10</v>
      </c>
      <c r="B62" s="965">
        <v>311060</v>
      </c>
      <c r="C62" s="966">
        <v>150840</v>
      </c>
      <c r="D62" s="966">
        <v>122580</v>
      </c>
      <c r="E62" s="966">
        <v>45440</v>
      </c>
      <c r="F62" s="966">
        <v>7560</v>
      </c>
      <c r="G62" s="966">
        <v>69580</v>
      </c>
      <c r="H62" s="966">
        <v>10790</v>
      </c>
      <c r="I62" s="967">
        <v>17460</v>
      </c>
      <c r="J62" s="965">
        <v>160220</v>
      </c>
      <c r="K62" s="966">
        <v>110500</v>
      </c>
      <c r="L62" s="966">
        <v>70350</v>
      </c>
      <c r="M62" s="966">
        <v>2990</v>
      </c>
      <c r="N62" s="966">
        <v>37170</v>
      </c>
      <c r="O62" s="966">
        <v>13150</v>
      </c>
      <c r="P62" s="967">
        <v>36570</v>
      </c>
      <c r="Q62" s="964">
        <v>10</v>
      </c>
      <c r="R62" s="964"/>
      <c r="S62" s="965"/>
      <c r="T62" s="966"/>
      <c r="U62" s="966"/>
      <c r="V62" s="966"/>
      <c r="W62" s="966"/>
      <c r="X62" s="966"/>
      <c r="Y62" s="966"/>
      <c r="Z62" s="966"/>
      <c r="AA62" s="967"/>
      <c r="AB62" s="965"/>
      <c r="AC62" s="966"/>
      <c r="AD62" s="966"/>
      <c r="AE62" s="966"/>
      <c r="AF62" s="966"/>
      <c r="AG62" s="966"/>
      <c r="AH62" s="966"/>
      <c r="AI62" s="967"/>
      <c r="AJ62" s="964"/>
    </row>
    <row r="63" spans="1:36" ht="11.25" customHeight="1" x14ac:dyDescent="0.2">
      <c r="A63" s="964">
        <v>11</v>
      </c>
      <c r="B63" s="965">
        <v>307710</v>
      </c>
      <c r="C63" s="966">
        <v>149100</v>
      </c>
      <c r="D63" s="966">
        <v>121730</v>
      </c>
      <c r="E63" s="966">
        <v>46000</v>
      </c>
      <c r="F63" s="966">
        <v>7060</v>
      </c>
      <c r="G63" s="966">
        <v>68670</v>
      </c>
      <c r="H63" s="966">
        <v>11150</v>
      </c>
      <c r="I63" s="967">
        <v>16220</v>
      </c>
      <c r="J63" s="965">
        <v>158610</v>
      </c>
      <c r="K63" s="966">
        <v>109870</v>
      </c>
      <c r="L63" s="966">
        <v>70070</v>
      </c>
      <c r="M63" s="966">
        <v>2850</v>
      </c>
      <c r="N63" s="966">
        <v>36950</v>
      </c>
      <c r="O63" s="966">
        <v>12590</v>
      </c>
      <c r="P63" s="967">
        <v>36150</v>
      </c>
      <c r="Q63" s="964">
        <v>11</v>
      </c>
      <c r="R63" s="964"/>
      <c r="S63" s="965"/>
      <c r="T63" s="966"/>
      <c r="U63" s="966"/>
      <c r="V63" s="966"/>
      <c r="W63" s="966"/>
      <c r="X63" s="966"/>
      <c r="Y63" s="966"/>
      <c r="Z63" s="966"/>
      <c r="AA63" s="967"/>
      <c r="AB63" s="965"/>
      <c r="AC63" s="966"/>
      <c r="AD63" s="966"/>
      <c r="AE63" s="966"/>
      <c r="AF63" s="966"/>
      <c r="AG63" s="966"/>
      <c r="AH63" s="966"/>
      <c r="AI63" s="967"/>
      <c r="AJ63" s="964"/>
    </row>
    <row r="64" spans="1:36" ht="11.25" customHeight="1" x14ac:dyDescent="0.2">
      <c r="A64" s="968">
        <v>12</v>
      </c>
      <c r="B64" s="972">
        <v>301667</v>
      </c>
      <c r="C64" s="973">
        <v>146415</v>
      </c>
      <c r="D64" s="973">
        <v>121980</v>
      </c>
      <c r="E64" s="973">
        <v>41420</v>
      </c>
      <c r="F64" s="973">
        <v>9224</v>
      </c>
      <c r="G64" s="973">
        <v>71336</v>
      </c>
      <c r="H64" s="973">
        <v>8251</v>
      </c>
      <c r="I64" s="974">
        <v>16184</v>
      </c>
      <c r="J64" s="972">
        <v>155252</v>
      </c>
      <c r="K64" s="973">
        <v>114234</v>
      </c>
      <c r="L64" s="973">
        <v>67036</v>
      </c>
      <c r="M64" s="973">
        <v>5605</v>
      </c>
      <c r="N64" s="973">
        <v>41593</v>
      </c>
      <c r="O64" s="973">
        <v>11348</v>
      </c>
      <c r="P64" s="974">
        <v>29670</v>
      </c>
      <c r="Q64" s="968">
        <v>12</v>
      </c>
      <c r="R64" s="968"/>
      <c r="S64" s="972"/>
      <c r="T64" s="973"/>
      <c r="U64" s="973"/>
      <c r="V64" s="973"/>
      <c r="W64" s="973"/>
      <c r="X64" s="973"/>
      <c r="Y64" s="973"/>
      <c r="Z64" s="973"/>
      <c r="AA64" s="974"/>
      <c r="AB64" s="972"/>
      <c r="AC64" s="973"/>
      <c r="AD64" s="973"/>
      <c r="AE64" s="973"/>
      <c r="AF64" s="973"/>
      <c r="AG64" s="973"/>
      <c r="AH64" s="973"/>
      <c r="AI64" s="974"/>
      <c r="AJ64" s="968"/>
    </row>
    <row r="65" spans="1:36" ht="11.25" customHeight="1" x14ac:dyDescent="0.2">
      <c r="A65" s="964">
        <v>13</v>
      </c>
      <c r="B65" s="965">
        <v>293360</v>
      </c>
      <c r="C65" s="966">
        <v>141960</v>
      </c>
      <c r="D65" s="966">
        <v>119100</v>
      </c>
      <c r="E65" s="966">
        <v>42210</v>
      </c>
      <c r="F65" s="966">
        <v>8060</v>
      </c>
      <c r="G65" s="966">
        <v>68830</v>
      </c>
      <c r="H65" s="966">
        <v>7590</v>
      </c>
      <c r="I65" s="967">
        <v>15270</v>
      </c>
      <c r="J65" s="965">
        <v>151390</v>
      </c>
      <c r="K65" s="966">
        <v>112010</v>
      </c>
      <c r="L65" s="966">
        <v>67020</v>
      </c>
      <c r="M65" s="966">
        <v>4840</v>
      </c>
      <c r="N65" s="966">
        <v>40150</v>
      </c>
      <c r="O65" s="966">
        <v>11070</v>
      </c>
      <c r="P65" s="967">
        <v>28310</v>
      </c>
      <c r="Q65" s="964">
        <v>13</v>
      </c>
      <c r="R65" s="964"/>
      <c r="S65" s="965"/>
      <c r="T65" s="966"/>
      <c r="U65" s="966"/>
      <c r="V65" s="966"/>
      <c r="W65" s="966"/>
      <c r="X65" s="966"/>
      <c r="Y65" s="966"/>
      <c r="Z65" s="966"/>
      <c r="AA65" s="967"/>
      <c r="AB65" s="965"/>
      <c r="AC65" s="966"/>
      <c r="AD65" s="966"/>
      <c r="AE65" s="966"/>
      <c r="AF65" s="966"/>
      <c r="AG65" s="966"/>
      <c r="AH65" s="966"/>
      <c r="AI65" s="967"/>
      <c r="AJ65" s="964"/>
    </row>
    <row r="66" spans="1:36" ht="11.25" customHeight="1" x14ac:dyDescent="0.2">
      <c r="A66" s="977">
        <v>14</v>
      </c>
      <c r="B66" s="965">
        <v>286070</v>
      </c>
      <c r="C66" s="966">
        <v>138410</v>
      </c>
      <c r="D66" s="966">
        <v>116690</v>
      </c>
      <c r="E66" s="966">
        <v>43660</v>
      </c>
      <c r="F66" s="966">
        <v>6770</v>
      </c>
      <c r="G66" s="966">
        <v>66260</v>
      </c>
      <c r="H66" s="966">
        <v>7650</v>
      </c>
      <c r="I66" s="967">
        <v>14070</v>
      </c>
      <c r="J66" s="965">
        <v>147660</v>
      </c>
      <c r="K66" s="966">
        <v>110910</v>
      </c>
      <c r="L66" s="966">
        <v>66410</v>
      </c>
      <c r="M66" s="966">
        <v>4370</v>
      </c>
      <c r="N66" s="966">
        <v>40130</v>
      </c>
      <c r="O66" s="966">
        <v>9730</v>
      </c>
      <c r="P66" s="967">
        <v>27030</v>
      </c>
      <c r="Q66" s="977">
        <v>14</v>
      </c>
      <c r="R66" s="977"/>
      <c r="S66" s="965"/>
      <c r="T66" s="966"/>
      <c r="U66" s="966"/>
      <c r="V66" s="966"/>
      <c r="W66" s="966"/>
      <c r="X66" s="966"/>
      <c r="Y66" s="966"/>
      <c r="Z66" s="966"/>
      <c r="AA66" s="967"/>
      <c r="AB66" s="965"/>
      <c r="AC66" s="966"/>
      <c r="AD66" s="966"/>
      <c r="AE66" s="966"/>
      <c r="AF66" s="966"/>
      <c r="AG66" s="966"/>
      <c r="AH66" s="966"/>
      <c r="AI66" s="967"/>
      <c r="AJ66" s="977"/>
    </row>
    <row r="67" spans="1:36" ht="11.25" customHeight="1" x14ac:dyDescent="0.2">
      <c r="A67" s="2218" t="s">
        <v>219</v>
      </c>
      <c r="B67" s="978" t="s">
        <v>220</v>
      </c>
      <c r="C67" s="979" t="s">
        <v>999</v>
      </c>
      <c r="D67" s="979"/>
      <c r="E67" s="979"/>
      <c r="F67" s="979"/>
      <c r="G67" s="979"/>
      <c r="H67" s="979"/>
      <c r="I67" s="980"/>
      <c r="J67" s="981"/>
      <c r="K67" s="982"/>
      <c r="L67" s="982"/>
      <c r="M67" s="982"/>
      <c r="N67" s="982"/>
      <c r="O67" s="982"/>
      <c r="P67" s="983"/>
      <c r="Q67" s="2218" t="s">
        <v>219</v>
      </c>
      <c r="R67" s="2218" t="s">
        <v>219</v>
      </c>
      <c r="S67" s="978" t="s">
        <v>220</v>
      </c>
      <c r="T67" s="979" t="s">
        <v>999</v>
      </c>
      <c r="U67" s="979"/>
      <c r="V67" s="979"/>
      <c r="W67" s="979"/>
      <c r="X67" s="979"/>
      <c r="Y67" s="979"/>
      <c r="Z67" s="979"/>
      <c r="AA67" s="980"/>
      <c r="AB67" s="978"/>
      <c r="AC67" s="979"/>
      <c r="AD67" s="1628"/>
      <c r="AE67" s="1628"/>
      <c r="AF67" s="982"/>
      <c r="AG67" s="982"/>
      <c r="AH67" s="982"/>
      <c r="AI67" s="980"/>
      <c r="AJ67" s="2218" t="s">
        <v>219</v>
      </c>
    </row>
    <row r="68" spans="1:36" ht="11.25" customHeight="1" x14ac:dyDescent="0.2">
      <c r="A68" s="2219"/>
      <c r="B68" s="984"/>
      <c r="C68" s="985" t="s">
        <v>29</v>
      </c>
      <c r="D68" s="986"/>
      <c r="E68" s="986"/>
      <c r="F68" s="986"/>
      <c r="G68" s="986"/>
      <c r="H68" s="986"/>
      <c r="I68" s="987"/>
      <c r="J68" s="961"/>
      <c r="K68" s="962"/>
      <c r="L68" s="962"/>
      <c r="M68" s="962"/>
      <c r="N68" s="962"/>
      <c r="O68" s="962"/>
      <c r="P68" s="963"/>
      <c r="Q68" s="2219"/>
      <c r="R68" s="2219"/>
      <c r="S68" s="984"/>
      <c r="T68" s="985" t="s">
        <v>29</v>
      </c>
      <c r="U68" s="986"/>
      <c r="V68" s="986"/>
      <c r="W68" s="986"/>
      <c r="X68" s="986"/>
      <c r="Y68" s="986"/>
      <c r="Z68" s="986"/>
      <c r="AA68" s="987"/>
      <c r="AB68" s="984"/>
      <c r="AC68" s="985"/>
      <c r="AD68" s="962"/>
      <c r="AE68" s="962"/>
      <c r="AF68" s="962"/>
      <c r="AG68" s="962"/>
      <c r="AH68" s="962"/>
      <c r="AI68" s="987"/>
      <c r="AJ68" s="2219"/>
    </row>
    <row r="69" spans="1:36" ht="11.25" customHeight="1" x14ac:dyDescent="0.2">
      <c r="A69" s="2219"/>
      <c r="B69" s="984" t="s">
        <v>223</v>
      </c>
      <c r="C69" s="985" t="s">
        <v>30</v>
      </c>
      <c r="D69" s="986"/>
      <c r="E69" s="986"/>
      <c r="F69" s="986"/>
      <c r="G69" s="986"/>
      <c r="H69" s="986"/>
      <c r="I69" s="987"/>
      <c r="J69" s="961"/>
      <c r="K69" s="962"/>
      <c r="L69" s="962"/>
      <c r="M69" s="962"/>
      <c r="N69" s="962"/>
      <c r="O69" s="962"/>
      <c r="P69" s="963"/>
      <c r="Q69" s="2219"/>
      <c r="R69" s="2219"/>
      <c r="S69" s="984" t="s">
        <v>223</v>
      </c>
      <c r="T69" s="985" t="s">
        <v>30</v>
      </c>
      <c r="U69" s="986"/>
      <c r="V69" s="986"/>
      <c r="W69" s="986"/>
      <c r="X69" s="986"/>
      <c r="Y69" s="986"/>
      <c r="Z69" s="986"/>
      <c r="AA69" s="987"/>
      <c r="AB69" s="984"/>
      <c r="AC69" s="985"/>
      <c r="AD69" s="986"/>
      <c r="AE69" s="962"/>
      <c r="AF69" s="962"/>
      <c r="AG69" s="962"/>
      <c r="AH69" s="962"/>
      <c r="AI69" s="987"/>
      <c r="AJ69" s="2219"/>
    </row>
    <row r="70" spans="1:36" ht="11.25" customHeight="1" x14ac:dyDescent="0.2">
      <c r="A70" s="2219"/>
      <c r="B70" s="984"/>
      <c r="C70" s="985" t="s">
        <v>552</v>
      </c>
      <c r="D70" s="986"/>
      <c r="E70" s="986"/>
      <c r="F70" s="986"/>
      <c r="G70" s="986"/>
      <c r="H70" s="986"/>
      <c r="I70" s="987"/>
      <c r="J70" s="961"/>
      <c r="K70" s="962"/>
      <c r="L70" s="962"/>
      <c r="M70" s="962"/>
      <c r="N70" s="962"/>
      <c r="O70" s="962"/>
      <c r="P70" s="963"/>
      <c r="Q70" s="2219"/>
      <c r="R70" s="2219"/>
      <c r="S70" s="984"/>
      <c r="T70" s="985" t="s">
        <v>552</v>
      </c>
      <c r="U70" s="986"/>
      <c r="V70" s="986"/>
      <c r="W70" s="986"/>
      <c r="X70" s="986"/>
      <c r="Y70" s="986"/>
      <c r="Z70" s="986"/>
      <c r="AA70" s="987"/>
      <c r="AB70" s="1795"/>
      <c r="AC70" s="985"/>
      <c r="AD70" s="986"/>
      <c r="AE70" s="962"/>
      <c r="AF70" s="962"/>
      <c r="AG70" s="962"/>
      <c r="AH70" s="962"/>
      <c r="AI70" s="987"/>
      <c r="AJ70" s="2219"/>
    </row>
    <row r="71" spans="1:36" ht="11.25" customHeight="1" x14ac:dyDescent="0.2">
      <c r="A71" s="2219"/>
      <c r="B71" s="984"/>
      <c r="C71" s="985" t="s">
        <v>1312</v>
      </c>
      <c r="D71" s="986"/>
      <c r="E71" s="986"/>
      <c r="F71" s="986"/>
      <c r="G71" s="986"/>
      <c r="H71" s="986"/>
      <c r="I71" s="987"/>
      <c r="J71" s="961"/>
      <c r="K71" s="962"/>
      <c r="L71" s="962"/>
      <c r="M71" s="962"/>
      <c r="N71" s="962"/>
      <c r="O71" s="962"/>
      <c r="P71" s="963"/>
      <c r="Q71" s="2219"/>
      <c r="R71" s="2219"/>
      <c r="S71" s="984"/>
      <c r="T71" s="985" t="s">
        <v>1312</v>
      </c>
      <c r="U71" s="986"/>
      <c r="V71" s="986"/>
      <c r="W71" s="986"/>
      <c r="X71" s="986"/>
      <c r="Y71" s="986"/>
      <c r="Z71" s="986"/>
      <c r="AA71" s="987"/>
      <c r="AB71" s="961"/>
      <c r="AC71" s="962"/>
      <c r="AD71" s="962"/>
      <c r="AE71" s="962"/>
      <c r="AF71" s="962"/>
      <c r="AG71" s="962"/>
      <c r="AH71" s="962"/>
      <c r="AI71" s="987"/>
      <c r="AJ71" s="2219"/>
    </row>
    <row r="72" spans="1:36" ht="11.25" customHeight="1" x14ac:dyDescent="0.2">
      <c r="A72" s="2219"/>
      <c r="B72" s="984"/>
      <c r="C72" s="985"/>
      <c r="D72" s="986"/>
      <c r="E72" s="986"/>
      <c r="F72" s="986"/>
      <c r="G72" s="986"/>
      <c r="H72" s="986"/>
      <c r="I72" s="987"/>
      <c r="J72" s="961"/>
      <c r="K72" s="962"/>
      <c r="L72" s="962"/>
      <c r="M72" s="962"/>
      <c r="N72" s="962"/>
      <c r="O72" s="962"/>
      <c r="P72" s="963"/>
      <c r="Q72" s="2219"/>
      <c r="R72" s="2219"/>
      <c r="S72" s="984"/>
      <c r="T72" s="985" t="s">
        <v>1313</v>
      </c>
      <c r="U72" s="986"/>
      <c r="V72" s="986"/>
      <c r="W72" s="986"/>
      <c r="X72" s="986"/>
      <c r="Y72" s="986"/>
      <c r="Z72" s="986"/>
      <c r="AA72" s="987"/>
      <c r="AB72" s="961"/>
      <c r="AC72" s="962"/>
      <c r="AD72" s="962"/>
      <c r="AE72" s="962"/>
      <c r="AF72" s="962"/>
      <c r="AG72" s="962"/>
      <c r="AH72" s="962"/>
      <c r="AI72" s="987"/>
      <c r="AJ72" s="2219"/>
    </row>
    <row r="73" spans="1:36" ht="11.25" customHeight="1" x14ac:dyDescent="0.2">
      <c r="A73" s="2220"/>
      <c r="B73" s="988"/>
      <c r="C73" s="989"/>
      <c r="D73" s="990"/>
      <c r="E73" s="990"/>
      <c r="F73" s="990"/>
      <c r="G73" s="990"/>
      <c r="H73" s="990"/>
      <c r="I73" s="991"/>
      <c r="J73" s="992"/>
      <c r="K73" s="993"/>
      <c r="L73" s="993"/>
      <c r="M73" s="993"/>
      <c r="N73" s="993"/>
      <c r="O73" s="993"/>
      <c r="P73" s="994"/>
      <c r="Q73" s="2220"/>
      <c r="R73" s="2220"/>
      <c r="S73" s="1796"/>
      <c r="T73" s="1903" t="s">
        <v>1314</v>
      </c>
      <c r="U73" s="1904"/>
      <c r="V73" s="1905"/>
      <c r="W73" s="1905"/>
      <c r="X73" s="1904"/>
      <c r="Y73" s="1904"/>
      <c r="Z73" s="990"/>
      <c r="AA73" s="991"/>
      <c r="AB73" s="992"/>
      <c r="AC73" s="993"/>
      <c r="AD73" s="993"/>
      <c r="AE73" s="993"/>
      <c r="AF73" s="993"/>
      <c r="AG73" s="993"/>
      <c r="AH73" s="993"/>
      <c r="AI73" s="991"/>
      <c r="AJ73" s="2220"/>
    </row>
  </sheetData>
  <mergeCells count="50">
    <mergeCell ref="AJ67:AJ73"/>
    <mergeCell ref="AJ3:AJ7"/>
    <mergeCell ref="T4:T7"/>
    <mergeCell ref="U4:X4"/>
    <mergeCell ref="Y4:Y7"/>
    <mergeCell ref="Z4:Z7"/>
    <mergeCell ref="AB4:AB7"/>
    <mergeCell ref="AC4:AF4"/>
    <mergeCell ref="AG4:AG7"/>
    <mergeCell ref="AH4:AH7"/>
    <mergeCell ref="U5:U7"/>
    <mergeCell ref="AI4:AI7"/>
    <mergeCell ref="Z27:AA27"/>
    <mergeCell ref="AH27:AI27"/>
    <mergeCell ref="R3:R7"/>
    <mergeCell ref="S3:S7"/>
    <mergeCell ref="T3:Z3"/>
    <mergeCell ref="AB3:AH3"/>
    <mergeCell ref="V5:V7"/>
    <mergeCell ref="W5:W7"/>
    <mergeCell ref="X5:X7"/>
    <mergeCell ref="AF5:AF7"/>
    <mergeCell ref="AE5:AE7"/>
    <mergeCell ref="AA4:AA7"/>
    <mergeCell ref="A67:A73"/>
    <mergeCell ref="A3:A7"/>
    <mergeCell ref="C4:C7"/>
    <mergeCell ref="N5:N7"/>
    <mergeCell ref="B3:B7"/>
    <mergeCell ref="C3:I3"/>
    <mergeCell ref="D4:G4"/>
    <mergeCell ref="H4:H7"/>
    <mergeCell ref="I4:I7"/>
    <mergeCell ref="M5:M7"/>
    <mergeCell ref="R67:R73"/>
    <mergeCell ref="AC5:AC7"/>
    <mergeCell ref="AD5:AD7"/>
    <mergeCell ref="D5:D7"/>
    <mergeCell ref="E5:E7"/>
    <mergeCell ref="F5:F7"/>
    <mergeCell ref="G5:G7"/>
    <mergeCell ref="Q3:Q7"/>
    <mergeCell ref="Q67:Q73"/>
    <mergeCell ref="J3:P3"/>
    <mergeCell ref="J4:J7"/>
    <mergeCell ref="K4:N4"/>
    <mergeCell ref="O4:O7"/>
    <mergeCell ref="K5:K7"/>
    <mergeCell ref="P4:P7"/>
    <mergeCell ref="L5:L7"/>
  </mergeCells>
  <phoneticPr fontId="7"/>
  <hyperlinks>
    <hyperlink ref="Q1" location="経済基盤!A1" display="目次へ"/>
    <hyperlink ref="AJ1" location="経済基盤!A1" display="目次へ"/>
  </hyperlinks>
  <pageMargins left="0.78740157480314965" right="0.78740157480314965" top="0.98425196850393704" bottom="0.98425196850393704" header="0.51181102362204722" footer="0.51181102362204722"/>
  <pageSetup paperSize="9" scale="91" firstPageNumber="38" orientation="portrait" r:id="rId1"/>
  <headerFooter alignWithMargins="0"/>
  <colBreaks count="3" manualBreakCount="3">
    <brk id="9" max="1048575" man="1"/>
    <brk id="17" max="1048575" man="1"/>
    <brk id="27" max="72"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B76"/>
  <sheetViews>
    <sheetView view="pageBreakPreview" topLeftCell="O16" zoomScaleNormal="100" zoomScaleSheetLayoutView="100" workbookViewId="0">
      <selection activeCell="I35" sqref="I35"/>
    </sheetView>
  </sheetViews>
  <sheetFormatPr defaultColWidth="9" defaultRowHeight="13.2" x14ac:dyDescent="0.2"/>
  <cols>
    <col min="1" max="1" width="6.8984375" style="907" customWidth="1"/>
    <col min="2" max="13" width="11.69921875" style="907" customWidth="1"/>
    <col min="14" max="15" width="6.8984375" style="907" customWidth="1"/>
    <col min="16" max="27" width="11.69921875" style="907" customWidth="1"/>
    <col min="28" max="28" width="6.8984375" style="907" customWidth="1"/>
    <col min="29" max="16384" width="9" style="907"/>
  </cols>
  <sheetData>
    <row r="1" spans="1:28" ht="18.75" customHeight="1" x14ac:dyDescent="0.2">
      <c r="B1" s="908" t="s">
        <v>20</v>
      </c>
      <c r="N1" s="1233" t="s">
        <v>524</v>
      </c>
      <c r="P1" s="908" t="s">
        <v>21</v>
      </c>
      <c r="AB1" s="1233" t="s">
        <v>524</v>
      </c>
    </row>
    <row r="2" spans="1:28" ht="6" customHeight="1" x14ac:dyDescent="0.2">
      <c r="A2" s="909"/>
      <c r="N2" s="909"/>
      <c r="O2" s="909"/>
      <c r="AB2" s="909"/>
    </row>
    <row r="3" spans="1:28" ht="13.65" customHeight="1" x14ac:dyDescent="0.2">
      <c r="A3" s="2238" t="s">
        <v>192</v>
      </c>
      <c r="B3" s="2238" t="s">
        <v>22</v>
      </c>
      <c r="C3" s="2240"/>
      <c r="D3" s="2240"/>
      <c r="E3" s="2240"/>
      <c r="F3" s="2239" t="s">
        <v>23</v>
      </c>
      <c r="G3" s="2240"/>
      <c r="H3" s="2239"/>
      <c r="I3" s="2240"/>
      <c r="J3" s="2239" t="s">
        <v>24</v>
      </c>
      <c r="K3" s="2240"/>
      <c r="L3" s="2240"/>
      <c r="M3" s="2240"/>
      <c r="N3" s="2238" t="s">
        <v>192</v>
      </c>
      <c r="O3" s="2238" t="s">
        <v>192</v>
      </c>
      <c r="P3" s="2245" t="s">
        <v>22</v>
      </c>
      <c r="Q3" s="2244"/>
      <c r="R3" s="2244"/>
      <c r="S3" s="2244"/>
      <c r="T3" s="2243" t="s">
        <v>23</v>
      </c>
      <c r="U3" s="2244"/>
      <c r="V3" s="2243"/>
      <c r="W3" s="2244"/>
      <c r="X3" s="2243" t="s">
        <v>24</v>
      </c>
      <c r="Y3" s="2244"/>
      <c r="Z3" s="2244"/>
      <c r="AA3" s="2244"/>
      <c r="AB3" s="2238" t="s">
        <v>192</v>
      </c>
    </row>
    <row r="4" spans="1:28" ht="13.65" customHeight="1" x14ac:dyDescent="0.2">
      <c r="A4" s="2239"/>
      <c r="B4" s="2240"/>
      <c r="C4" s="2240"/>
      <c r="D4" s="2240"/>
      <c r="E4" s="2240"/>
      <c r="F4" s="2240"/>
      <c r="G4" s="2240"/>
      <c r="H4" s="2240"/>
      <c r="I4" s="2240"/>
      <c r="J4" s="2240"/>
      <c r="K4" s="2240"/>
      <c r="L4" s="2240"/>
      <c r="M4" s="2240"/>
      <c r="N4" s="2239"/>
      <c r="O4" s="2239"/>
      <c r="P4" s="2244"/>
      <c r="Q4" s="2244"/>
      <c r="R4" s="2244"/>
      <c r="S4" s="2244"/>
      <c r="T4" s="2244"/>
      <c r="U4" s="2244"/>
      <c r="V4" s="2244"/>
      <c r="W4" s="2244"/>
      <c r="X4" s="2244"/>
      <c r="Y4" s="2244"/>
      <c r="Z4" s="2244"/>
      <c r="AA4" s="2244"/>
      <c r="AB4" s="2239"/>
    </row>
    <row r="5" spans="1:28" ht="13.65" customHeight="1" x14ac:dyDescent="0.2">
      <c r="A5" s="2239"/>
      <c r="B5" s="2239" t="s">
        <v>25</v>
      </c>
      <c r="C5" s="2239" t="s">
        <v>26</v>
      </c>
      <c r="D5" s="2239" t="s">
        <v>27</v>
      </c>
      <c r="E5" s="2239" t="s">
        <v>28</v>
      </c>
      <c r="F5" s="2239" t="s">
        <v>25</v>
      </c>
      <c r="G5" s="2239" t="s">
        <v>26</v>
      </c>
      <c r="H5" s="2239" t="s">
        <v>27</v>
      </c>
      <c r="I5" s="2239" t="s">
        <v>28</v>
      </c>
      <c r="J5" s="2239" t="s">
        <v>25</v>
      </c>
      <c r="K5" s="2239" t="s">
        <v>26</v>
      </c>
      <c r="L5" s="2239" t="s">
        <v>27</v>
      </c>
      <c r="M5" s="2239" t="s">
        <v>28</v>
      </c>
      <c r="N5" s="2239"/>
      <c r="O5" s="2239"/>
      <c r="P5" s="2243" t="s">
        <v>25</v>
      </c>
      <c r="Q5" s="2245" t="s">
        <v>1169</v>
      </c>
      <c r="R5" s="2243" t="s">
        <v>27</v>
      </c>
      <c r="S5" s="2243" t="s">
        <v>28</v>
      </c>
      <c r="T5" s="2243" t="s">
        <v>25</v>
      </c>
      <c r="U5" s="2245" t="s">
        <v>1169</v>
      </c>
      <c r="V5" s="2243" t="s">
        <v>27</v>
      </c>
      <c r="W5" s="2243" t="s">
        <v>28</v>
      </c>
      <c r="X5" s="2243" t="s">
        <v>25</v>
      </c>
      <c r="Y5" s="2245" t="s">
        <v>1169</v>
      </c>
      <c r="Z5" s="2243" t="s">
        <v>27</v>
      </c>
      <c r="AA5" s="2243" t="s">
        <v>28</v>
      </c>
      <c r="AB5" s="2239"/>
    </row>
    <row r="6" spans="1:28" x14ac:dyDescent="0.2">
      <c r="A6" s="2239"/>
      <c r="B6" s="2240"/>
      <c r="C6" s="2240"/>
      <c r="D6" s="2240"/>
      <c r="E6" s="2240"/>
      <c r="F6" s="2240"/>
      <c r="G6" s="2240"/>
      <c r="H6" s="2240"/>
      <c r="I6" s="2240"/>
      <c r="J6" s="2240"/>
      <c r="K6" s="2240"/>
      <c r="L6" s="2240"/>
      <c r="M6" s="2240"/>
      <c r="N6" s="2239"/>
      <c r="O6" s="2239"/>
      <c r="P6" s="2244"/>
      <c r="Q6" s="2244"/>
      <c r="R6" s="2244"/>
      <c r="S6" s="2244"/>
      <c r="T6" s="2244"/>
      <c r="U6" s="2244"/>
      <c r="V6" s="2244"/>
      <c r="W6" s="2244"/>
      <c r="X6" s="2244"/>
      <c r="Y6" s="2244"/>
      <c r="Z6" s="2244"/>
      <c r="AA6" s="2244"/>
      <c r="AB6" s="2239"/>
    </row>
    <row r="7" spans="1:28" ht="11.25" customHeight="1" x14ac:dyDescent="0.2">
      <c r="A7" s="910"/>
      <c r="B7" s="911"/>
      <c r="C7" s="912"/>
      <c r="D7" s="912"/>
      <c r="E7" s="913"/>
      <c r="F7" s="914"/>
      <c r="G7" s="915"/>
      <c r="H7" s="911"/>
      <c r="I7" s="913"/>
      <c r="J7" s="913"/>
      <c r="K7" s="913"/>
      <c r="L7" s="912"/>
      <c r="M7" s="915"/>
      <c r="N7" s="910"/>
      <c r="O7" s="910"/>
      <c r="P7" s="1706"/>
      <c r="Q7" s="913"/>
      <c r="R7" s="913"/>
      <c r="S7" s="913"/>
      <c r="T7" s="1707"/>
      <c r="U7" s="915"/>
      <c r="V7" s="1706"/>
      <c r="W7" s="913"/>
      <c r="X7" s="913"/>
      <c r="Y7" s="913"/>
      <c r="Z7" s="913"/>
      <c r="AA7" s="915"/>
      <c r="AB7" s="910"/>
    </row>
    <row r="8" spans="1:28" ht="11.25" customHeight="1" x14ac:dyDescent="0.2">
      <c r="A8" s="916" t="s">
        <v>211</v>
      </c>
      <c r="B8" s="917"/>
      <c r="C8" s="918"/>
      <c r="D8" s="918"/>
      <c r="E8" s="918"/>
      <c r="F8" s="918"/>
      <c r="G8" s="919"/>
      <c r="H8" s="917"/>
      <c r="I8" s="918"/>
      <c r="J8" s="918"/>
      <c r="K8" s="918"/>
      <c r="L8" s="918"/>
      <c r="M8" s="919"/>
      <c r="N8" s="916" t="s">
        <v>211</v>
      </c>
      <c r="O8" s="916" t="s">
        <v>212</v>
      </c>
      <c r="P8" s="1708"/>
      <c r="Q8" s="1709"/>
      <c r="R8" s="1709"/>
      <c r="S8" s="1709"/>
      <c r="T8" s="1709"/>
      <c r="U8" s="1710"/>
      <c r="V8" s="1708"/>
      <c r="W8" s="1709"/>
      <c r="X8" s="1709"/>
      <c r="Y8" s="1709"/>
      <c r="Z8" s="1709"/>
      <c r="AA8" s="1710"/>
      <c r="AB8" s="916" t="s">
        <v>212</v>
      </c>
    </row>
    <row r="9" spans="1:28" ht="11.25" customHeight="1" x14ac:dyDescent="0.2">
      <c r="A9" s="920">
        <v>21</v>
      </c>
      <c r="B9" s="921" t="s">
        <v>213</v>
      </c>
      <c r="C9" s="922" t="s">
        <v>213</v>
      </c>
      <c r="D9" s="922" t="s">
        <v>213</v>
      </c>
      <c r="E9" s="922" t="s">
        <v>213</v>
      </c>
      <c r="F9" s="922" t="s">
        <v>213</v>
      </c>
      <c r="G9" s="923" t="s">
        <v>213</v>
      </c>
      <c r="H9" s="921" t="s">
        <v>213</v>
      </c>
      <c r="I9" s="922" t="s">
        <v>213</v>
      </c>
      <c r="J9" s="922" t="s">
        <v>213</v>
      </c>
      <c r="K9" s="922" t="s">
        <v>213</v>
      </c>
      <c r="L9" s="922" t="s">
        <v>213</v>
      </c>
      <c r="M9" s="923" t="s">
        <v>213</v>
      </c>
      <c r="N9" s="920">
        <v>21</v>
      </c>
      <c r="O9" s="920">
        <v>15</v>
      </c>
      <c r="P9" s="1711">
        <v>78040</v>
      </c>
      <c r="Q9" s="1712">
        <v>680</v>
      </c>
      <c r="R9" s="1712">
        <v>22170</v>
      </c>
      <c r="S9" s="1712">
        <v>55190</v>
      </c>
      <c r="T9" s="1712">
        <v>36840</v>
      </c>
      <c r="U9" s="1713">
        <v>450</v>
      </c>
      <c r="V9" s="1711">
        <v>9120</v>
      </c>
      <c r="W9" s="1712">
        <v>27270</v>
      </c>
      <c r="X9" s="1712">
        <v>41210</v>
      </c>
      <c r="Y9" s="1712">
        <v>230</v>
      </c>
      <c r="Z9" s="1712">
        <v>13050</v>
      </c>
      <c r="AA9" s="1713">
        <v>27930</v>
      </c>
      <c r="AB9" s="920">
        <v>15</v>
      </c>
    </row>
    <row r="10" spans="1:28" ht="11.25" customHeight="1" x14ac:dyDescent="0.2">
      <c r="A10" s="920">
        <v>22</v>
      </c>
      <c r="B10" s="921" t="s">
        <v>213</v>
      </c>
      <c r="C10" s="922" t="s">
        <v>213</v>
      </c>
      <c r="D10" s="922" t="s">
        <v>213</v>
      </c>
      <c r="E10" s="922" t="s">
        <v>213</v>
      </c>
      <c r="F10" s="922" t="s">
        <v>213</v>
      </c>
      <c r="G10" s="923" t="s">
        <v>213</v>
      </c>
      <c r="H10" s="921" t="s">
        <v>213</v>
      </c>
      <c r="I10" s="922" t="s">
        <v>213</v>
      </c>
      <c r="J10" s="922" t="s">
        <v>213</v>
      </c>
      <c r="K10" s="922" t="s">
        <v>213</v>
      </c>
      <c r="L10" s="922" t="s">
        <v>213</v>
      </c>
      <c r="M10" s="923" t="s">
        <v>213</v>
      </c>
      <c r="N10" s="920">
        <v>22</v>
      </c>
      <c r="O10" s="920">
        <v>16</v>
      </c>
      <c r="P10" s="1711">
        <v>76990</v>
      </c>
      <c r="Q10" s="1712">
        <v>700</v>
      </c>
      <c r="R10" s="1712">
        <v>21480</v>
      </c>
      <c r="S10" s="1712">
        <v>54800</v>
      </c>
      <c r="T10" s="1712">
        <v>36730</v>
      </c>
      <c r="U10" s="1713">
        <v>480</v>
      </c>
      <c r="V10" s="1711">
        <v>9020</v>
      </c>
      <c r="W10" s="1712">
        <v>27220</v>
      </c>
      <c r="X10" s="1712">
        <v>40250</v>
      </c>
      <c r="Y10" s="1712">
        <v>220</v>
      </c>
      <c r="Z10" s="1712">
        <v>12460</v>
      </c>
      <c r="AA10" s="1713">
        <v>27580</v>
      </c>
      <c r="AB10" s="920">
        <v>16</v>
      </c>
    </row>
    <row r="11" spans="1:28" ht="11.25" customHeight="1" x14ac:dyDescent="0.2">
      <c r="A11" s="920">
        <v>23</v>
      </c>
      <c r="B11" s="921" t="s">
        <v>213</v>
      </c>
      <c r="C11" s="922" t="s">
        <v>213</v>
      </c>
      <c r="D11" s="922" t="s">
        <v>213</v>
      </c>
      <c r="E11" s="922" t="s">
        <v>213</v>
      </c>
      <c r="F11" s="922" t="s">
        <v>213</v>
      </c>
      <c r="G11" s="923" t="s">
        <v>213</v>
      </c>
      <c r="H11" s="921" t="s">
        <v>213</v>
      </c>
      <c r="I11" s="922" t="s">
        <v>213</v>
      </c>
      <c r="J11" s="922" t="s">
        <v>213</v>
      </c>
      <c r="K11" s="922" t="s">
        <v>213</v>
      </c>
      <c r="L11" s="922" t="s">
        <v>213</v>
      </c>
      <c r="M11" s="923" t="s">
        <v>213</v>
      </c>
      <c r="N11" s="920">
        <v>23</v>
      </c>
      <c r="O11" s="920">
        <v>17</v>
      </c>
      <c r="P11" s="1711">
        <v>85093</v>
      </c>
      <c r="Q11" s="1712">
        <v>951</v>
      </c>
      <c r="R11" s="1712">
        <v>20611</v>
      </c>
      <c r="S11" s="1712">
        <v>63531</v>
      </c>
      <c r="T11" s="1712">
        <v>41612</v>
      </c>
      <c r="U11" s="1713">
        <v>716</v>
      </c>
      <c r="V11" s="1711">
        <v>9418</v>
      </c>
      <c r="W11" s="1712">
        <v>31478</v>
      </c>
      <c r="X11" s="1712">
        <v>43481</v>
      </c>
      <c r="Y11" s="1712">
        <v>235</v>
      </c>
      <c r="Z11" s="1712">
        <v>11193</v>
      </c>
      <c r="AA11" s="1713">
        <v>32053</v>
      </c>
      <c r="AB11" s="920">
        <v>17</v>
      </c>
    </row>
    <row r="12" spans="1:28" ht="11.25" customHeight="1" x14ac:dyDescent="0.2">
      <c r="A12" s="920">
        <v>24</v>
      </c>
      <c r="B12" s="921" t="s">
        <v>213</v>
      </c>
      <c r="C12" s="922" t="s">
        <v>213</v>
      </c>
      <c r="D12" s="922" t="s">
        <v>213</v>
      </c>
      <c r="E12" s="922" t="s">
        <v>213</v>
      </c>
      <c r="F12" s="922" t="s">
        <v>213</v>
      </c>
      <c r="G12" s="923" t="s">
        <v>213</v>
      </c>
      <c r="H12" s="921" t="s">
        <v>213</v>
      </c>
      <c r="I12" s="922" t="s">
        <v>213</v>
      </c>
      <c r="J12" s="922" t="s">
        <v>213</v>
      </c>
      <c r="K12" s="922" t="s">
        <v>213</v>
      </c>
      <c r="L12" s="922" t="s">
        <v>213</v>
      </c>
      <c r="M12" s="923" t="s">
        <v>213</v>
      </c>
      <c r="N12" s="920">
        <v>24</v>
      </c>
      <c r="O12" s="920">
        <v>18</v>
      </c>
      <c r="P12" s="1711" t="s">
        <v>1195</v>
      </c>
      <c r="Q12" s="1712" t="s">
        <v>1195</v>
      </c>
      <c r="R12" s="1712" t="s">
        <v>1195</v>
      </c>
      <c r="S12" s="1712" t="s">
        <v>1195</v>
      </c>
      <c r="T12" s="1712" t="s">
        <v>1195</v>
      </c>
      <c r="U12" s="1713" t="s">
        <v>1195</v>
      </c>
      <c r="V12" s="1711" t="s">
        <v>1195</v>
      </c>
      <c r="W12" s="1712" t="s">
        <v>1195</v>
      </c>
      <c r="X12" s="1712" t="s">
        <v>1195</v>
      </c>
      <c r="Y12" s="1712" t="s">
        <v>1195</v>
      </c>
      <c r="Z12" s="1712" t="s">
        <v>1195</v>
      </c>
      <c r="AA12" s="1713" t="s">
        <v>1195</v>
      </c>
      <c r="AB12" s="920">
        <v>18</v>
      </c>
    </row>
    <row r="13" spans="1:28" ht="11.25" customHeight="1" x14ac:dyDescent="0.2">
      <c r="A13" s="924">
        <v>25</v>
      </c>
      <c r="B13" s="921" t="s">
        <v>213</v>
      </c>
      <c r="C13" s="922" t="s">
        <v>213</v>
      </c>
      <c r="D13" s="922" t="s">
        <v>213</v>
      </c>
      <c r="E13" s="922" t="s">
        <v>213</v>
      </c>
      <c r="F13" s="922" t="s">
        <v>213</v>
      </c>
      <c r="G13" s="923" t="s">
        <v>213</v>
      </c>
      <c r="H13" s="921" t="s">
        <v>213</v>
      </c>
      <c r="I13" s="922" t="s">
        <v>213</v>
      </c>
      <c r="J13" s="922" t="s">
        <v>213</v>
      </c>
      <c r="K13" s="922" t="s">
        <v>213</v>
      </c>
      <c r="L13" s="922" t="s">
        <v>213</v>
      </c>
      <c r="M13" s="923" t="s">
        <v>213</v>
      </c>
      <c r="N13" s="924">
        <v>25</v>
      </c>
      <c r="O13" s="924">
        <v>19</v>
      </c>
      <c r="P13" s="1711" t="s">
        <v>1195</v>
      </c>
      <c r="Q13" s="1712" t="s">
        <v>1195</v>
      </c>
      <c r="R13" s="1712" t="s">
        <v>1195</v>
      </c>
      <c r="S13" s="1712" t="s">
        <v>1195</v>
      </c>
      <c r="T13" s="1712" t="s">
        <v>1195</v>
      </c>
      <c r="U13" s="1713" t="s">
        <v>1195</v>
      </c>
      <c r="V13" s="1711" t="s">
        <v>1195</v>
      </c>
      <c r="W13" s="1712" t="s">
        <v>1195</v>
      </c>
      <c r="X13" s="1712" t="s">
        <v>1195</v>
      </c>
      <c r="Y13" s="1712" t="s">
        <v>1195</v>
      </c>
      <c r="Z13" s="1712" t="s">
        <v>1195</v>
      </c>
      <c r="AA13" s="1713" t="s">
        <v>1195</v>
      </c>
      <c r="AB13" s="924">
        <v>19</v>
      </c>
    </row>
    <row r="14" spans="1:28" ht="11.25" customHeight="1" x14ac:dyDescent="0.2">
      <c r="A14" s="920">
        <v>26</v>
      </c>
      <c r="B14" s="925" t="s">
        <v>213</v>
      </c>
      <c r="C14" s="926" t="s">
        <v>213</v>
      </c>
      <c r="D14" s="926" t="s">
        <v>213</v>
      </c>
      <c r="E14" s="926" t="s">
        <v>213</v>
      </c>
      <c r="F14" s="926" t="s">
        <v>213</v>
      </c>
      <c r="G14" s="927" t="s">
        <v>213</v>
      </c>
      <c r="H14" s="925" t="s">
        <v>213</v>
      </c>
      <c r="I14" s="926" t="s">
        <v>213</v>
      </c>
      <c r="J14" s="926" t="s">
        <v>213</v>
      </c>
      <c r="K14" s="926" t="s">
        <v>213</v>
      </c>
      <c r="L14" s="926" t="s">
        <v>213</v>
      </c>
      <c r="M14" s="927" t="s">
        <v>213</v>
      </c>
      <c r="N14" s="920">
        <v>26</v>
      </c>
      <c r="O14" s="920">
        <v>20</v>
      </c>
      <c r="P14" s="1714" t="s">
        <v>1195</v>
      </c>
      <c r="Q14" s="1715" t="s">
        <v>1195</v>
      </c>
      <c r="R14" s="1715" t="s">
        <v>1195</v>
      </c>
      <c r="S14" s="1715" t="s">
        <v>1195</v>
      </c>
      <c r="T14" s="1715" t="s">
        <v>1195</v>
      </c>
      <c r="U14" s="1716" t="s">
        <v>1195</v>
      </c>
      <c r="V14" s="1714" t="s">
        <v>1195</v>
      </c>
      <c r="W14" s="1715" t="s">
        <v>1195</v>
      </c>
      <c r="X14" s="1715" t="s">
        <v>1195</v>
      </c>
      <c r="Y14" s="1715" t="s">
        <v>1195</v>
      </c>
      <c r="Z14" s="1715" t="s">
        <v>1195</v>
      </c>
      <c r="AA14" s="1716" t="s">
        <v>1195</v>
      </c>
      <c r="AB14" s="920">
        <v>20</v>
      </c>
    </row>
    <row r="15" spans="1:28" ht="11.25" customHeight="1" x14ac:dyDescent="0.2">
      <c r="A15" s="920">
        <v>27</v>
      </c>
      <c r="B15" s="921" t="s">
        <v>213</v>
      </c>
      <c r="C15" s="922" t="s">
        <v>213</v>
      </c>
      <c r="D15" s="922" t="s">
        <v>213</v>
      </c>
      <c r="E15" s="922" t="s">
        <v>213</v>
      </c>
      <c r="F15" s="922" t="s">
        <v>213</v>
      </c>
      <c r="G15" s="923" t="s">
        <v>213</v>
      </c>
      <c r="H15" s="921" t="s">
        <v>213</v>
      </c>
      <c r="I15" s="922" t="s">
        <v>213</v>
      </c>
      <c r="J15" s="922" t="s">
        <v>213</v>
      </c>
      <c r="K15" s="922" t="s">
        <v>213</v>
      </c>
      <c r="L15" s="922" t="s">
        <v>213</v>
      </c>
      <c r="M15" s="923" t="s">
        <v>213</v>
      </c>
      <c r="N15" s="920">
        <v>27</v>
      </c>
      <c r="O15" s="920">
        <v>21</v>
      </c>
      <c r="P15" s="1711" t="s">
        <v>1195</v>
      </c>
      <c r="Q15" s="1712" t="s">
        <v>1195</v>
      </c>
      <c r="R15" s="1712" t="s">
        <v>1195</v>
      </c>
      <c r="S15" s="1712" t="s">
        <v>1195</v>
      </c>
      <c r="T15" s="1712" t="s">
        <v>1195</v>
      </c>
      <c r="U15" s="1713" t="s">
        <v>1195</v>
      </c>
      <c r="V15" s="1711" t="s">
        <v>1195</v>
      </c>
      <c r="W15" s="1712" t="s">
        <v>1195</v>
      </c>
      <c r="X15" s="1712" t="s">
        <v>1195</v>
      </c>
      <c r="Y15" s="1712" t="s">
        <v>1195</v>
      </c>
      <c r="Z15" s="1712" t="s">
        <v>1195</v>
      </c>
      <c r="AA15" s="1713" t="s">
        <v>1195</v>
      </c>
      <c r="AB15" s="920">
        <v>21</v>
      </c>
    </row>
    <row r="16" spans="1:28" ht="11.25" customHeight="1" x14ac:dyDescent="0.2">
      <c r="A16" s="920">
        <v>28</v>
      </c>
      <c r="B16" s="921" t="s">
        <v>213</v>
      </c>
      <c r="C16" s="922" t="s">
        <v>213</v>
      </c>
      <c r="D16" s="922" t="s">
        <v>213</v>
      </c>
      <c r="E16" s="922" t="s">
        <v>213</v>
      </c>
      <c r="F16" s="922" t="s">
        <v>213</v>
      </c>
      <c r="G16" s="923" t="s">
        <v>213</v>
      </c>
      <c r="H16" s="921" t="s">
        <v>213</v>
      </c>
      <c r="I16" s="922" t="s">
        <v>213</v>
      </c>
      <c r="J16" s="922" t="s">
        <v>213</v>
      </c>
      <c r="K16" s="922" t="s">
        <v>213</v>
      </c>
      <c r="L16" s="922" t="s">
        <v>213</v>
      </c>
      <c r="M16" s="923" t="s">
        <v>213</v>
      </c>
      <c r="N16" s="920">
        <v>28</v>
      </c>
      <c r="O16" s="920">
        <v>22</v>
      </c>
      <c r="P16" s="1711">
        <v>66676</v>
      </c>
      <c r="Q16" s="1712">
        <v>731</v>
      </c>
      <c r="R16" s="1712">
        <v>15013</v>
      </c>
      <c r="S16" s="1712">
        <v>50932</v>
      </c>
      <c r="T16" s="1712">
        <v>34587</v>
      </c>
      <c r="U16" s="1713">
        <v>581</v>
      </c>
      <c r="V16" s="1711">
        <v>7578</v>
      </c>
      <c r="W16" s="1712">
        <v>26428</v>
      </c>
      <c r="X16" s="1712">
        <v>32089</v>
      </c>
      <c r="Y16" s="1712">
        <v>150</v>
      </c>
      <c r="Z16" s="1712">
        <v>7435</v>
      </c>
      <c r="AA16" s="1713">
        <v>24504</v>
      </c>
      <c r="AB16" s="920">
        <v>22</v>
      </c>
    </row>
    <row r="17" spans="1:28" ht="11.25" customHeight="1" x14ac:dyDescent="0.2">
      <c r="A17" s="920">
        <v>29</v>
      </c>
      <c r="B17" s="921" t="s">
        <v>213</v>
      </c>
      <c r="C17" s="922" t="s">
        <v>213</v>
      </c>
      <c r="D17" s="922" t="s">
        <v>213</v>
      </c>
      <c r="E17" s="922" t="s">
        <v>213</v>
      </c>
      <c r="F17" s="922" t="s">
        <v>213</v>
      </c>
      <c r="G17" s="923" t="s">
        <v>213</v>
      </c>
      <c r="H17" s="921" t="s">
        <v>213</v>
      </c>
      <c r="I17" s="922" t="s">
        <v>213</v>
      </c>
      <c r="J17" s="922" t="s">
        <v>213</v>
      </c>
      <c r="K17" s="922" t="s">
        <v>213</v>
      </c>
      <c r="L17" s="922" t="s">
        <v>213</v>
      </c>
      <c r="M17" s="923" t="s">
        <v>213</v>
      </c>
      <c r="N17" s="920">
        <v>29</v>
      </c>
      <c r="O17" s="920">
        <v>23</v>
      </c>
      <c r="P17" s="1711" t="s">
        <v>1195</v>
      </c>
      <c r="Q17" s="1712" t="s">
        <v>1195</v>
      </c>
      <c r="R17" s="1712" t="s">
        <v>1195</v>
      </c>
      <c r="S17" s="1712" t="s">
        <v>1195</v>
      </c>
      <c r="T17" s="1712" t="s">
        <v>1195</v>
      </c>
      <c r="U17" s="1713" t="s">
        <v>1195</v>
      </c>
      <c r="V17" s="1711" t="s">
        <v>1195</v>
      </c>
      <c r="W17" s="1712" t="s">
        <v>1195</v>
      </c>
      <c r="X17" s="1712" t="s">
        <v>1195</v>
      </c>
      <c r="Y17" s="1712" t="s">
        <v>1195</v>
      </c>
      <c r="Z17" s="1712" t="s">
        <v>1195</v>
      </c>
      <c r="AA17" s="1713" t="s">
        <v>1195</v>
      </c>
      <c r="AB17" s="920">
        <v>23</v>
      </c>
    </row>
    <row r="18" spans="1:28" ht="11.25" customHeight="1" x14ac:dyDescent="0.2">
      <c r="A18" s="924">
        <v>30</v>
      </c>
      <c r="B18" s="928" t="s">
        <v>213</v>
      </c>
      <c r="C18" s="929" t="s">
        <v>213</v>
      </c>
      <c r="D18" s="929" t="s">
        <v>213</v>
      </c>
      <c r="E18" s="929" t="s">
        <v>213</v>
      </c>
      <c r="F18" s="929" t="s">
        <v>213</v>
      </c>
      <c r="G18" s="930" t="s">
        <v>213</v>
      </c>
      <c r="H18" s="928" t="s">
        <v>213</v>
      </c>
      <c r="I18" s="929" t="s">
        <v>213</v>
      </c>
      <c r="J18" s="929" t="s">
        <v>213</v>
      </c>
      <c r="K18" s="929" t="s">
        <v>213</v>
      </c>
      <c r="L18" s="929" t="s">
        <v>213</v>
      </c>
      <c r="M18" s="930" t="s">
        <v>213</v>
      </c>
      <c r="N18" s="924">
        <v>30</v>
      </c>
      <c r="O18" s="924">
        <v>24</v>
      </c>
      <c r="P18" s="1711" t="s">
        <v>1195</v>
      </c>
      <c r="Q18" s="1712" t="s">
        <v>1195</v>
      </c>
      <c r="R18" s="1712" t="s">
        <v>1195</v>
      </c>
      <c r="S18" s="1712" t="s">
        <v>1195</v>
      </c>
      <c r="T18" s="1712" t="s">
        <v>1195</v>
      </c>
      <c r="U18" s="1713" t="s">
        <v>1195</v>
      </c>
      <c r="V18" s="1711" t="s">
        <v>1195</v>
      </c>
      <c r="W18" s="1712" t="s">
        <v>1195</v>
      </c>
      <c r="X18" s="1712" t="s">
        <v>1195</v>
      </c>
      <c r="Y18" s="1712" t="s">
        <v>1195</v>
      </c>
      <c r="Z18" s="1712" t="s">
        <v>1195</v>
      </c>
      <c r="AA18" s="1713" t="s">
        <v>1195</v>
      </c>
      <c r="AB18" s="924">
        <v>24</v>
      </c>
    </row>
    <row r="19" spans="1:28" ht="11.25" customHeight="1" x14ac:dyDescent="0.2">
      <c r="A19" s="920">
        <v>31</v>
      </c>
      <c r="B19" s="921" t="s">
        <v>213</v>
      </c>
      <c r="C19" s="922" t="s">
        <v>213</v>
      </c>
      <c r="D19" s="922" t="s">
        <v>213</v>
      </c>
      <c r="E19" s="922" t="s">
        <v>213</v>
      </c>
      <c r="F19" s="922" t="s">
        <v>213</v>
      </c>
      <c r="G19" s="923" t="s">
        <v>213</v>
      </c>
      <c r="H19" s="921" t="s">
        <v>213</v>
      </c>
      <c r="I19" s="922" t="s">
        <v>213</v>
      </c>
      <c r="J19" s="922" t="s">
        <v>213</v>
      </c>
      <c r="K19" s="922" t="s">
        <v>213</v>
      </c>
      <c r="L19" s="922" t="s">
        <v>213</v>
      </c>
      <c r="M19" s="923" t="s">
        <v>213</v>
      </c>
      <c r="N19" s="920">
        <v>31</v>
      </c>
      <c r="O19" s="920">
        <v>25</v>
      </c>
      <c r="P19" s="1714" t="s">
        <v>1195</v>
      </c>
      <c r="Q19" s="1715" t="s">
        <v>1195</v>
      </c>
      <c r="R19" s="1715" t="s">
        <v>1195</v>
      </c>
      <c r="S19" s="1715" t="s">
        <v>1195</v>
      </c>
      <c r="T19" s="1715" t="s">
        <v>1195</v>
      </c>
      <c r="U19" s="1716" t="s">
        <v>1195</v>
      </c>
      <c r="V19" s="1714" t="s">
        <v>1195</v>
      </c>
      <c r="W19" s="1715" t="s">
        <v>1195</v>
      </c>
      <c r="X19" s="1715" t="s">
        <v>1195</v>
      </c>
      <c r="Y19" s="1715" t="s">
        <v>1195</v>
      </c>
      <c r="Z19" s="1715" t="s">
        <v>1195</v>
      </c>
      <c r="AA19" s="1716" t="s">
        <v>1195</v>
      </c>
      <c r="AB19" s="920">
        <v>25</v>
      </c>
    </row>
    <row r="20" spans="1:28" ht="11.25" customHeight="1" x14ac:dyDescent="0.2">
      <c r="A20" s="920">
        <v>32</v>
      </c>
      <c r="B20" s="921" t="s">
        <v>213</v>
      </c>
      <c r="C20" s="922" t="s">
        <v>213</v>
      </c>
      <c r="D20" s="922" t="s">
        <v>213</v>
      </c>
      <c r="E20" s="922" t="s">
        <v>213</v>
      </c>
      <c r="F20" s="922" t="s">
        <v>213</v>
      </c>
      <c r="G20" s="923" t="s">
        <v>213</v>
      </c>
      <c r="H20" s="921" t="s">
        <v>213</v>
      </c>
      <c r="I20" s="922" t="s">
        <v>213</v>
      </c>
      <c r="J20" s="922" t="s">
        <v>213</v>
      </c>
      <c r="K20" s="922" t="s">
        <v>213</v>
      </c>
      <c r="L20" s="922" t="s">
        <v>213</v>
      </c>
      <c r="M20" s="923" t="s">
        <v>213</v>
      </c>
      <c r="N20" s="920">
        <v>32</v>
      </c>
      <c r="O20" s="920">
        <v>26</v>
      </c>
      <c r="P20" s="1711" t="s">
        <v>1195</v>
      </c>
      <c r="Q20" s="1712" t="s">
        <v>1195</v>
      </c>
      <c r="R20" s="1712" t="s">
        <v>1195</v>
      </c>
      <c r="S20" s="1712" t="s">
        <v>1195</v>
      </c>
      <c r="T20" s="1712" t="s">
        <v>1195</v>
      </c>
      <c r="U20" s="1713" t="s">
        <v>1195</v>
      </c>
      <c r="V20" s="1711" t="s">
        <v>1195</v>
      </c>
      <c r="W20" s="1712" t="s">
        <v>1195</v>
      </c>
      <c r="X20" s="1712" t="s">
        <v>1195</v>
      </c>
      <c r="Y20" s="1712" t="s">
        <v>1195</v>
      </c>
      <c r="Z20" s="1712" t="s">
        <v>1195</v>
      </c>
      <c r="AA20" s="1713" t="s">
        <v>1195</v>
      </c>
      <c r="AB20" s="920">
        <v>26</v>
      </c>
    </row>
    <row r="21" spans="1:28" ht="11.25" customHeight="1" x14ac:dyDescent="0.2">
      <c r="A21" s="920">
        <v>33</v>
      </c>
      <c r="B21" s="921" t="s">
        <v>213</v>
      </c>
      <c r="C21" s="922" t="s">
        <v>213</v>
      </c>
      <c r="D21" s="922" t="s">
        <v>213</v>
      </c>
      <c r="E21" s="922" t="s">
        <v>213</v>
      </c>
      <c r="F21" s="922" t="s">
        <v>213</v>
      </c>
      <c r="G21" s="923" t="s">
        <v>213</v>
      </c>
      <c r="H21" s="921" t="s">
        <v>213</v>
      </c>
      <c r="I21" s="922" t="s">
        <v>213</v>
      </c>
      <c r="J21" s="922" t="s">
        <v>213</v>
      </c>
      <c r="K21" s="922" t="s">
        <v>213</v>
      </c>
      <c r="L21" s="922" t="s">
        <v>213</v>
      </c>
      <c r="M21" s="923" t="s">
        <v>213</v>
      </c>
      <c r="N21" s="920">
        <v>33</v>
      </c>
      <c r="O21" s="920">
        <v>27</v>
      </c>
      <c r="P21" s="1711">
        <v>59162</v>
      </c>
      <c r="Q21" s="1712">
        <v>574</v>
      </c>
      <c r="R21" s="1712">
        <v>9851</v>
      </c>
      <c r="S21" s="1712">
        <v>48737</v>
      </c>
      <c r="T21" s="1712">
        <v>31338</v>
      </c>
      <c r="U21" s="1713">
        <v>437</v>
      </c>
      <c r="V21" s="1711">
        <v>5383</v>
      </c>
      <c r="W21" s="1712">
        <v>25518</v>
      </c>
      <c r="X21" s="1712">
        <v>27824</v>
      </c>
      <c r="Y21" s="1712">
        <v>137</v>
      </c>
      <c r="Z21" s="1712">
        <v>4468</v>
      </c>
      <c r="AA21" s="1713">
        <v>23219</v>
      </c>
      <c r="AB21" s="920">
        <v>27</v>
      </c>
    </row>
    <row r="22" spans="1:28" ht="11.25" customHeight="1" x14ac:dyDescent="0.2">
      <c r="A22" s="920">
        <v>34</v>
      </c>
      <c r="B22" s="921" t="s">
        <v>213</v>
      </c>
      <c r="C22" s="922" t="s">
        <v>213</v>
      </c>
      <c r="D22" s="922" t="s">
        <v>213</v>
      </c>
      <c r="E22" s="922" t="s">
        <v>213</v>
      </c>
      <c r="F22" s="922" t="s">
        <v>213</v>
      </c>
      <c r="G22" s="923" t="s">
        <v>213</v>
      </c>
      <c r="H22" s="921" t="s">
        <v>213</v>
      </c>
      <c r="I22" s="922" t="s">
        <v>213</v>
      </c>
      <c r="J22" s="922" t="s">
        <v>213</v>
      </c>
      <c r="K22" s="922" t="s">
        <v>213</v>
      </c>
      <c r="L22" s="922" t="s">
        <v>213</v>
      </c>
      <c r="M22" s="923" t="s">
        <v>213</v>
      </c>
      <c r="N22" s="920">
        <v>34</v>
      </c>
      <c r="O22" s="920">
        <v>28</v>
      </c>
      <c r="P22" s="1711" t="s">
        <v>48</v>
      </c>
      <c r="Q22" s="1712" t="s">
        <v>48</v>
      </c>
      <c r="R22" s="1712" t="s">
        <v>48</v>
      </c>
      <c r="S22" s="1712" t="s">
        <v>48</v>
      </c>
      <c r="T22" s="1712" t="s">
        <v>48</v>
      </c>
      <c r="U22" s="1713" t="s">
        <v>48</v>
      </c>
      <c r="V22" s="1711" t="s">
        <v>48</v>
      </c>
      <c r="W22" s="1712" t="s">
        <v>48</v>
      </c>
      <c r="X22" s="1712" t="s">
        <v>48</v>
      </c>
      <c r="Y22" s="1712" t="s">
        <v>48</v>
      </c>
      <c r="Z22" s="1712" t="s">
        <v>48</v>
      </c>
      <c r="AA22" s="1713" t="s">
        <v>48</v>
      </c>
      <c r="AB22" s="920">
        <v>28</v>
      </c>
    </row>
    <row r="23" spans="1:28" ht="13.65" customHeight="1" x14ac:dyDescent="0.2">
      <c r="A23" s="920">
        <v>35</v>
      </c>
      <c r="B23" s="921">
        <v>301100</v>
      </c>
      <c r="C23" s="2241">
        <v>273000</v>
      </c>
      <c r="D23" s="2242"/>
      <c r="E23" s="922">
        <v>28100</v>
      </c>
      <c r="F23" s="922">
        <v>136300</v>
      </c>
      <c r="G23" s="923"/>
      <c r="H23" s="931">
        <v>117300</v>
      </c>
      <c r="I23" s="922">
        <v>19000</v>
      </c>
      <c r="J23" s="922">
        <v>164800</v>
      </c>
      <c r="K23" s="2241">
        <v>155700</v>
      </c>
      <c r="L23" s="2242"/>
      <c r="M23" s="923">
        <v>9100</v>
      </c>
      <c r="N23" s="920">
        <v>35</v>
      </c>
      <c r="O23" s="920">
        <v>29</v>
      </c>
      <c r="P23" s="921" t="s">
        <v>48</v>
      </c>
      <c r="Q23" s="922" t="s">
        <v>48</v>
      </c>
      <c r="R23" s="922" t="s">
        <v>48</v>
      </c>
      <c r="S23" s="922" t="s">
        <v>48</v>
      </c>
      <c r="T23" s="922" t="s">
        <v>48</v>
      </c>
      <c r="U23" s="923" t="s">
        <v>48</v>
      </c>
      <c r="V23" s="921" t="s">
        <v>48</v>
      </c>
      <c r="W23" s="922" t="s">
        <v>48</v>
      </c>
      <c r="X23" s="922" t="s">
        <v>48</v>
      </c>
      <c r="Y23" s="922" t="s">
        <v>48</v>
      </c>
      <c r="Z23" s="922" t="s">
        <v>48</v>
      </c>
      <c r="AA23" s="923" t="s">
        <v>48</v>
      </c>
      <c r="AB23" s="920">
        <v>29</v>
      </c>
    </row>
    <row r="24" spans="1:28" ht="11.25" customHeight="1" x14ac:dyDescent="0.2">
      <c r="A24" s="932">
        <v>36</v>
      </c>
      <c r="B24" s="925">
        <v>285100</v>
      </c>
      <c r="C24" s="926">
        <v>78200</v>
      </c>
      <c r="D24" s="926">
        <v>173600</v>
      </c>
      <c r="E24" s="926">
        <v>33500</v>
      </c>
      <c r="F24" s="926">
        <v>129300</v>
      </c>
      <c r="G24" s="927">
        <v>29100</v>
      </c>
      <c r="H24" s="921">
        <v>75800</v>
      </c>
      <c r="I24" s="926">
        <v>24400</v>
      </c>
      <c r="J24" s="926">
        <v>156000</v>
      </c>
      <c r="K24" s="926">
        <v>49100</v>
      </c>
      <c r="L24" s="926">
        <v>97800</v>
      </c>
      <c r="M24" s="927">
        <v>9100</v>
      </c>
      <c r="N24" s="932">
        <v>36</v>
      </c>
      <c r="O24" s="932">
        <v>30</v>
      </c>
      <c r="P24" s="925" t="s">
        <v>48</v>
      </c>
      <c r="Q24" s="926" t="s">
        <v>48</v>
      </c>
      <c r="R24" s="926" t="s">
        <v>48</v>
      </c>
      <c r="S24" s="926" t="s">
        <v>48</v>
      </c>
      <c r="T24" s="926" t="s">
        <v>48</v>
      </c>
      <c r="U24" s="927" t="s">
        <v>48</v>
      </c>
      <c r="V24" s="925" t="s">
        <v>48</v>
      </c>
      <c r="W24" s="926" t="s">
        <v>48</v>
      </c>
      <c r="X24" s="926" t="s">
        <v>48</v>
      </c>
      <c r="Y24" s="926" t="s">
        <v>48</v>
      </c>
      <c r="Z24" s="926" t="s">
        <v>48</v>
      </c>
      <c r="AA24" s="927" t="s">
        <v>48</v>
      </c>
      <c r="AB24" s="932">
        <v>30</v>
      </c>
    </row>
    <row r="25" spans="1:28" ht="11.25" customHeight="1" x14ac:dyDescent="0.2">
      <c r="A25" s="920">
        <v>37</v>
      </c>
      <c r="B25" s="921">
        <v>293100</v>
      </c>
      <c r="C25" s="922">
        <v>72100</v>
      </c>
      <c r="D25" s="922">
        <v>187200</v>
      </c>
      <c r="E25" s="922">
        <v>33800</v>
      </c>
      <c r="F25" s="922">
        <v>124000</v>
      </c>
      <c r="G25" s="923">
        <v>26000</v>
      </c>
      <c r="H25" s="921">
        <v>76500</v>
      </c>
      <c r="I25" s="922">
        <v>21500</v>
      </c>
      <c r="J25" s="922">
        <v>169100</v>
      </c>
      <c r="K25" s="922">
        <v>46100</v>
      </c>
      <c r="L25" s="922">
        <v>110700</v>
      </c>
      <c r="M25" s="923">
        <v>12300</v>
      </c>
      <c r="N25" s="920">
        <v>37</v>
      </c>
      <c r="O25" s="1679" t="s">
        <v>1274</v>
      </c>
      <c r="P25" s="921" t="s">
        <v>1275</v>
      </c>
      <c r="Q25" s="922" t="s">
        <v>1275</v>
      </c>
      <c r="R25" s="922" t="s">
        <v>1275</v>
      </c>
      <c r="S25" s="922" t="s">
        <v>1275</v>
      </c>
      <c r="T25" s="922" t="s">
        <v>1275</v>
      </c>
      <c r="U25" s="923" t="s">
        <v>1275</v>
      </c>
      <c r="V25" s="921" t="s">
        <v>1275</v>
      </c>
      <c r="W25" s="922" t="s">
        <v>1275</v>
      </c>
      <c r="X25" s="922" t="s">
        <v>1275</v>
      </c>
      <c r="Y25" s="922" t="s">
        <v>1275</v>
      </c>
      <c r="Z25" s="922" t="s">
        <v>1275</v>
      </c>
      <c r="AA25" s="923" t="s">
        <v>1275</v>
      </c>
      <c r="AB25" s="1679" t="s">
        <v>1274</v>
      </c>
    </row>
    <row r="26" spans="1:28" ht="11.25" customHeight="1" x14ac:dyDescent="0.2">
      <c r="A26" s="920">
        <v>38</v>
      </c>
      <c r="B26" s="921">
        <v>285100</v>
      </c>
      <c r="C26" s="922">
        <v>64200</v>
      </c>
      <c r="D26" s="922">
        <v>186600</v>
      </c>
      <c r="E26" s="922">
        <v>34300</v>
      </c>
      <c r="F26" s="922">
        <v>116300</v>
      </c>
      <c r="G26" s="923">
        <v>22300</v>
      </c>
      <c r="H26" s="921">
        <v>72500</v>
      </c>
      <c r="I26" s="922">
        <v>21500</v>
      </c>
      <c r="J26" s="922">
        <v>168800</v>
      </c>
      <c r="K26" s="922">
        <v>41900</v>
      </c>
      <c r="L26" s="922">
        <v>114100</v>
      </c>
      <c r="M26" s="923">
        <v>12800</v>
      </c>
      <c r="N26" s="920">
        <v>38</v>
      </c>
      <c r="O26" s="1853">
        <v>2</v>
      </c>
      <c r="P26" s="1711">
        <v>44458</v>
      </c>
      <c r="Q26" s="1712">
        <v>343</v>
      </c>
      <c r="R26" s="1712">
        <v>6524</v>
      </c>
      <c r="S26" s="1712">
        <v>37591</v>
      </c>
      <c r="T26" s="1712">
        <v>25255</v>
      </c>
      <c r="U26" s="1713">
        <v>256</v>
      </c>
      <c r="V26" s="1711">
        <v>4080</v>
      </c>
      <c r="W26" s="1712">
        <v>20919</v>
      </c>
      <c r="X26" s="1712">
        <v>19203</v>
      </c>
      <c r="Y26" s="1712">
        <v>87</v>
      </c>
      <c r="Z26" s="1712">
        <v>2444</v>
      </c>
      <c r="AA26" s="1713">
        <v>16672</v>
      </c>
      <c r="AB26" s="1853">
        <v>2</v>
      </c>
    </row>
    <row r="27" spans="1:28" ht="11.25" customHeight="1" x14ac:dyDescent="0.2">
      <c r="A27" s="920">
        <v>39</v>
      </c>
      <c r="B27" s="921">
        <v>276900</v>
      </c>
      <c r="C27" s="922">
        <v>58300</v>
      </c>
      <c r="D27" s="922">
        <v>185500</v>
      </c>
      <c r="E27" s="922">
        <v>33100</v>
      </c>
      <c r="F27" s="922">
        <v>113500</v>
      </c>
      <c r="G27" s="923">
        <v>20200</v>
      </c>
      <c r="H27" s="921">
        <v>72800</v>
      </c>
      <c r="I27" s="922">
        <v>20500</v>
      </c>
      <c r="J27" s="922">
        <v>163400</v>
      </c>
      <c r="K27" s="922">
        <v>38100</v>
      </c>
      <c r="L27" s="922">
        <v>112700</v>
      </c>
      <c r="M27" s="923">
        <v>12600</v>
      </c>
      <c r="N27" s="920">
        <v>39</v>
      </c>
      <c r="O27" s="920">
        <v>3</v>
      </c>
      <c r="P27" s="921" t="s">
        <v>186</v>
      </c>
      <c r="Q27" s="922" t="s">
        <v>186</v>
      </c>
      <c r="R27" s="922" t="s">
        <v>186</v>
      </c>
      <c r="S27" s="922" t="s">
        <v>186</v>
      </c>
      <c r="T27" s="922" t="s">
        <v>186</v>
      </c>
      <c r="U27" s="923" t="s">
        <v>186</v>
      </c>
      <c r="V27" s="921" t="s">
        <v>186</v>
      </c>
      <c r="W27" s="922" t="s">
        <v>186</v>
      </c>
      <c r="X27" s="922" t="s">
        <v>186</v>
      </c>
      <c r="Y27" s="922" t="s">
        <v>186</v>
      </c>
      <c r="Z27" s="922" t="s">
        <v>186</v>
      </c>
      <c r="AA27" s="923" t="s">
        <v>186</v>
      </c>
      <c r="AB27" s="920">
        <v>3</v>
      </c>
    </row>
    <row r="28" spans="1:28" ht="11.25" customHeight="1" x14ac:dyDescent="0.2">
      <c r="A28" s="924">
        <v>40</v>
      </c>
      <c r="B28" s="928">
        <v>274100</v>
      </c>
      <c r="C28" s="929">
        <v>52600</v>
      </c>
      <c r="D28" s="929">
        <v>185100</v>
      </c>
      <c r="E28" s="929">
        <v>36500</v>
      </c>
      <c r="F28" s="929">
        <v>109700</v>
      </c>
      <c r="G28" s="930">
        <v>17300</v>
      </c>
      <c r="H28" s="921">
        <v>69800</v>
      </c>
      <c r="I28" s="929">
        <v>22700</v>
      </c>
      <c r="J28" s="929">
        <v>164400</v>
      </c>
      <c r="K28" s="929">
        <v>35300</v>
      </c>
      <c r="L28" s="929">
        <v>115300</v>
      </c>
      <c r="M28" s="930">
        <v>13800</v>
      </c>
      <c r="N28" s="924">
        <v>40</v>
      </c>
      <c r="O28" s="1970">
        <v>4</v>
      </c>
      <c r="P28" s="1971" t="s">
        <v>186</v>
      </c>
      <c r="Q28" s="1972" t="s">
        <v>186</v>
      </c>
      <c r="R28" s="1972" t="s">
        <v>186</v>
      </c>
      <c r="S28" s="1972" t="s">
        <v>186</v>
      </c>
      <c r="T28" s="1972" t="s">
        <v>186</v>
      </c>
      <c r="U28" s="1973" t="s">
        <v>186</v>
      </c>
      <c r="V28" s="1854" t="s">
        <v>186</v>
      </c>
      <c r="W28" s="1972" t="s">
        <v>186</v>
      </c>
      <c r="X28" s="1972" t="s">
        <v>186</v>
      </c>
      <c r="Y28" s="1972" t="s">
        <v>186</v>
      </c>
      <c r="Z28" s="1972" t="s">
        <v>186</v>
      </c>
      <c r="AA28" s="1973" t="s">
        <v>186</v>
      </c>
      <c r="AB28" s="1970">
        <v>4</v>
      </c>
    </row>
    <row r="29" spans="1:28" ht="11.25" customHeight="1" x14ac:dyDescent="0.2">
      <c r="A29" s="920">
        <v>41</v>
      </c>
      <c r="B29" s="921">
        <v>261350</v>
      </c>
      <c r="C29" s="922">
        <v>47490</v>
      </c>
      <c r="D29" s="922">
        <v>181590</v>
      </c>
      <c r="E29" s="922">
        <v>32270</v>
      </c>
      <c r="F29" s="922">
        <v>108840</v>
      </c>
      <c r="G29" s="923">
        <v>16410</v>
      </c>
      <c r="H29" s="925">
        <v>72420</v>
      </c>
      <c r="I29" s="922">
        <v>20010</v>
      </c>
      <c r="J29" s="922">
        <v>152510</v>
      </c>
      <c r="K29" s="922">
        <v>31080</v>
      </c>
      <c r="L29" s="922">
        <v>109170</v>
      </c>
      <c r="M29" s="923">
        <v>12260</v>
      </c>
      <c r="N29" s="920">
        <v>41</v>
      </c>
      <c r="O29" s="2004">
        <v>5</v>
      </c>
      <c r="P29" s="1854" t="s">
        <v>186</v>
      </c>
      <c r="Q29" s="2005" t="s">
        <v>186</v>
      </c>
      <c r="R29" s="2005" t="s">
        <v>186</v>
      </c>
      <c r="S29" s="2005" t="s">
        <v>186</v>
      </c>
      <c r="T29" s="2005" t="s">
        <v>186</v>
      </c>
      <c r="U29" s="2006" t="s">
        <v>186</v>
      </c>
      <c r="V29" s="2007" t="s">
        <v>186</v>
      </c>
      <c r="W29" s="2005" t="s">
        <v>186</v>
      </c>
      <c r="X29" s="2005" t="s">
        <v>186</v>
      </c>
      <c r="Y29" s="2005" t="s">
        <v>186</v>
      </c>
      <c r="Z29" s="2005" t="s">
        <v>186</v>
      </c>
      <c r="AA29" s="2006" t="s">
        <v>186</v>
      </c>
      <c r="AB29" s="2004">
        <v>5</v>
      </c>
    </row>
    <row r="30" spans="1:28" ht="11.25" customHeight="1" x14ac:dyDescent="0.2">
      <c r="A30" s="920">
        <v>42</v>
      </c>
      <c r="B30" s="921">
        <v>262600</v>
      </c>
      <c r="C30" s="922">
        <v>42120</v>
      </c>
      <c r="D30" s="922">
        <v>182940</v>
      </c>
      <c r="E30" s="922">
        <v>37540</v>
      </c>
      <c r="F30" s="922">
        <v>109050</v>
      </c>
      <c r="G30" s="923">
        <v>15590</v>
      </c>
      <c r="H30" s="921">
        <v>71160</v>
      </c>
      <c r="I30" s="922">
        <v>22300</v>
      </c>
      <c r="J30" s="922">
        <v>153550</v>
      </c>
      <c r="K30" s="922">
        <v>26530</v>
      </c>
      <c r="L30" s="922">
        <v>111780</v>
      </c>
      <c r="M30" s="923">
        <v>15240</v>
      </c>
      <c r="N30" s="920">
        <v>42</v>
      </c>
      <c r="O30" s="920"/>
      <c r="P30" s="921"/>
      <c r="Q30" s="922"/>
      <c r="R30" s="922"/>
      <c r="S30" s="922"/>
      <c r="T30" s="922"/>
      <c r="U30" s="923"/>
      <c r="V30" s="921"/>
      <c r="W30" s="922"/>
      <c r="X30" s="922"/>
      <c r="Y30" s="922"/>
      <c r="Z30" s="922"/>
      <c r="AA30" s="923"/>
      <c r="AB30" s="920"/>
    </row>
    <row r="31" spans="1:28" ht="11.25" customHeight="1" x14ac:dyDescent="0.2">
      <c r="A31" s="920">
        <v>43</v>
      </c>
      <c r="B31" s="921">
        <v>255010</v>
      </c>
      <c r="C31" s="922">
        <v>39490</v>
      </c>
      <c r="D31" s="922">
        <v>175740</v>
      </c>
      <c r="E31" s="922">
        <v>39780</v>
      </c>
      <c r="F31" s="922">
        <v>104880</v>
      </c>
      <c r="G31" s="923">
        <v>14960</v>
      </c>
      <c r="H31" s="921">
        <v>65470</v>
      </c>
      <c r="I31" s="922">
        <v>24450</v>
      </c>
      <c r="J31" s="922">
        <v>150130</v>
      </c>
      <c r="K31" s="922">
        <v>24530</v>
      </c>
      <c r="L31" s="922">
        <v>110270</v>
      </c>
      <c r="M31" s="923">
        <v>15330</v>
      </c>
      <c r="N31" s="920">
        <v>43</v>
      </c>
      <c r="O31" s="920"/>
      <c r="P31" s="921"/>
      <c r="Q31" s="922"/>
      <c r="R31" s="922"/>
      <c r="S31" s="922"/>
      <c r="T31" s="922"/>
      <c r="U31" s="923"/>
      <c r="V31" s="921"/>
      <c r="W31" s="922"/>
      <c r="X31" s="922"/>
      <c r="Y31" s="922"/>
      <c r="Z31" s="922"/>
      <c r="AA31" s="923"/>
      <c r="AB31" s="920"/>
    </row>
    <row r="32" spans="1:28" ht="11.25" customHeight="1" x14ac:dyDescent="0.2">
      <c r="A32" s="920">
        <v>44</v>
      </c>
      <c r="B32" s="921" t="s">
        <v>215</v>
      </c>
      <c r="C32" s="922" t="s">
        <v>215</v>
      </c>
      <c r="D32" s="922" t="s">
        <v>215</v>
      </c>
      <c r="E32" s="922" t="s">
        <v>215</v>
      </c>
      <c r="F32" s="922" t="s">
        <v>215</v>
      </c>
      <c r="G32" s="923" t="s">
        <v>215</v>
      </c>
      <c r="H32" s="921" t="s">
        <v>215</v>
      </c>
      <c r="I32" s="922" t="s">
        <v>215</v>
      </c>
      <c r="J32" s="922" t="s">
        <v>215</v>
      </c>
      <c r="K32" s="922" t="s">
        <v>215</v>
      </c>
      <c r="L32" s="922" t="s">
        <v>215</v>
      </c>
      <c r="M32" s="923" t="s">
        <v>215</v>
      </c>
      <c r="N32" s="920">
        <v>44</v>
      </c>
      <c r="O32" s="920"/>
      <c r="P32" s="921"/>
      <c r="Q32" s="922"/>
      <c r="R32" s="922"/>
      <c r="S32" s="922"/>
      <c r="T32" s="922"/>
      <c r="U32" s="923"/>
      <c r="V32" s="921"/>
      <c r="W32" s="922"/>
      <c r="X32" s="922"/>
      <c r="Y32" s="922"/>
      <c r="Z32" s="922"/>
      <c r="AA32" s="923"/>
      <c r="AB32" s="920"/>
    </row>
    <row r="33" spans="1:28" ht="11.25" customHeight="1" x14ac:dyDescent="0.2">
      <c r="A33" s="920">
        <v>45</v>
      </c>
      <c r="B33" s="921">
        <v>210534</v>
      </c>
      <c r="C33" s="922">
        <v>28240</v>
      </c>
      <c r="D33" s="922">
        <v>149826</v>
      </c>
      <c r="E33" s="922">
        <v>32468</v>
      </c>
      <c r="F33" s="922">
        <v>88793</v>
      </c>
      <c r="G33" s="923">
        <v>10328</v>
      </c>
      <c r="H33" s="928">
        <v>57218</v>
      </c>
      <c r="I33" s="922">
        <v>21247</v>
      </c>
      <c r="J33" s="922">
        <v>121741</v>
      </c>
      <c r="K33" s="922">
        <v>17912</v>
      </c>
      <c r="L33" s="922">
        <v>92608</v>
      </c>
      <c r="M33" s="923">
        <v>11221</v>
      </c>
      <c r="N33" s="920">
        <v>45</v>
      </c>
      <c r="O33" s="920"/>
      <c r="P33" s="921"/>
      <c r="Q33" s="922"/>
      <c r="R33" s="922"/>
      <c r="S33" s="922"/>
      <c r="T33" s="922"/>
      <c r="U33" s="923"/>
      <c r="V33" s="928"/>
      <c r="W33" s="922"/>
      <c r="X33" s="922"/>
      <c r="Y33" s="922"/>
      <c r="Z33" s="922"/>
      <c r="AA33" s="923"/>
      <c r="AB33" s="920"/>
    </row>
    <row r="34" spans="1:28" ht="11.25" customHeight="1" x14ac:dyDescent="0.2">
      <c r="A34" s="932">
        <v>46</v>
      </c>
      <c r="B34" s="925">
        <v>210740</v>
      </c>
      <c r="C34" s="926">
        <v>29100</v>
      </c>
      <c r="D34" s="926">
        <v>154970</v>
      </c>
      <c r="E34" s="926">
        <v>26680</v>
      </c>
      <c r="F34" s="926">
        <v>88870</v>
      </c>
      <c r="G34" s="927">
        <v>11690</v>
      </c>
      <c r="H34" s="921">
        <v>59770</v>
      </c>
      <c r="I34" s="926">
        <v>17420</v>
      </c>
      <c r="J34" s="926">
        <v>121880</v>
      </c>
      <c r="K34" s="926">
        <v>17420</v>
      </c>
      <c r="L34" s="926">
        <v>95200</v>
      </c>
      <c r="M34" s="927">
        <v>9260</v>
      </c>
      <c r="N34" s="932">
        <v>46</v>
      </c>
      <c r="O34" s="932"/>
      <c r="P34" s="925"/>
      <c r="Q34" s="926"/>
      <c r="R34" s="926"/>
      <c r="S34" s="926"/>
      <c r="T34" s="926"/>
      <c r="U34" s="927"/>
      <c r="V34" s="921"/>
      <c r="W34" s="926"/>
      <c r="X34" s="926"/>
      <c r="Y34" s="926"/>
      <c r="Z34" s="926"/>
      <c r="AA34" s="927"/>
      <c r="AB34" s="932"/>
    </row>
    <row r="35" spans="1:28" ht="11.25" customHeight="1" x14ac:dyDescent="0.2">
      <c r="A35" s="920">
        <v>47</v>
      </c>
      <c r="B35" s="921">
        <v>212620</v>
      </c>
      <c r="C35" s="922">
        <v>26380</v>
      </c>
      <c r="D35" s="922">
        <v>156540</v>
      </c>
      <c r="E35" s="922">
        <v>29680</v>
      </c>
      <c r="F35" s="922">
        <v>89840</v>
      </c>
      <c r="G35" s="923">
        <v>11160</v>
      </c>
      <c r="H35" s="921">
        <v>59110</v>
      </c>
      <c r="I35" s="922">
        <v>19560</v>
      </c>
      <c r="J35" s="922">
        <v>122790</v>
      </c>
      <c r="K35" s="922">
        <v>15180</v>
      </c>
      <c r="L35" s="922">
        <v>97440</v>
      </c>
      <c r="M35" s="923">
        <v>10120</v>
      </c>
      <c r="N35" s="920">
        <v>47</v>
      </c>
      <c r="O35" s="920"/>
      <c r="P35" s="921"/>
      <c r="Q35" s="922"/>
      <c r="R35" s="922"/>
      <c r="S35" s="922"/>
      <c r="T35" s="922"/>
      <c r="U35" s="923"/>
      <c r="V35" s="921"/>
      <c r="W35" s="922"/>
      <c r="X35" s="922"/>
      <c r="Y35" s="922"/>
      <c r="Z35" s="922"/>
      <c r="AA35" s="923"/>
      <c r="AB35" s="920"/>
    </row>
    <row r="36" spans="1:28" ht="11.25" customHeight="1" x14ac:dyDescent="0.2">
      <c r="A36" s="920">
        <v>48</v>
      </c>
      <c r="B36" s="921">
        <v>202990</v>
      </c>
      <c r="C36" s="922">
        <v>24460</v>
      </c>
      <c r="D36" s="922">
        <v>149220</v>
      </c>
      <c r="E36" s="922">
        <v>29310</v>
      </c>
      <c r="F36" s="922">
        <v>83420</v>
      </c>
      <c r="G36" s="923">
        <v>9950</v>
      </c>
      <c r="H36" s="921">
        <v>54860</v>
      </c>
      <c r="I36" s="922">
        <v>18660</v>
      </c>
      <c r="J36" s="922">
        <v>119580</v>
      </c>
      <c r="K36" s="922">
        <v>14560</v>
      </c>
      <c r="L36" s="922">
        <v>94350</v>
      </c>
      <c r="M36" s="923">
        <v>10660</v>
      </c>
      <c r="N36" s="920">
        <v>48</v>
      </c>
      <c r="O36" s="920"/>
      <c r="P36" s="921"/>
      <c r="Q36" s="922"/>
      <c r="R36" s="922"/>
      <c r="S36" s="922"/>
      <c r="T36" s="922"/>
      <c r="U36" s="923"/>
      <c r="V36" s="921"/>
      <c r="W36" s="922"/>
      <c r="X36" s="922"/>
      <c r="Y36" s="922"/>
      <c r="Z36" s="922"/>
      <c r="AA36" s="923"/>
      <c r="AB36" s="920"/>
    </row>
    <row r="37" spans="1:28" ht="11.25" customHeight="1" x14ac:dyDescent="0.2">
      <c r="A37" s="920">
        <v>49</v>
      </c>
      <c r="B37" s="921">
        <v>195580</v>
      </c>
      <c r="C37" s="922">
        <v>21500</v>
      </c>
      <c r="D37" s="922">
        <v>144960</v>
      </c>
      <c r="E37" s="922">
        <v>29160</v>
      </c>
      <c r="F37" s="922">
        <v>82390</v>
      </c>
      <c r="G37" s="923">
        <v>9520</v>
      </c>
      <c r="H37" s="921">
        <v>52880</v>
      </c>
      <c r="I37" s="922">
        <v>18980</v>
      </c>
      <c r="J37" s="922">
        <v>114190</v>
      </c>
      <c r="K37" s="922">
        <v>11970</v>
      </c>
      <c r="L37" s="922">
        <v>92080</v>
      </c>
      <c r="M37" s="923">
        <v>10160</v>
      </c>
      <c r="N37" s="920">
        <v>49</v>
      </c>
      <c r="O37" s="920"/>
      <c r="P37" s="921"/>
      <c r="Q37" s="922"/>
      <c r="R37" s="922"/>
      <c r="S37" s="922"/>
      <c r="T37" s="922"/>
      <c r="U37" s="923"/>
      <c r="V37" s="921"/>
      <c r="W37" s="922"/>
      <c r="X37" s="922"/>
      <c r="Y37" s="922"/>
      <c r="Z37" s="922"/>
      <c r="AA37" s="923"/>
      <c r="AB37" s="920"/>
    </row>
    <row r="38" spans="1:28" ht="11.25" customHeight="1" x14ac:dyDescent="0.2">
      <c r="A38" s="924">
        <v>50</v>
      </c>
      <c r="B38" s="928">
        <v>153068</v>
      </c>
      <c r="C38" s="929">
        <v>13614</v>
      </c>
      <c r="D38" s="929">
        <v>112355</v>
      </c>
      <c r="E38" s="929">
        <v>27099</v>
      </c>
      <c r="F38" s="929">
        <v>64171</v>
      </c>
      <c r="G38" s="930">
        <v>5635</v>
      </c>
      <c r="H38" s="921">
        <v>41666</v>
      </c>
      <c r="I38" s="929">
        <v>16870</v>
      </c>
      <c r="J38" s="929">
        <v>88897</v>
      </c>
      <c r="K38" s="929">
        <v>7979</v>
      </c>
      <c r="L38" s="929">
        <v>70689</v>
      </c>
      <c r="M38" s="930">
        <v>10229</v>
      </c>
      <c r="N38" s="924">
        <v>50</v>
      </c>
      <c r="O38" s="924"/>
      <c r="P38" s="928"/>
      <c r="Q38" s="929"/>
      <c r="R38" s="929"/>
      <c r="S38" s="929"/>
      <c r="T38" s="929"/>
      <c r="U38" s="930"/>
      <c r="V38" s="921"/>
      <c r="W38" s="929"/>
      <c r="X38" s="929"/>
      <c r="Y38" s="929"/>
      <c r="Z38" s="929"/>
      <c r="AA38" s="930"/>
      <c r="AB38" s="924"/>
    </row>
    <row r="39" spans="1:28" ht="11.25" customHeight="1" x14ac:dyDescent="0.2">
      <c r="A39" s="920">
        <v>51</v>
      </c>
      <c r="B39" s="921">
        <v>169810</v>
      </c>
      <c r="C39" s="922">
        <v>18020</v>
      </c>
      <c r="D39" s="922">
        <v>128020</v>
      </c>
      <c r="E39" s="922">
        <v>23770</v>
      </c>
      <c r="F39" s="922">
        <v>71630</v>
      </c>
      <c r="G39" s="923">
        <v>8450</v>
      </c>
      <c r="H39" s="925">
        <v>47580</v>
      </c>
      <c r="I39" s="922">
        <v>15600</v>
      </c>
      <c r="J39" s="922">
        <v>98180</v>
      </c>
      <c r="K39" s="922">
        <v>9570</v>
      </c>
      <c r="L39" s="922">
        <v>80440</v>
      </c>
      <c r="M39" s="923">
        <v>8170</v>
      </c>
      <c r="N39" s="920">
        <v>51</v>
      </c>
      <c r="O39" s="920"/>
      <c r="P39" s="921"/>
      <c r="Q39" s="922"/>
      <c r="R39" s="922"/>
      <c r="S39" s="922"/>
      <c r="T39" s="922"/>
      <c r="U39" s="923"/>
      <c r="V39" s="925"/>
      <c r="W39" s="922"/>
      <c r="X39" s="922"/>
      <c r="Y39" s="922"/>
      <c r="Z39" s="922"/>
      <c r="AA39" s="923"/>
      <c r="AB39" s="920"/>
    </row>
    <row r="40" spans="1:28" ht="11.25" customHeight="1" x14ac:dyDescent="0.2">
      <c r="A40" s="920">
        <v>52</v>
      </c>
      <c r="B40" s="921">
        <v>156190</v>
      </c>
      <c r="C40" s="922">
        <v>15770</v>
      </c>
      <c r="D40" s="922">
        <v>116800</v>
      </c>
      <c r="E40" s="922">
        <v>23620</v>
      </c>
      <c r="F40" s="922">
        <v>64090</v>
      </c>
      <c r="G40" s="923">
        <v>6800</v>
      </c>
      <c r="H40" s="921">
        <v>42610</v>
      </c>
      <c r="I40" s="922">
        <v>14680</v>
      </c>
      <c r="J40" s="922">
        <v>92100</v>
      </c>
      <c r="K40" s="922">
        <v>8970</v>
      </c>
      <c r="L40" s="922">
        <v>74190</v>
      </c>
      <c r="M40" s="923">
        <v>8940</v>
      </c>
      <c r="N40" s="920">
        <v>52</v>
      </c>
      <c r="O40" s="920"/>
      <c r="P40" s="921"/>
      <c r="Q40" s="922"/>
      <c r="R40" s="922"/>
      <c r="S40" s="922"/>
      <c r="T40" s="922"/>
      <c r="U40" s="923"/>
      <c r="V40" s="921"/>
      <c r="W40" s="922"/>
      <c r="X40" s="922"/>
      <c r="Y40" s="922"/>
      <c r="Z40" s="922"/>
      <c r="AA40" s="923"/>
      <c r="AB40" s="920"/>
    </row>
    <row r="41" spans="1:28" ht="11.25" customHeight="1" x14ac:dyDescent="0.2">
      <c r="A41" s="920">
        <v>53</v>
      </c>
      <c r="B41" s="921">
        <v>150570</v>
      </c>
      <c r="C41" s="922">
        <v>14690</v>
      </c>
      <c r="D41" s="922">
        <v>112290</v>
      </c>
      <c r="E41" s="922">
        <v>23590</v>
      </c>
      <c r="F41" s="922">
        <v>62290</v>
      </c>
      <c r="G41" s="923">
        <v>6590</v>
      </c>
      <c r="H41" s="921">
        <v>41410</v>
      </c>
      <c r="I41" s="922">
        <v>14290</v>
      </c>
      <c r="J41" s="922">
        <v>88270</v>
      </c>
      <c r="K41" s="922">
        <v>8100</v>
      </c>
      <c r="L41" s="922">
        <v>70880</v>
      </c>
      <c r="M41" s="923">
        <v>9300</v>
      </c>
      <c r="N41" s="920">
        <v>53</v>
      </c>
      <c r="O41" s="920"/>
      <c r="P41" s="921"/>
      <c r="Q41" s="922"/>
      <c r="R41" s="922"/>
      <c r="S41" s="922"/>
      <c r="T41" s="922"/>
      <c r="U41" s="923"/>
      <c r="V41" s="921"/>
      <c r="W41" s="922"/>
      <c r="X41" s="922"/>
      <c r="Y41" s="922"/>
      <c r="Z41" s="922"/>
      <c r="AA41" s="923"/>
      <c r="AB41" s="920"/>
    </row>
    <row r="42" spans="1:28" ht="11.25" customHeight="1" x14ac:dyDescent="0.2">
      <c r="A42" s="920">
        <v>54</v>
      </c>
      <c r="B42" s="921">
        <v>143080</v>
      </c>
      <c r="C42" s="922">
        <v>12090</v>
      </c>
      <c r="D42" s="922">
        <v>106070</v>
      </c>
      <c r="E42" s="922">
        <v>24910</v>
      </c>
      <c r="F42" s="922">
        <v>59140</v>
      </c>
      <c r="G42" s="923">
        <v>5270</v>
      </c>
      <c r="H42" s="921">
        <v>38600</v>
      </c>
      <c r="I42" s="922">
        <v>15260</v>
      </c>
      <c r="J42" s="922">
        <v>83940</v>
      </c>
      <c r="K42" s="922">
        <v>6820</v>
      </c>
      <c r="L42" s="922">
        <v>67470</v>
      </c>
      <c r="M42" s="923">
        <v>9650</v>
      </c>
      <c r="N42" s="920">
        <v>54</v>
      </c>
      <c r="O42" s="920"/>
      <c r="P42" s="921"/>
      <c r="Q42" s="922"/>
      <c r="R42" s="922"/>
      <c r="S42" s="922"/>
      <c r="T42" s="922"/>
      <c r="U42" s="923"/>
      <c r="V42" s="921"/>
      <c r="W42" s="922"/>
      <c r="X42" s="922"/>
      <c r="Y42" s="922"/>
      <c r="Z42" s="922"/>
      <c r="AA42" s="923"/>
      <c r="AB42" s="920"/>
    </row>
    <row r="43" spans="1:28" ht="11.25" customHeight="1" x14ac:dyDescent="0.2">
      <c r="A43" s="920">
        <v>55</v>
      </c>
      <c r="B43" s="921">
        <v>130240</v>
      </c>
      <c r="C43" s="922">
        <v>8900</v>
      </c>
      <c r="D43" s="922">
        <v>94580</v>
      </c>
      <c r="E43" s="922">
        <v>28760</v>
      </c>
      <c r="F43" s="922">
        <v>58360</v>
      </c>
      <c r="G43" s="923">
        <v>3830</v>
      </c>
      <c r="H43" s="928">
        <v>36560</v>
      </c>
      <c r="I43" s="922">
        <v>17920</v>
      </c>
      <c r="J43" s="922">
        <v>73880</v>
      </c>
      <c r="K43" s="922">
        <v>5020</v>
      </c>
      <c r="L43" s="922">
        <v>58020</v>
      </c>
      <c r="M43" s="923">
        <v>10840</v>
      </c>
      <c r="N43" s="920">
        <v>55</v>
      </c>
      <c r="O43" s="920"/>
      <c r="P43" s="921"/>
      <c r="Q43" s="922"/>
      <c r="R43" s="922"/>
      <c r="S43" s="922"/>
      <c r="T43" s="922"/>
      <c r="U43" s="923"/>
      <c r="V43" s="928"/>
      <c r="W43" s="922"/>
      <c r="X43" s="922"/>
      <c r="Y43" s="922"/>
      <c r="Z43" s="922"/>
      <c r="AA43" s="923"/>
      <c r="AB43" s="920"/>
    </row>
    <row r="44" spans="1:28" ht="11.25" customHeight="1" x14ac:dyDescent="0.2">
      <c r="A44" s="932">
        <v>56</v>
      </c>
      <c r="B44" s="925">
        <v>146740</v>
      </c>
      <c r="C44" s="926">
        <v>9430</v>
      </c>
      <c r="D44" s="926">
        <v>105210</v>
      </c>
      <c r="E44" s="926">
        <v>32090</v>
      </c>
      <c r="F44" s="926">
        <v>59640</v>
      </c>
      <c r="G44" s="927">
        <v>3680</v>
      </c>
      <c r="H44" s="921">
        <v>38210</v>
      </c>
      <c r="I44" s="926">
        <v>17740</v>
      </c>
      <c r="J44" s="926">
        <v>87100</v>
      </c>
      <c r="K44" s="926">
        <v>5750</v>
      </c>
      <c r="L44" s="926">
        <v>67000</v>
      </c>
      <c r="M44" s="927">
        <v>14350</v>
      </c>
      <c r="N44" s="932">
        <v>56</v>
      </c>
      <c r="O44" s="932"/>
      <c r="P44" s="925"/>
      <c r="Q44" s="926"/>
      <c r="R44" s="926"/>
      <c r="S44" s="926"/>
      <c r="T44" s="926"/>
      <c r="U44" s="927"/>
      <c r="V44" s="921"/>
      <c r="W44" s="926"/>
      <c r="X44" s="926"/>
      <c r="Y44" s="926"/>
      <c r="Z44" s="926"/>
      <c r="AA44" s="927"/>
      <c r="AB44" s="932"/>
    </row>
    <row r="45" spans="1:28" ht="11.25" customHeight="1" x14ac:dyDescent="0.2">
      <c r="A45" s="920">
        <v>57</v>
      </c>
      <c r="B45" s="921">
        <v>146260</v>
      </c>
      <c r="C45" s="922">
        <v>7810</v>
      </c>
      <c r="D45" s="922">
        <v>104540</v>
      </c>
      <c r="E45" s="922">
        <v>33910</v>
      </c>
      <c r="F45" s="922">
        <v>62690</v>
      </c>
      <c r="G45" s="923">
        <v>3240</v>
      </c>
      <c r="H45" s="921">
        <v>38830</v>
      </c>
      <c r="I45" s="922">
        <v>20620</v>
      </c>
      <c r="J45" s="922">
        <v>83570</v>
      </c>
      <c r="K45" s="922">
        <v>4570</v>
      </c>
      <c r="L45" s="922">
        <v>65710</v>
      </c>
      <c r="M45" s="923">
        <v>13290</v>
      </c>
      <c r="N45" s="920">
        <v>57</v>
      </c>
      <c r="O45" s="920"/>
      <c r="P45" s="921"/>
      <c r="Q45" s="922"/>
      <c r="R45" s="922"/>
      <c r="S45" s="922"/>
      <c r="T45" s="922"/>
      <c r="U45" s="923"/>
      <c r="V45" s="921"/>
      <c r="W45" s="922"/>
      <c r="X45" s="922"/>
      <c r="Y45" s="922"/>
      <c r="Z45" s="922"/>
      <c r="AA45" s="923"/>
      <c r="AB45" s="920"/>
    </row>
    <row r="46" spans="1:28" ht="11.25" customHeight="1" x14ac:dyDescent="0.2">
      <c r="A46" s="920">
        <v>58</v>
      </c>
      <c r="B46" s="921">
        <v>148090</v>
      </c>
      <c r="C46" s="922">
        <v>7190</v>
      </c>
      <c r="D46" s="922">
        <v>102700</v>
      </c>
      <c r="E46" s="922">
        <v>38180</v>
      </c>
      <c r="F46" s="922">
        <v>61420</v>
      </c>
      <c r="G46" s="923">
        <v>2860</v>
      </c>
      <c r="H46" s="921">
        <v>37000</v>
      </c>
      <c r="I46" s="922">
        <v>21550</v>
      </c>
      <c r="J46" s="922">
        <v>86670</v>
      </c>
      <c r="K46" s="922">
        <v>4330</v>
      </c>
      <c r="L46" s="922">
        <v>65700</v>
      </c>
      <c r="M46" s="923">
        <v>16630</v>
      </c>
      <c r="N46" s="920">
        <v>58</v>
      </c>
      <c r="O46" s="920"/>
      <c r="P46" s="921"/>
      <c r="Q46" s="922"/>
      <c r="R46" s="922"/>
      <c r="S46" s="922"/>
      <c r="T46" s="922"/>
      <c r="U46" s="923"/>
      <c r="V46" s="921"/>
      <c r="W46" s="922"/>
      <c r="X46" s="922"/>
      <c r="Y46" s="922"/>
      <c r="Z46" s="922"/>
      <c r="AA46" s="923"/>
      <c r="AB46" s="920"/>
    </row>
    <row r="47" spans="1:28" ht="11.25" customHeight="1" x14ac:dyDescent="0.2">
      <c r="A47" s="920">
        <v>59</v>
      </c>
      <c r="B47" s="921">
        <v>146260</v>
      </c>
      <c r="C47" s="922">
        <v>6140</v>
      </c>
      <c r="D47" s="922">
        <v>100980</v>
      </c>
      <c r="E47" s="922">
        <v>39130</v>
      </c>
      <c r="F47" s="922">
        <v>61110</v>
      </c>
      <c r="G47" s="923">
        <v>2680</v>
      </c>
      <c r="H47" s="921">
        <v>36820</v>
      </c>
      <c r="I47" s="922">
        <v>21620</v>
      </c>
      <c r="J47" s="922">
        <v>85150</v>
      </c>
      <c r="K47" s="922">
        <v>3460</v>
      </c>
      <c r="L47" s="922">
        <v>64180</v>
      </c>
      <c r="M47" s="923">
        <v>17510</v>
      </c>
      <c r="N47" s="920">
        <v>59</v>
      </c>
      <c r="O47" s="920"/>
      <c r="P47" s="921"/>
      <c r="Q47" s="922"/>
      <c r="R47" s="922"/>
      <c r="S47" s="922"/>
      <c r="T47" s="922"/>
      <c r="U47" s="923"/>
      <c r="V47" s="921"/>
      <c r="W47" s="922"/>
      <c r="X47" s="922"/>
      <c r="Y47" s="922"/>
      <c r="Z47" s="922"/>
      <c r="AA47" s="923"/>
      <c r="AB47" s="920"/>
    </row>
    <row r="48" spans="1:28" ht="11.25" customHeight="1" x14ac:dyDescent="0.2">
      <c r="A48" s="924">
        <v>60</v>
      </c>
      <c r="B48" s="928">
        <v>124130</v>
      </c>
      <c r="C48" s="929">
        <v>4280</v>
      </c>
      <c r="D48" s="929">
        <v>81860</v>
      </c>
      <c r="E48" s="929">
        <v>37990</v>
      </c>
      <c r="F48" s="929">
        <v>54540</v>
      </c>
      <c r="G48" s="930">
        <v>1980</v>
      </c>
      <c r="H48" s="921">
        <v>31070</v>
      </c>
      <c r="I48" s="929">
        <v>21490</v>
      </c>
      <c r="J48" s="929">
        <v>69590</v>
      </c>
      <c r="K48" s="929">
        <v>2300</v>
      </c>
      <c r="L48" s="929">
        <v>50790</v>
      </c>
      <c r="M48" s="930">
        <v>16500</v>
      </c>
      <c r="N48" s="924">
        <v>60</v>
      </c>
      <c r="O48" s="924"/>
      <c r="P48" s="928"/>
      <c r="Q48" s="929"/>
      <c r="R48" s="929"/>
      <c r="S48" s="929"/>
      <c r="T48" s="929"/>
      <c r="U48" s="930"/>
      <c r="V48" s="921"/>
      <c r="W48" s="929"/>
      <c r="X48" s="929"/>
      <c r="Y48" s="929"/>
      <c r="Z48" s="929"/>
      <c r="AA48" s="930"/>
      <c r="AB48" s="924"/>
    </row>
    <row r="49" spans="1:28" ht="11.25" customHeight="1" x14ac:dyDescent="0.2">
      <c r="A49" s="920">
        <v>61</v>
      </c>
      <c r="B49" s="921">
        <v>133900</v>
      </c>
      <c r="C49" s="922">
        <v>4010</v>
      </c>
      <c r="D49" s="922">
        <v>90020</v>
      </c>
      <c r="E49" s="922">
        <v>39850</v>
      </c>
      <c r="F49" s="922">
        <v>58100</v>
      </c>
      <c r="G49" s="923">
        <v>1880</v>
      </c>
      <c r="H49" s="925">
        <v>33700</v>
      </c>
      <c r="I49" s="922">
        <v>22520</v>
      </c>
      <c r="J49" s="922">
        <v>75790</v>
      </c>
      <c r="K49" s="922">
        <v>2130</v>
      </c>
      <c r="L49" s="922">
        <v>56320</v>
      </c>
      <c r="M49" s="923">
        <v>17330</v>
      </c>
      <c r="N49" s="920">
        <v>61</v>
      </c>
      <c r="O49" s="920"/>
      <c r="P49" s="921"/>
      <c r="Q49" s="922"/>
      <c r="R49" s="922"/>
      <c r="S49" s="922"/>
      <c r="T49" s="922"/>
      <c r="U49" s="923"/>
      <c r="V49" s="925"/>
      <c r="W49" s="922"/>
      <c r="X49" s="922"/>
      <c r="Y49" s="922"/>
      <c r="Z49" s="922"/>
      <c r="AA49" s="923"/>
      <c r="AB49" s="920"/>
    </row>
    <row r="50" spans="1:28" ht="11.25" customHeight="1" x14ac:dyDescent="0.2">
      <c r="A50" s="920">
        <v>62</v>
      </c>
      <c r="B50" s="921">
        <v>125910</v>
      </c>
      <c r="C50" s="922">
        <v>3200</v>
      </c>
      <c r="D50" s="922">
        <v>83430</v>
      </c>
      <c r="E50" s="922">
        <v>39280</v>
      </c>
      <c r="F50" s="922">
        <v>55640</v>
      </c>
      <c r="G50" s="923">
        <v>1840</v>
      </c>
      <c r="H50" s="921">
        <v>32000</v>
      </c>
      <c r="I50" s="922">
        <v>21800</v>
      </c>
      <c r="J50" s="922">
        <v>70270</v>
      </c>
      <c r="K50" s="922">
        <v>1360</v>
      </c>
      <c r="L50" s="922">
        <v>51440</v>
      </c>
      <c r="M50" s="923">
        <v>17480</v>
      </c>
      <c r="N50" s="920">
        <v>62</v>
      </c>
      <c r="O50" s="920"/>
      <c r="P50" s="921"/>
      <c r="Q50" s="922"/>
      <c r="R50" s="922"/>
      <c r="S50" s="922"/>
      <c r="T50" s="922"/>
      <c r="U50" s="923"/>
      <c r="V50" s="921"/>
      <c r="W50" s="922"/>
      <c r="X50" s="922"/>
      <c r="Y50" s="922"/>
      <c r="Z50" s="922"/>
      <c r="AA50" s="923"/>
      <c r="AB50" s="920"/>
    </row>
    <row r="51" spans="1:28" ht="11.25" customHeight="1" x14ac:dyDescent="0.2">
      <c r="A51" s="920">
        <v>63</v>
      </c>
      <c r="B51" s="921">
        <v>118240</v>
      </c>
      <c r="C51" s="922">
        <v>2400</v>
      </c>
      <c r="D51" s="922">
        <v>75580</v>
      </c>
      <c r="E51" s="922">
        <v>40280</v>
      </c>
      <c r="F51" s="922">
        <v>53500</v>
      </c>
      <c r="G51" s="923">
        <v>1340</v>
      </c>
      <c r="H51" s="921">
        <v>29400</v>
      </c>
      <c r="I51" s="922">
        <v>22770</v>
      </c>
      <c r="J51" s="922">
        <v>64750</v>
      </c>
      <c r="K51" s="922">
        <v>1050</v>
      </c>
      <c r="L51" s="922">
        <v>46180</v>
      </c>
      <c r="M51" s="923">
        <v>17510</v>
      </c>
      <c r="N51" s="920">
        <v>63</v>
      </c>
      <c r="O51" s="920"/>
      <c r="P51" s="921"/>
      <c r="Q51" s="922"/>
      <c r="R51" s="922"/>
      <c r="S51" s="922"/>
      <c r="T51" s="922"/>
      <c r="U51" s="923"/>
      <c r="V51" s="921"/>
      <c r="W51" s="922"/>
      <c r="X51" s="922"/>
      <c r="Y51" s="922"/>
      <c r="Z51" s="922"/>
      <c r="AA51" s="923"/>
      <c r="AB51" s="920"/>
    </row>
    <row r="52" spans="1:28" ht="11.25" customHeight="1" x14ac:dyDescent="0.2">
      <c r="A52" s="933" t="s">
        <v>217</v>
      </c>
      <c r="B52" s="921">
        <v>114560</v>
      </c>
      <c r="C52" s="922">
        <v>1860</v>
      </c>
      <c r="D52" s="922">
        <v>69250</v>
      </c>
      <c r="E52" s="922">
        <v>43460</v>
      </c>
      <c r="F52" s="922">
        <v>51570</v>
      </c>
      <c r="G52" s="923">
        <v>1080</v>
      </c>
      <c r="H52" s="921">
        <v>26720</v>
      </c>
      <c r="I52" s="922">
        <v>23760</v>
      </c>
      <c r="J52" s="922">
        <v>63000</v>
      </c>
      <c r="K52" s="922">
        <v>780</v>
      </c>
      <c r="L52" s="922">
        <v>42510</v>
      </c>
      <c r="M52" s="923">
        <v>19700</v>
      </c>
      <c r="N52" s="933" t="s">
        <v>217</v>
      </c>
      <c r="O52" s="933"/>
      <c r="P52" s="921"/>
      <c r="Q52" s="922"/>
      <c r="R52" s="922"/>
      <c r="S52" s="922"/>
      <c r="T52" s="922"/>
      <c r="U52" s="923"/>
      <c r="V52" s="921"/>
      <c r="W52" s="922"/>
      <c r="X52" s="922"/>
      <c r="Y52" s="922"/>
      <c r="Z52" s="922"/>
      <c r="AA52" s="923"/>
      <c r="AB52" s="933"/>
    </row>
    <row r="53" spans="1:28" ht="11.25" customHeight="1" x14ac:dyDescent="0.2">
      <c r="A53" s="920">
        <v>2</v>
      </c>
      <c r="B53" s="921">
        <v>104947</v>
      </c>
      <c r="C53" s="922">
        <v>1585</v>
      </c>
      <c r="D53" s="922">
        <v>55554</v>
      </c>
      <c r="E53" s="922">
        <v>47808</v>
      </c>
      <c r="F53" s="922">
        <v>48300</v>
      </c>
      <c r="G53" s="923">
        <v>889</v>
      </c>
      <c r="H53" s="928">
        <v>21081</v>
      </c>
      <c r="I53" s="922">
        <v>26330</v>
      </c>
      <c r="J53" s="922">
        <v>56647</v>
      </c>
      <c r="K53" s="922">
        <v>696</v>
      </c>
      <c r="L53" s="922">
        <v>34473</v>
      </c>
      <c r="M53" s="923">
        <v>21478</v>
      </c>
      <c r="N53" s="920">
        <v>2</v>
      </c>
      <c r="O53" s="920"/>
      <c r="P53" s="921"/>
      <c r="Q53" s="922"/>
      <c r="R53" s="922"/>
      <c r="S53" s="922"/>
      <c r="T53" s="922"/>
      <c r="U53" s="923"/>
      <c r="V53" s="928"/>
      <c r="W53" s="922"/>
      <c r="X53" s="922"/>
      <c r="Y53" s="922"/>
      <c r="Z53" s="922"/>
      <c r="AA53" s="923"/>
      <c r="AB53" s="920"/>
    </row>
    <row r="54" spans="1:28" ht="11.25" customHeight="1" x14ac:dyDescent="0.2">
      <c r="A54" s="932">
        <v>3</v>
      </c>
      <c r="B54" s="925">
        <v>103830</v>
      </c>
      <c r="C54" s="926">
        <v>790</v>
      </c>
      <c r="D54" s="926">
        <v>54320</v>
      </c>
      <c r="E54" s="926">
        <v>48720</v>
      </c>
      <c r="F54" s="926">
        <v>46910</v>
      </c>
      <c r="G54" s="927">
        <v>370</v>
      </c>
      <c r="H54" s="921">
        <v>20060</v>
      </c>
      <c r="I54" s="926">
        <v>26470</v>
      </c>
      <c r="J54" s="926">
        <v>56930</v>
      </c>
      <c r="K54" s="926">
        <v>420</v>
      </c>
      <c r="L54" s="926">
        <v>34260</v>
      </c>
      <c r="M54" s="927">
        <v>22250</v>
      </c>
      <c r="N54" s="932">
        <v>3</v>
      </c>
      <c r="O54" s="932"/>
      <c r="P54" s="925"/>
      <c r="Q54" s="926"/>
      <c r="R54" s="926"/>
      <c r="S54" s="926"/>
      <c r="T54" s="926"/>
      <c r="U54" s="927"/>
      <c r="V54" s="921"/>
      <c r="W54" s="926"/>
      <c r="X54" s="926"/>
      <c r="Y54" s="926"/>
      <c r="Z54" s="926"/>
      <c r="AA54" s="927"/>
      <c r="AB54" s="932"/>
    </row>
    <row r="55" spans="1:28" ht="11.25" customHeight="1" x14ac:dyDescent="0.2">
      <c r="A55" s="920">
        <v>4</v>
      </c>
      <c r="B55" s="921">
        <v>95420</v>
      </c>
      <c r="C55" s="922">
        <v>580</v>
      </c>
      <c r="D55" s="922">
        <v>45470</v>
      </c>
      <c r="E55" s="922">
        <v>49380</v>
      </c>
      <c r="F55" s="922">
        <v>43070</v>
      </c>
      <c r="G55" s="923">
        <v>260</v>
      </c>
      <c r="H55" s="921">
        <v>17010</v>
      </c>
      <c r="I55" s="922">
        <v>25800</v>
      </c>
      <c r="J55" s="922">
        <v>52350</v>
      </c>
      <c r="K55" s="922">
        <v>320</v>
      </c>
      <c r="L55" s="922">
        <v>28460</v>
      </c>
      <c r="M55" s="923">
        <v>23580</v>
      </c>
      <c r="N55" s="920">
        <v>4</v>
      </c>
      <c r="O55" s="920"/>
      <c r="P55" s="921"/>
      <c r="Q55" s="922"/>
      <c r="R55" s="922"/>
      <c r="S55" s="922"/>
      <c r="T55" s="922"/>
      <c r="U55" s="923"/>
      <c r="V55" s="921"/>
      <c r="W55" s="922"/>
      <c r="X55" s="922"/>
      <c r="Y55" s="922"/>
      <c r="Z55" s="922"/>
      <c r="AA55" s="923"/>
      <c r="AB55" s="920"/>
    </row>
    <row r="56" spans="1:28" ht="11.25" customHeight="1" x14ac:dyDescent="0.2">
      <c r="A56" s="920">
        <v>5</v>
      </c>
      <c r="B56" s="921">
        <v>91450</v>
      </c>
      <c r="C56" s="922">
        <v>360</v>
      </c>
      <c r="D56" s="922">
        <v>40360</v>
      </c>
      <c r="E56" s="922">
        <v>50720</v>
      </c>
      <c r="F56" s="922">
        <v>39880</v>
      </c>
      <c r="G56" s="923">
        <v>70</v>
      </c>
      <c r="H56" s="921">
        <v>14300</v>
      </c>
      <c r="I56" s="922">
        <v>25500</v>
      </c>
      <c r="J56" s="922">
        <v>51570</v>
      </c>
      <c r="K56" s="922">
        <v>290</v>
      </c>
      <c r="L56" s="922">
        <v>26060</v>
      </c>
      <c r="M56" s="923">
        <v>25220</v>
      </c>
      <c r="N56" s="920">
        <v>5</v>
      </c>
      <c r="O56" s="920"/>
      <c r="P56" s="921"/>
      <c r="Q56" s="922"/>
      <c r="R56" s="922"/>
      <c r="S56" s="922"/>
      <c r="T56" s="922"/>
      <c r="U56" s="923"/>
      <c r="V56" s="921"/>
      <c r="W56" s="922"/>
      <c r="X56" s="922"/>
      <c r="Y56" s="922"/>
      <c r="Z56" s="922"/>
      <c r="AA56" s="923"/>
      <c r="AB56" s="920"/>
    </row>
    <row r="57" spans="1:28" ht="11.25" customHeight="1" x14ac:dyDescent="0.2">
      <c r="A57" s="920">
        <v>6</v>
      </c>
      <c r="B57" s="921">
        <v>95050</v>
      </c>
      <c r="C57" s="922">
        <v>490</v>
      </c>
      <c r="D57" s="922">
        <v>38960</v>
      </c>
      <c r="E57" s="922">
        <v>55600</v>
      </c>
      <c r="F57" s="922">
        <v>42290</v>
      </c>
      <c r="G57" s="923">
        <v>220</v>
      </c>
      <c r="H57" s="921">
        <v>13730</v>
      </c>
      <c r="I57" s="922">
        <v>28330</v>
      </c>
      <c r="J57" s="922">
        <v>52760</v>
      </c>
      <c r="K57" s="922">
        <v>270</v>
      </c>
      <c r="L57" s="922">
        <v>25230</v>
      </c>
      <c r="M57" s="923">
        <v>27270</v>
      </c>
      <c r="N57" s="920">
        <v>6</v>
      </c>
      <c r="O57" s="920"/>
      <c r="P57" s="921"/>
      <c r="Q57" s="922"/>
      <c r="R57" s="922"/>
      <c r="S57" s="922"/>
      <c r="T57" s="922"/>
      <c r="U57" s="923"/>
      <c r="V57" s="921"/>
      <c r="W57" s="922"/>
      <c r="X57" s="922"/>
      <c r="Y57" s="922"/>
      <c r="Z57" s="922"/>
      <c r="AA57" s="923"/>
      <c r="AB57" s="920"/>
    </row>
    <row r="58" spans="1:28" ht="11.25" customHeight="1" x14ac:dyDescent="0.2">
      <c r="A58" s="924">
        <v>7</v>
      </c>
      <c r="B58" s="928">
        <v>86255</v>
      </c>
      <c r="C58" s="929">
        <v>648</v>
      </c>
      <c r="D58" s="929">
        <v>34855</v>
      </c>
      <c r="E58" s="929">
        <v>50752</v>
      </c>
      <c r="F58" s="929">
        <v>40695</v>
      </c>
      <c r="G58" s="930">
        <v>454</v>
      </c>
      <c r="H58" s="921">
        <v>13471</v>
      </c>
      <c r="I58" s="929">
        <v>26770</v>
      </c>
      <c r="J58" s="929">
        <v>45560</v>
      </c>
      <c r="K58" s="929">
        <v>194</v>
      </c>
      <c r="L58" s="929">
        <v>21384</v>
      </c>
      <c r="M58" s="930">
        <v>23982</v>
      </c>
      <c r="N58" s="924">
        <v>7</v>
      </c>
      <c r="O58" s="924"/>
      <c r="P58" s="928"/>
      <c r="Q58" s="929"/>
      <c r="R58" s="929"/>
      <c r="S58" s="929"/>
      <c r="T58" s="929"/>
      <c r="U58" s="930"/>
      <c r="V58" s="921"/>
      <c r="W58" s="929"/>
      <c r="X58" s="929"/>
      <c r="Y58" s="929"/>
      <c r="Z58" s="929"/>
      <c r="AA58" s="930"/>
      <c r="AB58" s="924"/>
    </row>
    <row r="59" spans="1:28" ht="11.25" customHeight="1" x14ac:dyDescent="0.2">
      <c r="A59" s="920">
        <v>8</v>
      </c>
      <c r="B59" s="921">
        <v>85490</v>
      </c>
      <c r="C59" s="922">
        <v>650</v>
      </c>
      <c r="D59" s="922">
        <v>31600</v>
      </c>
      <c r="E59" s="922">
        <v>53230</v>
      </c>
      <c r="F59" s="922">
        <v>41950</v>
      </c>
      <c r="G59" s="923">
        <v>590</v>
      </c>
      <c r="H59" s="925">
        <v>12060</v>
      </c>
      <c r="I59" s="922">
        <v>29300</v>
      </c>
      <c r="J59" s="922">
        <v>43540</v>
      </c>
      <c r="K59" s="922">
        <v>60</v>
      </c>
      <c r="L59" s="922">
        <v>19540</v>
      </c>
      <c r="M59" s="923">
        <v>23930</v>
      </c>
      <c r="N59" s="920">
        <v>8</v>
      </c>
      <c r="O59" s="920"/>
      <c r="P59" s="921"/>
      <c r="Q59" s="922"/>
      <c r="R59" s="922"/>
      <c r="S59" s="922"/>
      <c r="T59" s="922"/>
      <c r="U59" s="923"/>
      <c r="V59" s="925"/>
      <c r="W59" s="922"/>
      <c r="X59" s="922"/>
      <c r="Y59" s="922"/>
      <c r="Z59" s="922"/>
      <c r="AA59" s="923"/>
      <c r="AB59" s="920"/>
    </row>
    <row r="60" spans="1:28" ht="11.25" customHeight="1" x14ac:dyDescent="0.2">
      <c r="A60" s="920">
        <v>9</v>
      </c>
      <c r="B60" s="921">
        <v>84630</v>
      </c>
      <c r="C60" s="922">
        <v>690</v>
      </c>
      <c r="D60" s="922">
        <v>28390</v>
      </c>
      <c r="E60" s="922">
        <v>55550</v>
      </c>
      <c r="F60" s="922">
        <v>43640</v>
      </c>
      <c r="G60" s="923">
        <v>540</v>
      </c>
      <c r="H60" s="921">
        <v>12410</v>
      </c>
      <c r="I60" s="922">
        <v>30690</v>
      </c>
      <c r="J60" s="922">
        <v>40990</v>
      </c>
      <c r="K60" s="922">
        <v>150</v>
      </c>
      <c r="L60" s="922">
        <v>15980</v>
      </c>
      <c r="M60" s="923">
        <v>24860</v>
      </c>
      <c r="N60" s="920">
        <v>9</v>
      </c>
      <c r="O60" s="920"/>
      <c r="P60" s="921"/>
      <c r="Q60" s="922"/>
      <c r="R60" s="922"/>
      <c r="S60" s="922"/>
      <c r="T60" s="922"/>
      <c r="U60" s="923"/>
      <c r="V60" s="921"/>
      <c r="W60" s="922"/>
      <c r="X60" s="922"/>
      <c r="Y60" s="922"/>
      <c r="Z60" s="922"/>
      <c r="AA60" s="923"/>
      <c r="AB60" s="920"/>
    </row>
    <row r="61" spans="1:28" ht="11.25" customHeight="1" x14ac:dyDescent="0.2">
      <c r="A61" s="920">
        <v>10</v>
      </c>
      <c r="B61" s="921">
        <v>83280</v>
      </c>
      <c r="C61" s="922">
        <v>500</v>
      </c>
      <c r="D61" s="922">
        <v>27880</v>
      </c>
      <c r="E61" s="922">
        <v>54900</v>
      </c>
      <c r="F61" s="922">
        <v>41730</v>
      </c>
      <c r="G61" s="923">
        <v>400</v>
      </c>
      <c r="H61" s="921">
        <v>11370</v>
      </c>
      <c r="I61" s="922">
        <v>29960</v>
      </c>
      <c r="J61" s="922">
        <v>41550</v>
      </c>
      <c r="K61" s="922">
        <v>100</v>
      </c>
      <c r="L61" s="922">
        <v>16510</v>
      </c>
      <c r="M61" s="923">
        <v>24940</v>
      </c>
      <c r="N61" s="920">
        <v>10</v>
      </c>
      <c r="O61" s="920"/>
      <c r="P61" s="921"/>
      <c r="Q61" s="922"/>
      <c r="R61" s="922"/>
      <c r="S61" s="922"/>
      <c r="T61" s="922"/>
      <c r="U61" s="923"/>
      <c r="V61" s="921"/>
      <c r="W61" s="922"/>
      <c r="X61" s="922"/>
      <c r="Y61" s="922"/>
      <c r="Z61" s="922"/>
      <c r="AA61" s="923"/>
      <c r="AB61" s="920"/>
    </row>
    <row r="62" spans="1:28" ht="11.25" customHeight="1" x14ac:dyDescent="0.2">
      <c r="A62" s="920">
        <v>11</v>
      </c>
      <c r="B62" s="921">
        <v>80930</v>
      </c>
      <c r="C62" s="922">
        <v>320</v>
      </c>
      <c r="D62" s="922">
        <v>26970</v>
      </c>
      <c r="E62" s="922">
        <v>53640</v>
      </c>
      <c r="F62" s="922">
        <v>40770</v>
      </c>
      <c r="G62" s="923">
        <v>290</v>
      </c>
      <c r="H62" s="921">
        <v>11510</v>
      </c>
      <c r="I62" s="922">
        <v>28970</v>
      </c>
      <c r="J62" s="922">
        <v>40160</v>
      </c>
      <c r="K62" s="922">
        <v>30</v>
      </c>
      <c r="L62" s="922">
        <v>15460</v>
      </c>
      <c r="M62" s="923">
        <v>24670</v>
      </c>
      <c r="N62" s="920">
        <v>11</v>
      </c>
      <c r="O62" s="920"/>
      <c r="P62" s="921"/>
      <c r="Q62" s="922"/>
      <c r="R62" s="922"/>
      <c r="S62" s="922"/>
      <c r="T62" s="922"/>
      <c r="U62" s="923"/>
      <c r="V62" s="921"/>
      <c r="W62" s="922"/>
      <c r="X62" s="922"/>
      <c r="Y62" s="922"/>
      <c r="Z62" s="922"/>
      <c r="AA62" s="923"/>
      <c r="AB62" s="920"/>
    </row>
    <row r="63" spans="1:28" ht="11.25" customHeight="1" x14ac:dyDescent="0.2">
      <c r="A63" s="924">
        <v>12</v>
      </c>
      <c r="B63" s="928">
        <v>79428</v>
      </c>
      <c r="C63" s="929">
        <v>619</v>
      </c>
      <c r="D63" s="929">
        <v>23589</v>
      </c>
      <c r="E63" s="929">
        <v>55220</v>
      </c>
      <c r="F63" s="929">
        <v>37381</v>
      </c>
      <c r="G63" s="930">
        <v>459</v>
      </c>
      <c r="H63" s="928">
        <v>9481</v>
      </c>
      <c r="I63" s="929">
        <v>27441</v>
      </c>
      <c r="J63" s="929">
        <v>42047</v>
      </c>
      <c r="K63" s="929">
        <v>160</v>
      </c>
      <c r="L63" s="929">
        <v>14108</v>
      </c>
      <c r="M63" s="930">
        <v>27779</v>
      </c>
      <c r="N63" s="924">
        <v>12</v>
      </c>
      <c r="O63" s="924"/>
      <c r="P63" s="928"/>
      <c r="Q63" s="929"/>
      <c r="R63" s="929"/>
      <c r="S63" s="929"/>
      <c r="T63" s="929"/>
      <c r="U63" s="930"/>
      <c r="V63" s="928"/>
      <c r="W63" s="929"/>
      <c r="X63" s="929"/>
      <c r="Y63" s="929"/>
      <c r="Z63" s="929"/>
      <c r="AA63" s="930"/>
      <c r="AB63" s="924"/>
    </row>
    <row r="64" spans="1:28" ht="11.25" customHeight="1" x14ac:dyDescent="0.2">
      <c r="A64" s="920">
        <v>13</v>
      </c>
      <c r="B64" s="921">
        <v>78800</v>
      </c>
      <c r="C64" s="922">
        <v>630</v>
      </c>
      <c r="D64" s="922">
        <v>22540</v>
      </c>
      <c r="E64" s="922">
        <v>55630</v>
      </c>
      <c r="F64" s="922">
        <v>37120</v>
      </c>
      <c r="G64" s="923">
        <v>450</v>
      </c>
      <c r="H64" s="921">
        <v>9220</v>
      </c>
      <c r="I64" s="922">
        <v>27450</v>
      </c>
      <c r="J64" s="922">
        <v>41680</v>
      </c>
      <c r="K64" s="922">
        <v>180</v>
      </c>
      <c r="L64" s="922">
        <v>13320</v>
      </c>
      <c r="M64" s="923">
        <v>28180</v>
      </c>
      <c r="N64" s="920">
        <v>13</v>
      </c>
      <c r="O64" s="920"/>
      <c r="P64" s="921"/>
      <c r="Q64" s="922"/>
      <c r="R64" s="922"/>
      <c r="S64" s="922"/>
      <c r="T64" s="922"/>
      <c r="U64" s="923"/>
      <c r="V64" s="921"/>
      <c r="W64" s="922"/>
      <c r="X64" s="922"/>
      <c r="Y64" s="922"/>
      <c r="Z64" s="922"/>
      <c r="AA64" s="923"/>
      <c r="AB64" s="920"/>
    </row>
    <row r="65" spans="1:28" ht="11.25" customHeight="1" x14ac:dyDescent="0.2">
      <c r="A65" s="934">
        <v>14</v>
      </c>
      <c r="B65" s="921">
        <v>78400</v>
      </c>
      <c r="C65" s="922">
        <v>680</v>
      </c>
      <c r="D65" s="922">
        <v>22030</v>
      </c>
      <c r="E65" s="922">
        <v>55680</v>
      </c>
      <c r="F65" s="922">
        <v>37000</v>
      </c>
      <c r="G65" s="923">
        <v>490</v>
      </c>
      <c r="H65" s="935">
        <v>9030</v>
      </c>
      <c r="I65" s="936">
        <v>27470</v>
      </c>
      <c r="J65" s="922">
        <v>41400</v>
      </c>
      <c r="K65" s="922">
        <v>190</v>
      </c>
      <c r="L65" s="922">
        <v>13000</v>
      </c>
      <c r="M65" s="923">
        <v>28210</v>
      </c>
      <c r="N65" s="934">
        <v>14</v>
      </c>
      <c r="O65" s="934"/>
      <c r="P65" s="921"/>
      <c r="Q65" s="922"/>
      <c r="R65" s="922"/>
      <c r="S65" s="922"/>
      <c r="T65" s="922"/>
      <c r="U65" s="923"/>
      <c r="V65" s="935"/>
      <c r="W65" s="936"/>
      <c r="X65" s="922"/>
      <c r="Y65" s="922"/>
      <c r="Z65" s="922"/>
      <c r="AA65" s="923"/>
      <c r="AB65" s="934"/>
    </row>
    <row r="66" spans="1:28" ht="10.5" customHeight="1" x14ac:dyDescent="0.2">
      <c r="A66" s="2235" t="s">
        <v>219</v>
      </c>
      <c r="B66" s="937" t="s">
        <v>220</v>
      </c>
      <c r="C66" s="938" t="s">
        <v>999</v>
      </c>
      <c r="D66" s="938"/>
      <c r="E66" s="938"/>
      <c r="F66" s="938"/>
      <c r="G66" s="939"/>
      <c r="H66" s="940"/>
      <c r="I66" s="941"/>
      <c r="J66" s="941"/>
      <c r="K66" s="941"/>
      <c r="L66" s="941"/>
      <c r="M66" s="942"/>
      <c r="N66" s="2235" t="s">
        <v>219</v>
      </c>
      <c r="O66" s="2235" t="s">
        <v>219</v>
      </c>
      <c r="P66" s="937" t="s">
        <v>220</v>
      </c>
      <c r="Q66" s="938" t="s">
        <v>999</v>
      </c>
      <c r="R66" s="938"/>
      <c r="S66" s="938"/>
      <c r="T66" s="938"/>
      <c r="U66" s="939"/>
      <c r="V66" s="937" t="s">
        <v>220</v>
      </c>
      <c r="W66" s="938" t="s">
        <v>1168</v>
      </c>
      <c r="X66" s="941"/>
      <c r="Y66" s="941"/>
      <c r="Z66" s="941"/>
      <c r="AA66" s="942"/>
      <c r="AB66" s="2235" t="s">
        <v>219</v>
      </c>
    </row>
    <row r="67" spans="1:28" ht="10.5" customHeight="1" x14ac:dyDescent="0.2">
      <c r="A67" s="2236"/>
      <c r="B67" s="943"/>
      <c r="C67" s="944" t="s">
        <v>29</v>
      </c>
      <c r="D67" s="944"/>
      <c r="E67" s="944"/>
      <c r="F67" s="944"/>
      <c r="G67" s="945"/>
      <c r="H67" s="917"/>
      <c r="I67" s="918"/>
      <c r="J67" s="918"/>
      <c r="K67" s="918"/>
      <c r="L67" s="918"/>
      <c r="M67" s="919"/>
      <c r="N67" s="2236"/>
      <c r="O67" s="2236"/>
      <c r="P67" s="943"/>
      <c r="Q67" s="944" t="s">
        <v>868</v>
      </c>
      <c r="R67" s="944"/>
      <c r="S67" s="944"/>
      <c r="T67" s="944"/>
      <c r="U67" s="945"/>
      <c r="V67" s="1906" t="s">
        <v>223</v>
      </c>
      <c r="W67" s="1907" t="s">
        <v>1310</v>
      </c>
      <c r="X67" s="1709"/>
      <c r="Y67" s="1709"/>
      <c r="Z67" s="1709"/>
      <c r="AA67" s="1710"/>
      <c r="AB67" s="2236"/>
    </row>
    <row r="68" spans="1:28" ht="10.5" customHeight="1" x14ac:dyDescent="0.2">
      <c r="A68" s="2236"/>
      <c r="B68" s="943" t="s">
        <v>223</v>
      </c>
      <c r="C68" s="944" t="s">
        <v>30</v>
      </c>
      <c r="D68" s="944"/>
      <c r="E68" s="944"/>
      <c r="F68" s="944"/>
      <c r="G68" s="945"/>
      <c r="H68" s="917"/>
      <c r="I68" s="918"/>
      <c r="J68" s="918"/>
      <c r="K68" s="918"/>
      <c r="L68" s="918"/>
      <c r="M68" s="919"/>
      <c r="N68" s="2236"/>
      <c r="O68" s="2236"/>
      <c r="P68" s="943" t="s">
        <v>223</v>
      </c>
      <c r="Q68" s="944" t="s">
        <v>30</v>
      </c>
      <c r="R68" s="944"/>
      <c r="S68" s="944"/>
      <c r="T68" s="944"/>
      <c r="U68" s="945"/>
      <c r="V68" s="917"/>
      <c r="W68" s="918"/>
      <c r="X68" s="918"/>
      <c r="Y68" s="918"/>
      <c r="Z68" s="918"/>
      <c r="AA68" s="919"/>
      <c r="AB68" s="2236"/>
    </row>
    <row r="69" spans="1:28" ht="10.5" customHeight="1" x14ac:dyDescent="0.2">
      <c r="A69" s="2236"/>
      <c r="B69" s="943"/>
      <c r="C69" s="944" t="s">
        <v>553</v>
      </c>
      <c r="D69" s="944"/>
      <c r="E69" s="944"/>
      <c r="F69" s="944"/>
      <c r="G69" s="945"/>
      <c r="H69" s="917"/>
      <c r="I69" s="918"/>
      <c r="J69" s="918"/>
      <c r="K69" s="918"/>
      <c r="L69" s="918"/>
      <c r="M69" s="919"/>
      <c r="N69" s="2236"/>
      <c r="O69" s="2236"/>
      <c r="P69" s="943"/>
      <c r="Q69" s="944" t="s">
        <v>553</v>
      </c>
      <c r="R69" s="944"/>
      <c r="S69" s="944"/>
      <c r="T69" s="944"/>
      <c r="U69" s="945"/>
      <c r="V69" s="917"/>
      <c r="W69" s="918"/>
      <c r="X69" s="918"/>
      <c r="Y69" s="918"/>
      <c r="Z69" s="918"/>
      <c r="AA69" s="919"/>
      <c r="AB69" s="2236"/>
    </row>
    <row r="70" spans="1:28" ht="10.5" customHeight="1" x14ac:dyDescent="0.2">
      <c r="A70" s="2237"/>
      <c r="B70" s="946"/>
      <c r="C70" s="947" t="s">
        <v>554</v>
      </c>
      <c r="D70" s="947"/>
      <c r="E70" s="947"/>
      <c r="F70" s="947"/>
      <c r="G70" s="948"/>
      <c r="H70" s="949"/>
      <c r="I70" s="950"/>
      <c r="J70" s="950"/>
      <c r="K70" s="950"/>
      <c r="L70" s="950"/>
      <c r="M70" s="951"/>
      <c r="N70" s="2237"/>
      <c r="O70" s="2237"/>
      <c r="P70" s="946"/>
      <c r="Q70" s="947" t="s">
        <v>554</v>
      </c>
      <c r="R70" s="947"/>
      <c r="S70" s="947"/>
      <c r="T70" s="947"/>
      <c r="U70" s="948"/>
      <c r="V70" s="949"/>
      <c r="W70" s="950"/>
      <c r="X70" s="950"/>
      <c r="Y70" s="950"/>
      <c r="Z70" s="950"/>
      <c r="AA70" s="951"/>
      <c r="AB70" s="2237"/>
    </row>
    <row r="76" spans="1:28" x14ac:dyDescent="0.2">
      <c r="U76" s="1834"/>
    </row>
  </sheetData>
  <mergeCells count="42">
    <mergeCell ref="AB66:AB70"/>
    <mergeCell ref="T5:T6"/>
    <mergeCell ref="U5:U6"/>
    <mergeCell ref="V5:V6"/>
    <mergeCell ref="W5:W6"/>
    <mergeCell ref="AB3:AB6"/>
    <mergeCell ref="N66:N70"/>
    <mergeCell ref="X5:X6"/>
    <mergeCell ref="Y5:Y6"/>
    <mergeCell ref="O3:O6"/>
    <mergeCell ref="P3:S4"/>
    <mergeCell ref="T3:U4"/>
    <mergeCell ref="V3:W4"/>
    <mergeCell ref="X3:AA4"/>
    <mergeCell ref="Z5:Z6"/>
    <mergeCell ref="AA5:AA6"/>
    <mergeCell ref="O66:O70"/>
    <mergeCell ref="P5:P6"/>
    <mergeCell ref="Q5:Q6"/>
    <mergeCell ref="R5:R6"/>
    <mergeCell ref="S5:S6"/>
    <mergeCell ref="N3:N6"/>
    <mergeCell ref="H3:I4"/>
    <mergeCell ref="J3:M4"/>
    <mergeCell ref="M5:M6"/>
    <mergeCell ref="L5:L6"/>
    <mergeCell ref="F3:G4"/>
    <mergeCell ref="F5:F6"/>
    <mergeCell ref="G5:G6"/>
    <mergeCell ref="K23:L23"/>
    <mergeCell ref="K5:K6"/>
    <mergeCell ref="J5:J6"/>
    <mergeCell ref="H5:H6"/>
    <mergeCell ref="I5:I6"/>
    <mergeCell ref="A66:A70"/>
    <mergeCell ref="A3:A6"/>
    <mergeCell ref="B3:E4"/>
    <mergeCell ref="B5:B6"/>
    <mergeCell ref="C5:C6"/>
    <mergeCell ref="C23:D23"/>
    <mergeCell ref="D5:D6"/>
    <mergeCell ref="E5:E6"/>
  </mergeCells>
  <phoneticPr fontId="7"/>
  <hyperlinks>
    <hyperlink ref="N1" location="経済基盤!A1" display="目次へ"/>
    <hyperlink ref="AB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F70"/>
  <sheetViews>
    <sheetView view="pageBreakPreview" topLeftCell="A16" zoomScale="110" zoomScaleNormal="110" zoomScaleSheetLayoutView="110" workbookViewId="0">
      <selection activeCell="I35" sqref="I35"/>
    </sheetView>
  </sheetViews>
  <sheetFormatPr defaultColWidth="9" defaultRowHeight="13.2" x14ac:dyDescent="0.2"/>
  <cols>
    <col min="1" max="1" width="6.8984375" style="869" customWidth="1"/>
    <col min="2" max="9" width="8.3984375" style="869" customWidth="1"/>
    <col min="10" max="10" width="9.59765625" style="869" customWidth="1"/>
    <col min="11" max="15" width="8.3984375" style="869" customWidth="1"/>
    <col min="16" max="16" width="6.8984375" style="869" customWidth="1"/>
    <col min="17" max="17" width="6.69921875" style="869" customWidth="1"/>
    <col min="18" max="18" width="10.796875" style="869" customWidth="1"/>
    <col min="19" max="20" width="8.3984375" style="869" customWidth="1"/>
    <col min="21" max="21" width="11" style="869" customWidth="1"/>
    <col min="22" max="25" width="8.3984375" style="869" customWidth="1"/>
    <col min="26" max="26" width="10" style="869" customWidth="1"/>
    <col min="27" max="31" width="8.3984375" style="869" customWidth="1"/>
    <col min="32" max="32" width="6.8984375" style="869" customWidth="1"/>
    <col min="33" max="16384" width="9" style="869"/>
  </cols>
  <sheetData>
    <row r="1" spans="1:32" ht="18.75" customHeight="1" x14ac:dyDescent="0.2">
      <c r="B1" s="870" t="s">
        <v>2</v>
      </c>
      <c r="P1" s="1233" t="s">
        <v>524</v>
      </c>
      <c r="R1" s="870" t="s">
        <v>3</v>
      </c>
      <c r="AD1" s="2246" t="s">
        <v>518</v>
      </c>
      <c r="AE1" s="2246"/>
      <c r="AF1" s="1233" t="s">
        <v>524</v>
      </c>
    </row>
    <row r="2" spans="1:32" ht="6" customHeight="1" x14ac:dyDescent="0.2">
      <c r="A2" s="871"/>
      <c r="P2" s="871"/>
      <c r="Q2" s="871"/>
      <c r="AF2" s="871"/>
    </row>
    <row r="3" spans="1:32" ht="12.75" customHeight="1" x14ac:dyDescent="0.2">
      <c r="A3" s="2250" t="s">
        <v>192</v>
      </c>
      <c r="B3" s="2251" t="s">
        <v>4</v>
      </c>
      <c r="C3" s="2251"/>
      <c r="D3" s="2251"/>
      <c r="E3" s="2251" t="s">
        <v>5</v>
      </c>
      <c r="F3" s="2251"/>
      <c r="G3" s="2251"/>
      <c r="H3" s="2251"/>
      <c r="I3" s="2251"/>
      <c r="J3" s="2251" t="s">
        <v>6</v>
      </c>
      <c r="K3" s="2251"/>
      <c r="L3" s="2251"/>
      <c r="M3" s="2251"/>
      <c r="N3" s="2251"/>
      <c r="O3" s="2251"/>
      <c r="P3" s="2250" t="s">
        <v>192</v>
      </c>
      <c r="Q3" s="2250" t="s">
        <v>192</v>
      </c>
      <c r="R3" s="2251" t="s">
        <v>4</v>
      </c>
      <c r="S3" s="2251"/>
      <c r="T3" s="2251"/>
      <c r="U3" s="2251" t="s">
        <v>5</v>
      </c>
      <c r="V3" s="2251"/>
      <c r="W3" s="2251"/>
      <c r="X3" s="2251"/>
      <c r="Y3" s="2251"/>
      <c r="Z3" s="2251" t="s">
        <v>6</v>
      </c>
      <c r="AA3" s="2251"/>
      <c r="AB3" s="2251"/>
      <c r="AC3" s="2251"/>
      <c r="AD3" s="2251"/>
      <c r="AE3" s="2251"/>
      <c r="AF3" s="2250" t="s">
        <v>192</v>
      </c>
    </row>
    <row r="4" spans="1:32" ht="12.75" customHeight="1" x14ac:dyDescent="0.2">
      <c r="A4" s="2251"/>
      <c r="B4" s="2251"/>
      <c r="C4" s="2251"/>
      <c r="D4" s="2251"/>
      <c r="E4" s="2251"/>
      <c r="F4" s="2251"/>
      <c r="G4" s="2251"/>
      <c r="H4" s="2251"/>
      <c r="I4" s="2251"/>
      <c r="J4" s="2251"/>
      <c r="K4" s="2251"/>
      <c r="L4" s="2251"/>
      <c r="M4" s="2251"/>
      <c r="N4" s="2251"/>
      <c r="O4" s="2251"/>
      <c r="P4" s="2251"/>
      <c r="Q4" s="2251"/>
      <c r="R4" s="2251"/>
      <c r="S4" s="2251"/>
      <c r="T4" s="2251"/>
      <c r="U4" s="2251"/>
      <c r="V4" s="2251"/>
      <c r="W4" s="2251"/>
      <c r="X4" s="2251"/>
      <c r="Y4" s="2251"/>
      <c r="Z4" s="2251"/>
      <c r="AA4" s="2251"/>
      <c r="AB4" s="2251"/>
      <c r="AC4" s="2251"/>
      <c r="AD4" s="2251"/>
      <c r="AE4" s="2251"/>
      <c r="AF4" s="2251"/>
    </row>
    <row r="5" spans="1:32" ht="12.75" customHeight="1" x14ac:dyDescent="0.2">
      <c r="A5" s="2251"/>
      <c r="B5" s="2252" t="s">
        <v>7</v>
      </c>
      <c r="C5" s="2251" t="s">
        <v>8</v>
      </c>
      <c r="D5" s="2251" t="s">
        <v>9</v>
      </c>
      <c r="E5" s="2252" t="s">
        <v>7</v>
      </c>
      <c r="F5" s="2251" t="s">
        <v>10</v>
      </c>
      <c r="G5" s="2251"/>
      <c r="H5" s="2251" t="s">
        <v>11</v>
      </c>
      <c r="I5" s="2251"/>
      <c r="J5" s="2252" t="s">
        <v>7</v>
      </c>
      <c r="K5" s="2251" t="s">
        <v>12</v>
      </c>
      <c r="L5" s="2251"/>
      <c r="M5" s="2251" t="s">
        <v>13</v>
      </c>
      <c r="N5" s="2251"/>
      <c r="O5" s="2251"/>
      <c r="P5" s="2251"/>
      <c r="Q5" s="2251"/>
      <c r="R5" s="2252" t="s">
        <v>7</v>
      </c>
      <c r="S5" s="2251" t="s">
        <v>8</v>
      </c>
      <c r="T5" s="2251" t="s">
        <v>9</v>
      </c>
      <c r="U5" s="2252" t="s">
        <v>7</v>
      </c>
      <c r="V5" s="2251" t="s">
        <v>10</v>
      </c>
      <c r="W5" s="2251"/>
      <c r="X5" s="2251" t="s">
        <v>11</v>
      </c>
      <c r="Y5" s="2251"/>
      <c r="Z5" s="2252" t="s">
        <v>7</v>
      </c>
      <c r="AA5" s="2251" t="s">
        <v>12</v>
      </c>
      <c r="AB5" s="2251"/>
      <c r="AC5" s="2251" t="s">
        <v>13</v>
      </c>
      <c r="AD5" s="2251"/>
      <c r="AE5" s="2251"/>
      <c r="AF5" s="2251"/>
    </row>
    <row r="6" spans="1:32" ht="12.75" customHeight="1" x14ac:dyDescent="0.2">
      <c r="A6" s="2251"/>
      <c r="B6" s="2253"/>
      <c r="C6" s="2251"/>
      <c r="D6" s="2251"/>
      <c r="E6" s="2253"/>
      <c r="F6" s="872" t="s">
        <v>8</v>
      </c>
      <c r="G6" s="872" t="s">
        <v>9</v>
      </c>
      <c r="H6" s="872" t="s">
        <v>14</v>
      </c>
      <c r="I6" s="872" t="s">
        <v>15</v>
      </c>
      <c r="J6" s="2253"/>
      <c r="K6" s="872" t="s">
        <v>8</v>
      </c>
      <c r="L6" s="872" t="s">
        <v>16</v>
      </c>
      <c r="M6" s="872" t="s">
        <v>17</v>
      </c>
      <c r="N6" s="872" t="s">
        <v>18</v>
      </c>
      <c r="O6" s="872" t="s">
        <v>19</v>
      </c>
      <c r="P6" s="2251"/>
      <c r="Q6" s="2251"/>
      <c r="R6" s="2253"/>
      <c r="S6" s="2251"/>
      <c r="T6" s="2251"/>
      <c r="U6" s="2253"/>
      <c r="V6" s="872" t="s">
        <v>8</v>
      </c>
      <c r="W6" s="872" t="s">
        <v>9</v>
      </c>
      <c r="X6" s="872" t="s">
        <v>14</v>
      </c>
      <c r="Y6" s="872" t="s">
        <v>15</v>
      </c>
      <c r="Z6" s="2253"/>
      <c r="AA6" s="872" t="s">
        <v>8</v>
      </c>
      <c r="AB6" s="872" t="s">
        <v>16</v>
      </c>
      <c r="AC6" s="872" t="s">
        <v>17</v>
      </c>
      <c r="AD6" s="872" t="s">
        <v>18</v>
      </c>
      <c r="AE6" s="872" t="s">
        <v>19</v>
      </c>
      <c r="AF6" s="2251"/>
    </row>
    <row r="7" spans="1:32" ht="14.25" customHeight="1" x14ac:dyDescent="0.2">
      <c r="A7" s="873"/>
      <c r="B7" s="874"/>
      <c r="C7" s="875"/>
      <c r="D7" s="875"/>
      <c r="E7" s="875"/>
      <c r="F7" s="875"/>
      <c r="G7" s="875"/>
      <c r="H7" s="875"/>
      <c r="I7" s="876"/>
      <c r="J7" s="877"/>
      <c r="P7" s="873"/>
      <c r="Q7" s="873"/>
      <c r="R7" s="874"/>
      <c r="S7" s="875"/>
      <c r="T7" s="875"/>
      <c r="U7" s="875"/>
      <c r="V7" s="875"/>
      <c r="W7" s="875"/>
      <c r="X7" s="875"/>
      <c r="Y7" s="876"/>
      <c r="Z7" s="877"/>
      <c r="AF7" s="873"/>
    </row>
    <row r="8" spans="1:32" ht="11.25" customHeight="1" x14ac:dyDescent="0.2">
      <c r="A8" s="878" t="s">
        <v>211</v>
      </c>
      <c r="B8" s="874"/>
      <c r="C8" s="875"/>
      <c r="D8" s="875"/>
      <c r="E8" s="875"/>
      <c r="F8" s="875"/>
      <c r="G8" s="875"/>
      <c r="H8" s="875"/>
      <c r="I8" s="876"/>
      <c r="J8" s="874"/>
      <c r="P8" s="878" t="s">
        <v>211</v>
      </c>
      <c r="Q8" s="878" t="s">
        <v>212</v>
      </c>
      <c r="R8" s="874"/>
      <c r="S8" s="875"/>
      <c r="T8" s="875"/>
      <c r="U8" s="875"/>
      <c r="V8" s="875"/>
      <c r="W8" s="875"/>
      <c r="X8" s="875"/>
      <c r="Y8" s="876"/>
      <c r="Z8" s="874"/>
      <c r="AF8" s="878" t="s">
        <v>212</v>
      </c>
    </row>
    <row r="9" spans="1:32" ht="11.25" customHeight="1" x14ac:dyDescent="0.2">
      <c r="A9" s="879">
        <v>21</v>
      </c>
      <c r="B9" s="880" t="s">
        <v>213</v>
      </c>
      <c r="C9" s="881" t="s">
        <v>213</v>
      </c>
      <c r="D9" s="881" t="s">
        <v>213</v>
      </c>
      <c r="E9" s="881" t="s">
        <v>213</v>
      </c>
      <c r="F9" s="881" t="s">
        <v>213</v>
      </c>
      <c r="G9" s="881" t="s">
        <v>213</v>
      </c>
      <c r="H9" s="881" t="s">
        <v>213</v>
      </c>
      <c r="I9" s="882" t="s">
        <v>213</v>
      </c>
      <c r="J9" s="880" t="s">
        <v>213</v>
      </c>
      <c r="K9" s="881" t="s">
        <v>213</v>
      </c>
      <c r="L9" s="881" t="s">
        <v>213</v>
      </c>
      <c r="M9" s="881" t="s">
        <v>213</v>
      </c>
      <c r="N9" s="881" t="s">
        <v>213</v>
      </c>
      <c r="O9" s="881" t="s">
        <v>213</v>
      </c>
      <c r="P9" s="879">
        <v>21</v>
      </c>
      <c r="Q9" s="879">
        <v>15</v>
      </c>
      <c r="R9" s="880">
        <v>158000</v>
      </c>
      <c r="S9" s="881">
        <v>149200</v>
      </c>
      <c r="T9" s="881" t="s">
        <v>213</v>
      </c>
      <c r="U9" s="881">
        <v>97200</v>
      </c>
      <c r="V9" s="881">
        <v>90400</v>
      </c>
      <c r="W9" s="881" t="s">
        <v>213</v>
      </c>
      <c r="X9" s="881">
        <v>97200</v>
      </c>
      <c r="Y9" s="882">
        <v>4</v>
      </c>
      <c r="Z9" s="880">
        <v>60700</v>
      </c>
      <c r="AA9" s="881">
        <v>58700</v>
      </c>
      <c r="AB9" s="881" t="s">
        <v>213</v>
      </c>
      <c r="AC9" s="881">
        <v>27200</v>
      </c>
      <c r="AD9" s="881">
        <v>4430</v>
      </c>
      <c r="AE9" s="881">
        <v>29100</v>
      </c>
      <c r="AF9" s="879">
        <v>15</v>
      </c>
    </row>
    <row r="10" spans="1:32" ht="11.25" customHeight="1" x14ac:dyDescent="0.2">
      <c r="A10" s="879">
        <v>22</v>
      </c>
      <c r="B10" s="880" t="s">
        <v>213</v>
      </c>
      <c r="C10" s="881" t="s">
        <v>213</v>
      </c>
      <c r="D10" s="881" t="s">
        <v>213</v>
      </c>
      <c r="E10" s="881" t="s">
        <v>213</v>
      </c>
      <c r="F10" s="881" t="s">
        <v>213</v>
      </c>
      <c r="G10" s="881" t="s">
        <v>213</v>
      </c>
      <c r="H10" s="881" t="s">
        <v>213</v>
      </c>
      <c r="I10" s="882" t="s">
        <v>213</v>
      </c>
      <c r="J10" s="880" t="s">
        <v>213</v>
      </c>
      <c r="K10" s="881" t="s">
        <v>213</v>
      </c>
      <c r="L10" s="881" t="s">
        <v>213</v>
      </c>
      <c r="M10" s="881" t="s">
        <v>213</v>
      </c>
      <c r="N10" s="881" t="s">
        <v>213</v>
      </c>
      <c r="O10" s="881" t="s">
        <v>213</v>
      </c>
      <c r="P10" s="879">
        <v>22</v>
      </c>
      <c r="Q10" s="879">
        <v>16</v>
      </c>
      <c r="R10" s="880">
        <v>157100</v>
      </c>
      <c r="S10" s="881">
        <v>148400</v>
      </c>
      <c r="T10" s="881" t="s">
        <v>213</v>
      </c>
      <c r="U10" s="881">
        <v>96900</v>
      </c>
      <c r="V10" s="881">
        <v>90100</v>
      </c>
      <c r="W10" s="881" t="s">
        <v>213</v>
      </c>
      <c r="X10" s="881">
        <v>96900</v>
      </c>
      <c r="Y10" s="882">
        <v>4</v>
      </c>
      <c r="Z10" s="880">
        <v>60200</v>
      </c>
      <c r="AA10" s="881">
        <v>58200</v>
      </c>
      <c r="AB10" s="881" t="s">
        <v>213</v>
      </c>
      <c r="AC10" s="881">
        <v>27000</v>
      </c>
      <c r="AD10" s="881">
        <v>4330</v>
      </c>
      <c r="AE10" s="881">
        <v>28900</v>
      </c>
      <c r="AF10" s="879">
        <v>16</v>
      </c>
    </row>
    <row r="11" spans="1:32" ht="11.25" customHeight="1" x14ac:dyDescent="0.2">
      <c r="A11" s="879">
        <v>23</v>
      </c>
      <c r="B11" s="880">
        <v>128100</v>
      </c>
      <c r="C11" s="881" t="s">
        <v>213</v>
      </c>
      <c r="D11" s="881" t="s">
        <v>213</v>
      </c>
      <c r="E11" s="881">
        <v>61300</v>
      </c>
      <c r="F11" s="881" t="s">
        <v>213</v>
      </c>
      <c r="G11" s="881" t="s">
        <v>213</v>
      </c>
      <c r="H11" s="881" t="s">
        <v>213</v>
      </c>
      <c r="I11" s="882" t="s">
        <v>213</v>
      </c>
      <c r="J11" s="880">
        <v>66800</v>
      </c>
      <c r="K11" s="881" t="s">
        <v>213</v>
      </c>
      <c r="L11" s="881" t="s">
        <v>213</v>
      </c>
      <c r="M11" s="881" t="s">
        <v>213</v>
      </c>
      <c r="N11" s="881" t="s">
        <v>213</v>
      </c>
      <c r="O11" s="881" t="s">
        <v>213</v>
      </c>
      <c r="P11" s="879">
        <v>23</v>
      </c>
      <c r="Q11" s="879">
        <v>17</v>
      </c>
      <c r="R11" s="880">
        <v>156500</v>
      </c>
      <c r="S11" s="881">
        <v>147800</v>
      </c>
      <c r="T11" s="881" t="s">
        <v>213</v>
      </c>
      <c r="U11" s="881">
        <v>96700</v>
      </c>
      <c r="V11" s="881">
        <v>90000</v>
      </c>
      <c r="W11" s="881" t="s">
        <v>213</v>
      </c>
      <c r="X11" s="881">
        <v>96700</v>
      </c>
      <c r="Y11" s="882">
        <v>4</v>
      </c>
      <c r="Z11" s="880">
        <v>59800</v>
      </c>
      <c r="AA11" s="881">
        <v>57800</v>
      </c>
      <c r="AB11" s="881" t="s">
        <v>213</v>
      </c>
      <c r="AC11" s="881">
        <v>26600</v>
      </c>
      <c r="AD11" s="881">
        <v>4290</v>
      </c>
      <c r="AE11" s="881">
        <v>28900</v>
      </c>
      <c r="AF11" s="879">
        <v>17</v>
      </c>
    </row>
    <row r="12" spans="1:32" ht="11.25" customHeight="1" x14ac:dyDescent="0.2">
      <c r="A12" s="879">
        <v>24</v>
      </c>
      <c r="B12" s="880" t="s">
        <v>213</v>
      </c>
      <c r="C12" s="881" t="s">
        <v>213</v>
      </c>
      <c r="D12" s="881" t="s">
        <v>213</v>
      </c>
      <c r="E12" s="881" t="s">
        <v>213</v>
      </c>
      <c r="F12" s="881" t="s">
        <v>213</v>
      </c>
      <c r="G12" s="881" t="s">
        <v>213</v>
      </c>
      <c r="H12" s="881" t="s">
        <v>213</v>
      </c>
      <c r="I12" s="882" t="s">
        <v>213</v>
      </c>
      <c r="J12" s="880" t="s">
        <v>213</v>
      </c>
      <c r="K12" s="881" t="s">
        <v>213</v>
      </c>
      <c r="L12" s="881" t="s">
        <v>213</v>
      </c>
      <c r="M12" s="881" t="s">
        <v>213</v>
      </c>
      <c r="N12" s="881" t="s">
        <v>213</v>
      </c>
      <c r="O12" s="881" t="s">
        <v>213</v>
      </c>
      <c r="P12" s="879">
        <v>24</v>
      </c>
      <c r="Q12" s="879">
        <v>18</v>
      </c>
      <c r="R12" s="880">
        <v>155700</v>
      </c>
      <c r="S12" s="881">
        <v>147100</v>
      </c>
      <c r="T12" s="881" t="s">
        <v>213</v>
      </c>
      <c r="U12" s="881">
        <v>96500</v>
      </c>
      <c r="V12" s="881">
        <v>89800</v>
      </c>
      <c r="W12" s="881" t="s">
        <v>213</v>
      </c>
      <c r="X12" s="881">
        <v>96500</v>
      </c>
      <c r="Y12" s="882">
        <v>4</v>
      </c>
      <c r="Z12" s="880">
        <v>59200</v>
      </c>
      <c r="AA12" s="881">
        <v>57300</v>
      </c>
      <c r="AB12" s="881" t="s">
        <v>213</v>
      </c>
      <c r="AC12" s="881">
        <v>26300</v>
      </c>
      <c r="AD12" s="881">
        <v>4240</v>
      </c>
      <c r="AE12" s="881">
        <v>28700</v>
      </c>
      <c r="AF12" s="879">
        <v>18</v>
      </c>
    </row>
    <row r="13" spans="1:32" ht="11.25" customHeight="1" x14ac:dyDescent="0.2">
      <c r="A13" s="883">
        <v>25</v>
      </c>
      <c r="B13" s="880">
        <v>129200</v>
      </c>
      <c r="C13" s="881" t="s">
        <v>213</v>
      </c>
      <c r="D13" s="881" t="s">
        <v>213</v>
      </c>
      <c r="E13" s="881">
        <v>61600</v>
      </c>
      <c r="F13" s="881" t="s">
        <v>213</v>
      </c>
      <c r="G13" s="881" t="s">
        <v>213</v>
      </c>
      <c r="H13" s="881">
        <v>61600</v>
      </c>
      <c r="I13" s="882">
        <v>7</v>
      </c>
      <c r="J13" s="880">
        <v>67600</v>
      </c>
      <c r="K13" s="881" t="s">
        <v>213</v>
      </c>
      <c r="L13" s="881" t="s">
        <v>213</v>
      </c>
      <c r="M13" s="881">
        <v>63200</v>
      </c>
      <c r="N13" s="881">
        <v>4200</v>
      </c>
      <c r="O13" s="881">
        <v>210</v>
      </c>
      <c r="P13" s="879">
        <v>25</v>
      </c>
      <c r="Q13" s="883">
        <v>19</v>
      </c>
      <c r="R13" s="880">
        <v>155100</v>
      </c>
      <c r="S13" s="881">
        <v>146600</v>
      </c>
      <c r="T13" s="881" t="s">
        <v>186</v>
      </c>
      <c r="U13" s="881">
        <v>96200</v>
      </c>
      <c r="V13" s="881">
        <v>89700</v>
      </c>
      <c r="W13" s="881">
        <v>6540</v>
      </c>
      <c r="X13" s="881" t="s">
        <v>186</v>
      </c>
      <c r="Y13" s="882" t="s">
        <v>186</v>
      </c>
      <c r="Z13" s="880">
        <v>58900</v>
      </c>
      <c r="AA13" s="881">
        <v>57000</v>
      </c>
      <c r="AB13" s="881" t="s">
        <v>186</v>
      </c>
      <c r="AC13" s="881">
        <v>26200</v>
      </c>
      <c r="AD13" s="881">
        <v>4130</v>
      </c>
      <c r="AE13" s="881">
        <v>28500</v>
      </c>
      <c r="AF13" s="883">
        <v>19</v>
      </c>
    </row>
    <row r="14" spans="1:32" ht="11.25" customHeight="1" x14ac:dyDescent="0.2">
      <c r="A14" s="879">
        <v>26</v>
      </c>
      <c r="B14" s="884" t="s">
        <v>213</v>
      </c>
      <c r="C14" s="885" t="s">
        <v>213</v>
      </c>
      <c r="D14" s="885" t="s">
        <v>213</v>
      </c>
      <c r="E14" s="885" t="s">
        <v>213</v>
      </c>
      <c r="F14" s="885" t="s">
        <v>213</v>
      </c>
      <c r="G14" s="885" t="s">
        <v>213</v>
      </c>
      <c r="H14" s="885" t="s">
        <v>213</v>
      </c>
      <c r="I14" s="886" t="s">
        <v>213</v>
      </c>
      <c r="J14" s="884" t="s">
        <v>213</v>
      </c>
      <c r="K14" s="885" t="s">
        <v>213</v>
      </c>
      <c r="L14" s="885" t="s">
        <v>213</v>
      </c>
      <c r="M14" s="885" t="s">
        <v>213</v>
      </c>
      <c r="N14" s="885" t="s">
        <v>213</v>
      </c>
      <c r="O14" s="885" t="s">
        <v>213</v>
      </c>
      <c r="P14" s="887">
        <v>26</v>
      </c>
      <c r="Q14" s="879">
        <v>20</v>
      </c>
      <c r="R14" s="884">
        <v>154600</v>
      </c>
      <c r="S14" s="885">
        <v>146300</v>
      </c>
      <c r="T14" s="885" t="s">
        <v>186</v>
      </c>
      <c r="U14" s="885">
        <v>96000</v>
      </c>
      <c r="V14" s="885">
        <v>89600</v>
      </c>
      <c r="W14" s="885">
        <v>6410</v>
      </c>
      <c r="X14" s="885" t="s">
        <v>186</v>
      </c>
      <c r="Y14" s="886" t="s">
        <v>186</v>
      </c>
      <c r="Z14" s="884">
        <v>58600</v>
      </c>
      <c r="AA14" s="885">
        <v>56700</v>
      </c>
      <c r="AB14" s="885" t="s">
        <v>186</v>
      </c>
      <c r="AC14" s="885">
        <v>26000</v>
      </c>
      <c r="AD14" s="885">
        <v>4070</v>
      </c>
      <c r="AE14" s="885">
        <v>28500</v>
      </c>
      <c r="AF14" s="879">
        <v>20</v>
      </c>
    </row>
    <row r="15" spans="1:32" ht="11.25" customHeight="1" x14ac:dyDescent="0.2">
      <c r="A15" s="879">
        <v>27</v>
      </c>
      <c r="B15" s="880">
        <v>133000</v>
      </c>
      <c r="C15" s="881" t="s">
        <v>213</v>
      </c>
      <c r="D15" s="881" t="s">
        <v>213</v>
      </c>
      <c r="E15" s="881">
        <v>64400</v>
      </c>
      <c r="F15" s="881" t="s">
        <v>213</v>
      </c>
      <c r="G15" s="881" t="s">
        <v>213</v>
      </c>
      <c r="H15" s="881" t="s">
        <v>213</v>
      </c>
      <c r="I15" s="882" t="s">
        <v>213</v>
      </c>
      <c r="J15" s="880">
        <v>68600</v>
      </c>
      <c r="K15" s="881" t="s">
        <v>213</v>
      </c>
      <c r="L15" s="881" t="s">
        <v>213</v>
      </c>
      <c r="M15" s="881" t="s">
        <v>213</v>
      </c>
      <c r="N15" s="881" t="s">
        <v>213</v>
      </c>
      <c r="O15" s="881" t="s">
        <v>213</v>
      </c>
      <c r="P15" s="879">
        <v>27</v>
      </c>
      <c r="Q15" s="879">
        <v>21</v>
      </c>
      <c r="R15" s="880">
        <v>154200</v>
      </c>
      <c r="S15" s="881" t="s">
        <v>186</v>
      </c>
      <c r="T15" s="881" t="s">
        <v>186</v>
      </c>
      <c r="U15" s="881">
        <v>95900</v>
      </c>
      <c r="V15" s="881">
        <v>89500</v>
      </c>
      <c r="W15" s="881">
        <v>6400</v>
      </c>
      <c r="X15" s="881" t="s">
        <v>186</v>
      </c>
      <c r="Y15" s="882" t="s">
        <v>186</v>
      </c>
      <c r="Z15" s="880">
        <v>58400</v>
      </c>
      <c r="AA15" s="881" t="s">
        <v>186</v>
      </c>
      <c r="AB15" s="881" t="s">
        <v>186</v>
      </c>
      <c r="AC15" s="881">
        <v>25900</v>
      </c>
      <c r="AD15" s="881">
        <v>3950</v>
      </c>
      <c r="AE15" s="881">
        <v>28500</v>
      </c>
      <c r="AF15" s="879">
        <v>21</v>
      </c>
    </row>
    <row r="16" spans="1:32" ht="11.25" customHeight="1" x14ac:dyDescent="0.2">
      <c r="A16" s="879">
        <v>28</v>
      </c>
      <c r="B16" s="880" t="s">
        <v>213</v>
      </c>
      <c r="C16" s="881" t="s">
        <v>213</v>
      </c>
      <c r="D16" s="881" t="s">
        <v>213</v>
      </c>
      <c r="E16" s="881" t="s">
        <v>213</v>
      </c>
      <c r="F16" s="881" t="s">
        <v>213</v>
      </c>
      <c r="G16" s="881" t="s">
        <v>213</v>
      </c>
      <c r="H16" s="881" t="s">
        <v>213</v>
      </c>
      <c r="I16" s="882" t="s">
        <v>213</v>
      </c>
      <c r="J16" s="880" t="s">
        <v>213</v>
      </c>
      <c r="K16" s="881" t="s">
        <v>213</v>
      </c>
      <c r="L16" s="881" t="s">
        <v>213</v>
      </c>
      <c r="M16" s="881" t="s">
        <v>213</v>
      </c>
      <c r="N16" s="881" t="s">
        <v>213</v>
      </c>
      <c r="O16" s="881" t="s">
        <v>213</v>
      </c>
      <c r="P16" s="879">
        <v>28</v>
      </c>
      <c r="Q16" s="879">
        <v>22</v>
      </c>
      <c r="R16" s="880">
        <v>153900</v>
      </c>
      <c r="S16" s="881" t="s">
        <v>186</v>
      </c>
      <c r="T16" s="881" t="s">
        <v>186</v>
      </c>
      <c r="U16" s="881">
        <v>95800</v>
      </c>
      <c r="V16" s="881">
        <v>89400</v>
      </c>
      <c r="W16" s="881">
        <v>6400</v>
      </c>
      <c r="X16" s="881" t="s">
        <v>186</v>
      </c>
      <c r="Y16" s="882" t="s">
        <v>186</v>
      </c>
      <c r="Z16" s="880">
        <v>58100</v>
      </c>
      <c r="AA16" s="881" t="s">
        <v>186</v>
      </c>
      <c r="AB16" s="881" t="s">
        <v>186</v>
      </c>
      <c r="AC16" s="881">
        <v>25900</v>
      </c>
      <c r="AD16" s="881">
        <v>3870</v>
      </c>
      <c r="AE16" s="881">
        <v>28300</v>
      </c>
      <c r="AF16" s="879">
        <v>22</v>
      </c>
    </row>
    <row r="17" spans="1:32" ht="11.25" customHeight="1" x14ac:dyDescent="0.2">
      <c r="A17" s="879">
        <v>29</v>
      </c>
      <c r="B17" s="880" t="s">
        <v>213</v>
      </c>
      <c r="C17" s="881" t="s">
        <v>213</v>
      </c>
      <c r="D17" s="881" t="s">
        <v>213</v>
      </c>
      <c r="E17" s="881" t="s">
        <v>213</v>
      </c>
      <c r="F17" s="881" t="s">
        <v>213</v>
      </c>
      <c r="G17" s="881" t="s">
        <v>213</v>
      </c>
      <c r="H17" s="881" t="s">
        <v>213</v>
      </c>
      <c r="I17" s="882" t="s">
        <v>213</v>
      </c>
      <c r="J17" s="880" t="s">
        <v>213</v>
      </c>
      <c r="K17" s="881" t="s">
        <v>213</v>
      </c>
      <c r="L17" s="881" t="s">
        <v>213</v>
      </c>
      <c r="M17" s="881" t="s">
        <v>213</v>
      </c>
      <c r="N17" s="881" t="s">
        <v>213</v>
      </c>
      <c r="O17" s="881" t="s">
        <v>213</v>
      </c>
      <c r="P17" s="879">
        <v>29</v>
      </c>
      <c r="Q17" s="879">
        <v>23</v>
      </c>
      <c r="R17" s="880">
        <v>152700</v>
      </c>
      <c r="S17" s="881" t="s">
        <v>186</v>
      </c>
      <c r="T17" s="881" t="s">
        <v>186</v>
      </c>
      <c r="U17" s="881">
        <v>95000</v>
      </c>
      <c r="V17" s="881">
        <v>88600</v>
      </c>
      <c r="W17" s="881">
        <v>6340</v>
      </c>
      <c r="X17" s="881" t="s">
        <v>186</v>
      </c>
      <c r="Y17" s="882" t="s">
        <v>186</v>
      </c>
      <c r="Z17" s="880">
        <v>57700</v>
      </c>
      <c r="AA17" s="881" t="s">
        <v>186</v>
      </c>
      <c r="AB17" s="881" t="s">
        <v>186</v>
      </c>
      <c r="AC17" s="881">
        <v>25800</v>
      </c>
      <c r="AD17" s="881">
        <v>3770</v>
      </c>
      <c r="AE17" s="881">
        <v>28100</v>
      </c>
      <c r="AF17" s="879">
        <v>23</v>
      </c>
    </row>
    <row r="18" spans="1:32" ht="11.25" customHeight="1" x14ac:dyDescent="0.2">
      <c r="A18" s="883">
        <v>30</v>
      </c>
      <c r="B18" s="888">
        <v>137900</v>
      </c>
      <c r="C18" s="889" t="s">
        <v>213</v>
      </c>
      <c r="D18" s="889" t="s">
        <v>213</v>
      </c>
      <c r="E18" s="889">
        <v>62600</v>
      </c>
      <c r="F18" s="889" t="s">
        <v>213</v>
      </c>
      <c r="G18" s="889" t="s">
        <v>213</v>
      </c>
      <c r="H18" s="889" t="s">
        <v>213</v>
      </c>
      <c r="I18" s="890" t="s">
        <v>213</v>
      </c>
      <c r="J18" s="888">
        <v>75200</v>
      </c>
      <c r="K18" s="889" t="s">
        <v>213</v>
      </c>
      <c r="L18" s="889" t="s">
        <v>213</v>
      </c>
      <c r="M18" s="889" t="s">
        <v>213</v>
      </c>
      <c r="N18" s="889" t="s">
        <v>213</v>
      </c>
      <c r="O18" s="889" t="s">
        <v>213</v>
      </c>
      <c r="P18" s="883">
        <v>30</v>
      </c>
      <c r="Q18" s="883">
        <v>24</v>
      </c>
      <c r="R18" s="888">
        <v>152600</v>
      </c>
      <c r="S18" s="889" t="s">
        <v>186</v>
      </c>
      <c r="T18" s="889" t="s">
        <v>186</v>
      </c>
      <c r="U18" s="889">
        <v>95000</v>
      </c>
      <c r="V18" s="889">
        <v>88700</v>
      </c>
      <c r="W18" s="889">
        <v>6350</v>
      </c>
      <c r="X18" s="889" t="s">
        <v>186</v>
      </c>
      <c r="Y18" s="890" t="s">
        <v>186</v>
      </c>
      <c r="Z18" s="888">
        <v>57600</v>
      </c>
      <c r="AA18" s="889" t="s">
        <v>186</v>
      </c>
      <c r="AB18" s="889" t="s">
        <v>186</v>
      </c>
      <c r="AC18" s="889">
        <v>25800</v>
      </c>
      <c r="AD18" s="889">
        <v>3720</v>
      </c>
      <c r="AE18" s="889">
        <v>28100</v>
      </c>
      <c r="AF18" s="883">
        <v>24</v>
      </c>
    </row>
    <row r="19" spans="1:32" ht="11.25" customHeight="1" x14ac:dyDescent="0.2">
      <c r="A19" s="879">
        <v>31</v>
      </c>
      <c r="B19" s="884">
        <v>160100</v>
      </c>
      <c r="C19" s="885">
        <v>150700</v>
      </c>
      <c r="D19" s="881">
        <v>9488</v>
      </c>
      <c r="E19" s="881">
        <v>77500</v>
      </c>
      <c r="F19" s="881">
        <v>71000</v>
      </c>
      <c r="G19" s="881">
        <v>6500</v>
      </c>
      <c r="H19" s="881" t="s">
        <v>213</v>
      </c>
      <c r="I19" s="882" t="s">
        <v>213</v>
      </c>
      <c r="J19" s="880">
        <v>82600</v>
      </c>
      <c r="K19" s="881">
        <v>79700</v>
      </c>
      <c r="L19" s="881">
        <v>2940</v>
      </c>
      <c r="M19" s="881" t="s">
        <v>213</v>
      </c>
      <c r="N19" s="881" t="s">
        <v>213</v>
      </c>
      <c r="O19" s="881" t="s">
        <v>213</v>
      </c>
      <c r="P19" s="879">
        <v>31</v>
      </c>
      <c r="Q19" s="879">
        <v>25</v>
      </c>
      <c r="R19" s="884">
        <v>152000</v>
      </c>
      <c r="S19" s="885" t="s">
        <v>48</v>
      </c>
      <c r="T19" s="881" t="s">
        <v>48</v>
      </c>
      <c r="U19" s="881">
        <v>94800</v>
      </c>
      <c r="V19" s="881">
        <v>88500</v>
      </c>
      <c r="W19" s="881">
        <v>6330</v>
      </c>
      <c r="X19" s="881" t="s">
        <v>48</v>
      </c>
      <c r="Y19" s="882" t="s">
        <v>48</v>
      </c>
      <c r="Z19" s="880">
        <v>57200</v>
      </c>
      <c r="AA19" s="881" t="s">
        <v>48</v>
      </c>
      <c r="AB19" s="881" t="s">
        <v>48</v>
      </c>
      <c r="AC19" s="881">
        <v>25600</v>
      </c>
      <c r="AD19" s="881">
        <v>3700</v>
      </c>
      <c r="AE19" s="881">
        <v>27900</v>
      </c>
      <c r="AF19" s="879">
        <v>25</v>
      </c>
    </row>
    <row r="20" spans="1:32" ht="11.25" customHeight="1" x14ac:dyDescent="0.2">
      <c r="A20" s="879">
        <v>32</v>
      </c>
      <c r="B20" s="880">
        <v>162200</v>
      </c>
      <c r="C20" s="881">
        <v>152800</v>
      </c>
      <c r="D20" s="881">
        <v>9620</v>
      </c>
      <c r="E20" s="881">
        <v>79100</v>
      </c>
      <c r="F20" s="881">
        <v>72500</v>
      </c>
      <c r="G20" s="881">
        <v>6600</v>
      </c>
      <c r="H20" s="881" t="s">
        <v>213</v>
      </c>
      <c r="I20" s="882" t="s">
        <v>213</v>
      </c>
      <c r="J20" s="880">
        <v>83100</v>
      </c>
      <c r="K20" s="881">
        <v>80200</v>
      </c>
      <c r="L20" s="881">
        <v>3010</v>
      </c>
      <c r="M20" s="881" t="s">
        <v>213</v>
      </c>
      <c r="N20" s="881" t="s">
        <v>213</v>
      </c>
      <c r="O20" s="881" t="s">
        <v>213</v>
      </c>
      <c r="P20" s="879">
        <v>32</v>
      </c>
      <c r="Q20" s="879">
        <v>26</v>
      </c>
      <c r="R20" s="880">
        <v>151500</v>
      </c>
      <c r="S20" s="881" t="s">
        <v>48</v>
      </c>
      <c r="T20" s="881" t="s">
        <v>48</v>
      </c>
      <c r="U20" s="881">
        <v>94700</v>
      </c>
      <c r="V20" s="881">
        <v>88400</v>
      </c>
      <c r="W20" s="881">
        <v>6300</v>
      </c>
      <c r="X20" s="881" t="s">
        <v>48</v>
      </c>
      <c r="Y20" s="882" t="s">
        <v>48</v>
      </c>
      <c r="Z20" s="880">
        <v>56800</v>
      </c>
      <c r="AA20" s="881" t="s">
        <v>48</v>
      </c>
      <c r="AB20" s="881" t="s">
        <v>48</v>
      </c>
      <c r="AC20" s="881">
        <v>25400</v>
      </c>
      <c r="AD20" s="881">
        <v>3680</v>
      </c>
      <c r="AE20" s="881">
        <v>27700</v>
      </c>
      <c r="AF20" s="879">
        <v>26</v>
      </c>
    </row>
    <row r="21" spans="1:32" ht="11.25" customHeight="1" x14ac:dyDescent="0.2">
      <c r="A21" s="879">
        <v>33</v>
      </c>
      <c r="B21" s="880">
        <v>166100</v>
      </c>
      <c r="C21" s="881">
        <v>156200</v>
      </c>
      <c r="D21" s="881">
        <v>9720</v>
      </c>
      <c r="E21" s="881">
        <v>79800</v>
      </c>
      <c r="F21" s="881">
        <v>73200</v>
      </c>
      <c r="G21" s="881">
        <v>6620</v>
      </c>
      <c r="H21" s="881" t="s">
        <v>213</v>
      </c>
      <c r="I21" s="882" t="s">
        <v>213</v>
      </c>
      <c r="J21" s="880">
        <v>86300</v>
      </c>
      <c r="K21" s="881">
        <v>83100</v>
      </c>
      <c r="L21" s="881">
        <v>3150</v>
      </c>
      <c r="M21" s="881" t="s">
        <v>213</v>
      </c>
      <c r="N21" s="881" t="s">
        <v>213</v>
      </c>
      <c r="O21" s="881" t="s">
        <v>213</v>
      </c>
      <c r="P21" s="879">
        <v>33</v>
      </c>
      <c r="Q21" s="879">
        <v>27</v>
      </c>
      <c r="R21" s="880">
        <v>151100</v>
      </c>
      <c r="S21" s="881" t="s">
        <v>1202</v>
      </c>
      <c r="T21" s="881" t="s">
        <v>1202</v>
      </c>
      <c r="U21" s="881">
        <v>94600</v>
      </c>
      <c r="V21" s="881">
        <v>88400</v>
      </c>
      <c r="W21" s="881">
        <v>6200</v>
      </c>
      <c r="X21" s="881" t="s">
        <v>1202</v>
      </c>
      <c r="Y21" s="882" t="s">
        <v>1202</v>
      </c>
      <c r="Z21" s="880">
        <v>56500</v>
      </c>
      <c r="AA21" s="881" t="s">
        <v>48</v>
      </c>
      <c r="AB21" s="881" t="s">
        <v>48</v>
      </c>
      <c r="AC21" s="881">
        <v>25200</v>
      </c>
      <c r="AD21" s="881">
        <v>3660</v>
      </c>
      <c r="AE21" s="881">
        <v>27700</v>
      </c>
      <c r="AF21" s="879">
        <v>27</v>
      </c>
    </row>
    <row r="22" spans="1:32" ht="11.25" customHeight="1" x14ac:dyDescent="0.2">
      <c r="A22" s="879">
        <v>34</v>
      </c>
      <c r="B22" s="880">
        <v>166700</v>
      </c>
      <c r="C22" s="881">
        <v>156800</v>
      </c>
      <c r="D22" s="881">
        <v>9750</v>
      </c>
      <c r="E22" s="881">
        <v>81300</v>
      </c>
      <c r="F22" s="881">
        <v>74700</v>
      </c>
      <c r="G22" s="881">
        <v>6680</v>
      </c>
      <c r="H22" s="881" t="s">
        <v>213</v>
      </c>
      <c r="I22" s="882" t="s">
        <v>213</v>
      </c>
      <c r="J22" s="880">
        <v>85200</v>
      </c>
      <c r="K22" s="881">
        <v>82100</v>
      </c>
      <c r="L22" s="881">
        <v>3080</v>
      </c>
      <c r="M22" s="881" t="s">
        <v>213</v>
      </c>
      <c r="N22" s="881" t="s">
        <v>213</v>
      </c>
      <c r="O22" s="881" t="s">
        <v>213</v>
      </c>
      <c r="P22" s="879">
        <v>34</v>
      </c>
      <c r="Q22" s="879">
        <v>28</v>
      </c>
      <c r="R22" s="880">
        <v>150800</v>
      </c>
      <c r="S22" s="881" t="s">
        <v>48</v>
      </c>
      <c r="T22" s="881" t="s">
        <v>48</v>
      </c>
      <c r="U22" s="881">
        <v>94500</v>
      </c>
      <c r="V22" s="881">
        <v>88300</v>
      </c>
      <c r="W22" s="881">
        <v>6200</v>
      </c>
      <c r="X22" s="881" t="s">
        <v>48</v>
      </c>
      <c r="Y22" s="882" t="s">
        <v>48</v>
      </c>
      <c r="Z22" s="880">
        <v>56300</v>
      </c>
      <c r="AA22" s="881" t="s">
        <v>48</v>
      </c>
      <c r="AB22" s="881" t="s">
        <v>48</v>
      </c>
      <c r="AC22" s="881">
        <v>25100</v>
      </c>
      <c r="AD22" s="881">
        <v>3640</v>
      </c>
      <c r="AE22" s="881">
        <v>27600</v>
      </c>
      <c r="AF22" s="879">
        <v>28</v>
      </c>
    </row>
    <row r="23" spans="1:32" ht="11.25" customHeight="1" x14ac:dyDescent="0.2">
      <c r="A23" s="879">
        <v>35</v>
      </c>
      <c r="B23" s="880">
        <v>167000</v>
      </c>
      <c r="C23" s="889">
        <v>157000</v>
      </c>
      <c r="D23" s="881">
        <v>9920</v>
      </c>
      <c r="E23" s="881">
        <v>83700</v>
      </c>
      <c r="F23" s="881">
        <v>76800</v>
      </c>
      <c r="G23" s="881">
        <v>9600</v>
      </c>
      <c r="H23" s="881">
        <v>83700</v>
      </c>
      <c r="I23" s="882" t="s">
        <v>213</v>
      </c>
      <c r="J23" s="880">
        <v>83300</v>
      </c>
      <c r="K23" s="881">
        <v>80200</v>
      </c>
      <c r="L23" s="881">
        <v>3010</v>
      </c>
      <c r="M23" s="881" t="s">
        <v>215</v>
      </c>
      <c r="N23" s="881" t="s">
        <v>215</v>
      </c>
      <c r="O23" s="881" t="s">
        <v>215</v>
      </c>
      <c r="P23" s="879">
        <v>35</v>
      </c>
      <c r="Q23" s="883">
        <v>29</v>
      </c>
      <c r="R23" s="888">
        <v>150500</v>
      </c>
      <c r="S23" s="889" t="s">
        <v>1268</v>
      </c>
      <c r="T23" s="889" t="s">
        <v>48</v>
      </c>
      <c r="U23" s="889">
        <v>94300</v>
      </c>
      <c r="V23" s="889">
        <v>88100</v>
      </c>
      <c r="W23" s="889">
        <v>6200</v>
      </c>
      <c r="X23" s="889" t="s">
        <v>1268</v>
      </c>
      <c r="Y23" s="890" t="s">
        <v>1268</v>
      </c>
      <c r="Z23" s="888">
        <v>56200</v>
      </c>
      <c r="AA23" s="889" t="s">
        <v>1268</v>
      </c>
      <c r="AB23" s="889" t="s">
        <v>48</v>
      </c>
      <c r="AC23" s="889">
        <v>25000</v>
      </c>
      <c r="AD23" s="889">
        <v>3610</v>
      </c>
      <c r="AE23" s="889">
        <v>27500</v>
      </c>
      <c r="AF23" s="883">
        <v>29</v>
      </c>
    </row>
    <row r="24" spans="1:32" ht="11.25" customHeight="1" x14ac:dyDescent="0.2">
      <c r="A24" s="887">
        <v>36</v>
      </c>
      <c r="B24" s="884">
        <v>170600</v>
      </c>
      <c r="C24" s="881">
        <v>160300</v>
      </c>
      <c r="D24" s="885">
        <v>10300</v>
      </c>
      <c r="E24" s="885">
        <v>86200</v>
      </c>
      <c r="F24" s="885">
        <v>79000</v>
      </c>
      <c r="G24" s="885">
        <v>7140</v>
      </c>
      <c r="H24" s="885">
        <v>86200</v>
      </c>
      <c r="I24" s="886">
        <v>13</v>
      </c>
      <c r="J24" s="884">
        <v>84400</v>
      </c>
      <c r="K24" s="885">
        <v>81200</v>
      </c>
      <c r="L24" s="885">
        <v>3170</v>
      </c>
      <c r="M24" s="885">
        <v>70200</v>
      </c>
      <c r="N24" s="885">
        <v>8130</v>
      </c>
      <c r="O24" s="885">
        <v>6050</v>
      </c>
      <c r="P24" s="887">
        <v>36</v>
      </c>
      <c r="Q24" s="879">
        <v>30</v>
      </c>
      <c r="R24" s="880">
        <v>150100</v>
      </c>
      <c r="S24" s="881" t="s">
        <v>48</v>
      </c>
      <c r="T24" s="881" t="s">
        <v>48</v>
      </c>
      <c r="U24" s="881">
        <v>94200</v>
      </c>
      <c r="V24" s="881">
        <v>88000</v>
      </c>
      <c r="W24" s="881">
        <v>6200</v>
      </c>
      <c r="X24" s="881" t="s">
        <v>48</v>
      </c>
      <c r="Y24" s="882" t="s">
        <v>48</v>
      </c>
      <c r="Z24" s="880">
        <v>55900</v>
      </c>
      <c r="AA24" s="881" t="s">
        <v>48</v>
      </c>
      <c r="AB24" s="881" t="s">
        <v>48</v>
      </c>
      <c r="AC24" s="881">
        <v>24900</v>
      </c>
      <c r="AD24" s="881">
        <v>3590</v>
      </c>
      <c r="AE24" s="881">
        <v>27400</v>
      </c>
      <c r="AF24" s="879">
        <v>30</v>
      </c>
    </row>
    <row r="25" spans="1:32" ht="11.25" customHeight="1" x14ac:dyDescent="0.2">
      <c r="A25" s="879">
        <v>37</v>
      </c>
      <c r="B25" s="880">
        <v>171700</v>
      </c>
      <c r="C25" s="881">
        <v>161300</v>
      </c>
      <c r="D25" s="881">
        <v>10400</v>
      </c>
      <c r="E25" s="881">
        <v>87200</v>
      </c>
      <c r="F25" s="881">
        <v>79900</v>
      </c>
      <c r="G25" s="881">
        <v>7240</v>
      </c>
      <c r="H25" s="881">
        <v>87200</v>
      </c>
      <c r="I25" s="882">
        <v>20</v>
      </c>
      <c r="J25" s="880">
        <v>84500</v>
      </c>
      <c r="K25" s="881">
        <v>81300</v>
      </c>
      <c r="L25" s="881">
        <v>3170</v>
      </c>
      <c r="M25" s="881">
        <v>68100</v>
      </c>
      <c r="N25" s="881">
        <v>8330</v>
      </c>
      <c r="O25" s="881">
        <v>8030</v>
      </c>
      <c r="P25" s="879">
        <v>37</v>
      </c>
      <c r="Q25" s="878" t="s">
        <v>1274</v>
      </c>
      <c r="R25" s="880">
        <v>149800</v>
      </c>
      <c r="S25" s="881" t="s">
        <v>48</v>
      </c>
      <c r="T25" s="881" t="s">
        <v>48</v>
      </c>
      <c r="U25" s="881">
        <v>94100</v>
      </c>
      <c r="V25" s="881">
        <v>87900</v>
      </c>
      <c r="W25" s="881">
        <v>6200</v>
      </c>
      <c r="X25" s="881" t="s">
        <v>48</v>
      </c>
      <c r="Y25" s="882" t="s">
        <v>48</v>
      </c>
      <c r="Z25" s="880">
        <v>55700</v>
      </c>
      <c r="AA25" s="881" t="s">
        <v>48</v>
      </c>
      <c r="AB25" s="881" t="s">
        <v>48</v>
      </c>
      <c r="AC25" s="881">
        <v>24900</v>
      </c>
      <c r="AD25" s="881">
        <v>3560</v>
      </c>
      <c r="AE25" s="881">
        <v>27200</v>
      </c>
      <c r="AF25" s="878" t="s">
        <v>1274</v>
      </c>
    </row>
    <row r="26" spans="1:32" ht="11.25" customHeight="1" x14ac:dyDescent="0.2">
      <c r="A26" s="879">
        <v>38</v>
      </c>
      <c r="B26" s="880">
        <v>171400</v>
      </c>
      <c r="C26" s="881">
        <v>161100</v>
      </c>
      <c r="D26" s="881">
        <v>10300</v>
      </c>
      <c r="E26" s="881">
        <v>88800</v>
      </c>
      <c r="F26" s="881">
        <v>81400</v>
      </c>
      <c r="G26" s="881">
        <v>7240</v>
      </c>
      <c r="H26" s="881">
        <v>88800</v>
      </c>
      <c r="I26" s="882">
        <v>12</v>
      </c>
      <c r="J26" s="880">
        <v>82600</v>
      </c>
      <c r="K26" s="881">
        <v>79600</v>
      </c>
      <c r="L26" s="881">
        <v>2980</v>
      </c>
      <c r="M26" s="881">
        <v>64300</v>
      </c>
      <c r="N26" s="881">
        <v>8760</v>
      </c>
      <c r="O26" s="881">
        <v>9530</v>
      </c>
      <c r="P26" s="879">
        <v>38</v>
      </c>
      <c r="Q26" s="879">
        <v>2</v>
      </c>
      <c r="R26" s="880">
        <v>149500</v>
      </c>
      <c r="S26" s="881" t="s">
        <v>48</v>
      </c>
      <c r="T26" s="881" t="s">
        <v>48</v>
      </c>
      <c r="U26" s="881">
        <v>94000</v>
      </c>
      <c r="V26" s="881">
        <v>87800</v>
      </c>
      <c r="W26" s="881">
        <v>6200</v>
      </c>
      <c r="X26" s="881" t="s">
        <v>48</v>
      </c>
      <c r="Y26" s="882" t="s">
        <v>48</v>
      </c>
      <c r="Z26" s="880">
        <v>55500</v>
      </c>
      <c r="AA26" s="881" t="s">
        <v>48</v>
      </c>
      <c r="AB26" s="881" t="s">
        <v>48</v>
      </c>
      <c r="AC26" s="881">
        <v>24800</v>
      </c>
      <c r="AD26" s="881">
        <v>3530</v>
      </c>
      <c r="AE26" s="881">
        <v>27200</v>
      </c>
      <c r="AF26" s="879">
        <v>2</v>
      </c>
    </row>
    <row r="27" spans="1:32" ht="11.25" customHeight="1" x14ac:dyDescent="0.2">
      <c r="A27" s="879">
        <v>39</v>
      </c>
      <c r="B27" s="880">
        <v>172100</v>
      </c>
      <c r="C27" s="881">
        <v>161700</v>
      </c>
      <c r="D27" s="881">
        <v>10300</v>
      </c>
      <c r="E27" s="881">
        <v>89700</v>
      </c>
      <c r="F27" s="881">
        <v>82300</v>
      </c>
      <c r="G27" s="881">
        <v>7350</v>
      </c>
      <c r="H27" s="881">
        <v>89600</v>
      </c>
      <c r="I27" s="882">
        <v>7</v>
      </c>
      <c r="J27" s="880">
        <v>82400</v>
      </c>
      <c r="K27" s="881">
        <v>79400</v>
      </c>
      <c r="L27" s="881">
        <v>3000</v>
      </c>
      <c r="M27" s="881">
        <v>63600</v>
      </c>
      <c r="N27" s="881">
        <v>9050</v>
      </c>
      <c r="O27" s="881">
        <v>9780</v>
      </c>
      <c r="P27" s="879">
        <v>39</v>
      </c>
      <c r="Q27" s="879">
        <v>3</v>
      </c>
      <c r="R27" s="880">
        <v>149300</v>
      </c>
      <c r="S27" s="881" t="s">
        <v>48</v>
      </c>
      <c r="T27" s="881" t="s">
        <v>48</v>
      </c>
      <c r="U27" s="881">
        <v>93900</v>
      </c>
      <c r="V27" s="881">
        <v>87700</v>
      </c>
      <c r="W27" s="881">
        <v>6200</v>
      </c>
      <c r="X27" s="881" t="s">
        <v>48</v>
      </c>
      <c r="Y27" s="882" t="s">
        <v>48</v>
      </c>
      <c r="Z27" s="880">
        <v>55400</v>
      </c>
      <c r="AA27" s="881" t="s">
        <v>48</v>
      </c>
      <c r="AB27" s="881" t="s">
        <v>48</v>
      </c>
      <c r="AC27" s="881">
        <v>24800</v>
      </c>
      <c r="AD27" s="881">
        <v>3420</v>
      </c>
      <c r="AE27" s="881">
        <v>27200</v>
      </c>
      <c r="AF27" s="879">
        <v>3</v>
      </c>
    </row>
    <row r="28" spans="1:32" ht="11.25" customHeight="1" x14ac:dyDescent="0.2">
      <c r="A28" s="883">
        <v>40</v>
      </c>
      <c r="B28" s="888">
        <v>172700</v>
      </c>
      <c r="C28" s="881">
        <v>162200</v>
      </c>
      <c r="D28" s="889">
        <v>10500</v>
      </c>
      <c r="E28" s="889">
        <v>92200</v>
      </c>
      <c r="F28" s="889">
        <v>84600</v>
      </c>
      <c r="G28" s="889">
        <v>7560</v>
      </c>
      <c r="H28" s="889">
        <v>92200</v>
      </c>
      <c r="I28" s="890">
        <v>7</v>
      </c>
      <c r="J28" s="888">
        <v>80500</v>
      </c>
      <c r="K28" s="889">
        <v>77600</v>
      </c>
      <c r="L28" s="889">
        <v>2890</v>
      </c>
      <c r="M28" s="889">
        <v>59600</v>
      </c>
      <c r="N28" s="889">
        <v>9390</v>
      </c>
      <c r="O28" s="889">
        <v>11500</v>
      </c>
      <c r="P28" s="883">
        <v>40</v>
      </c>
      <c r="Q28" s="1974">
        <v>4</v>
      </c>
      <c r="R28" s="1975">
        <v>148700</v>
      </c>
      <c r="S28" s="1525" t="s">
        <v>186</v>
      </c>
      <c r="T28" s="1976" t="s">
        <v>186</v>
      </c>
      <c r="U28" s="1976">
        <v>93500</v>
      </c>
      <c r="V28" s="1976">
        <v>87400</v>
      </c>
      <c r="W28" s="1976">
        <v>6100</v>
      </c>
      <c r="X28" s="1976" t="s">
        <v>186</v>
      </c>
      <c r="Y28" s="1977" t="s">
        <v>186</v>
      </c>
      <c r="Z28" s="1975">
        <v>55100</v>
      </c>
      <c r="AA28" s="1976" t="s">
        <v>186</v>
      </c>
      <c r="AB28" s="1976" t="s">
        <v>186</v>
      </c>
      <c r="AC28" s="1976">
        <v>24700</v>
      </c>
      <c r="AD28" s="1976">
        <v>3320</v>
      </c>
      <c r="AE28" s="1976">
        <v>27100</v>
      </c>
      <c r="AF28" s="1974">
        <v>4</v>
      </c>
    </row>
    <row r="29" spans="1:32" ht="11.25" customHeight="1" x14ac:dyDescent="0.2">
      <c r="A29" s="879">
        <v>41</v>
      </c>
      <c r="B29" s="880">
        <v>173400</v>
      </c>
      <c r="C29" s="885">
        <v>162700</v>
      </c>
      <c r="D29" s="881">
        <v>10600</v>
      </c>
      <c r="E29" s="881">
        <v>94200</v>
      </c>
      <c r="F29" s="881">
        <v>86400</v>
      </c>
      <c r="G29" s="881">
        <v>7750</v>
      </c>
      <c r="H29" s="881">
        <v>94200</v>
      </c>
      <c r="I29" s="882">
        <v>2</v>
      </c>
      <c r="J29" s="880">
        <v>79200</v>
      </c>
      <c r="K29" s="881">
        <v>76300</v>
      </c>
      <c r="L29" s="881">
        <v>2880</v>
      </c>
      <c r="M29" s="881">
        <v>57700</v>
      </c>
      <c r="N29" s="881">
        <v>9580</v>
      </c>
      <c r="O29" s="881">
        <v>11900</v>
      </c>
      <c r="P29" s="879">
        <v>41</v>
      </c>
      <c r="Q29" s="879"/>
      <c r="R29" s="880"/>
      <c r="S29" s="885"/>
      <c r="T29" s="881"/>
      <c r="U29" s="881"/>
      <c r="V29" s="881"/>
      <c r="W29" s="881"/>
      <c r="X29" s="881"/>
      <c r="Y29" s="882"/>
      <c r="Z29" s="880"/>
      <c r="AA29" s="881"/>
      <c r="AB29" s="881"/>
      <c r="AC29" s="881"/>
      <c r="AD29" s="881"/>
      <c r="AE29" s="881"/>
      <c r="AF29" s="879"/>
    </row>
    <row r="30" spans="1:32" ht="11.25" customHeight="1" x14ac:dyDescent="0.2">
      <c r="A30" s="879">
        <v>42</v>
      </c>
      <c r="B30" s="880">
        <v>171900</v>
      </c>
      <c r="C30" s="881">
        <v>162800</v>
      </c>
      <c r="D30" s="881">
        <v>10100</v>
      </c>
      <c r="E30" s="881">
        <v>98400</v>
      </c>
      <c r="F30" s="881">
        <v>91000</v>
      </c>
      <c r="G30" s="881">
        <v>7440</v>
      </c>
      <c r="H30" s="881">
        <v>98400</v>
      </c>
      <c r="I30" s="882">
        <v>4</v>
      </c>
      <c r="J30" s="880">
        <v>73500</v>
      </c>
      <c r="K30" s="881">
        <v>70800</v>
      </c>
      <c r="L30" s="881">
        <v>2670</v>
      </c>
      <c r="M30" s="881">
        <v>52600</v>
      </c>
      <c r="N30" s="881">
        <v>9150</v>
      </c>
      <c r="O30" s="881">
        <v>11800</v>
      </c>
      <c r="P30" s="879">
        <v>42</v>
      </c>
      <c r="Q30" s="879"/>
      <c r="R30" s="880"/>
      <c r="S30" s="881"/>
      <c r="T30" s="881"/>
      <c r="U30" s="881"/>
      <c r="V30" s="881"/>
      <c r="W30" s="881"/>
      <c r="X30" s="881"/>
      <c r="Y30" s="882"/>
      <c r="Z30" s="880"/>
      <c r="AA30" s="881"/>
      <c r="AB30" s="881"/>
      <c r="AC30" s="881"/>
      <c r="AD30" s="881"/>
      <c r="AE30" s="881"/>
      <c r="AF30" s="879"/>
    </row>
    <row r="31" spans="1:32" ht="11.25" customHeight="1" x14ac:dyDescent="0.2">
      <c r="A31" s="879">
        <v>43</v>
      </c>
      <c r="B31" s="880">
        <v>172600</v>
      </c>
      <c r="C31" s="881">
        <v>162300</v>
      </c>
      <c r="D31" s="881">
        <v>10300</v>
      </c>
      <c r="E31" s="881">
        <v>103000</v>
      </c>
      <c r="F31" s="881">
        <v>95200</v>
      </c>
      <c r="G31" s="881">
        <v>7790</v>
      </c>
      <c r="H31" s="881">
        <v>103000</v>
      </c>
      <c r="I31" s="882">
        <v>3</v>
      </c>
      <c r="J31" s="880">
        <v>69600</v>
      </c>
      <c r="K31" s="881">
        <v>67100</v>
      </c>
      <c r="L31" s="881">
        <v>2530</v>
      </c>
      <c r="M31" s="881">
        <v>49500</v>
      </c>
      <c r="N31" s="881">
        <v>8740</v>
      </c>
      <c r="O31" s="881">
        <v>11400</v>
      </c>
      <c r="P31" s="879">
        <v>43</v>
      </c>
      <c r="Q31" s="879"/>
      <c r="R31" s="880"/>
      <c r="S31" s="881"/>
      <c r="T31" s="881"/>
      <c r="U31" s="881"/>
      <c r="V31" s="881"/>
      <c r="W31" s="881"/>
      <c r="X31" s="881"/>
      <c r="Y31" s="882"/>
      <c r="Z31" s="880"/>
      <c r="AA31" s="881"/>
      <c r="AB31" s="881"/>
      <c r="AC31" s="881"/>
      <c r="AD31" s="881"/>
      <c r="AE31" s="881"/>
      <c r="AF31" s="879"/>
    </row>
    <row r="32" spans="1:32" ht="11.25" customHeight="1" x14ac:dyDescent="0.2">
      <c r="A32" s="879">
        <v>44</v>
      </c>
      <c r="B32" s="880">
        <v>170500</v>
      </c>
      <c r="C32" s="881">
        <v>160100</v>
      </c>
      <c r="D32" s="881">
        <v>10400</v>
      </c>
      <c r="E32" s="881">
        <v>106700</v>
      </c>
      <c r="F32" s="881">
        <v>98600</v>
      </c>
      <c r="G32" s="881">
        <v>8070</v>
      </c>
      <c r="H32" s="881">
        <v>106700</v>
      </c>
      <c r="I32" s="882">
        <v>1</v>
      </c>
      <c r="J32" s="880">
        <v>63800</v>
      </c>
      <c r="K32" s="881">
        <v>61500</v>
      </c>
      <c r="L32" s="881">
        <v>2320</v>
      </c>
      <c r="M32" s="881">
        <v>43800</v>
      </c>
      <c r="N32" s="881">
        <v>8430</v>
      </c>
      <c r="O32" s="881">
        <v>11600</v>
      </c>
      <c r="P32" s="879">
        <v>44</v>
      </c>
      <c r="Q32" s="879"/>
      <c r="R32" s="880"/>
      <c r="S32" s="881"/>
      <c r="T32" s="881"/>
      <c r="U32" s="881"/>
      <c r="V32" s="881"/>
      <c r="W32" s="881"/>
      <c r="X32" s="881"/>
      <c r="Y32" s="882"/>
      <c r="Z32" s="880"/>
      <c r="AA32" s="881"/>
      <c r="AB32" s="881"/>
      <c r="AC32" s="881"/>
      <c r="AD32" s="881"/>
      <c r="AE32" s="881"/>
      <c r="AF32" s="879"/>
    </row>
    <row r="33" spans="1:32" ht="11.25" customHeight="1" x14ac:dyDescent="0.2">
      <c r="A33" s="879">
        <v>45</v>
      </c>
      <c r="B33" s="880">
        <v>170400</v>
      </c>
      <c r="C33" s="889">
        <v>160100</v>
      </c>
      <c r="D33" s="881">
        <v>10300</v>
      </c>
      <c r="E33" s="881">
        <v>107500</v>
      </c>
      <c r="F33" s="881">
        <v>99500</v>
      </c>
      <c r="G33" s="881">
        <v>7990</v>
      </c>
      <c r="H33" s="881">
        <v>107500</v>
      </c>
      <c r="I33" s="882">
        <v>1</v>
      </c>
      <c r="J33" s="880">
        <v>62900</v>
      </c>
      <c r="K33" s="881">
        <v>60600</v>
      </c>
      <c r="L33" s="881">
        <v>2290</v>
      </c>
      <c r="M33" s="881">
        <v>41800</v>
      </c>
      <c r="N33" s="881">
        <v>8190</v>
      </c>
      <c r="O33" s="881">
        <v>12900</v>
      </c>
      <c r="P33" s="879">
        <v>45</v>
      </c>
      <c r="Q33" s="879"/>
      <c r="R33" s="880"/>
      <c r="S33" s="889"/>
      <c r="T33" s="881"/>
      <c r="U33" s="881"/>
      <c r="V33" s="881"/>
      <c r="W33" s="881"/>
      <c r="X33" s="881"/>
      <c r="Y33" s="882"/>
      <c r="Z33" s="880"/>
      <c r="AA33" s="881"/>
      <c r="AB33" s="881"/>
      <c r="AC33" s="881"/>
      <c r="AD33" s="881"/>
      <c r="AE33" s="881"/>
      <c r="AF33" s="879"/>
    </row>
    <row r="34" spans="1:32" ht="11.25" customHeight="1" x14ac:dyDescent="0.2">
      <c r="A34" s="887">
        <v>46</v>
      </c>
      <c r="B34" s="884">
        <v>171800</v>
      </c>
      <c r="C34" s="881">
        <v>161500</v>
      </c>
      <c r="D34" s="885">
        <v>10300</v>
      </c>
      <c r="E34" s="885">
        <v>107600</v>
      </c>
      <c r="F34" s="885">
        <v>99600</v>
      </c>
      <c r="G34" s="885">
        <v>7950</v>
      </c>
      <c r="H34" s="885">
        <v>107600</v>
      </c>
      <c r="I34" s="886">
        <v>2</v>
      </c>
      <c r="J34" s="884">
        <v>64200</v>
      </c>
      <c r="K34" s="885">
        <v>61900</v>
      </c>
      <c r="L34" s="885">
        <v>2340</v>
      </c>
      <c r="M34" s="885">
        <v>38900</v>
      </c>
      <c r="N34" s="885">
        <v>8230</v>
      </c>
      <c r="O34" s="885">
        <v>17100</v>
      </c>
      <c r="P34" s="887">
        <v>46</v>
      </c>
      <c r="Q34" s="887"/>
      <c r="R34" s="884"/>
      <c r="S34" s="881"/>
      <c r="T34" s="885"/>
      <c r="U34" s="885"/>
      <c r="V34" s="885"/>
      <c r="W34" s="885"/>
      <c r="X34" s="885"/>
      <c r="Y34" s="886"/>
      <c r="Z34" s="884"/>
      <c r="AA34" s="885"/>
      <c r="AB34" s="885"/>
      <c r="AC34" s="885"/>
      <c r="AD34" s="885"/>
      <c r="AE34" s="885"/>
      <c r="AF34" s="887"/>
    </row>
    <row r="35" spans="1:32" ht="11.25" customHeight="1" x14ac:dyDescent="0.2">
      <c r="A35" s="879">
        <v>47</v>
      </c>
      <c r="B35" s="880">
        <v>171500</v>
      </c>
      <c r="C35" s="881">
        <v>161200</v>
      </c>
      <c r="D35" s="881">
        <v>10200</v>
      </c>
      <c r="E35" s="881">
        <v>106500</v>
      </c>
      <c r="F35" s="881">
        <v>98600</v>
      </c>
      <c r="G35" s="881">
        <v>7850</v>
      </c>
      <c r="H35" s="881">
        <v>106500</v>
      </c>
      <c r="I35" s="882">
        <v>2</v>
      </c>
      <c r="J35" s="880">
        <v>65000</v>
      </c>
      <c r="K35" s="881">
        <v>62600</v>
      </c>
      <c r="L35" s="881">
        <v>2370</v>
      </c>
      <c r="M35" s="881">
        <v>37200</v>
      </c>
      <c r="N35" s="881">
        <v>8420</v>
      </c>
      <c r="O35" s="881">
        <v>19400</v>
      </c>
      <c r="P35" s="879">
        <v>47</v>
      </c>
      <c r="Q35" s="879"/>
      <c r="R35" s="880"/>
      <c r="S35" s="881"/>
      <c r="T35" s="881"/>
      <c r="U35" s="881"/>
      <c r="V35" s="881"/>
      <c r="W35" s="881"/>
      <c r="X35" s="881"/>
      <c r="Y35" s="882"/>
      <c r="Z35" s="880"/>
      <c r="AA35" s="881"/>
      <c r="AB35" s="881"/>
      <c r="AC35" s="881"/>
      <c r="AD35" s="881"/>
      <c r="AE35" s="881"/>
      <c r="AF35" s="879"/>
    </row>
    <row r="36" spans="1:32" ht="11.25" customHeight="1" x14ac:dyDescent="0.2">
      <c r="A36" s="879">
        <v>48</v>
      </c>
      <c r="B36" s="880">
        <v>170800</v>
      </c>
      <c r="C36" s="881">
        <v>160800</v>
      </c>
      <c r="D36" s="881">
        <v>9980</v>
      </c>
      <c r="E36" s="881">
        <v>105800</v>
      </c>
      <c r="F36" s="881">
        <v>98200</v>
      </c>
      <c r="G36" s="881">
        <v>7610</v>
      </c>
      <c r="H36" s="881">
        <v>105800</v>
      </c>
      <c r="I36" s="882">
        <v>2</v>
      </c>
      <c r="J36" s="880">
        <v>65000</v>
      </c>
      <c r="K36" s="881">
        <v>62600</v>
      </c>
      <c r="L36" s="881">
        <v>2370</v>
      </c>
      <c r="M36" s="881">
        <v>35900</v>
      </c>
      <c r="N36" s="881">
        <v>8380</v>
      </c>
      <c r="O36" s="881">
        <v>20700</v>
      </c>
      <c r="P36" s="879">
        <v>48</v>
      </c>
      <c r="Q36" s="879"/>
      <c r="R36" s="880"/>
      <c r="S36" s="881"/>
      <c r="T36" s="881"/>
      <c r="U36" s="881"/>
      <c r="V36" s="881"/>
      <c r="W36" s="881"/>
      <c r="X36" s="881"/>
      <c r="Y36" s="882"/>
      <c r="Z36" s="880"/>
      <c r="AA36" s="881"/>
      <c r="AB36" s="881"/>
      <c r="AC36" s="881"/>
      <c r="AD36" s="881"/>
      <c r="AE36" s="881"/>
      <c r="AF36" s="879"/>
    </row>
    <row r="37" spans="1:32" ht="11.25" customHeight="1" x14ac:dyDescent="0.2">
      <c r="A37" s="879">
        <v>49</v>
      </c>
      <c r="B37" s="880">
        <v>168300</v>
      </c>
      <c r="C37" s="881">
        <v>158400</v>
      </c>
      <c r="D37" s="881">
        <v>9830</v>
      </c>
      <c r="E37" s="881">
        <v>103700</v>
      </c>
      <c r="F37" s="881">
        <v>96200</v>
      </c>
      <c r="G37" s="881">
        <v>7470</v>
      </c>
      <c r="H37" s="881">
        <v>103700</v>
      </c>
      <c r="I37" s="882">
        <v>2</v>
      </c>
      <c r="J37" s="880">
        <v>64600</v>
      </c>
      <c r="K37" s="881">
        <v>62200</v>
      </c>
      <c r="L37" s="881">
        <v>2360</v>
      </c>
      <c r="M37" s="881">
        <v>34900</v>
      </c>
      <c r="N37" s="881">
        <v>8070</v>
      </c>
      <c r="O37" s="881">
        <v>21600</v>
      </c>
      <c r="P37" s="879">
        <v>49</v>
      </c>
      <c r="Q37" s="879"/>
      <c r="R37" s="880"/>
      <c r="S37" s="881"/>
      <c r="T37" s="881"/>
      <c r="U37" s="881"/>
      <c r="V37" s="881"/>
      <c r="W37" s="881"/>
      <c r="X37" s="881"/>
      <c r="Y37" s="882"/>
      <c r="Z37" s="880"/>
      <c r="AA37" s="881"/>
      <c r="AB37" s="881"/>
      <c r="AC37" s="881"/>
      <c r="AD37" s="881"/>
      <c r="AE37" s="881"/>
      <c r="AF37" s="879"/>
    </row>
    <row r="38" spans="1:32" ht="11.25" customHeight="1" x14ac:dyDescent="0.2">
      <c r="A38" s="883">
        <v>50</v>
      </c>
      <c r="B38" s="888">
        <v>168400</v>
      </c>
      <c r="C38" s="881">
        <v>158500</v>
      </c>
      <c r="D38" s="889">
        <v>9830</v>
      </c>
      <c r="E38" s="889">
        <v>103900</v>
      </c>
      <c r="F38" s="889">
        <v>96400</v>
      </c>
      <c r="G38" s="889">
        <v>7470</v>
      </c>
      <c r="H38" s="889">
        <v>103900</v>
      </c>
      <c r="I38" s="890">
        <v>2</v>
      </c>
      <c r="J38" s="888">
        <v>64500</v>
      </c>
      <c r="K38" s="889">
        <v>62100</v>
      </c>
      <c r="L38" s="889">
        <v>2360</v>
      </c>
      <c r="M38" s="889">
        <v>34300</v>
      </c>
      <c r="N38" s="889">
        <v>7820</v>
      </c>
      <c r="O38" s="889">
        <v>22400</v>
      </c>
      <c r="P38" s="883">
        <v>50</v>
      </c>
      <c r="Q38" s="883"/>
      <c r="R38" s="888"/>
      <c r="S38" s="881"/>
      <c r="T38" s="889"/>
      <c r="U38" s="889"/>
      <c r="V38" s="889"/>
      <c r="W38" s="889"/>
      <c r="X38" s="889"/>
      <c r="Y38" s="890"/>
      <c r="Z38" s="888"/>
      <c r="AA38" s="889"/>
      <c r="AB38" s="889"/>
      <c r="AC38" s="889"/>
      <c r="AD38" s="889"/>
      <c r="AE38" s="889"/>
      <c r="AF38" s="883"/>
    </row>
    <row r="39" spans="1:32" ht="11.25" customHeight="1" x14ac:dyDescent="0.2">
      <c r="A39" s="879">
        <v>51</v>
      </c>
      <c r="B39" s="880">
        <v>167800</v>
      </c>
      <c r="C39" s="885">
        <v>158000</v>
      </c>
      <c r="D39" s="881">
        <v>9780</v>
      </c>
      <c r="E39" s="881">
        <v>104500</v>
      </c>
      <c r="F39" s="881">
        <v>97000</v>
      </c>
      <c r="G39" s="881">
        <v>7500</v>
      </c>
      <c r="H39" s="881">
        <v>104500</v>
      </c>
      <c r="I39" s="882">
        <v>2</v>
      </c>
      <c r="J39" s="880">
        <v>63300</v>
      </c>
      <c r="K39" s="881">
        <v>61000</v>
      </c>
      <c r="L39" s="881">
        <v>2280</v>
      </c>
      <c r="M39" s="881">
        <v>32900</v>
      </c>
      <c r="N39" s="881">
        <v>7590</v>
      </c>
      <c r="O39" s="881">
        <v>22800</v>
      </c>
      <c r="P39" s="879">
        <v>51</v>
      </c>
      <c r="Q39" s="879"/>
      <c r="R39" s="880"/>
      <c r="S39" s="885"/>
      <c r="T39" s="881"/>
      <c r="U39" s="881"/>
      <c r="V39" s="881"/>
      <c r="W39" s="881"/>
      <c r="X39" s="881"/>
      <c r="Y39" s="882"/>
      <c r="Z39" s="880"/>
      <c r="AA39" s="881"/>
      <c r="AB39" s="881"/>
      <c r="AC39" s="881"/>
      <c r="AD39" s="881"/>
      <c r="AE39" s="881"/>
      <c r="AF39" s="879"/>
    </row>
    <row r="40" spans="1:32" ht="11.25" customHeight="1" x14ac:dyDescent="0.2">
      <c r="A40" s="879">
        <v>52</v>
      </c>
      <c r="B40" s="880">
        <v>169000</v>
      </c>
      <c r="C40" s="881">
        <v>159300</v>
      </c>
      <c r="D40" s="881">
        <v>9740</v>
      </c>
      <c r="E40" s="881">
        <v>105000</v>
      </c>
      <c r="F40" s="881">
        <v>97400</v>
      </c>
      <c r="G40" s="881">
        <v>7550</v>
      </c>
      <c r="H40" s="881">
        <v>105000</v>
      </c>
      <c r="I40" s="882">
        <v>3</v>
      </c>
      <c r="J40" s="880">
        <v>64100</v>
      </c>
      <c r="K40" s="881">
        <v>61900</v>
      </c>
      <c r="L40" s="881">
        <v>2190</v>
      </c>
      <c r="M40" s="881">
        <v>33100</v>
      </c>
      <c r="N40" s="881">
        <v>7590</v>
      </c>
      <c r="O40" s="881">
        <v>23400</v>
      </c>
      <c r="P40" s="879">
        <v>52</v>
      </c>
      <c r="Q40" s="879"/>
      <c r="R40" s="880"/>
      <c r="S40" s="881"/>
      <c r="T40" s="881"/>
      <c r="U40" s="881"/>
      <c r="V40" s="881"/>
      <c r="W40" s="881"/>
      <c r="X40" s="881"/>
      <c r="Y40" s="882"/>
      <c r="Z40" s="880"/>
      <c r="AA40" s="881"/>
      <c r="AB40" s="881"/>
      <c r="AC40" s="881"/>
      <c r="AD40" s="881"/>
      <c r="AE40" s="881"/>
      <c r="AF40" s="879"/>
    </row>
    <row r="41" spans="1:32" ht="11.25" customHeight="1" x14ac:dyDescent="0.2">
      <c r="A41" s="879">
        <v>53</v>
      </c>
      <c r="B41" s="880">
        <v>169900</v>
      </c>
      <c r="C41" s="881">
        <v>160200</v>
      </c>
      <c r="D41" s="881">
        <v>9760</v>
      </c>
      <c r="E41" s="881">
        <v>104800</v>
      </c>
      <c r="F41" s="881">
        <v>97300</v>
      </c>
      <c r="G41" s="881">
        <v>7540</v>
      </c>
      <c r="H41" s="881">
        <v>104800</v>
      </c>
      <c r="I41" s="882">
        <v>3</v>
      </c>
      <c r="J41" s="880">
        <v>65100</v>
      </c>
      <c r="K41" s="881">
        <v>62900</v>
      </c>
      <c r="L41" s="881">
        <v>2220</v>
      </c>
      <c r="M41" s="881">
        <v>32700</v>
      </c>
      <c r="N41" s="881">
        <v>7610</v>
      </c>
      <c r="O41" s="881">
        <v>24800</v>
      </c>
      <c r="P41" s="879">
        <v>53</v>
      </c>
      <c r="Q41" s="879"/>
      <c r="R41" s="880"/>
      <c r="S41" s="881"/>
      <c r="T41" s="881"/>
      <c r="U41" s="881"/>
      <c r="V41" s="881"/>
      <c r="W41" s="881"/>
      <c r="X41" s="881"/>
      <c r="Y41" s="882"/>
      <c r="Z41" s="880"/>
      <c r="AA41" s="881"/>
      <c r="AB41" s="881"/>
      <c r="AC41" s="881"/>
      <c r="AD41" s="881"/>
      <c r="AE41" s="881"/>
      <c r="AF41" s="879"/>
    </row>
    <row r="42" spans="1:32" ht="11.25" customHeight="1" x14ac:dyDescent="0.2">
      <c r="A42" s="879">
        <v>54</v>
      </c>
      <c r="B42" s="880">
        <v>171000</v>
      </c>
      <c r="C42" s="881">
        <v>161200</v>
      </c>
      <c r="D42" s="881">
        <v>9770</v>
      </c>
      <c r="E42" s="881">
        <v>104600</v>
      </c>
      <c r="F42" s="881">
        <v>97100</v>
      </c>
      <c r="G42" s="881">
        <v>7520</v>
      </c>
      <c r="H42" s="881">
        <v>104600</v>
      </c>
      <c r="I42" s="882">
        <v>3</v>
      </c>
      <c r="J42" s="880">
        <v>66400</v>
      </c>
      <c r="K42" s="881">
        <v>64100</v>
      </c>
      <c r="L42" s="881">
        <v>2250</v>
      </c>
      <c r="M42" s="881">
        <v>32500</v>
      </c>
      <c r="N42" s="881">
        <v>7650</v>
      </c>
      <c r="O42" s="881">
        <v>26200</v>
      </c>
      <c r="P42" s="879">
        <v>54</v>
      </c>
      <c r="Q42" s="879"/>
      <c r="R42" s="880"/>
      <c r="S42" s="881"/>
      <c r="T42" s="881"/>
      <c r="U42" s="881"/>
      <c r="V42" s="881"/>
      <c r="W42" s="881"/>
      <c r="X42" s="881"/>
      <c r="Y42" s="882"/>
      <c r="Z42" s="880"/>
      <c r="AA42" s="881"/>
      <c r="AB42" s="881"/>
      <c r="AC42" s="881"/>
      <c r="AD42" s="881"/>
      <c r="AE42" s="881"/>
      <c r="AF42" s="879"/>
    </row>
    <row r="43" spans="1:32" ht="11.25" customHeight="1" x14ac:dyDescent="0.2">
      <c r="A43" s="879">
        <v>55</v>
      </c>
      <c r="B43" s="880">
        <v>171300</v>
      </c>
      <c r="C43" s="889">
        <v>161500</v>
      </c>
      <c r="D43" s="881">
        <v>9760</v>
      </c>
      <c r="E43" s="881">
        <v>104300</v>
      </c>
      <c r="F43" s="881">
        <v>96800</v>
      </c>
      <c r="G43" s="881">
        <v>7480</v>
      </c>
      <c r="H43" s="881">
        <v>104300</v>
      </c>
      <c r="I43" s="882">
        <v>3</v>
      </c>
      <c r="J43" s="880">
        <v>67000</v>
      </c>
      <c r="K43" s="881">
        <v>64700</v>
      </c>
      <c r="L43" s="881">
        <v>2280</v>
      </c>
      <c r="M43" s="881">
        <v>32400</v>
      </c>
      <c r="N43" s="881">
        <v>7780</v>
      </c>
      <c r="O43" s="881">
        <v>26800</v>
      </c>
      <c r="P43" s="879">
        <v>55</v>
      </c>
      <c r="Q43" s="879"/>
      <c r="R43" s="880"/>
      <c r="S43" s="889"/>
      <c r="T43" s="881"/>
      <c r="U43" s="881"/>
      <c r="V43" s="881"/>
      <c r="W43" s="881"/>
      <c r="X43" s="881"/>
      <c r="Y43" s="882"/>
      <c r="Z43" s="880"/>
      <c r="AA43" s="881"/>
      <c r="AB43" s="881"/>
      <c r="AC43" s="881"/>
      <c r="AD43" s="881"/>
      <c r="AE43" s="881"/>
      <c r="AF43" s="879"/>
    </row>
    <row r="44" spans="1:32" ht="11.25" customHeight="1" x14ac:dyDescent="0.2">
      <c r="A44" s="887">
        <v>56</v>
      </c>
      <c r="B44" s="884">
        <v>172000</v>
      </c>
      <c r="C44" s="881">
        <v>162200</v>
      </c>
      <c r="D44" s="885">
        <v>9760</v>
      </c>
      <c r="E44" s="885">
        <v>103900</v>
      </c>
      <c r="F44" s="885">
        <v>96400</v>
      </c>
      <c r="G44" s="885">
        <v>7450</v>
      </c>
      <c r="H44" s="885">
        <v>103900</v>
      </c>
      <c r="I44" s="886">
        <v>6</v>
      </c>
      <c r="J44" s="884">
        <v>68100</v>
      </c>
      <c r="K44" s="885">
        <v>65800</v>
      </c>
      <c r="L44" s="885">
        <v>2310</v>
      </c>
      <c r="M44" s="885">
        <v>32400</v>
      </c>
      <c r="N44" s="885">
        <v>7790</v>
      </c>
      <c r="O44" s="885">
        <v>27900</v>
      </c>
      <c r="P44" s="887">
        <v>56</v>
      </c>
      <c r="Q44" s="887"/>
      <c r="R44" s="884"/>
      <c r="S44" s="881"/>
      <c r="T44" s="885"/>
      <c r="U44" s="885"/>
      <c r="V44" s="885"/>
      <c r="W44" s="885"/>
      <c r="X44" s="885"/>
      <c r="Y44" s="886"/>
      <c r="Z44" s="884"/>
      <c r="AA44" s="885"/>
      <c r="AB44" s="885"/>
      <c r="AC44" s="885"/>
      <c r="AD44" s="885"/>
      <c r="AE44" s="885"/>
      <c r="AF44" s="887"/>
    </row>
    <row r="45" spans="1:32" ht="11.25" customHeight="1" x14ac:dyDescent="0.2">
      <c r="A45" s="879">
        <v>57</v>
      </c>
      <c r="B45" s="880">
        <v>173200</v>
      </c>
      <c r="C45" s="881">
        <v>163500</v>
      </c>
      <c r="D45" s="881">
        <v>9770</v>
      </c>
      <c r="E45" s="881">
        <v>103600</v>
      </c>
      <c r="F45" s="881">
        <v>96200</v>
      </c>
      <c r="G45" s="881">
        <v>7440</v>
      </c>
      <c r="H45" s="881">
        <v>103600</v>
      </c>
      <c r="I45" s="882">
        <v>4</v>
      </c>
      <c r="J45" s="880">
        <v>69600</v>
      </c>
      <c r="K45" s="881">
        <v>67300</v>
      </c>
      <c r="L45" s="881">
        <v>2330</v>
      </c>
      <c r="M45" s="881">
        <v>32400</v>
      </c>
      <c r="N45" s="881">
        <v>7890</v>
      </c>
      <c r="O45" s="881">
        <v>29300</v>
      </c>
      <c r="P45" s="879">
        <v>57</v>
      </c>
      <c r="Q45" s="879"/>
      <c r="R45" s="880"/>
      <c r="S45" s="881"/>
      <c r="T45" s="881"/>
      <c r="U45" s="881"/>
      <c r="V45" s="881"/>
      <c r="W45" s="881"/>
      <c r="X45" s="881"/>
      <c r="Y45" s="882"/>
      <c r="Z45" s="880"/>
      <c r="AA45" s="881"/>
      <c r="AB45" s="881"/>
      <c r="AC45" s="881"/>
      <c r="AD45" s="881"/>
      <c r="AE45" s="881"/>
      <c r="AF45" s="879"/>
    </row>
    <row r="46" spans="1:32" ht="11.25" customHeight="1" x14ac:dyDescent="0.2">
      <c r="A46" s="879">
        <v>58</v>
      </c>
      <c r="B46" s="880">
        <v>173900</v>
      </c>
      <c r="C46" s="881">
        <v>164100</v>
      </c>
      <c r="D46" s="881">
        <v>9820</v>
      </c>
      <c r="E46" s="881">
        <v>103400</v>
      </c>
      <c r="F46" s="881">
        <v>96000</v>
      </c>
      <c r="G46" s="881">
        <v>7420</v>
      </c>
      <c r="H46" s="881">
        <v>103400</v>
      </c>
      <c r="I46" s="882">
        <v>9</v>
      </c>
      <c r="J46" s="880">
        <v>70500</v>
      </c>
      <c r="K46" s="881">
        <v>68100</v>
      </c>
      <c r="L46" s="881">
        <v>2400</v>
      </c>
      <c r="M46" s="881">
        <v>32200</v>
      </c>
      <c r="N46" s="881">
        <v>8010</v>
      </c>
      <c r="O46" s="881">
        <v>30300</v>
      </c>
      <c r="P46" s="879">
        <v>58</v>
      </c>
      <c r="Q46" s="879"/>
      <c r="R46" s="880"/>
      <c r="S46" s="881"/>
      <c r="T46" s="881"/>
      <c r="U46" s="881"/>
      <c r="V46" s="881"/>
      <c r="W46" s="881"/>
      <c r="X46" s="881"/>
      <c r="Y46" s="882"/>
      <c r="Z46" s="880"/>
      <c r="AA46" s="881"/>
      <c r="AB46" s="881"/>
      <c r="AC46" s="881"/>
      <c r="AD46" s="881"/>
      <c r="AE46" s="881"/>
      <c r="AF46" s="879"/>
    </row>
    <row r="47" spans="1:32" ht="11.25" customHeight="1" x14ac:dyDescent="0.2">
      <c r="A47" s="879">
        <v>59</v>
      </c>
      <c r="B47" s="880">
        <v>174100</v>
      </c>
      <c r="C47" s="881">
        <v>164300</v>
      </c>
      <c r="D47" s="881">
        <v>9790</v>
      </c>
      <c r="E47" s="881">
        <v>103200</v>
      </c>
      <c r="F47" s="881">
        <v>95800</v>
      </c>
      <c r="G47" s="881">
        <v>7390</v>
      </c>
      <c r="H47" s="881">
        <v>103200</v>
      </c>
      <c r="I47" s="882">
        <v>16</v>
      </c>
      <c r="J47" s="880">
        <v>70900</v>
      </c>
      <c r="K47" s="881">
        <v>68500</v>
      </c>
      <c r="L47" s="881">
        <v>2400</v>
      </c>
      <c r="M47" s="881">
        <v>32100</v>
      </c>
      <c r="N47" s="881">
        <v>8040</v>
      </c>
      <c r="O47" s="881">
        <v>30800</v>
      </c>
      <c r="P47" s="879">
        <v>59</v>
      </c>
      <c r="Q47" s="879"/>
      <c r="R47" s="880"/>
      <c r="S47" s="881"/>
      <c r="T47" s="881"/>
      <c r="U47" s="881"/>
      <c r="V47" s="881"/>
      <c r="W47" s="881"/>
      <c r="X47" s="881"/>
      <c r="Y47" s="882"/>
      <c r="Z47" s="880"/>
      <c r="AA47" s="881"/>
      <c r="AB47" s="881"/>
      <c r="AC47" s="881"/>
      <c r="AD47" s="881"/>
      <c r="AE47" s="881"/>
      <c r="AF47" s="879"/>
    </row>
    <row r="48" spans="1:32" ht="11.25" customHeight="1" x14ac:dyDescent="0.2">
      <c r="A48" s="883">
        <v>60</v>
      </c>
      <c r="B48" s="888">
        <v>174000</v>
      </c>
      <c r="C48" s="881">
        <v>164200</v>
      </c>
      <c r="D48" s="889">
        <v>9780</v>
      </c>
      <c r="E48" s="889">
        <v>103100</v>
      </c>
      <c r="F48" s="889">
        <v>95700</v>
      </c>
      <c r="G48" s="889">
        <v>7380</v>
      </c>
      <c r="H48" s="889">
        <v>103100</v>
      </c>
      <c r="I48" s="890">
        <v>16</v>
      </c>
      <c r="J48" s="888">
        <v>70900</v>
      </c>
      <c r="K48" s="889">
        <v>68500</v>
      </c>
      <c r="L48" s="889">
        <v>2400</v>
      </c>
      <c r="M48" s="889">
        <v>32000</v>
      </c>
      <c r="N48" s="889">
        <v>7900</v>
      </c>
      <c r="O48" s="889">
        <v>31000</v>
      </c>
      <c r="P48" s="883">
        <v>60</v>
      </c>
      <c r="Q48" s="883"/>
      <c r="R48" s="888"/>
      <c r="S48" s="881"/>
      <c r="T48" s="889"/>
      <c r="U48" s="889"/>
      <c r="V48" s="889"/>
      <c r="W48" s="889"/>
      <c r="X48" s="889"/>
      <c r="Y48" s="890"/>
      <c r="Z48" s="888"/>
      <c r="AA48" s="889"/>
      <c r="AB48" s="889"/>
      <c r="AC48" s="889"/>
      <c r="AD48" s="889"/>
      <c r="AE48" s="889"/>
      <c r="AF48" s="883"/>
    </row>
    <row r="49" spans="1:32" ht="11.25" customHeight="1" x14ac:dyDescent="0.2">
      <c r="A49" s="879">
        <v>61</v>
      </c>
      <c r="B49" s="880">
        <v>174000</v>
      </c>
      <c r="C49" s="885">
        <v>164300</v>
      </c>
      <c r="D49" s="881">
        <v>9730</v>
      </c>
      <c r="E49" s="881">
        <v>102900</v>
      </c>
      <c r="F49" s="881">
        <v>95600</v>
      </c>
      <c r="G49" s="881">
        <v>7320</v>
      </c>
      <c r="H49" s="881">
        <v>102900</v>
      </c>
      <c r="I49" s="882">
        <v>16</v>
      </c>
      <c r="J49" s="880">
        <v>71100</v>
      </c>
      <c r="K49" s="881">
        <v>68700</v>
      </c>
      <c r="L49" s="881">
        <v>2410</v>
      </c>
      <c r="M49" s="881">
        <v>31900</v>
      </c>
      <c r="N49" s="881">
        <v>7970</v>
      </c>
      <c r="O49" s="881">
        <v>31200</v>
      </c>
      <c r="P49" s="879">
        <v>61</v>
      </c>
      <c r="Q49" s="879"/>
      <c r="R49" s="880"/>
      <c r="S49" s="885"/>
      <c r="T49" s="881"/>
      <c r="U49" s="881"/>
      <c r="V49" s="881"/>
      <c r="W49" s="881"/>
      <c r="X49" s="881"/>
      <c r="Y49" s="882"/>
      <c r="Z49" s="880"/>
      <c r="AA49" s="881"/>
      <c r="AB49" s="881"/>
      <c r="AC49" s="881"/>
      <c r="AD49" s="881"/>
      <c r="AE49" s="881"/>
      <c r="AF49" s="879"/>
    </row>
    <row r="50" spans="1:32" ht="11.25" customHeight="1" x14ac:dyDescent="0.2">
      <c r="A50" s="879">
        <v>62</v>
      </c>
      <c r="B50" s="880">
        <v>174200</v>
      </c>
      <c r="C50" s="881">
        <v>164500</v>
      </c>
      <c r="D50" s="881">
        <v>9690</v>
      </c>
      <c r="E50" s="881">
        <v>102700</v>
      </c>
      <c r="F50" s="881">
        <v>95400</v>
      </c>
      <c r="G50" s="881">
        <v>7270</v>
      </c>
      <c r="H50" s="881">
        <v>102700</v>
      </c>
      <c r="I50" s="882">
        <v>16</v>
      </c>
      <c r="J50" s="880">
        <v>71500</v>
      </c>
      <c r="K50" s="881">
        <v>69100</v>
      </c>
      <c r="L50" s="881">
        <v>2420</v>
      </c>
      <c r="M50" s="881">
        <v>32000</v>
      </c>
      <c r="N50" s="881">
        <v>7930</v>
      </c>
      <c r="O50" s="881">
        <v>31600</v>
      </c>
      <c r="P50" s="879">
        <v>62</v>
      </c>
      <c r="Q50" s="879"/>
      <c r="R50" s="880"/>
      <c r="S50" s="881"/>
      <c r="T50" s="881"/>
      <c r="U50" s="881"/>
      <c r="V50" s="881"/>
      <c r="W50" s="881"/>
      <c r="X50" s="881"/>
      <c r="Y50" s="882"/>
      <c r="Z50" s="880"/>
      <c r="AA50" s="881"/>
      <c r="AB50" s="881"/>
      <c r="AC50" s="881"/>
      <c r="AD50" s="881"/>
      <c r="AE50" s="881"/>
      <c r="AF50" s="879"/>
    </row>
    <row r="51" spans="1:32" ht="11.25" customHeight="1" x14ac:dyDescent="0.2">
      <c r="A51" s="879">
        <v>63</v>
      </c>
      <c r="B51" s="880">
        <v>174000</v>
      </c>
      <c r="C51" s="881">
        <v>164400</v>
      </c>
      <c r="D51" s="881">
        <v>9660</v>
      </c>
      <c r="E51" s="881">
        <v>102400</v>
      </c>
      <c r="F51" s="881">
        <v>95200</v>
      </c>
      <c r="G51" s="881">
        <v>7230</v>
      </c>
      <c r="H51" s="881">
        <v>102400</v>
      </c>
      <c r="I51" s="882">
        <v>16</v>
      </c>
      <c r="J51" s="880">
        <v>71600</v>
      </c>
      <c r="K51" s="881">
        <v>69200</v>
      </c>
      <c r="L51" s="881">
        <v>2430</v>
      </c>
      <c r="M51" s="881">
        <v>32100</v>
      </c>
      <c r="N51" s="881">
        <v>7770</v>
      </c>
      <c r="O51" s="881">
        <v>31700</v>
      </c>
      <c r="P51" s="879">
        <v>63</v>
      </c>
      <c r="Q51" s="879"/>
      <c r="R51" s="880"/>
      <c r="S51" s="881"/>
      <c r="T51" s="881"/>
      <c r="U51" s="881"/>
      <c r="V51" s="881"/>
      <c r="W51" s="881"/>
      <c r="X51" s="881"/>
      <c r="Y51" s="882"/>
      <c r="Z51" s="880"/>
      <c r="AA51" s="881"/>
      <c r="AB51" s="881"/>
      <c r="AC51" s="881"/>
      <c r="AD51" s="881"/>
      <c r="AE51" s="881"/>
      <c r="AF51" s="879"/>
    </row>
    <row r="52" spans="1:32" ht="11.25" customHeight="1" x14ac:dyDescent="0.2">
      <c r="A52" s="891" t="s">
        <v>217</v>
      </c>
      <c r="B52" s="880">
        <v>173800</v>
      </c>
      <c r="C52" s="881">
        <v>164200</v>
      </c>
      <c r="D52" s="881">
        <v>9630</v>
      </c>
      <c r="E52" s="881">
        <v>102100</v>
      </c>
      <c r="F52" s="881">
        <v>94900</v>
      </c>
      <c r="G52" s="881">
        <v>7210</v>
      </c>
      <c r="H52" s="881">
        <v>102100</v>
      </c>
      <c r="I52" s="882">
        <v>16</v>
      </c>
      <c r="J52" s="880">
        <v>71700</v>
      </c>
      <c r="K52" s="881">
        <v>69300</v>
      </c>
      <c r="L52" s="881">
        <v>2430</v>
      </c>
      <c r="M52" s="881">
        <v>32300</v>
      </c>
      <c r="N52" s="881">
        <v>7640</v>
      </c>
      <c r="O52" s="881">
        <v>31700</v>
      </c>
      <c r="P52" s="891" t="s">
        <v>217</v>
      </c>
      <c r="Q52" s="891"/>
      <c r="R52" s="880"/>
      <c r="S52" s="881"/>
      <c r="T52" s="881"/>
      <c r="U52" s="881"/>
      <c r="V52" s="881"/>
      <c r="W52" s="881"/>
      <c r="X52" s="881"/>
      <c r="Y52" s="882"/>
      <c r="Z52" s="880"/>
      <c r="AA52" s="881"/>
      <c r="AB52" s="881"/>
      <c r="AC52" s="881"/>
      <c r="AD52" s="881"/>
      <c r="AE52" s="881"/>
      <c r="AF52" s="891"/>
    </row>
    <row r="53" spans="1:32" ht="11.25" customHeight="1" x14ac:dyDescent="0.2">
      <c r="A53" s="879">
        <v>2</v>
      </c>
      <c r="B53" s="880">
        <v>173400</v>
      </c>
      <c r="C53" s="889">
        <v>163800</v>
      </c>
      <c r="D53" s="881">
        <v>9600</v>
      </c>
      <c r="E53" s="881">
        <v>101800</v>
      </c>
      <c r="F53" s="881">
        <v>94600</v>
      </c>
      <c r="G53" s="881">
        <v>7190</v>
      </c>
      <c r="H53" s="881">
        <v>101800</v>
      </c>
      <c r="I53" s="882">
        <v>17</v>
      </c>
      <c r="J53" s="880">
        <v>71600</v>
      </c>
      <c r="K53" s="881">
        <v>69200</v>
      </c>
      <c r="L53" s="881">
        <v>2410</v>
      </c>
      <c r="M53" s="881">
        <v>32300</v>
      </c>
      <c r="N53" s="881">
        <v>7380</v>
      </c>
      <c r="O53" s="881">
        <v>32000</v>
      </c>
      <c r="P53" s="879">
        <v>2</v>
      </c>
      <c r="Q53" s="879"/>
      <c r="R53" s="880"/>
      <c r="S53" s="889"/>
      <c r="T53" s="881"/>
      <c r="U53" s="881"/>
      <c r="V53" s="881"/>
      <c r="W53" s="881"/>
      <c r="X53" s="881"/>
      <c r="Y53" s="882"/>
      <c r="Z53" s="880"/>
      <c r="AA53" s="881"/>
      <c r="AB53" s="881"/>
      <c r="AC53" s="881"/>
      <c r="AD53" s="881"/>
      <c r="AE53" s="881"/>
      <c r="AF53" s="879"/>
    </row>
    <row r="54" spans="1:32" ht="11.25" customHeight="1" x14ac:dyDescent="0.2">
      <c r="A54" s="887">
        <v>3</v>
      </c>
      <c r="B54" s="884">
        <v>172800</v>
      </c>
      <c r="C54" s="881">
        <v>163200</v>
      </c>
      <c r="D54" s="885">
        <v>9570</v>
      </c>
      <c r="E54" s="885">
        <v>101500</v>
      </c>
      <c r="F54" s="885">
        <v>94300</v>
      </c>
      <c r="G54" s="885">
        <v>7170</v>
      </c>
      <c r="H54" s="885">
        <v>101500</v>
      </c>
      <c r="I54" s="886">
        <v>17</v>
      </c>
      <c r="J54" s="884">
        <v>71300</v>
      </c>
      <c r="K54" s="885">
        <v>68900</v>
      </c>
      <c r="L54" s="885">
        <v>2410</v>
      </c>
      <c r="M54" s="885">
        <v>32000</v>
      </c>
      <c r="N54" s="885">
        <v>7170</v>
      </c>
      <c r="O54" s="885">
        <v>32100</v>
      </c>
      <c r="P54" s="887">
        <v>3</v>
      </c>
      <c r="Q54" s="887"/>
      <c r="R54" s="884"/>
      <c r="S54" s="881"/>
      <c r="T54" s="885"/>
      <c r="U54" s="885"/>
      <c r="V54" s="885"/>
      <c r="W54" s="885"/>
      <c r="X54" s="885"/>
      <c r="Y54" s="886"/>
      <c r="Z54" s="884"/>
      <c r="AA54" s="885"/>
      <c r="AB54" s="885"/>
      <c r="AC54" s="885"/>
      <c r="AD54" s="885"/>
      <c r="AE54" s="885"/>
      <c r="AF54" s="887"/>
    </row>
    <row r="55" spans="1:32" ht="11.25" customHeight="1" x14ac:dyDescent="0.2">
      <c r="A55" s="879">
        <v>4</v>
      </c>
      <c r="B55" s="880">
        <v>172200</v>
      </c>
      <c r="C55" s="881">
        <v>162600</v>
      </c>
      <c r="D55" s="881" t="s">
        <v>218</v>
      </c>
      <c r="E55" s="881">
        <v>101200</v>
      </c>
      <c r="F55" s="881">
        <v>94100</v>
      </c>
      <c r="G55" s="881" t="s">
        <v>218</v>
      </c>
      <c r="H55" s="881">
        <v>101200</v>
      </c>
      <c r="I55" s="882">
        <v>8</v>
      </c>
      <c r="J55" s="880">
        <v>70900</v>
      </c>
      <c r="K55" s="881">
        <v>68500</v>
      </c>
      <c r="L55" s="881" t="s">
        <v>218</v>
      </c>
      <c r="M55" s="881">
        <v>31900</v>
      </c>
      <c r="N55" s="881">
        <v>6980</v>
      </c>
      <c r="O55" s="881">
        <v>32000</v>
      </c>
      <c r="P55" s="879">
        <v>4</v>
      </c>
      <c r="Q55" s="879"/>
      <c r="R55" s="880"/>
      <c r="S55" s="881"/>
      <c r="T55" s="881"/>
      <c r="U55" s="881"/>
      <c r="V55" s="881"/>
      <c r="W55" s="881"/>
      <c r="X55" s="881"/>
      <c r="Y55" s="882"/>
      <c r="Z55" s="880"/>
      <c r="AA55" s="881"/>
      <c r="AB55" s="881"/>
      <c r="AC55" s="881"/>
      <c r="AD55" s="881"/>
      <c r="AE55" s="881"/>
      <c r="AF55" s="879"/>
    </row>
    <row r="56" spans="1:32" ht="11.25" customHeight="1" x14ac:dyDescent="0.2">
      <c r="A56" s="879">
        <v>5</v>
      </c>
      <c r="B56" s="880">
        <v>171600</v>
      </c>
      <c r="C56" s="881">
        <v>162100</v>
      </c>
      <c r="D56" s="881" t="s">
        <v>218</v>
      </c>
      <c r="E56" s="881">
        <v>101000</v>
      </c>
      <c r="F56" s="881">
        <v>93900</v>
      </c>
      <c r="G56" s="881" t="s">
        <v>218</v>
      </c>
      <c r="H56" s="881">
        <v>101000</v>
      </c>
      <c r="I56" s="882">
        <v>8</v>
      </c>
      <c r="J56" s="880">
        <v>70600</v>
      </c>
      <c r="K56" s="881">
        <v>68200</v>
      </c>
      <c r="L56" s="881" t="s">
        <v>218</v>
      </c>
      <c r="M56" s="881">
        <v>31500</v>
      </c>
      <c r="N56" s="881">
        <v>6880</v>
      </c>
      <c r="O56" s="881">
        <v>32200</v>
      </c>
      <c r="P56" s="879">
        <v>5</v>
      </c>
      <c r="Q56" s="879"/>
      <c r="R56" s="880"/>
      <c r="S56" s="881"/>
      <c r="T56" s="881"/>
      <c r="U56" s="881"/>
      <c r="V56" s="881"/>
      <c r="W56" s="881"/>
      <c r="X56" s="881"/>
      <c r="Y56" s="882"/>
      <c r="Z56" s="880"/>
      <c r="AA56" s="881"/>
      <c r="AB56" s="881"/>
      <c r="AC56" s="881"/>
      <c r="AD56" s="881"/>
      <c r="AE56" s="881"/>
      <c r="AF56" s="879"/>
    </row>
    <row r="57" spans="1:32" ht="11.25" customHeight="1" x14ac:dyDescent="0.2">
      <c r="A57" s="879">
        <v>6</v>
      </c>
      <c r="B57" s="880">
        <v>170900</v>
      </c>
      <c r="C57" s="881">
        <v>161500</v>
      </c>
      <c r="D57" s="881" t="s">
        <v>218</v>
      </c>
      <c r="E57" s="881">
        <v>100700</v>
      </c>
      <c r="F57" s="881">
        <v>93600</v>
      </c>
      <c r="G57" s="881" t="s">
        <v>218</v>
      </c>
      <c r="H57" s="881">
        <v>100700</v>
      </c>
      <c r="I57" s="882">
        <v>7</v>
      </c>
      <c r="J57" s="880">
        <v>70200</v>
      </c>
      <c r="K57" s="881">
        <v>67900</v>
      </c>
      <c r="L57" s="881" t="s">
        <v>218</v>
      </c>
      <c r="M57" s="881">
        <v>31100</v>
      </c>
      <c r="N57" s="881">
        <v>6630</v>
      </c>
      <c r="O57" s="881">
        <v>32400</v>
      </c>
      <c r="P57" s="879">
        <v>6</v>
      </c>
      <c r="Q57" s="879"/>
      <c r="R57" s="880"/>
      <c r="S57" s="881"/>
      <c r="T57" s="881"/>
      <c r="U57" s="881"/>
      <c r="V57" s="881"/>
      <c r="W57" s="881"/>
      <c r="X57" s="881"/>
      <c r="Y57" s="882"/>
      <c r="Z57" s="880"/>
      <c r="AA57" s="881"/>
      <c r="AB57" s="881"/>
      <c r="AC57" s="881"/>
      <c r="AD57" s="881"/>
      <c r="AE57" s="881"/>
      <c r="AF57" s="879"/>
    </row>
    <row r="58" spans="1:32" ht="11.25" customHeight="1" x14ac:dyDescent="0.2">
      <c r="A58" s="883">
        <v>7</v>
      </c>
      <c r="B58" s="888">
        <v>169400</v>
      </c>
      <c r="C58" s="881">
        <v>160000</v>
      </c>
      <c r="D58" s="889" t="s">
        <v>218</v>
      </c>
      <c r="E58" s="889">
        <v>100400</v>
      </c>
      <c r="F58" s="889">
        <v>93400</v>
      </c>
      <c r="G58" s="889" t="s">
        <v>218</v>
      </c>
      <c r="H58" s="889">
        <v>100400</v>
      </c>
      <c r="I58" s="890">
        <v>7</v>
      </c>
      <c r="J58" s="888">
        <v>69000</v>
      </c>
      <c r="K58" s="889">
        <v>66700</v>
      </c>
      <c r="L58" s="889" t="s">
        <v>218</v>
      </c>
      <c r="M58" s="889">
        <v>30300</v>
      </c>
      <c r="N58" s="889">
        <v>6280</v>
      </c>
      <c r="O58" s="889">
        <v>32400</v>
      </c>
      <c r="P58" s="883">
        <v>7</v>
      </c>
      <c r="Q58" s="883"/>
      <c r="R58" s="888"/>
      <c r="S58" s="881"/>
      <c r="T58" s="889"/>
      <c r="U58" s="889"/>
      <c r="V58" s="889"/>
      <c r="W58" s="889"/>
      <c r="X58" s="889"/>
      <c r="Y58" s="890"/>
      <c r="Z58" s="888"/>
      <c r="AA58" s="889"/>
      <c r="AB58" s="889"/>
      <c r="AC58" s="889"/>
      <c r="AD58" s="889"/>
      <c r="AE58" s="889"/>
      <c r="AF58" s="883"/>
    </row>
    <row r="59" spans="1:32" ht="11.25" customHeight="1" x14ac:dyDescent="0.2">
      <c r="A59" s="879">
        <v>8</v>
      </c>
      <c r="B59" s="880">
        <v>168400</v>
      </c>
      <c r="C59" s="885">
        <v>159100</v>
      </c>
      <c r="D59" s="881" t="s">
        <v>218</v>
      </c>
      <c r="E59" s="881">
        <v>100100</v>
      </c>
      <c r="F59" s="881">
        <v>93100</v>
      </c>
      <c r="G59" s="881" t="s">
        <v>218</v>
      </c>
      <c r="H59" s="881">
        <v>100100</v>
      </c>
      <c r="I59" s="882">
        <v>7</v>
      </c>
      <c r="J59" s="880">
        <v>68300</v>
      </c>
      <c r="K59" s="881">
        <v>66000</v>
      </c>
      <c r="L59" s="881" t="s">
        <v>218</v>
      </c>
      <c r="M59" s="881">
        <v>30000</v>
      </c>
      <c r="N59" s="881">
        <v>5880</v>
      </c>
      <c r="O59" s="881">
        <v>32300</v>
      </c>
      <c r="P59" s="879">
        <v>8</v>
      </c>
      <c r="Q59" s="879"/>
      <c r="R59" s="880"/>
      <c r="S59" s="885"/>
      <c r="T59" s="881"/>
      <c r="U59" s="881"/>
      <c r="V59" s="881"/>
      <c r="W59" s="881"/>
      <c r="X59" s="881"/>
      <c r="Y59" s="882"/>
      <c r="Z59" s="880"/>
      <c r="AA59" s="881"/>
      <c r="AB59" s="881"/>
      <c r="AC59" s="881"/>
      <c r="AD59" s="881"/>
      <c r="AE59" s="881"/>
      <c r="AF59" s="879"/>
    </row>
    <row r="60" spans="1:32" ht="11.25" customHeight="1" x14ac:dyDescent="0.2">
      <c r="A60" s="879">
        <v>9</v>
      </c>
      <c r="B60" s="880">
        <v>167100</v>
      </c>
      <c r="C60" s="881">
        <v>157800</v>
      </c>
      <c r="D60" s="881" t="s">
        <v>218</v>
      </c>
      <c r="E60" s="881">
        <v>99700</v>
      </c>
      <c r="F60" s="881">
        <v>92700</v>
      </c>
      <c r="G60" s="881" t="s">
        <v>218</v>
      </c>
      <c r="H60" s="881">
        <v>99700</v>
      </c>
      <c r="I60" s="882">
        <v>6</v>
      </c>
      <c r="J60" s="880">
        <v>67400</v>
      </c>
      <c r="K60" s="881">
        <v>65100</v>
      </c>
      <c r="L60" s="881" t="s">
        <v>218</v>
      </c>
      <c r="M60" s="881">
        <v>29600</v>
      </c>
      <c r="N60" s="881">
        <v>5550</v>
      </c>
      <c r="O60" s="881">
        <v>32200</v>
      </c>
      <c r="P60" s="879">
        <v>9</v>
      </c>
      <c r="Q60" s="879"/>
      <c r="R60" s="880"/>
      <c r="S60" s="881"/>
      <c r="T60" s="881"/>
      <c r="U60" s="881"/>
      <c r="V60" s="881"/>
      <c r="W60" s="881"/>
      <c r="X60" s="881"/>
      <c r="Y60" s="882"/>
      <c r="Z60" s="880"/>
      <c r="AA60" s="881"/>
      <c r="AB60" s="881"/>
      <c r="AC60" s="881"/>
      <c r="AD60" s="881"/>
      <c r="AE60" s="881"/>
      <c r="AF60" s="879"/>
    </row>
    <row r="61" spans="1:32" ht="11.25" customHeight="1" x14ac:dyDescent="0.2">
      <c r="A61" s="879">
        <v>10</v>
      </c>
      <c r="B61" s="880">
        <v>165600</v>
      </c>
      <c r="C61" s="881">
        <v>156400</v>
      </c>
      <c r="D61" s="881" t="s">
        <v>218</v>
      </c>
      <c r="E61" s="881">
        <v>99300</v>
      </c>
      <c r="F61" s="881">
        <v>92300</v>
      </c>
      <c r="G61" s="881" t="s">
        <v>218</v>
      </c>
      <c r="H61" s="881">
        <v>99300</v>
      </c>
      <c r="I61" s="882">
        <v>6</v>
      </c>
      <c r="J61" s="880">
        <v>66300</v>
      </c>
      <c r="K61" s="881">
        <v>64100</v>
      </c>
      <c r="L61" s="881" t="s">
        <v>218</v>
      </c>
      <c r="M61" s="881">
        <v>29300</v>
      </c>
      <c r="N61" s="881">
        <v>5310</v>
      </c>
      <c r="O61" s="881">
        <v>31600</v>
      </c>
      <c r="P61" s="879">
        <v>10</v>
      </c>
      <c r="Q61" s="879"/>
      <c r="R61" s="880"/>
      <c r="S61" s="881"/>
      <c r="T61" s="881"/>
      <c r="U61" s="881"/>
      <c r="V61" s="881"/>
      <c r="W61" s="881"/>
      <c r="X61" s="881"/>
      <c r="Y61" s="882"/>
      <c r="Z61" s="880"/>
      <c r="AA61" s="881"/>
      <c r="AB61" s="881"/>
      <c r="AC61" s="881"/>
      <c r="AD61" s="881"/>
      <c r="AE61" s="881"/>
      <c r="AF61" s="879"/>
    </row>
    <row r="62" spans="1:32" ht="11.25" customHeight="1" x14ac:dyDescent="0.2">
      <c r="A62" s="879">
        <v>11</v>
      </c>
      <c r="B62" s="880">
        <v>164400</v>
      </c>
      <c r="C62" s="881">
        <v>155300</v>
      </c>
      <c r="D62" s="881" t="s">
        <v>218</v>
      </c>
      <c r="E62" s="881">
        <v>98900</v>
      </c>
      <c r="F62" s="881">
        <v>92000</v>
      </c>
      <c r="G62" s="881" t="s">
        <v>218</v>
      </c>
      <c r="H62" s="881">
        <v>98900</v>
      </c>
      <c r="I62" s="882">
        <v>6</v>
      </c>
      <c r="J62" s="880">
        <v>65500</v>
      </c>
      <c r="K62" s="881">
        <v>63300</v>
      </c>
      <c r="L62" s="881" t="s">
        <v>218</v>
      </c>
      <c r="M62" s="881">
        <v>28900</v>
      </c>
      <c r="N62" s="881">
        <v>5110</v>
      </c>
      <c r="O62" s="881">
        <v>31500</v>
      </c>
      <c r="P62" s="879">
        <v>11</v>
      </c>
      <c r="Q62" s="879"/>
      <c r="R62" s="880"/>
      <c r="S62" s="881"/>
      <c r="T62" s="881"/>
      <c r="U62" s="881"/>
      <c r="V62" s="881"/>
      <c r="W62" s="881"/>
      <c r="X62" s="881"/>
      <c r="Y62" s="882"/>
      <c r="Z62" s="880"/>
      <c r="AA62" s="881"/>
      <c r="AB62" s="881"/>
      <c r="AC62" s="881"/>
      <c r="AD62" s="881"/>
      <c r="AE62" s="881"/>
      <c r="AF62" s="879"/>
    </row>
    <row r="63" spans="1:32" ht="11.25" customHeight="1" x14ac:dyDescent="0.2">
      <c r="A63" s="883">
        <v>12</v>
      </c>
      <c r="B63" s="888">
        <v>162300</v>
      </c>
      <c r="C63" s="889">
        <v>153300</v>
      </c>
      <c r="D63" s="889" t="s">
        <v>218</v>
      </c>
      <c r="E63" s="889">
        <v>98500</v>
      </c>
      <c r="F63" s="889">
        <v>91600</v>
      </c>
      <c r="G63" s="889" t="s">
        <v>218</v>
      </c>
      <c r="H63" s="889">
        <v>98500</v>
      </c>
      <c r="I63" s="890">
        <v>5</v>
      </c>
      <c r="J63" s="888">
        <v>63800</v>
      </c>
      <c r="K63" s="889">
        <v>61700</v>
      </c>
      <c r="L63" s="889" t="s">
        <v>218</v>
      </c>
      <c r="M63" s="889">
        <v>28400</v>
      </c>
      <c r="N63" s="889">
        <v>4940</v>
      </c>
      <c r="O63" s="889">
        <v>30500</v>
      </c>
      <c r="P63" s="883">
        <v>12</v>
      </c>
      <c r="Q63" s="883"/>
      <c r="R63" s="888"/>
      <c r="S63" s="889"/>
      <c r="T63" s="889"/>
      <c r="U63" s="889"/>
      <c r="V63" s="889"/>
      <c r="W63" s="889"/>
      <c r="X63" s="889"/>
      <c r="Y63" s="890"/>
      <c r="Z63" s="888"/>
      <c r="AA63" s="889"/>
      <c r="AB63" s="889"/>
      <c r="AC63" s="889"/>
      <c r="AD63" s="889"/>
      <c r="AE63" s="889"/>
      <c r="AF63" s="883"/>
    </row>
    <row r="64" spans="1:32" ht="11.25" customHeight="1" x14ac:dyDescent="0.2">
      <c r="A64" s="879">
        <v>13</v>
      </c>
      <c r="B64" s="880">
        <v>160700</v>
      </c>
      <c r="C64" s="881">
        <v>151700</v>
      </c>
      <c r="D64" s="881" t="s">
        <v>218</v>
      </c>
      <c r="E64" s="881">
        <v>98100</v>
      </c>
      <c r="F64" s="881">
        <v>91200</v>
      </c>
      <c r="G64" s="881" t="s">
        <v>218</v>
      </c>
      <c r="H64" s="881">
        <v>98100</v>
      </c>
      <c r="I64" s="882">
        <v>4</v>
      </c>
      <c r="J64" s="884">
        <v>62500</v>
      </c>
      <c r="K64" s="885">
        <v>60500</v>
      </c>
      <c r="L64" s="885" t="s">
        <v>218</v>
      </c>
      <c r="M64" s="885">
        <v>27900</v>
      </c>
      <c r="N64" s="885">
        <v>4740</v>
      </c>
      <c r="O64" s="885">
        <v>29900</v>
      </c>
      <c r="P64" s="879">
        <v>13</v>
      </c>
      <c r="Q64" s="879"/>
      <c r="R64" s="880"/>
      <c r="S64" s="881"/>
      <c r="T64" s="881"/>
      <c r="U64" s="881"/>
      <c r="V64" s="881"/>
      <c r="W64" s="881"/>
      <c r="X64" s="881"/>
      <c r="Y64" s="882"/>
      <c r="Z64" s="884"/>
      <c r="AA64" s="885"/>
      <c r="AB64" s="885"/>
      <c r="AC64" s="885"/>
      <c r="AD64" s="885"/>
      <c r="AE64" s="885"/>
      <c r="AF64" s="879"/>
    </row>
    <row r="65" spans="1:32" ht="11.25" customHeight="1" x14ac:dyDescent="0.2">
      <c r="A65" s="892">
        <v>14</v>
      </c>
      <c r="B65" s="880">
        <v>159300</v>
      </c>
      <c r="C65" s="881">
        <v>150400</v>
      </c>
      <c r="D65" s="881" t="s">
        <v>218</v>
      </c>
      <c r="E65" s="881">
        <v>97600</v>
      </c>
      <c r="F65" s="881">
        <v>90700</v>
      </c>
      <c r="G65" s="881" t="s">
        <v>218</v>
      </c>
      <c r="H65" s="881">
        <v>97600</v>
      </c>
      <c r="I65" s="882">
        <v>4</v>
      </c>
      <c r="J65" s="893">
        <v>61700</v>
      </c>
      <c r="K65" s="894">
        <v>59700</v>
      </c>
      <c r="L65" s="894" t="s">
        <v>218</v>
      </c>
      <c r="M65" s="894">
        <v>27500</v>
      </c>
      <c r="N65" s="894">
        <v>4580</v>
      </c>
      <c r="O65" s="894">
        <v>29700</v>
      </c>
      <c r="P65" s="892">
        <v>14</v>
      </c>
      <c r="Q65" s="892"/>
      <c r="R65" s="880"/>
      <c r="S65" s="881"/>
      <c r="T65" s="881"/>
      <c r="U65" s="881"/>
      <c r="V65" s="881"/>
      <c r="W65" s="881"/>
      <c r="X65" s="881"/>
      <c r="Y65" s="882"/>
      <c r="Z65" s="893"/>
      <c r="AA65" s="894"/>
      <c r="AB65" s="894"/>
      <c r="AC65" s="894"/>
      <c r="AD65" s="894"/>
      <c r="AE65" s="894"/>
      <c r="AF65" s="892"/>
    </row>
    <row r="66" spans="1:32" ht="13.65" customHeight="1" x14ac:dyDescent="0.2">
      <c r="A66" s="2247" t="s">
        <v>219</v>
      </c>
      <c r="B66" s="895" t="s">
        <v>220</v>
      </c>
      <c r="C66" s="896" t="s">
        <v>1000</v>
      </c>
      <c r="D66" s="896"/>
      <c r="E66" s="896"/>
      <c r="F66" s="896"/>
      <c r="G66" s="896"/>
      <c r="H66" s="896"/>
      <c r="I66" s="897"/>
      <c r="J66" s="874"/>
      <c r="P66" s="2247" t="s">
        <v>219</v>
      </c>
      <c r="Q66" s="2247" t="s">
        <v>219</v>
      </c>
      <c r="R66" s="895" t="s">
        <v>220</v>
      </c>
      <c r="S66" s="896" t="s">
        <v>1000</v>
      </c>
      <c r="T66" s="896"/>
      <c r="U66" s="896"/>
      <c r="V66" s="896"/>
      <c r="W66" s="896"/>
      <c r="X66" s="896"/>
      <c r="Y66" s="897"/>
      <c r="Z66" s="874"/>
      <c r="AF66" s="2247" t="s">
        <v>219</v>
      </c>
    </row>
    <row r="67" spans="1:32" ht="13.65" customHeight="1" x14ac:dyDescent="0.2">
      <c r="A67" s="2248"/>
      <c r="B67" s="898" t="s">
        <v>223</v>
      </c>
      <c r="C67" s="899" t="s">
        <v>0</v>
      </c>
      <c r="D67" s="899"/>
      <c r="E67" s="899"/>
      <c r="F67" s="899"/>
      <c r="G67" s="899"/>
      <c r="H67" s="899"/>
      <c r="I67" s="900"/>
      <c r="J67" s="874"/>
      <c r="P67" s="2248"/>
      <c r="Q67" s="2248"/>
      <c r="R67" s="898" t="s">
        <v>223</v>
      </c>
      <c r="S67" s="899" t="s">
        <v>0</v>
      </c>
      <c r="T67" s="899"/>
      <c r="U67" s="899"/>
      <c r="V67" s="899"/>
      <c r="W67" s="899"/>
      <c r="X67" s="899"/>
      <c r="Y67" s="900"/>
      <c r="Z67" s="874"/>
      <c r="AF67" s="2248"/>
    </row>
    <row r="68" spans="1:32" ht="13.65" customHeight="1" x14ac:dyDescent="0.2">
      <c r="A68" s="2248"/>
      <c r="B68" s="901"/>
      <c r="C68" s="899" t="s">
        <v>1</v>
      </c>
      <c r="D68" s="899"/>
      <c r="E68" s="899"/>
      <c r="F68" s="899"/>
      <c r="G68" s="899"/>
      <c r="H68" s="899"/>
      <c r="I68" s="900"/>
      <c r="J68" s="874"/>
      <c r="K68" s="875"/>
      <c r="L68" s="875"/>
      <c r="M68" s="875"/>
      <c r="N68" s="875"/>
      <c r="O68" s="875"/>
      <c r="P68" s="2248"/>
      <c r="Q68" s="2248"/>
      <c r="R68" s="901"/>
      <c r="S68" s="899" t="s">
        <v>1</v>
      </c>
      <c r="T68" s="899"/>
      <c r="U68" s="899"/>
      <c r="V68" s="899"/>
      <c r="W68" s="899"/>
      <c r="X68" s="899"/>
      <c r="Y68" s="900"/>
      <c r="Z68" s="874"/>
      <c r="AA68" s="875"/>
      <c r="AB68" s="875"/>
      <c r="AC68" s="875"/>
      <c r="AD68" s="875"/>
      <c r="AE68" s="875"/>
      <c r="AF68" s="2248"/>
    </row>
    <row r="69" spans="1:32" ht="13.2" customHeight="1" x14ac:dyDescent="0.2">
      <c r="A69" s="2248"/>
      <c r="B69" s="901"/>
      <c r="C69" s="899"/>
      <c r="D69" s="899"/>
      <c r="E69" s="899"/>
      <c r="F69" s="899"/>
      <c r="G69" s="899"/>
      <c r="H69" s="899"/>
      <c r="I69" s="900"/>
      <c r="J69" s="874"/>
      <c r="K69" s="875"/>
      <c r="L69" s="875"/>
      <c r="M69" s="875"/>
      <c r="N69" s="875"/>
      <c r="O69" s="875"/>
      <c r="P69" s="2248"/>
      <c r="Q69" s="2248"/>
      <c r="R69" s="1096" t="s">
        <v>220</v>
      </c>
      <c r="S69" s="1794" t="s">
        <v>1197</v>
      </c>
      <c r="T69" s="899"/>
      <c r="U69" s="899"/>
      <c r="V69" s="899"/>
      <c r="W69" s="899"/>
      <c r="X69" s="899"/>
      <c r="Y69" s="900"/>
      <c r="Z69" s="874"/>
      <c r="AA69" s="875"/>
      <c r="AB69" s="875"/>
      <c r="AC69" s="875"/>
      <c r="AD69" s="875"/>
      <c r="AE69" s="875"/>
      <c r="AF69" s="2248"/>
    </row>
    <row r="70" spans="1:32" ht="13.2" customHeight="1" x14ac:dyDescent="0.2">
      <c r="A70" s="2249"/>
      <c r="B70" s="902"/>
      <c r="C70" s="903"/>
      <c r="D70" s="903"/>
      <c r="E70" s="903"/>
      <c r="F70" s="903"/>
      <c r="G70" s="903"/>
      <c r="H70" s="903"/>
      <c r="I70" s="904"/>
      <c r="J70" s="905"/>
      <c r="K70" s="906"/>
      <c r="L70" s="906"/>
      <c r="M70" s="906"/>
      <c r="N70" s="906"/>
      <c r="O70" s="906"/>
      <c r="P70" s="2249"/>
      <c r="Q70" s="2249"/>
      <c r="R70" s="902"/>
      <c r="S70" s="903"/>
      <c r="T70" s="903"/>
      <c r="U70" s="903"/>
      <c r="V70" s="903"/>
      <c r="W70" s="903"/>
      <c r="X70" s="903"/>
      <c r="Y70" s="904"/>
      <c r="Z70" s="905"/>
      <c r="AA70" s="906"/>
      <c r="AB70" s="906"/>
      <c r="AC70" s="906"/>
      <c r="AD70" s="906"/>
      <c r="AE70" s="906"/>
      <c r="AF70" s="2249"/>
    </row>
  </sheetData>
  <mergeCells count="33">
    <mergeCell ref="A66:A70"/>
    <mergeCell ref="A3:A6"/>
    <mergeCell ref="C5:C6"/>
    <mergeCell ref="D5:D6"/>
    <mergeCell ref="E5:E6"/>
    <mergeCell ref="B3:D4"/>
    <mergeCell ref="B5:B6"/>
    <mergeCell ref="E3:I4"/>
    <mergeCell ref="F5:G5"/>
    <mergeCell ref="Z3:AE4"/>
    <mergeCell ref="P3:P6"/>
    <mergeCell ref="P66:P70"/>
    <mergeCell ref="H5:I5"/>
    <mergeCell ref="J5:J6"/>
    <mergeCell ref="J3:O4"/>
    <mergeCell ref="K5:L5"/>
    <mergeCell ref="M5:O5"/>
    <mergeCell ref="AD1:AE1"/>
    <mergeCell ref="Q66:Q70"/>
    <mergeCell ref="AF66:AF70"/>
    <mergeCell ref="AF3:AF6"/>
    <mergeCell ref="R5:R6"/>
    <mergeCell ref="S5:S6"/>
    <mergeCell ref="T5:T6"/>
    <mergeCell ref="U5:U6"/>
    <mergeCell ref="V5:W5"/>
    <mergeCell ref="X5:Y5"/>
    <mergeCell ref="Z5:Z6"/>
    <mergeCell ref="AA5:AB5"/>
    <mergeCell ref="AC5:AE5"/>
    <mergeCell ref="Q3:Q6"/>
    <mergeCell ref="R3:T4"/>
    <mergeCell ref="U3:Y4"/>
  </mergeCells>
  <phoneticPr fontId="7"/>
  <hyperlinks>
    <hyperlink ref="P1" location="経済基盤!A1" display="目次へ"/>
    <hyperlink ref="AF1" location="経済基盤!A1" display="目次へ"/>
  </hyperlinks>
  <pageMargins left="0.78740157480314965" right="0.78740157480314965" top="0.98425196850393704" bottom="0.98425196850393704" header="0.51181102362204722" footer="0.51181102362204722"/>
  <pageSetup paperSize="9" scale="94" firstPageNumber="38" orientation="portrait" r:id="rId1"/>
  <headerFooter alignWithMargins="0"/>
  <colBreaks count="2" manualBreakCount="2">
    <brk id="9" max="1048575" man="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T69"/>
  <sheetViews>
    <sheetView view="pageBreakPreview" topLeftCell="A31" zoomScaleNormal="100" zoomScaleSheetLayoutView="100" workbookViewId="0">
      <selection activeCell="I35" sqref="I35"/>
    </sheetView>
  </sheetViews>
  <sheetFormatPr defaultColWidth="9" defaultRowHeight="13.2" x14ac:dyDescent="0.2"/>
  <cols>
    <col min="1" max="1" width="6.8984375" style="829" customWidth="1"/>
    <col min="2" max="12" width="9" style="829" customWidth="1"/>
    <col min="13" max="14" width="8.09765625" style="829" customWidth="1"/>
    <col min="15" max="15" width="7.19921875" style="829" customWidth="1"/>
    <col min="16" max="16" width="7.3984375" style="829" customWidth="1"/>
    <col min="17" max="17" width="5.296875" style="829" customWidth="1"/>
    <col min="18" max="18" width="6.3984375" style="829" customWidth="1"/>
    <col min="19" max="19" width="6.8984375" style="829" customWidth="1"/>
    <col min="20" max="16384" width="9" style="829"/>
  </cols>
  <sheetData>
    <row r="1" spans="1:19" ht="18.75" customHeight="1" x14ac:dyDescent="0.2">
      <c r="B1" s="830" t="s">
        <v>517</v>
      </c>
      <c r="H1" s="2246"/>
      <c r="I1" s="2246"/>
      <c r="J1" s="830"/>
      <c r="P1" s="2246" t="s">
        <v>518</v>
      </c>
      <c r="Q1" s="2246"/>
      <c r="R1" s="2246"/>
      <c r="S1" s="1233" t="s">
        <v>524</v>
      </c>
    </row>
    <row r="2" spans="1:19" ht="6" customHeight="1" x14ac:dyDescent="0.2">
      <c r="A2" s="831"/>
      <c r="S2" s="831"/>
    </row>
    <row r="3" spans="1:19" ht="12.75" customHeight="1" x14ac:dyDescent="0.2">
      <c r="A3" s="2257" t="s">
        <v>192</v>
      </c>
      <c r="B3" s="2260" t="s">
        <v>236</v>
      </c>
      <c r="C3" s="832"/>
      <c r="D3" s="832"/>
      <c r="E3" s="832"/>
      <c r="F3" s="832"/>
      <c r="G3" s="832"/>
      <c r="H3" s="832"/>
      <c r="I3" s="833"/>
      <c r="J3" s="2260" t="s">
        <v>236</v>
      </c>
      <c r="K3" s="832"/>
      <c r="L3" s="832"/>
      <c r="M3" s="832"/>
      <c r="N3" s="832"/>
      <c r="O3" s="832"/>
      <c r="P3" s="832"/>
      <c r="Q3" s="832"/>
      <c r="R3" s="1672"/>
      <c r="S3" s="2257" t="s">
        <v>192</v>
      </c>
    </row>
    <row r="4" spans="1:19" ht="12.75" customHeight="1" x14ac:dyDescent="0.2">
      <c r="A4" s="2258"/>
      <c r="B4" s="2261"/>
      <c r="C4" s="2254" t="s">
        <v>519</v>
      </c>
      <c r="D4" s="2259" t="s">
        <v>520</v>
      </c>
      <c r="E4" s="2259" t="s">
        <v>521</v>
      </c>
      <c r="F4" s="2254" t="s">
        <v>522</v>
      </c>
      <c r="G4" s="2259" t="s">
        <v>539</v>
      </c>
      <c r="H4" s="2259" t="s">
        <v>540</v>
      </c>
      <c r="I4" s="2259" t="s">
        <v>523</v>
      </c>
      <c r="J4" s="2261"/>
      <c r="K4" s="2254" t="s">
        <v>519</v>
      </c>
      <c r="L4" s="2259" t="s">
        <v>520</v>
      </c>
      <c r="M4" s="2259" t="s">
        <v>521</v>
      </c>
      <c r="N4" s="2254" t="s">
        <v>522</v>
      </c>
      <c r="O4" s="2259" t="s">
        <v>539</v>
      </c>
      <c r="P4" s="2259" t="s">
        <v>540</v>
      </c>
      <c r="Q4" s="2259" t="s">
        <v>523</v>
      </c>
      <c r="R4" s="2259" t="s">
        <v>1269</v>
      </c>
      <c r="S4" s="2258"/>
    </row>
    <row r="5" spans="1:19" ht="12.75" customHeight="1" x14ac:dyDescent="0.2">
      <c r="A5" s="2258"/>
      <c r="B5" s="2261"/>
      <c r="C5" s="2255"/>
      <c r="D5" s="2255"/>
      <c r="E5" s="2255"/>
      <c r="F5" s="2255"/>
      <c r="G5" s="2255"/>
      <c r="H5" s="2255"/>
      <c r="I5" s="2255"/>
      <c r="J5" s="2261"/>
      <c r="K5" s="2255"/>
      <c r="L5" s="2255"/>
      <c r="M5" s="2255"/>
      <c r="N5" s="2255"/>
      <c r="O5" s="2255"/>
      <c r="P5" s="2255"/>
      <c r="Q5" s="2255"/>
      <c r="R5" s="2255"/>
      <c r="S5" s="2258"/>
    </row>
    <row r="6" spans="1:19" ht="12.75" customHeight="1" x14ac:dyDescent="0.2">
      <c r="A6" s="2258"/>
      <c r="B6" s="2262"/>
      <c r="C6" s="2256"/>
      <c r="D6" s="2256"/>
      <c r="E6" s="2256"/>
      <c r="F6" s="2256"/>
      <c r="G6" s="2256"/>
      <c r="H6" s="2256"/>
      <c r="I6" s="2256"/>
      <c r="J6" s="2262"/>
      <c r="K6" s="2256"/>
      <c r="L6" s="2256"/>
      <c r="M6" s="2256"/>
      <c r="N6" s="2256"/>
      <c r="O6" s="2256"/>
      <c r="P6" s="2256"/>
      <c r="Q6" s="2256"/>
      <c r="R6" s="2256"/>
      <c r="S6" s="2258"/>
    </row>
    <row r="7" spans="1:19" ht="13.65" customHeight="1" x14ac:dyDescent="0.2">
      <c r="A7" s="834"/>
      <c r="B7" s="835"/>
      <c r="C7" s="836"/>
      <c r="D7" s="836"/>
      <c r="E7" s="837"/>
      <c r="F7" s="837"/>
      <c r="G7" s="837"/>
      <c r="H7" s="836"/>
      <c r="I7" s="838"/>
      <c r="J7" s="835"/>
      <c r="K7" s="836"/>
      <c r="L7" s="836"/>
      <c r="M7" s="837"/>
      <c r="N7" s="837"/>
      <c r="O7" s="837"/>
      <c r="P7" s="836"/>
      <c r="Q7" s="837"/>
      <c r="R7" s="1671"/>
      <c r="S7" s="834"/>
    </row>
    <row r="8" spans="1:19" ht="11.25" customHeight="1" x14ac:dyDescent="0.2">
      <c r="A8" s="839" t="s">
        <v>211</v>
      </c>
      <c r="B8" s="840"/>
      <c r="C8" s="841"/>
      <c r="D8" s="841"/>
      <c r="E8" s="841"/>
      <c r="F8" s="841"/>
      <c r="G8" s="841"/>
      <c r="H8" s="841"/>
      <c r="I8" s="842"/>
      <c r="J8" s="840"/>
      <c r="K8" s="841"/>
      <c r="L8" s="841"/>
      <c r="M8" s="841"/>
      <c r="N8" s="841"/>
      <c r="O8" s="841"/>
      <c r="P8" s="841"/>
      <c r="Q8" s="841"/>
      <c r="R8" s="842"/>
      <c r="S8" s="839" t="s">
        <v>212</v>
      </c>
    </row>
    <row r="9" spans="1:19" ht="11.25" customHeight="1" x14ac:dyDescent="0.2">
      <c r="A9" s="843">
        <v>21</v>
      </c>
      <c r="B9" s="844" t="s">
        <v>213</v>
      </c>
      <c r="C9" s="845" t="s">
        <v>213</v>
      </c>
      <c r="D9" s="845" t="s">
        <v>213</v>
      </c>
      <c r="E9" s="845" t="s">
        <v>213</v>
      </c>
      <c r="F9" s="845" t="s">
        <v>213</v>
      </c>
      <c r="G9" s="845" t="s">
        <v>213</v>
      </c>
      <c r="H9" s="845" t="s">
        <v>213</v>
      </c>
      <c r="I9" s="846" t="s">
        <v>213</v>
      </c>
      <c r="J9" s="844">
        <v>137800</v>
      </c>
      <c r="K9" s="845">
        <v>58600</v>
      </c>
      <c r="L9" s="845">
        <v>5210</v>
      </c>
      <c r="M9" s="845">
        <v>10400</v>
      </c>
      <c r="N9" s="845">
        <v>4370</v>
      </c>
      <c r="O9" s="845">
        <v>2100</v>
      </c>
      <c r="P9" s="845">
        <v>50300</v>
      </c>
      <c r="Q9" s="845" t="s">
        <v>186</v>
      </c>
      <c r="R9" s="1526"/>
      <c r="S9" s="843">
        <v>15</v>
      </c>
    </row>
    <row r="10" spans="1:19" ht="11.25" customHeight="1" x14ac:dyDescent="0.2">
      <c r="A10" s="843">
        <v>22</v>
      </c>
      <c r="B10" s="844" t="s">
        <v>213</v>
      </c>
      <c r="C10" s="845" t="s">
        <v>213</v>
      </c>
      <c r="D10" s="845" t="s">
        <v>213</v>
      </c>
      <c r="E10" s="845" t="s">
        <v>213</v>
      </c>
      <c r="F10" s="845" t="s">
        <v>213</v>
      </c>
      <c r="G10" s="845" t="s">
        <v>213</v>
      </c>
      <c r="H10" s="845" t="s">
        <v>213</v>
      </c>
      <c r="I10" s="846" t="s">
        <v>213</v>
      </c>
      <c r="J10" s="844">
        <v>136400</v>
      </c>
      <c r="K10" s="845">
        <v>60400</v>
      </c>
      <c r="L10" s="845">
        <v>4980</v>
      </c>
      <c r="M10" s="845">
        <v>10100</v>
      </c>
      <c r="N10" s="845">
        <v>4250</v>
      </c>
      <c r="O10" s="845">
        <v>2040</v>
      </c>
      <c r="P10" s="845">
        <v>48100</v>
      </c>
      <c r="Q10" s="845" t="s">
        <v>186</v>
      </c>
      <c r="R10" s="1526"/>
      <c r="S10" s="843">
        <v>16</v>
      </c>
    </row>
    <row r="11" spans="1:19" ht="11.25" customHeight="1" x14ac:dyDescent="0.2">
      <c r="A11" s="843">
        <v>23</v>
      </c>
      <c r="B11" s="844" t="s">
        <v>213</v>
      </c>
      <c r="C11" s="845">
        <v>63300</v>
      </c>
      <c r="D11" s="845" t="s">
        <v>213</v>
      </c>
      <c r="E11" s="845" t="s">
        <v>213</v>
      </c>
      <c r="F11" s="845" t="s">
        <v>213</v>
      </c>
      <c r="G11" s="845" t="s">
        <v>213</v>
      </c>
      <c r="H11" s="845" t="s">
        <v>213</v>
      </c>
      <c r="I11" s="846" t="s">
        <v>213</v>
      </c>
      <c r="J11" s="844">
        <v>134800</v>
      </c>
      <c r="K11" s="845">
        <v>60600</v>
      </c>
      <c r="L11" s="845">
        <v>4810</v>
      </c>
      <c r="M11" s="845">
        <v>9810</v>
      </c>
      <c r="N11" s="845">
        <v>4240</v>
      </c>
      <c r="O11" s="845">
        <v>1850</v>
      </c>
      <c r="P11" s="845">
        <v>46900</v>
      </c>
      <c r="Q11" s="845" t="s">
        <v>186</v>
      </c>
      <c r="R11" s="1526"/>
      <c r="S11" s="843">
        <v>17</v>
      </c>
    </row>
    <row r="12" spans="1:19" ht="11.25" customHeight="1" x14ac:dyDescent="0.2">
      <c r="A12" s="843">
        <v>24</v>
      </c>
      <c r="B12" s="844">
        <v>149900</v>
      </c>
      <c r="C12" s="845">
        <v>62100</v>
      </c>
      <c r="D12" s="845">
        <v>21400</v>
      </c>
      <c r="E12" s="845">
        <v>7830</v>
      </c>
      <c r="F12" s="845">
        <v>1980</v>
      </c>
      <c r="G12" s="845">
        <v>2700</v>
      </c>
      <c r="H12" s="845">
        <v>1650</v>
      </c>
      <c r="I12" s="846">
        <v>2560</v>
      </c>
      <c r="J12" s="844">
        <v>132800</v>
      </c>
      <c r="K12" s="845">
        <v>60000</v>
      </c>
      <c r="L12" s="845">
        <v>4890</v>
      </c>
      <c r="M12" s="845">
        <v>9510</v>
      </c>
      <c r="N12" s="845">
        <v>4180</v>
      </c>
      <c r="O12" s="845">
        <v>1800</v>
      </c>
      <c r="P12" s="845">
        <v>46100</v>
      </c>
      <c r="Q12" s="845" t="s">
        <v>186</v>
      </c>
      <c r="R12" s="1526"/>
      <c r="S12" s="843">
        <v>18</v>
      </c>
    </row>
    <row r="13" spans="1:19" ht="11.25" customHeight="1" x14ac:dyDescent="0.2">
      <c r="A13" s="847">
        <v>25</v>
      </c>
      <c r="B13" s="844">
        <v>162400</v>
      </c>
      <c r="C13" s="845">
        <v>63000</v>
      </c>
      <c r="D13" s="845">
        <v>28600</v>
      </c>
      <c r="E13" s="845">
        <v>7740</v>
      </c>
      <c r="F13" s="845">
        <v>2220</v>
      </c>
      <c r="G13" s="845">
        <v>2940</v>
      </c>
      <c r="H13" s="845">
        <v>2740</v>
      </c>
      <c r="I13" s="846">
        <v>3700</v>
      </c>
      <c r="J13" s="844">
        <v>131100</v>
      </c>
      <c r="K13" s="845">
        <v>58500</v>
      </c>
      <c r="L13" s="845">
        <v>5210</v>
      </c>
      <c r="M13" s="845">
        <v>9230</v>
      </c>
      <c r="N13" s="845">
        <v>4130</v>
      </c>
      <c r="O13" s="845">
        <v>1730</v>
      </c>
      <c r="P13" s="845">
        <v>45900</v>
      </c>
      <c r="Q13" s="845" t="s">
        <v>186</v>
      </c>
      <c r="R13" s="1790"/>
      <c r="S13" s="847">
        <v>19</v>
      </c>
    </row>
    <row r="14" spans="1:19" ht="11.25" customHeight="1" x14ac:dyDescent="0.2">
      <c r="A14" s="843">
        <v>26</v>
      </c>
      <c r="B14" s="848">
        <v>163300</v>
      </c>
      <c r="C14" s="849">
        <v>63200</v>
      </c>
      <c r="D14" s="849">
        <v>29200</v>
      </c>
      <c r="E14" s="849">
        <v>8390</v>
      </c>
      <c r="F14" s="849">
        <v>2280</v>
      </c>
      <c r="G14" s="849">
        <v>3230</v>
      </c>
      <c r="H14" s="849">
        <v>2280</v>
      </c>
      <c r="I14" s="850">
        <v>3730</v>
      </c>
      <c r="J14" s="848">
        <v>129900</v>
      </c>
      <c r="K14" s="849">
        <v>56600</v>
      </c>
      <c r="L14" s="849">
        <v>5490</v>
      </c>
      <c r="M14" s="849">
        <v>9230</v>
      </c>
      <c r="N14" s="849">
        <v>4070</v>
      </c>
      <c r="O14" s="849">
        <v>1690</v>
      </c>
      <c r="P14" s="849">
        <v>46200</v>
      </c>
      <c r="Q14" s="849" t="s">
        <v>186</v>
      </c>
      <c r="R14" s="1526"/>
      <c r="S14" s="843">
        <v>20</v>
      </c>
    </row>
    <row r="15" spans="1:19" ht="11.25" customHeight="1" x14ac:dyDescent="0.2">
      <c r="A15" s="843">
        <v>27</v>
      </c>
      <c r="B15" s="844">
        <v>166100</v>
      </c>
      <c r="C15" s="845">
        <v>63500</v>
      </c>
      <c r="D15" s="845">
        <v>30000</v>
      </c>
      <c r="E15" s="845">
        <v>7290</v>
      </c>
      <c r="F15" s="845">
        <v>2340</v>
      </c>
      <c r="G15" s="845">
        <v>3500</v>
      </c>
      <c r="H15" s="845">
        <v>2490</v>
      </c>
      <c r="I15" s="846">
        <v>3740</v>
      </c>
      <c r="J15" s="844">
        <v>129200</v>
      </c>
      <c r="K15" s="845">
        <v>56400</v>
      </c>
      <c r="L15" s="845">
        <v>5320</v>
      </c>
      <c r="M15" s="845">
        <v>9210</v>
      </c>
      <c r="N15" s="845">
        <v>3960</v>
      </c>
      <c r="O15" s="845">
        <v>1620</v>
      </c>
      <c r="P15" s="845">
        <v>45900</v>
      </c>
      <c r="Q15" s="845" t="s">
        <v>186</v>
      </c>
      <c r="R15" s="1526"/>
      <c r="S15" s="843">
        <v>21</v>
      </c>
    </row>
    <row r="16" spans="1:19" ht="11.25" customHeight="1" x14ac:dyDescent="0.2">
      <c r="A16" s="843">
        <v>28</v>
      </c>
      <c r="B16" s="844">
        <v>171500</v>
      </c>
      <c r="C16" s="845">
        <v>64200</v>
      </c>
      <c r="D16" s="845">
        <v>31900</v>
      </c>
      <c r="E16" s="845">
        <v>7090</v>
      </c>
      <c r="F16" s="845">
        <v>2530</v>
      </c>
      <c r="G16" s="845">
        <v>3900</v>
      </c>
      <c r="H16" s="845">
        <v>4170</v>
      </c>
      <c r="I16" s="846">
        <v>3760</v>
      </c>
      <c r="J16" s="844">
        <v>128800</v>
      </c>
      <c r="K16" s="845">
        <v>56400</v>
      </c>
      <c r="L16" s="845">
        <v>5000</v>
      </c>
      <c r="M16" s="845">
        <v>9120</v>
      </c>
      <c r="N16" s="845">
        <v>3870</v>
      </c>
      <c r="O16" s="845">
        <v>1560</v>
      </c>
      <c r="P16" s="845">
        <v>45800</v>
      </c>
      <c r="Q16" s="845" t="s">
        <v>186</v>
      </c>
      <c r="R16" s="1526"/>
      <c r="S16" s="843">
        <v>22</v>
      </c>
    </row>
    <row r="17" spans="1:20" ht="11.25" customHeight="1" x14ac:dyDescent="0.2">
      <c r="A17" s="843">
        <v>29</v>
      </c>
      <c r="B17" s="844">
        <v>177700</v>
      </c>
      <c r="C17" s="845">
        <v>64900</v>
      </c>
      <c r="D17" s="845">
        <v>34600</v>
      </c>
      <c r="E17" s="845">
        <v>7270</v>
      </c>
      <c r="F17" s="845">
        <v>3240</v>
      </c>
      <c r="G17" s="845">
        <v>4120</v>
      </c>
      <c r="H17" s="845">
        <v>4340</v>
      </c>
      <c r="I17" s="846">
        <v>3780</v>
      </c>
      <c r="J17" s="844">
        <v>127500</v>
      </c>
      <c r="K17" s="845">
        <v>54500</v>
      </c>
      <c r="L17" s="845">
        <v>4900</v>
      </c>
      <c r="M17" s="845">
        <v>9030</v>
      </c>
      <c r="N17" s="845">
        <v>3760</v>
      </c>
      <c r="O17" s="845">
        <v>1420</v>
      </c>
      <c r="P17" s="845">
        <v>46600</v>
      </c>
      <c r="Q17" s="845" t="s">
        <v>186</v>
      </c>
      <c r="R17" s="1526"/>
      <c r="S17" s="843">
        <v>23</v>
      </c>
    </row>
    <row r="18" spans="1:20" ht="11.25" customHeight="1" x14ac:dyDescent="0.2">
      <c r="A18" s="847">
        <v>30</v>
      </c>
      <c r="B18" s="851">
        <v>182600</v>
      </c>
      <c r="C18" s="852">
        <v>70200</v>
      </c>
      <c r="D18" s="852">
        <v>34500</v>
      </c>
      <c r="E18" s="852">
        <v>7700</v>
      </c>
      <c r="F18" s="852">
        <v>4960</v>
      </c>
      <c r="G18" s="852">
        <v>4460</v>
      </c>
      <c r="H18" s="852">
        <v>5050</v>
      </c>
      <c r="I18" s="853">
        <v>3780</v>
      </c>
      <c r="J18" s="851">
        <v>127500</v>
      </c>
      <c r="K18" s="852">
        <v>54600</v>
      </c>
      <c r="L18" s="852">
        <v>4650</v>
      </c>
      <c r="M18" s="852">
        <v>8960</v>
      </c>
      <c r="N18" s="852">
        <v>3690</v>
      </c>
      <c r="O18" s="852">
        <v>1200</v>
      </c>
      <c r="P18" s="852">
        <v>47100</v>
      </c>
      <c r="Q18" s="852" t="s">
        <v>186</v>
      </c>
      <c r="R18" s="1790"/>
      <c r="S18" s="847">
        <v>24</v>
      </c>
    </row>
    <row r="19" spans="1:20" ht="11.25" customHeight="1" x14ac:dyDescent="0.2">
      <c r="A19" s="843">
        <v>31</v>
      </c>
      <c r="B19" s="844">
        <v>190800</v>
      </c>
      <c r="C19" s="845">
        <v>71300</v>
      </c>
      <c r="D19" s="845">
        <v>34700</v>
      </c>
      <c r="E19" s="845">
        <v>7770</v>
      </c>
      <c r="F19" s="845">
        <v>5390</v>
      </c>
      <c r="G19" s="845">
        <v>5230</v>
      </c>
      <c r="H19" s="845">
        <v>5420</v>
      </c>
      <c r="I19" s="846">
        <v>3910</v>
      </c>
      <c r="J19" s="844">
        <v>127500</v>
      </c>
      <c r="K19" s="845">
        <v>55400</v>
      </c>
      <c r="L19" s="845">
        <v>4470</v>
      </c>
      <c r="M19" s="845">
        <v>8830</v>
      </c>
      <c r="N19" s="845">
        <v>3660</v>
      </c>
      <c r="O19" s="845">
        <v>1170</v>
      </c>
      <c r="P19" s="845">
        <v>46600</v>
      </c>
      <c r="Q19" s="845" t="s">
        <v>48</v>
      </c>
      <c r="R19" s="1526"/>
      <c r="S19" s="843">
        <v>25</v>
      </c>
    </row>
    <row r="20" spans="1:20" ht="11.25" customHeight="1" x14ac:dyDescent="0.2">
      <c r="A20" s="843">
        <v>32</v>
      </c>
      <c r="B20" s="844">
        <v>193600</v>
      </c>
      <c r="C20" s="845">
        <v>72500</v>
      </c>
      <c r="D20" s="845">
        <v>34300</v>
      </c>
      <c r="E20" s="845">
        <v>7970</v>
      </c>
      <c r="F20" s="845">
        <v>5790</v>
      </c>
      <c r="G20" s="845">
        <v>5760</v>
      </c>
      <c r="H20" s="845">
        <v>6880</v>
      </c>
      <c r="I20" s="846">
        <v>3900</v>
      </c>
      <c r="J20" s="844">
        <v>125900</v>
      </c>
      <c r="K20" s="845">
        <v>55000</v>
      </c>
      <c r="L20" s="845">
        <v>4470</v>
      </c>
      <c r="M20" s="845">
        <v>8760</v>
      </c>
      <c r="N20" s="845">
        <v>3650</v>
      </c>
      <c r="O20" s="845">
        <v>1120</v>
      </c>
      <c r="P20" s="845">
        <v>45900</v>
      </c>
      <c r="Q20" s="845" t="s">
        <v>48</v>
      </c>
      <c r="R20" s="1526"/>
      <c r="S20" s="843">
        <v>26</v>
      </c>
    </row>
    <row r="21" spans="1:20" ht="11.25" customHeight="1" x14ac:dyDescent="0.2">
      <c r="A21" s="843">
        <v>33</v>
      </c>
      <c r="B21" s="844">
        <v>197600</v>
      </c>
      <c r="C21" s="845">
        <v>73300</v>
      </c>
      <c r="D21" s="845">
        <v>36200</v>
      </c>
      <c r="E21" s="845">
        <v>8240</v>
      </c>
      <c r="F21" s="845">
        <v>5960</v>
      </c>
      <c r="G21" s="845">
        <v>5470</v>
      </c>
      <c r="H21" s="845">
        <v>8220</v>
      </c>
      <c r="I21" s="846">
        <v>3850</v>
      </c>
      <c r="J21" s="844">
        <v>124900</v>
      </c>
      <c r="K21" s="845">
        <v>51400</v>
      </c>
      <c r="L21" s="845">
        <v>4680</v>
      </c>
      <c r="M21" s="845">
        <v>8460</v>
      </c>
      <c r="N21" s="845">
        <v>3620</v>
      </c>
      <c r="O21" s="845">
        <v>1040</v>
      </c>
      <c r="P21" s="845">
        <v>48500</v>
      </c>
      <c r="Q21" s="845" t="s">
        <v>48</v>
      </c>
      <c r="R21" s="1526"/>
      <c r="S21" s="843">
        <v>27</v>
      </c>
    </row>
    <row r="22" spans="1:20" ht="11.25" customHeight="1" x14ac:dyDescent="0.2">
      <c r="A22" s="843">
        <v>34</v>
      </c>
      <c r="B22" s="844">
        <v>198900</v>
      </c>
      <c r="C22" s="845">
        <v>75200</v>
      </c>
      <c r="D22" s="845">
        <v>34800</v>
      </c>
      <c r="E22" s="845">
        <v>8710</v>
      </c>
      <c r="F22" s="845">
        <v>6630</v>
      </c>
      <c r="G22" s="845">
        <v>5090</v>
      </c>
      <c r="H22" s="845">
        <v>10600</v>
      </c>
      <c r="I22" s="846">
        <v>3670</v>
      </c>
      <c r="J22" s="844">
        <v>124100</v>
      </c>
      <c r="K22" s="845">
        <v>50300</v>
      </c>
      <c r="L22" s="845">
        <v>4910</v>
      </c>
      <c r="M22" s="845">
        <v>8300</v>
      </c>
      <c r="N22" s="845">
        <v>3590</v>
      </c>
      <c r="O22" s="845">
        <v>1000</v>
      </c>
      <c r="P22" s="845">
        <v>48900</v>
      </c>
      <c r="Q22" s="845" t="s">
        <v>48</v>
      </c>
      <c r="R22" s="1526"/>
      <c r="S22" s="843">
        <v>28</v>
      </c>
      <c r="T22" s="1670"/>
    </row>
    <row r="23" spans="1:20" ht="11.25" customHeight="1" x14ac:dyDescent="0.2">
      <c r="A23" s="843">
        <v>35</v>
      </c>
      <c r="B23" s="844">
        <v>196800</v>
      </c>
      <c r="C23" s="845">
        <v>77300</v>
      </c>
      <c r="D23" s="845">
        <v>32600</v>
      </c>
      <c r="E23" s="845">
        <v>8230</v>
      </c>
      <c r="F23" s="845">
        <v>6870</v>
      </c>
      <c r="G23" s="845">
        <v>4930</v>
      </c>
      <c r="H23" s="845">
        <v>11800</v>
      </c>
      <c r="I23" s="846">
        <v>3680</v>
      </c>
      <c r="J23" s="844">
        <v>123400</v>
      </c>
      <c r="K23" s="845">
        <v>49800</v>
      </c>
      <c r="L23" s="845">
        <v>4640</v>
      </c>
      <c r="M23" s="1677" t="s">
        <v>186</v>
      </c>
      <c r="N23" s="1677" t="s">
        <v>186</v>
      </c>
      <c r="O23" s="1677" t="s">
        <v>186</v>
      </c>
      <c r="P23" s="1677" t="s">
        <v>186</v>
      </c>
      <c r="Q23" s="1677" t="s">
        <v>186</v>
      </c>
      <c r="R23" s="846">
        <v>63100</v>
      </c>
      <c r="S23" s="843">
        <v>29</v>
      </c>
    </row>
    <row r="24" spans="1:20" ht="11.25" customHeight="1" x14ac:dyDescent="0.2">
      <c r="A24" s="854">
        <v>36</v>
      </c>
      <c r="B24" s="848">
        <v>199500</v>
      </c>
      <c r="C24" s="849">
        <v>80000</v>
      </c>
      <c r="D24" s="849">
        <v>31700</v>
      </c>
      <c r="E24" s="849">
        <v>9150</v>
      </c>
      <c r="F24" s="849">
        <v>7140</v>
      </c>
      <c r="G24" s="849">
        <v>5380</v>
      </c>
      <c r="H24" s="849">
        <v>13800</v>
      </c>
      <c r="I24" s="850">
        <v>3720</v>
      </c>
      <c r="J24" s="848">
        <v>122500</v>
      </c>
      <c r="K24" s="849">
        <v>50300</v>
      </c>
      <c r="L24" s="849">
        <v>4590</v>
      </c>
      <c r="M24" s="845" t="s">
        <v>186</v>
      </c>
      <c r="N24" s="845" t="s">
        <v>186</v>
      </c>
      <c r="O24" s="845" t="s">
        <v>186</v>
      </c>
      <c r="P24" s="845" t="s">
        <v>186</v>
      </c>
      <c r="Q24" s="845" t="s">
        <v>186</v>
      </c>
      <c r="R24" s="850">
        <v>61900</v>
      </c>
      <c r="S24" s="854">
        <v>30</v>
      </c>
    </row>
    <row r="25" spans="1:20" ht="11.25" customHeight="1" x14ac:dyDescent="0.2">
      <c r="A25" s="843">
        <v>37</v>
      </c>
      <c r="B25" s="844">
        <v>199100</v>
      </c>
      <c r="C25" s="845">
        <v>81400</v>
      </c>
      <c r="D25" s="845">
        <v>28600</v>
      </c>
      <c r="E25" s="845">
        <v>9720</v>
      </c>
      <c r="F25" s="845">
        <v>7380</v>
      </c>
      <c r="G25" s="845">
        <v>5620</v>
      </c>
      <c r="H25" s="845">
        <v>17900</v>
      </c>
      <c r="I25" s="846">
        <v>3740</v>
      </c>
      <c r="J25" s="844">
        <v>121500</v>
      </c>
      <c r="K25" s="845">
        <v>50500</v>
      </c>
      <c r="L25" s="845">
        <v>4290</v>
      </c>
      <c r="M25" s="845" t="s">
        <v>186</v>
      </c>
      <c r="N25" s="845" t="s">
        <v>186</v>
      </c>
      <c r="O25" s="845" t="s">
        <v>186</v>
      </c>
      <c r="P25" s="845" t="s">
        <v>186</v>
      </c>
      <c r="Q25" s="845" t="s">
        <v>186</v>
      </c>
      <c r="R25" s="846">
        <v>61000</v>
      </c>
      <c r="S25" s="839" t="s">
        <v>1274</v>
      </c>
    </row>
    <row r="26" spans="1:20" ht="11.25" customHeight="1" x14ac:dyDescent="0.2">
      <c r="A26" s="843">
        <v>38</v>
      </c>
      <c r="B26" s="844">
        <v>199200</v>
      </c>
      <c r="C26" s="845">
        <v>83600</v>
      </c>
      <c r="D26" s="845">
        <v>26800</v>
      </c>
      <c r="E26" s="845">
        <v>10100</v>
      </c>
      <c r="F26" s="845">
        <v>7660</v>
      </c>
      <c r="G26" s="845">
        <v>6720</v>
      </c>
      <c r="H26" s="845">
        <v>19600</v>
      </c>
      <c r="I26" s="846">
        <v>3720</v>
      </c>
      <c r="J26" s="844">
        <v>120300</v>
      </c>
      <c r="K26" s="845">
        <v>50400</v>
      </c>
      <c r="L26" s="845">
        <v>4320</v>
      </c>
      <c r="M26" s="845" t="s">
        <v>186</v>
      </c>
      <c r="N26" s="845" t="s">
        <v>186</v>
      </c>
      <c r="O26" s="845" t="s">
        <v>186</v>
      </c>
      <c r="P26" s="845" t="s">
        <v>186</v>
      </c>
      <c r="Q26" s="845" t="s">
        <v>186</v>
      </c>
      <c r="R26" s="846">
        <v>60100</v>
      </c>
      <c r="S26" s="843">
        <v>2</v>
      </c>
    </row>
    <row r="27" spans="1:20" ht="11.25" customHeight="1" x14ac:dyDescent="0.2">
      <c r="A27" s="843">
        <v>39</v>
      </c>
      <c r="B27" s="844">
        <v>197800</v>
      </c>
      <c r="C27" s="845">
        <v>84800</v>
      </c>
      <c r="D27" s="845">
        <v>24700</v>
      </c>
      <c r="E27" s="845">
        <v>11000</v>
      </c>
      <c r="F27" s="845">
        <v>7790</v>
      </c>
      <c r="G27" s="845">
        <v>7020</v>
      </c>
      <c r="H27" s="845">
        <v>20400</v>
      </c>
      <c r="I27" s="846">
        <v>3840</v>
      </c>
      <c r="J27" s="844">
        <v>119400</v>
      </c>
      <c r="K27" s="845">
        <v>48400</v>
      </c>
      <c r="L27" s="845">
        <v>4530</v>
      </c>
      <c r="M27" s="845" t="s">
        <v>186</v>
      </c>
      <c r="N27" s="845" t="s">
        <v>186</v>
      </c>
      <c r="O27" s="845" t="s">
        <v>186</v>
      </c>
      <c r="P27" s="845" t="s">
        <v>186</v>
      </c>
      <c r="Q27" s="845" t="s">
        <v>186</v>
      </c>
      <c r="R27" s="846">
        <v>60900</v>
      </c>
      <c r="S27" s="843">
        <v>3</v>
      </c>
    </row>
    <row r="28" spans="1:20" ht="11.25" customHeight="1" x14ac:dyDescent="0.2">
      <c r="A28" s="847">
        <v>40</v>
      </c>
      <c r="B28" s="851">
        <v>197400</v>
      </c>
      <c r="C28" s="852">
        <v>87300</v>
      </c>
      <c r="D28" s="852">
        <v>22200</v>
      </c>
      <c r="E28" s="852">
        <v>11900</v>
      </c>
      <c r="F28" s="852">
        <v>8190</v>
      </c>
      <c r="G28" s="852">
        <v>7680</v>
      </c>
      <c r="H28" s="852">
        <v>21700</v>
      </c>
      <c r="I28" s="853">
        <v>3940</v>
      </c>
      <c r="J28" s="1978">
        <v>117800</v>
      </c>
      <c r="K28" s="1979">
        <v>46100</v>
      </c>
      <c r="L28" s="1979">
        <v>4840</v>
      </c>
      <c r="M28" s="1979" t="s">
        <v>186</v>
      </c>
      <c r="N28" s="1979" t="s">
        <v>186</v>
      </c>
      <c r="O28" s="1979" t="s">
        <v>186</v>
      </c>
      <c r="P28" s="1979" t="s">
        <v>186</v>
      </c>
      <c r="Q28" s="1979" t="s">
        <v>186</v>
      </c>
      <c r="R28" s="1790">
        <v>61300</v>
      </c>
      <c r="S28" s="1980">
        <v>4</v>
      </c>
    </row>
    <row r="29" spans="1:20" ht="11.25" customHeight="1" x14ac:dyDescent="0.2">
      <c r="A29" s="843">
        <v>41</v>
      </c>
      <c r="B29" s="844">
        <v>196000</v>
      </c>
      <c r="C29" s="845">
        <v>89100</v>
      </c>
      <c r="D29" s="845">
        <v>20600</v>
      </c>
      <c r="E29" s="845">
        <v>12000</v>
      </c>
      <c r="F29" s="845">
        <v>8240</v>
      </c>
      <c r="G29" s="845">
        <v>7700</v>
      </c>
      <c r="H29" s="845">
        <v>22200</v>
      </c>
      <c r="I29" s="846">
        <v>3960</v>
      </c>
      <c r="J29" s="844"/>
      <c r="K29" s="845"/>
      <c r="L29" s="845"/>
      <c r="M29" s="845"/>
      <c r="N29" s="845"/>
      <c r="O29" s="845"/>
      <c r="P29" s="845"/>
      <c r="Q29" s="845"/>
      <c r="R29" s="846"/>
      <c r="S29" s="843"/>
    </row>
    <row r="30" spans="1:20" ht="11.25" customHeight="1" x14ac:dyDescent="0.2">
      <c r="A30" s="843">
        <v>42</v>
      </c>
      <c r="B30" s="844">
        <v>192000</v>
      </c>
      <c r="C30" s="845">
        <v>94000</v>
      </c>
      <c r="D30" s="845">
        <v>17300</v>
      </c>
      <c r="E30" s="845">
        <v>11700</v>
      </c>
      <c r="F30" s="845">
        <v>8080</v>
      </c>
      <c r="G30" s="845">
        <v>6410</v>
      </c>
      <c r="H30" s="845">
        <v>22000</v>
      </c>
      <c r="I30" s="846">
        <v>3960</v>
      </c>
      <c r="J30" s="844"/>
      <c r="K30" s="845"/>
      <c r="L30" s="845"/>
      <c r="M30" s="845"/>
      <c r="N30" s="845"/>
      <c r="O30" s="845"/>
      <c r="P30" s="845"/>
      <c r="Q30" s="845"/>
      <c r="R30" s="846"/>
      <c r="S30" s="843"/>
    </row>
    <row r="31" spans="1:20" ht="11.25" customHeight="1" x14ac:dyDescent="0.2">
      <c r="A31" s="843">
        <v>43</v>
      </c>
      <c r="B31" s="844">
        <v>189000</v>
      </c>
      <c r="C31" s="845">
        <v>89500</v>
      </c>
      <c r="D31" s="845">
        <v>15400</v>
      </c>
      <c r="E31" s="845">
        <v>11300</v>
      </c>
      <c r="F31" s="845">
        <v>7610</v>
      </c>
      <c r="G31" s="845">
        <v>4700</v>
      </c>
      <c r="H31" s="845">
        <v>21700</v>
      </c>
      <c r="I31" s="846">
        <v>3650</v>
      </c>
      <c r="J31" s="844"/>
      <c r="K31" s="845"/>
      <c r="L31" s="845"/>
      <c r="M31" s="845"/>
      <c r="N31" s="845"/>
      <c r="O31" s="845"/>
      <c r="P31" s="845"/>
      <c r="Q31" s="845"/>
      <c r="R31" s="846"/>
      <c r="S31" s="843"/>
    </row>
    <row r="32" spans="1:20" ht="11.25" customHeight="1" x14ac:dyDescent="0.2">
      <c r="A32" s="843">
        <v>44</v>
      </c>
      <c r="B32" s="844">
        <v>185000</v>
      </c>
      <c r="C32" s="845">
        <v>101900</v>
      </c>
      <c r="D32" s="845">
        <v>12600</v>
      </c>
      <c r="E32" s="845">
        <v>11000</v>
      </c>
      <c r="F32" s="845">
        <v>7040</v>
      </c>
      <c r="G32" s="845">
        <v>4300</v>
      </c>
      <c r="H32" s="845">
        <v>22200</v>
      </c>
      <c r="I32" s="846">
        <v>3640</v>
      </c>
      <c r="J32" s="844"/>
      <c r="K32" s="845"/>
      <c r="L32" s="845"/>
      <c r="M32" s="845"/>
      <c r="N32" s="845"/>
      <c r="O32" s="845"/>
      <c r="P32" s="845"/>
      <c r="Q32" s="845"/>
      <c r="R32" s="846"/>
      <c r="S32" s="843"/>
    </row>
    <row r="33" spans="1:19" ht="11.25" customHeight="1" x14ac:dyDescent="0.2">
      <c r="A33" s="843">
        <v>45</v>
      </c>
      <c r="B33" s="844">
        <v>175700</v>
      </c>
      <c r="C33" s="845">
        <v>92300</v>
      </c>
      <c r="D33" s="845">
        <v>12900</v>
      </c>
      <c r="E33" s="845">
        <v>11700</v>
      </c>
      <c r="F33" s="845">
        <v>6580</v>
      </c>
      <c r="G33" s="845">
        <v>4070</v>
      </c>
      <c r="H33" s="845">
        <v>25600</v>
      </c>
      <c r="I33" s="846">
        <v>3590</v>
      </c>
      <c r="J33" s="844"/>
      <c r="K33" s="845"/>
      <c r="L33" s="845"/>
      <c r="M33" s="845"/>
      <c r="N33" s="845"/>
      <c r="O33" s="845"/>
      <c r="P33" s="845"/>
      <c r="Q33" s="845"/>
      <c r="R33" s="846"/>
      <c r="S33" s="843"/>
    </row>
    <row r="34" spans="1:19" ht="11.25" customHeight="1" x14ac:dyDescent="0.2">
      <c r="A34" s="854">
        <v>46</v>
      </c>
      <c r="B34" s="848">
        <v>173900</v>
      </c>
      <c r="C34" s="849">
        <v>86500</v>
      </c>
      <c r="D34" s="849">
        <v>13800</v>
      </c>
      <c r="E34" s="849">
        <v>11900</v>
      </c>
      <c r="F34" s="849">
        <v>6370</v>
      </c>
      <c r="G34" s="849">
        <v>4260</v>
      </c>
      <c r="H34" s="849">
        <v>32300</v>
      </c>
      <c r="I34" s="850">
        <v>3640</v>
      </c>
      <c r="J34" s="848"/>
      <c r="K34" s="849"/>
      <c r="L34" s="849"/>
      <c r="M34" s="849"/>
      <c r="N34" s="849"/>
      <c r="O34" s="849"/>
      <c r="P34" s="849"/>
      <c r="Q34" s="849"/>
      <c r="R34" s="850"/>
      <c r="S34" s="854"/>
    </row>
    <row r="35" spans="1:19" ht="11.25" customHeight="1" x14ac:dyDescent="0.2">
      <c r="A35" s="843">
        <v>47</v>
      </c>
      <c r="B35" s="844">
        <v>171600</v>
      </c>
      <c r="C35" s="845">
        <v>88100</v>
      </c>
      <c r="D35" s="845">
        <v>12500</v>
      </c>
      <c r="E35" s="845">
        <v>12700</v>
      </c>
      <c r="F35" s="845">
        <v>6340</v>
      </c>
      <c r="G35" s="845">
        <v>4750</v>
      </c>
      <c r="H35" s="845">
        <v>31500</v>
      </c>
      <c r="I35" s="846">
        <v>3600</v>
      </c>
      <c r="J35" s="844"/>
      <c r="K35" s="845"/>
      <c r="L35" s="845"/>
      <c r="M35" s="845"/>
      <c r="N35" s="845"/>
      <c r="O35" s="845"/>
      <c r="P35" s="845"/>
      <c r="Q35" s="845"/>
      <c r="R35" s="846"/>
      <c r="S35" s="843"/>
    </row>
    <row r="36" spans="1:19" ht="11.25" customHeight="1" x14ac:dyDescent="0.2">
      <c r="A36" s="843">
        <v>48</v>
      </c>
      <c r="B36" s="844">
        <v>170500</v>
      </c>
      <c r="C36" s="845">
        <v>88600</v>
      </c>
      <c r="D36" s="845">
        <v>11600</v>
      </c>
      <c r="E36" s="845">
        <v>12300</v>
      </c>
      <c r="F36" s="845">
        <v>6030</v>
      </c>
      <c r="G36" s="845">
        <v>5110</v>
      </c>
      <c r="H36" s="845">
        <v>33200</v>
      </c>
      <c r="I36" s="846">
        <v>3630</v>
      </c>
      <c r="J36" s="844"/>
      <c r="K36" s="845"/>
      <c r="L36" s="845"/>
      <c r="M36" s="845"/>
      <c r="N36" s="845"/>
      <c r="O36" s="845"/>
      <c r="P36" s="845"/>
      <c r="Q36" s="845"/>
      <c r="R36" s="846"/>
      <c r="S36" s="843"/>
    </row>
    <row r="37" spans="1:19" ht="11.25" customHeight="1" x14ac:dyDescent="0.2">
      <c r="A37" s="843">
        <v>49</v>
      </c>
      <c r="B37" s="844">
        <v>170700</v>
      </c>
      <c r="C37" s="845">
        <v>91400</v>
      </c>
      <c r="D37" s="845">
        <v>11400</v>
      </c>
      <c r="E37" s="845">
        <v>12000</v>
      </c>
      <c r="F37" s="845">
        <v>5560</v>
      </c>
      <c r="G37" s="845">
        <v>5360</v>
      </c>
      <c r="H37" s="845">
        <v>33300</v>
      </c>
      <c r="I37" s="846">
        <v>3580</v>
      </c>
      <c r="J37" s="844"/>
      <c r="K37" s="845"/>
      <c r="L37" s="845"/>
      <c r="M37" s="845"/>
      <c r="N37" s="845"/>
      <c r="O37" s="845"/>
      <c r="P37" s="845"/>
      <c r="Q37" s="845"/>
      <c r="R37" s="846"/>
      <c r="S37" s="843"/>
    </row>
    <row r="38" spans="1:19" ht="11.25" customHeight="1" x14ac:dyDescent="0.2">
      <c r="A38" s="847">
        <v>50</v>
      </c>
      <c r="B38" s="851">
        <v>169900</v>
      </c>
      <c r="C38" s="852">
        <v>93000</v>
      </c>
      <c r="D38" s="852">
        <v>10700</v>
      </c>
      <c r="E38" s="852">
        <v>11700</v>
      </c>
      <c r="F38" s="852">
        <v>5290</v>
      </c>
      <c r="G38" s="852">
        <v>5210</v>
      </c>
      <c r="H38" s="852">
        <v>33400</v>
      </c>
      <c r="I38" s="853">
        <v>3520</v>
      </c>
      <c r="J38" s="851"/>
      <c r="K38" s="852"/>
      <c r="L38" s="852"/>
      <c r="M38" s="852"/>
      <c r="N38" s="852"/>
      <c r="O38" s="852"/>
      <c r="P38" s="852"/>
      <c r="Q38" s="852"/>
      <c r="R38" s="853"/>
      <c r="S38" s="847"/>
    </row>
    <row r="39" spans="1:19" ht="11.25" customHeight="1" x14ac:dyDescent="0.2">
      <c r="A39" s="843">
        <v>51</v>
      </c>
      <c r="B39" s="844">
        <v>167800</v>
      </c>
      <c r="C39" s="845">
        <v>93700</v>
      </c>
      <c r="D39" s="845">
        <v>10100</v>
      </c>
      <c r="E39" s="845">
        <v>10900</v>
      </c>
      <c r="F39" s="845">
        <v>5030</v>
      </c>
      <c r="G39" s="845">
        <v>5550</v>
      </c>
      <c r="H39" s="845">
        <v>33200</v>
      </c>
      <c r="I39" s="846">
        <v>3290</v>
      </c>
      <c r="J39" s="844"/>
      <c r="K39" s="845"/>
      <c r="L39" s="845"/>
      <c r="M39" s="845"/>
      <c r="N39" s="845"/>
      <c r="O39" s="845"/>
      <c r="P39" s="845"/>
      <c r="Q39" s="845"/>
      <c r="R39" s="846"/>
      <c r="S39" s="843"/>
    </row>
    <row r="40" spans="1:19" ht="11.25" customHeight="1" x14ac:dyDescent="0.2">
      <c r="A40" s="843">
        <v>52</v>
      </c>
      <c r="B40" s="844">
        <v>168100</v>
      </c>
      <c r="C40" s="845">
        <v>93700</v>
      </c>
      <c r="D40" s="845">
        <v>10200</v>
      </c>
      <c r="E40" s="845">
        <v>10900</v>
      </c>
      <c r="F40" s="845">
        <v>5020</v>
      </c>
      <c r="G40" s="845">
        <v>5630</v>
      </c>
      <c r="H40" s="845">
        <v>33900</v>
      </c>
      <c r="I40" s="846">
        <v>3190</v>
      </c>
      <c r="J40" s="844"/>
      <c r="K40" s="845"/>
      <c r="L40" s="845"/>
      <c r="M40" s="845"/>
      <c r="N40" s="845"/>
      <c r="O40" s="845"/>
      <c r="P40" s="845"/>
      <c r="Q40" s="845"/>
      <c r="R40" s="846"/>
      <c r="S40" s="843"/>
    </row>
    <row r="41" spans="1:19" ht="11.25" customHeight="1" x14ac:dyDescent="0.2">
      <c r="A41" s="843">
        <v>53</v>
      </c>
      <c r="B41" s="844">
        <v>168300</v>
      </c>
      <c r="C41" s="845">
        <v>85800</v>
      </c>
      <c r="D41" s="845">
        <v>11200</v>
      </c>
      <c r="E41" s="845">
        <v>10900</v>
      </c>
      <c r="F41" s="845">
        <v>5070</v>
      </c>
      <c r="G41" s="845">
        <v>5640</v>
      </c>
      <c r="H41" s="845">
        <v>40700</v>
      </c>
      <c r="I41" s="846">
        <v>3100</v>
      </c>
      <c r="J41" s="844"/>
      <c r="K41" s="845"/>
      <c r="L41" s="845"/>
      <c r="M41" s="845"/>
      <c r="N41" s="845"/>
      <c r="O41" s="845"/>
      <c r="P41" s="845"/>
      <c r="Q41" s="845"/>
      <c r="R41" s="846"/>
      <c r="S41" s="843"/>
    </row>
    <row r="42" spans="1:19" ht="11.25" customHeight="1" x14ac:dyDescent="0.2">
      <c r="A42" s="843">
        <v>54</v>
      </c>
      <c r="B42" s="844">
        <v>168900</v>
      </c>
      <c r="C42" s="845">
        <v>84400</v>
      </c>
      <c r="D42" s="845">
        <v>11500</v>
      </c>
      <c r="E42" s="845">
        <v>10900</v>
      </c>
      <c r="F42" s="845">
        <v>5110</v>
      </c>
      <c r="G42" s="845">
        <v>5580</v>
      </c>
      <c r="H42" s="845">
        <v>42000</v>
      </c>
      <c r="I42" s="846">
        <v>3020</v>
      </c>
      <c r="J42" s="844"/>
      <c r="K42" s="845"/>
      <c r="L42" s="845"/>
      <c r="M42" s="845"/>
      <c r="N42" s="845"/>
      <c r="O42" s="845"/>
      <c r="P42" s="845"/>
      <c r="Q42" s="845"/>
      <c r="R42" s="846"/>
      <c r="S42" s="843"/>
    </row>
    <row r="43" spans="1:19" ht="11.25" customHeight="1" x14ac:dyDescent="0.2">
      <c r="A43" s="843">
        <v>55</v>
      </c>
      <c r="B43" s="844">
        <v>169200</v>
      </c>
      <c r="C43" s="845">
        <v>81100</v>
      </c>
      <c r="D43" s="845">
        <v>12100</v>
      </c>
      <c r="E43" s="845">
        <v>11400</v>
      </c>
      <c r="F43" s="845">
        <v>5200</v>
      </c>
      <c r="G43" s="845">
        <v>5540</v>
      </c>
      <c r="H43" s="845">
        <v>44300</v>
      </c>
      <c r="I43" s="846">
        <v>2980</v>
      </c>
      <c r="J43" s="844"/>
      <c r="K43" s="845"/>
      <c r="L43" s="845"/>
      <c r="M43" s="845"/>
      <c r="N43" s="845"/>
      <c r="O43" s="845"/>
      <c r="P43" s="845"/>
      <c r="Q43" s="845"/>
      <c r="R43" s="846"/>
      <c r="S43" s="843"/>
    </row>
    <row r="44" spans="1:19" ht="11.25" customHeight="1" x14ac:dyDescent="0.2">
      <c r="A44" s="854">
        <v>56</v>
      </c>
      <c r="B44" s="848">
        <v>196800</v>
      </c>
      <c r="C44" s="849">
        <v>79900</v>
      </c>
      <c r="D44" s="849">
        <v>11300</v>
      </c>
      <c r="E44" s="849">
        <v>12100</v>
      </c>
      <c r="F44" s="849">
        <v>5320</v>
      </c>
      <c r="G44" s="849">
        <v>5450</v>
      </c>
      <c r="H44" s="849">
        <v>46300</v>
      </c>
      <c r="I44" s="850">
        <v>2790</v>
      </c>
      <c r="J44" s="848"/>
      <c r="K44" s="849"/>
      <c r="L44" s="849"/>
      <c r="M44" s="849"/>
      <c r="N44" s="849"/>
      <c r="O44" s="849"/>
      <c r="P44" s="849"/>
      <c r="Q44" s="849"/>
      <c r="R44" s="850"/>
      <c r="S44" s="854"/>
    </row>
    <row r="45" spans="1:19" ht="11.25" customHeight="1" x14ac:dyDescent="0.2">
      <c r="A45" s="843">
        <v>57</v>
      </c>
      <c r="B45" s="844">
        <v>170800</v>
      </c>
      <c r="C45" s="845">
        <v>79500</v>
      </c>
      <c r="D45" s="845">
        <v>10700</v>
      </c>
      <c r="E45" s="845">
        <v>12000</v>
      </c>
      <c r="F45" s="845">
        <v>5460</v>
      </c>
      <c r="G45" s="845">
        <v>5080</v>
      </c>
      <c r="H45" s="845">
        <v>48200</v>
      </c>
      <c r="I45" s="846">
        <v>2620</v>
      </c>
      <c r="J45" s="844"/>
      <c r="K45" s="845"/>
      <c r="L45" s="845"/>
      <c r="M45" s="845"/>
      <c r="N45" s="845"/>
      <c r="O45" s="845"/>
      <c r="P45" s="845"/>
      <c r="Q45" s="845"/>
      <c r="R45" s="846"/>
      <c r="S45" s="843"/>
    </row>
    <row r="46" spans="1:19" ht="11.25" customHeight="1" x14ac:dyDescent="0.2">
      <c r="A46" s="843">
        <v>58</v>
      </c>
      <c r="B46" s="844">
        <v>172100</v>
      </c>
      <c r="C46" s="845">
        <v>80300</v>
      </c>
      <c r="D46" s="845">
        <v>10200</v>
      </c>
      <c r="E46" s="845">
        <v>12100</v>
      </c>
      <c r="F46" s="845">
        <v>5570</v>
      </c>
      <c r="G46" s="845">
        <v>5130</v>
      </c>
      <c r="H46" s="845">
        <v>48800</v>
      </c>
      <c r="I46" s="846">
        <v>2560</v>
      </c>
      <c r="J46" s="844"/>
      <c r="K46" s="845"/>
      <c r="L46" s="845"/>
      <c r="M46" s="845"/>
      <c r="N46" s="845"/>
      <c r="O46" s="845"/>
      <c r="P46" s="845"/>
      <c r="Q46" s="845"/>
      <c r="R46" s="846"/>
      <c r="S46" s="843"/>
    </row>
    <row r="47" spans="1:19" ht="11.25" customHeight="1" x14ac:dyDescent="0.2">
      <c r="A47" s="843">
        <v>59</v>
      </c>
      <c r="B47" s="844">
        <v>172100</v>
      </c>
      <c r="C47" s="845">
        <v>81300</v>
      </c>
      <c r="D47" s="845">
        <v>9850</v>
      </c>
      <c r="E47" s="845">
        <v>12000</v>
      </c>
      <c r="F47" s="845">
        <v>5570</v>
      </c>
      <c r="G47" s="845">
        <v>5080</v>
      </c>
      <c r="H47" s="845">
        <v>48600</v>
      </c>
      <c r="I47" s="846">
        <v>2500</v>
      </c>
      <c r="J47" s="844"/>
      <c r="K47" s="845"/>
      <c r="L47" s="845"/>
      <c r="M47" s="845"/>
      <c r="N47" s="845"/>
      <c r="O47" s="845"/>
      <c r="P47" s="845"/>
      <c r="Q47" s="845"/>
      <c r="R47" s="846"/>
      <c r="S47" s="843"/>
    </row>
    <row r="48" spans="1:19" ht="11.25" customHeight="1" x14ac:dyDescent="0.2">
      <c r="A48" s="847">
        <v>60</v>
      </c>
      <c r="B48" s="851">
        <v>171600</v>
      </c>
      <c r="C48" s="852">
        <v>82600</v>
      </c>
      <c r="D48" s="852">
        <v>9580</v>
      </c>
      <c r="E48" s="852">
        <v>12000</v>
      </c>
      <c r="F48" s="852">
        <v>5530</v>
      </c>
      <c r="G48" s="852">
        <v>4780</v>
      </c>
      <c r="H48" s="852">
        <v>48200</v>
      </c>
      <c r="I48" s="853">
        <v>2380</v>
      </c>
      <c r="J48" s="851"/>
      <c r="K48" s="852"/>
      <c r="L48" s="852"/>
      <c r="M48" s="852"/>
      <c r="N48" s="852"/>
      <c r="O48" s="852"/>
      <c r="P48" s="852"/>
      <c r="Q48" s="852"/>
      <c r="R48" s="853"/>
      <c r="S48" s="847"/>
    </row>
    <row r="49" spans="1:19" ht="11.25" customHeight="1" x14ac:dyDescent="0.2">
      <c r="A49" s="843">
        <v>61</v>
      </c>
      <c r="B49" s="844">
        <v>171300</v>
      </c>
      <c r="C49" s="845">
        <v>81600</v>
      </c>
      <c r="D49" s="845">
        <v>9580</v>
      </c>
      <c r="E49" s="845">
        <v>12000</v>
      </c>
      <c r="F49" s="845">
        <v>5600</v>
      </c>
      <c r="G49" s="845">
        <v>4750</v>
      </c>
      <c r="H49" s="845">
        <v>49400</v>
      </c>
      <c r="I49" s="846">
        <v>2310</v>
      </c>
      <c r="J49" s="844"/>
      <c r="K49" s="845"/>
      <c r="L49" s="845"/>
      <c r="M49" s="845"/>
      <c r="N49" s="845"/>
      <c r="O49" s="845"/>
      <c r="P49" s="845"/>
      <c r="Q49" s="845"/>
      <c r="R49" s="846"/>
      <c r="S49" s="843"/>
    </row>
    <row r="50" spans="1:19" ht="11.25" customHeight="1" x14ac:dyDescent="0.2">
      <c r="A50" s="843">
        <v>62</v>
      </c>
      <c r="B50" s="844">
        <v>171300</v>
      </c>
      <c r="C50" s="845">
        <v>75600</v>
      </c>
      <c r="D50" s="845">
        <v>10600</v>
      </c>
      <c r="E50" s="845">
        <v>13100</v>
      </c>
      <c r="F50" s="845">
        <v>5640</v>
      </c>
      <c r="G50" s="845">
        <v>4430</v>
      </c>
      <c r="H50" s="845">
        <v>53000</v>
      </c>
      <c r="I50" s="846">
        <v>2190</v>
      </c>
      <c r="J50" s="844"/>
      <c r="K50" s="845"/>
      <c r="L50" s="845"/>
      <c r="M50" s="845"/>
      <c r="N50" s="845"/>
      <c r="O50" s="845"/>
      <c r="P50" s="845"/>
      <c r="Q50" s="845"/>
      <c r="R50" s="846"/>
      <c r="S50" s="843"/>
    </row>
    <row r="51" spans="1:19" ht="11.25" customHeight="1" x14ac:dyDescent="0.2">
      <c r="A51" s="843">
        <v>63</v>
      </c>
      <c r="B51" s="844">
        <v>171300</v>
      </c>
      <c r="C51" s="845">
        <v>74600</v>
      </c>
      <c r="D51" s="845">
        <v>10400</v>
      </c>
      <c r="E51" s="845">
        <v>13500</v>
      </c>
      <c r="F51" s="845">
        <v>5620</v>
      </c>
      <c r="G51" s="845">
        <v>4240</v>
      </c>
      <c r="H51" s="845">
        <v>53700</v>
      </c>
      <c r="I51" s="846">
        <v>2080</v>
      </c>
      <c r="J51" s="844"/>
      <c r="K51" s="845"/>
      <c r="L51" s="845"/>
      <c r="M51" s="845"/>
      <c r="N51" s="845"/>
      <c r="O51" s="845"/>
      <c r="P51" s="845"/>
      <c r="Q51" s="845"/>
      <c r="R51" s="846"/>
      <c r="S51" s="843"/>
    </row>
    <row r="52" spans="1:19" ht="11.25" customHeight="1" x14ac:dyDescent="0.2">
      <c r="A52" s="855" t="s">
        <v>217</v>
      </c>
      <c r="B52" s="844">
        <v>171100</v>
      </c>
      <c r="C52" s="845">
        <v>74500</v>
      </c>
      <c r="D52" s="845">
        <v>10300</v>
      </c>
      <c r="E52" s="845">
        <v>14100</v>
      </c>
      <c r="F52" s="845">
        <v>5600</v>
      </c>
      <c r="G52" s="845">
        <v>3140</v>
      </c>
      <c r="H52" s="845">
        <v>54300</v>
      </c>
      <c r="I52" s="846">
        <v>1990</v>
      </c>
      <c r="J52" s="844"/>
      <c r="K52" s="845"/>
      <c r="L52" s="845"/>
      <c r="M52" s="845"/>
      <c r="N52" s="845"/>
      <c r="O52" s="845"/>
      <c r="P52" s="845"/>
      <c r="Q52" s="845"/>
      <c r="R52" s="846"/>
      <c r="S52" s="855"/>
    </row>
    <row r="53" spans="1:19" ht="11.25" customHeight="1" x14ac:dyDescent="0.2">
      <c r="A53" s="843">
        <v>2</v>
      </c>
      <c r="B53" s="844">
        <v>170100</v>
      </c>
      <c r="C53" s="845">
        <v>74400</v>
      </c>
      <c r="D53" s="845">
        <v>9920</v>
      </c>
      <c r="E53" s="845">
        <v>14000</v>
      </c>
      <c r="F53" s="845">
        <v>5560</v>
      </c>
      <c r="G53" s="845">
        <v>3020</v>
      </c>
      <c r="H53" s="845">
        <v>54000</v>
      </c>
      <c r="I53" s="846">
        <v>1790</v>
      </c>
      <c r="J53" s="844"/>
      <c r="K53" s="845"/>
      <c r="L53" s="845"/>
      <c r="M53" s="845"/>
      <c r="N53" s="845"/>
      <c r="O53" s="845"/>
      <c r="P53" s="845"/>
      <c r="Q53" s="845"/>
      <c r="R53" s="846"/>
      <c r="S53" s="843"/>
    </row>
    <row r="54" spans="1:19" ht="11.25" customHeight="1" x14ac:dyDescent="0.2">
      <c r="A54" s="854">
        <v>3</v>
      </c>
      <c r="B54" s="848">
        <v>168300</v>
      </c>
      <c r="C54" s="849">
        <v>74000</v>
      </c>
      <c r="D54" s="849">
        <v>9300</v>
      </c>
      <c r="E54" s="849">
        <v>13800</v>
      </c>
      <c r="F54" s="849">
        <v>5560</v>
      </c>
      <c r="G54" s="849">
        <v>2900</v>
      </c>
      <c r="H54" s="849">
        <v>54200</v>
      </c>
      <c r="I54" s="850">
        <v>1610</v>
      </c>
      <c r="J54" s="848"/>
      <c r="K54" s="849"/>
      <c r="L54" s="849"/>
      <c r="M54" s="849"/>
      <c r="N54" s="849"/>
      <c r="O54" s="849"/>
      <c r="P54" s="849"/>
      <c r="Q54" s="849"/>
      <c r="R54" s="850"/>
      <c r="S54" s="854"/>
    </row>
    <row r="55" spans="1:19" ht="11.25" customHeight="1" x14ac:dyDescent="0.2">
      <c r="A55" s="843">
        <v>4</v>
      </c>
      <c r="B55" s="844">
        <v>166500</v>
      </c>
      <c r="C55" s="845">
        <v>76600</v>
      </c>
      <c r="D55" s="845">
        <v>8120</v>
      </c>
      <c r="E55" s="845">
        <v>13300</v>
      </c>
      <c r="F55" s="845">
        <v>5570</v>
      </c>
      <c r="G55" s="845">
        <v>2810</v>
      </c>
      <c r="H55" s="845">
        <v>52800</v>
      </c>
      <c r="I55" s="846">
        <v>1460</v>
      </c>
      <c r="J55" s="844"/>
      <c r="K55" s="845"/>
      <c r="L55" s="845"/>
      <c r="M55" s="845"/>
      <c r="N55" s="845"/>
      <c r="O55" s="845"/>
      <c r="P55" s="845"/>
      <c r="Q55" s="845"/>
      <c r="R55" s="846"/>
      <c r="S55" s="843"/>
    </row>
    <row r="56" spans="1:19" ht="11.25" customHeight="1" x14ac:dyDescent="0.2">
      <c r="A56" s="843">
        <v>5</v>
      </c>
      <c r="B56" s="844">
        <v>164800</v>
      </c>
      <c r="C56" s="845">
        <v>78300</v>
      </c>
      <c r="D56" s="845">
        <v>7200</v>
      </c>
      <c r="E56" s="845">
        <v>12800</v>
      </c>
      <c r="F56" s="845">
        <v>5580</v>
      </c>
      <c r="G56" s="845">
        <v>2770</v>
      </c>
      <c r="H56" s="845">
        <v>51700</v>
      </c>
      <c r="I56" s="846">
        <v>1340</v>
      </c>
      <c r="J56" s="844"/>
      <c r="K56" s="845"/>
      <c r="L56" s="845"/>
      <c r="M56" s="845"/>
      <c r="N56" s="845"/>
      <c r="O56" s="845"/>
      <c r="P56" s="845"/>
      <c r="Q56" s="845"/>
      <c r="R56" s="846"/>
      <c r="S56" s="843"/>
    </row>
    <row r="57" spans="1:19" ht="11.25" customHeight="1" x14ac:dyDescent="0.2">
      <c r="A57" s="843">
        <v>6</v>
      </c>
      <c r="B57" s="844">
        <v>162800</v>
      </c>
      <c r="C57" s="845">
        <v>79800</v>
      </c>
      <c r="D57" s="845">
        <v>6270</v>
      </c>
      <c r="E57" s="845">
        <v>13300</v>
      </c>
      <c r="F57" s="845">
        <v>5570</v>
      </c>
      <c r="G57" s="845">
        <v>2720</v>
      </c>
      <c r="H57" s="845">
        <v>50500</v>
      </c>
      <c r="I57" s="846">
        <v>1100</v>
      </c>
      <c r="J57" s="844"/>
      <c r="K57" s="845"/>
      <c r="L57" s="845"/>
      <c r="M57" s="845"/>
      <c r="N57" s="845"/>
      <c r="O57" s="845"/>
      <c r="P57" s="845"/>
      <c r="Q57" s="845"/>
      <c r="R57" s="846"/>
      <c r="S57" s="843"/>
    </row>
    <row r="58" spans="1:19" ht="11.25" customHeight="1" x14ac:dyDescent="0.2">
      <c r="A58" s="847">
        <v>7</v>
      </c>
      <c r="B58" s="851">
        <v>158000</v>
      </c>
      <c r="C58" s="852">
        <v>76500</v>
      </c>
      <c r="D58" s="852">
        <v>5680</v>
      </c>
      <c r="E58" s="852">
        <v>12700</v>
      </c>
      <c r="F58" s="852">
        <v>5480</v>
      </c>
      <c r="G58" s="852">
        <v>2650</v>
      </c>
      <c r="H58" s="852">
        <v>50400</v>
      </c>
      <c r="I58" s="853">
        <v>847</v>
      </c>
      <c r="J58" s="851"/>
      <c r="K58" s="852"/>
      <c r="L58" s="852"/>
      <c r="M58" s="852"/>
      <c r="N58" s="852"/>
      <c r="O58" s="852"/>
      <c r="P58" s="852"/>
      <c r="Q58" s="852"/>
      <c r="R58" s="853"/>
      <c r="S58" s="847"/>
    </row>
    <row r="59" spans="1:19" ht="11.25" customHeight="1" x14ac:dyDescent="0.2">
      <c r="A59" s="843">
        <v>8</v>
      </c>
      <c r="B59" s="844">
        <v>152000</v>
      </c>
      <c r="C59" s="845">
        <v>70500</v>
      </c>
      <c r="D59" s="845">
        <v>5100</v>
      </c>
      <c r="E59" s="845">
        <v>12300</v>
      </c>
      <c r="F59" s="845">
        <v>5360</v>
      </c>
      <c r="G59" s="845">
        <v>2570</v>
      </c>
      <c r="H59" s="845">
        <v>51800</v>
      </c>
      <c r="I59" s="846">
        <v>601</v>
      </c>
      <c r="J59" s="844"/>
      <c r="K59" s="845"/>
      <c r="L59" s="845"/>
      <c r="M59" s="845"/>
      <c r="N59" s="845"/>
      <c r="O59" s="845"/>
      <c r="P59" s="845"/>
      <c r="Q59" s="845"/>
      <c r="R59" s="846"/>
      <c r="S59" s="843"/>
    </row>
    <row r="60" spans="1:19" ht="11.25" customHeight="1" x14ac:dyDescent="0.2">
      <c r="A60" s="843">
        <v>9</v>
      </c>
      <c r="B60" s="844">
        <v>150400</v>
      </c>
      <c r="C60" s="845">
        <v>69900</v>
      </c>
      <c r="D60" s="845">
        <v>4650</v>
      </c>
      <c r="E60" s="845">
        <v>11800</v>
      </c>
      <c r="F60" s="845">
        <v>5220</v>
      </c>
      <c r="G60" s="845">
        <v>2560</v>
      </c>
      <c r="H60" s="845">
        <v>51800</v>
      </c>
      <c r="I60" s="846">
        <v>403</v>
      </c>
      <c r="J60" s="844"/>
      <c r="K60" s="845"/>
      <c r="L60" s="845"/>
      <c r="M60" s="845"/>
      <c r="N60" s="845"/>
      <c r="O60" s="845"/>
      <c r="P60" s="845"/>
      <c r="Q60" s="845"/>
      <c r="R60" s="846"/>
      <c r="S60" s="843"/>
    </row>
    <row r="61" spans="1:19" ht="11.25" customHeight="1" x14ac:dyDescent="0.2">
      <c r="A61" s="843">
        <v>10</v>
      </c>
      <c r="B61" s="844">
        <v>147000</v>
      </c>
      <c r="C61" s="845">
        <v>63900</v>
      </c>
      <c r="D61" s="845">
        <v>4710</v>
      </c>
      <c r="E61" s="845">
        <v>11800</v>
      </c>
      <c r="F61" s="845">
        <v>5100</v>
      </c>
      <c r="G61" s="845">
        <v>2520</v>
      </c>
      <c r="H61" s="845">
        <v>53900</v>
      </c>
      <c r="I61" s="846">
        <v>298</v>
      </c>
      <c r="J61" s="844"/>
      <c r="K61" s="845"/>
      <c r="L61" s="845"/>
      <c r="M61" s="845"/>
      <c r="N61" s="845"/>
      <c r="O61" s="845"/>
      <c r="P61" s="845"/>
      <c r="Q61" s="845"/>
      <c r="R61" s="846"/>
      <c r="S61" s="843"/>
    </row>
    <row r="62" spans="1:19" ht="11.25" customHeight="1" x14ac:dyDescent="0.2">
      <c r="A62" s="843">
        <v>11</v>
      </c>
      <c r="B62" s="844">
        <v>146700</v>
      </c>
      <c r="C62" s="845">
        <v>63500</v>
      </c>
      <c r="D62" s="845">
        <v>4550</v>
      </c>
      <c r="E62" s="845">
        <v>11900</v>
      </c>
      <c r="F62" s="845">
        <v>5010</v>
      </c>
      <c r="G62" s="845">
        <v>2420</v>
      </c>
      <c r="H62" s="845">
        <v>53400</v>
      </c>
      <c r="I62" s="846">
        <v>186</v>
      </c>
      <c r="J62" s="844"/>
      <c r="K62" s="845"/>
      <c r="L62" s="845"/>
      <c r="M62" s="845"/>
      <c r="N62" s="845"/>
      <c r="O62" s="845"/>
      <c r="P62" s="845"/>
      <c r="Q62" s="845"/>
      <c r="R62" s="846"/>
      <c r="S62" s="843"/>
    </row>
    <row r="63" spans="1:19" ht="11.25" customHeight="1" x14ac:dyDescent="0.2">
      <c r="A63" s="847">
        <v>12</v>
      </c>
      <c r="B63" s="851">
        <v>144100</v>
      </c>
      <c r="C63" s="852">
        <v>62900</v>
      </c>
      <c r="D63" s="852">
        <v>4830</v>
      </c>
      <c r="E63" s="852">
        <v>11500</v>
      </c>
      <c r="F63" s="852">
        <v>4880</v>
      </c>
      <c r="G63" s="852">
        <v>2330</v>
      </c>
      <c r="H63" s="852">
        <v>51800</v>
      </c>
      <c r="I63" s="853">
        <v>139</v>
      </c>
      <c r="J63" s="851"/>
      <c r="K63" s="852"/>
      <c r="L63" s="852"/>
      <c r="M63" s="852"/>
      <c r="N63" s="852"/>
      <c r="O63" s="852"/>
      <c r="P63" s="852"/>
      <c r="Q63" s="852"/>
      <c r="R63" s="853"/>
      <c r="S63" s="847"/>
    </row>
    <row r="64" spans="1:19" ht="11.25" customHeight="1" x14ac:dyDescent="0.2">
      <c r="A64" s="843">
        <v>13</v>
      </c>
      <c r="B64" s="844">
        <v>141100</v>
      </c>
      <c r="C64" s="845">
        <v>60800</v>
      </c>
      <c r="D64" s="845">
        <v>5130</v>
      </c>
      <c r="E64" s="845">
        <v>10900</v>
      </c>
      <c r="F64" s="845">
        <v>4690</v>
      </c>
      <c r="G64" s="845">
        <v>2220</v>
      </c>
      <c r="H64" s="845">
        <v>51000</v>
      </c>
      <c r="I64" s="846">
        <v>131</v>
      </c>
      <c r="J64" s="844"/>
      <c r="K64" s="845"/>
      <c r="L64" s="845"/>
      <c r="M64" s="845"/>
      <c r="N64" s="845"/>
      <c r="O64" s="845"/>
      <c r="P64" s="845"/>
      <c r="Q64" s="845"/>
      <c r="R64" s="846"/>
      <c r="S64" s="843"/>
    </row>
    <row r="65" spans="1:19" ht="11.25" customHeight="1" x14ac:dyDescent="0.2">
      <c r="A65" s="856">
        <v>14</v>
      </c>
      <c r="B65" s="844">
        <v>139500</v>
      </c>
      <c r="C65" s="845">
        <v>60100</v>
      </c>
      <c r="D65" s="845">
        <v>4960</v>
      </c>
      <c r="E65" s="845">
        <v>10500</v>
      </c>
      <c r="F65" s="845">
        <v>4520</v>
      </c>
      <c r="G65" s="845">
        <v>2170</v>
      </c>
      <c r="H65" s="857">
        <v>49900</v>
      </c>
      <c r="I65" s="858" t="s">
        <v>186</v>
      </c>
      <c r="J65" s="844"/>
      <c r="K65" s="845"/>
      <c r="L65" s="845"/>
      <c r="M65" s="845"/>
      <c r="N65" s="845"/>
      <c r="O65" s="845"/>
      <c r="P65" s="857"/>
      <c r="Q65" s="857"/>
      <c r="R65" s="858"/>
      <c r="S65" s="856"/>
    </row>
    <row r="66" spans="1:19" ht="13.65" customHeight="1" x14ac:dyDescent="0.2">
      <c r="A66" s="2254" t="s">
        <v>219</v>
      </c>
      <c r="B66" s="859" t="s">
        <v>220</v>
      </c>
      <c r="C66" s="860" t="s">
        <v>1001</v>
      </c>
      <c r="D66" s="860"/>
      <c r="E66" s="860"/>
      <c r="F66" s="860"/>
      <c r="G66" s="860"/>
      <c r="H66" s="860"/>
      <c r="I66" s="861"/>
      <c r="J66" s="859" t="s">
        <v>220</v>
      </c>
      <c r="K66" s="860" t="s">
        <v>1001</v>
      </c>
      <c r="L66" s="860"/>
      <c r="M66" s="860"/>
      <c r="N66" s="860"/>
      <c r="O66" s="860"/>
      <c r="P66" s="860"/>
      <c r="Q66" s="860"/>
      <c r="R66" s="861"/>
      <c r="S66" s="2254" t="s">
        <v>219</v>
      </c>
    </row>
    <row r="67" spans="1:19" ht="13.65" customHeight="1" x14ac:dyDescent="0.2">
      <c r="A67" s="2255"/>
      <c r="B67" s="862" t="s">
        <v>223</v>
      </c>
      <c r="C67" s="863" t="s">
        <v>515</v>
      </c>
      <c r="D67" s="863"/>
      <c r="E67" s="863"/>
      <c r="F67" s="863"/>
      <c r="G67" s="863"/>
      <c r="H67" s="863"/>
      <c r="I67" s="864"/>
      <c r="J67" s="862" t="s">
        <v>223</v>
      </c>
      <c r="K67" s="863" t="s">
        <v>515</v>
      </c>
      <c r="L67" s="863"/>
      <c r="M67" s="863"/>
      <c r="N67" s="863"/>
      <c r="O67" s="863"/>
      <c r="P67" s="863"/>
      <c r="Q67" s="863"/>
      <c r="R67" s="864"/>
      <c r="S67" s="2255"/>
    </row>
    <row r="68" spans="1:19" ht="13.65" customHeight="1" x14ac:dyDescent="0.2">
      <c r="A68" s="2255"/>
      <c r="B68" s="865"/>
      <c r="C68" s="863" t="s">
        <v>516</v>
      </c>
      <c r="D68" s="863"/>
      <c r="E68" s="863"/>
      <c r="F68" s="863"/>
      <c r="G68" s="863"/>
      <c r="H68" s="863"/>
      <c r="I68" s="864"/>
      <c r="J68" s="865"/>
      <c r="K68" s="863" t="s">
        <v>516</v>
      </c>
      <c r="L68" s="863"/>
      <c r="M68" s="863"/>
      <c r="N68" s="863"/>
      <c r="O68" s="863"/>
      <c r="P68" s="863"/>
      <c r="Q68" s="863"/>
      <c r="R68" s="864"/>
      <c r="S68" s="2255"/>
    </row>
    <row r="69" spans="1:19" ht="13.65" customHeight="1" x14ac:dyDescent="0.2">
      <c r="A69" s="2256"/>
      <c r="B69" s="866"/>
      <c r="C69" s="867"/>
      <c r="D69" s="867"/>
      <c r="E69" s="867"/>
      <c r="F69" s="867"/>
      <c r="G69" s="867"/>
      <c r="H69" s="867"/>
      <c r="I69" s="868"/>
      <c r="J69" s="1717" t="s">
        <v>220</v>
      </c>
      <c r="K69" s="1718" t="s">
        <v>1197</v>
      </c>
      <c r="L69" s="867"/>
      <c r="M69" s="867"/>
      <c r="N69" s="867"/>
      <c r="O69" s="867"/>
      <c r="P69" s="867"/>
      <c r="Q69" s="867"/>
      <c r="R69" s="868"/>
      <c r="S69" s="2256"/>
    </row>
  </sheetData>
  <mergeCells count="23">
    <mergeCell ref="H1:I1"/>
    <mergeCell ref="S3:S6"/>
    <mergeCell ref="S66:S69"/>
    <mergeCell ref="P1:R1"/>
    <mergeCell ref="J3:J6"/>
    <mergeCell ref="K4:K6"/>
    <mergeCell ref="L4:L6"/>
    <mergeCell ref="M4:M6"/>
    <mergeCell ref="O4:O6"/>
    <mergeCell ref="P4:P6"/>
    <mergeCell ref="N4:N6"/>
    <mergeCell ref="R4:R6"/>
    <mergeCell ref="Q4:Q6"/>
    <mergeCell ref="E4:E6"/>
    <mergeCell ref="F4:F6"/>
    <mergeCell ref="G4:G6"/>
    <mergeCell ref="H4:H6"/>
    <mergeCell ref="I4:I6"/>
    <mergeCell ref="A66:A69"/>
    <mergeCell ref="A3:A6"/>
    <mergeCell ref="C4:C6"/>
    <mergeCell ref="D4:D6"/>
    <mergeCell ref="B3:B6"/>
  </mergeCells>
  <phoneticPr fontId="7"/>
  <hyperlinks>
    <hyperlink ref="S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5"/>
  <sheetViews>
    <sheetView view="pageBreakPreview" zoomScale="60" zoomScaleNormal="100" workbookViewId="0">
      <selection activeCell="I35" sqref="I35"/>
    </sheetView>
  </sheetViews>
  <sheetFormatPr defaultColWidth="9" defaultRowHeight="10.8" x14ac:dyDescent="0.15"/>
  <cols>
    <col min="1" max="1" width="6.8984375" style="1201" customWidth="1"/>
    <col min="2" max="5" width="11.3984375" style="1201" customWidth="1"/>
    <col min="6" max="7" width="8.3984375" style="1201" customWidth="1"/>
    <col min="8" max="8" width="11.59765625" style="1201" customWidth="1"/>
    <col min="9" max="16384" width="9" style="1201"/>
  </cols>
  <sheetData>
    <row r="1" spans="1:9" ht="18.75" customHeight="1" x14ac:dyDescent="0.2">
      <c r="A1" s="1200"/>
      <c r="B1" s="1200" t="s">
        <v>148</v>
      </c>
      <c r="H1" s="1233" t="s">
        <v>524</v>
      </c>
    </row>
    <row r="2" spans="1:9" ht="6" customHeight="1" x14ac:dyDescent="0.15"/>
    <row r="3" spans="1:9" ht="12.75" customHeight="1" x14ac:dyDescent="0.15">
      <c r="A3" s="2066" t="s">
        <v>192</v>
      </c>
      <c r="B3" s="2062" t="s">
        <v>1318</v>
      </c>
      <c r="C3" s="2062" t="s">
        <v>149</v>
      </c>
      <c r="D3" s="2063" t="s">
        <v>150</v>
      </c>
      <c r="E3" s="2063"/>
      <c r="F3" s="2063" t="s">
        <v>151</v>
      </c>
      <c r="G3" s="2063"/>
      <c r="H3" s="2062" t="s">
        <v>152</v>
      </c>
    </row>
    <row r="4" spans="1:9" ht="12.75" customHeight="1" x14ac:dyDescent="0.15">
      <c r="A4" s="2067"/>
      <c r="B4" s="2063"/>
      <c r="C4" s="2063"/>
      <c r="D4" s="2063"/>
      <c r="E4" s="2063"/>
      <c r="F4" s="2063"/>
      <c r="G4" s="2063"/>
      <c r="H4" s="2063"/>
    </row>
    <row r="5" spans="1:9" ht="12.75" customHeight="1" x14ac:dyDescent="0.15">
      <c r="A5" s="2067"/>
      <c r="B5" s="2063"/>
      <c r="C5" s="2063"/>
      <c r="D5" s="2063" t="s">
        <v>153</v>
      </c>
      <c r="E5" s="2063" t="s">
        <v>154</v>
      </c>
      <c r="F5" s="2063" t="s">
        <v>153</v>
      </c>
      <c r="G5" s="2063" t="s">
        <v>154</v>
      </c>
      <c r="H5" s="2063"/>
    </row>
    <row r="6" spans="1:9" ht="12.75" customHeight="1" x14ac:dyDescent="0.15">
      <c r="A6" s="2067"/>
      <c r="B6" s="2063"/>
      <c r="C6" s="2063"/>
      <c r="D6" s="2063"/>
      <c r="E6" s="2063"/>
      <c r="F6" s="2063"/>
      <c r="G6" s="2063"/>
      <c r="H6" s="2063"/>
    </row>
    <row r="7" spans="1:9" ht="13.65" customHeight="1" x14ac:dyDescent="0.15">
      <c r="A7" s="1202"/>
      <c r="B7" s="1203" t="s">
        <v>262</v>
      </c>
      <c r="C7" s="1204" t="s">
        <v>262</v>
      </c>
      <c r="D7" s="1204" t="s">
        <v>262</v>
      </c>
      <c r="E7" s="1204" t="s">
        <v>262</v>
      </c>
      <c r="F7" s="1204" t="s">
        <v>155</v>
      </c>
      <c r="G7" s="1204" t="s">
        <v>155</v>
      </c>
      <c r="H7" s="1205" t="s">
        <v>156</v>
      </c>
    </row>
    <row r="8" spans="1:9" x14ac:dyDescent="0.15">
      <c r="A8" s="1859" t="s">
        <v>212</v>
      </c>
      <c r="B8" s="1860"/>
      <c r="C8" s="1861"/>
      <c r="D8" s="1861"/>
      <c r="E8" s="1861"/>
      <c r="F8" s="1861"/>
      <c r="G8" s="1861"/>
      <c r="H8" s="1208"/>
    </row>
    <row r="9" spans="1:9" x14ac:dyDescent="0.15">
      <c r="A9" s="1929">
        <v>8</v>
      </c>
      <c r="B9" s="1930">
        <v>4868838</v>
      </c>
      <c r="C9" s="1931">
        <v>3702970</v>
      </c>
      <c r="D9" s="1931">
        <v>4868838</v>
      </c>
      <c r="E9" s="1931">
        <v>4730167</v>
      </c>
      <c r="F9" s="1932" t="s">
        <v>1319</v>
      </c>
      <c r="G9" s="1932" t="s">
        <v>1319</v>
      </c>
      <c r="H9" s="1933">
        <v>2607</v>
      </c>
      <c r="I9" s="1863"/>
    </row>
    <row r="10" spans="1:9" x14ac:dyDescent="0.15">
      <c r="A10" s="1929">
        <v>9</v>
      </c>
      <c r="B10" s="1930">
        <v>4859209</v>
      </c>
      <c r="C10" s="1931">
        <v>3642161</v>
      </c>
      <c r="D10" s="1931">
        <v>4859209</v>
      </c>
      <c r="E10" s="1931">
        <v>4704276</v>
      </c>
      <c r="F10" s="1932">
        <v>-0.2</v>
      </c>
      <c r="G10" s="1932">
        <v>-0.5</v>
      </c>
      <c r="H10" s="1933">
        <v>2566</v>
      </c>
      <c r="I10" s="1863"/>
    </row>
    <row r="11" spans="1:9" x14ac:dyDescent="0.15">
      <c r="A11" s="1929">
        <v>10</v>
      </c>
      <c r="B11" s="1930">
        <v>4864345</v>
      </c>
      <c r="C11" s="1931">
        <v>3632550</v>
      </c>
      <c r="D11" s="1931">
        <v>4864345</v>
      </c>
      <c r="E11" s="1931">
        <v>4734749</v>
      </c>
      <c r="F11" s="1932">
        <v>0.1</v>
      </c>
      <c r="G11" s="1932">
        <v>0.6</v>
      </c>
      <c r="H11" s="1933">
        <v>2560</v>
      </c>
      <c r="I11" s="1863"/>
    </row>
    <row r="12" spans="1:9" x14ac:dyDescent="0.15">
      <c r="A12" s="1929">
        <v>11</v>
      </c>
      <c r="B12" s="1930">
        <v>4893514</v>
      </c>
      <c r="C12" s="1931">
        <v>3647494</v>
      </c>
      <c r="D12" s="1931">
        <v>4893514</v>
      </c>
      <c r="E12" s="1931">
        <v>4833388</v>
      </c>
      <c r="F12" s="1932">
        <v>0.6</v>
      </c>
      <c r="G12" s="1932">
        <v>2.1</v>
      </c>
      <c r="H12" s="1933">
        <v>2573</v>
      </c>
      <c r="I12" s="1863"/>
    </row>
    <row r="13" spans="1:9" x14ac:dyDescent="0.15">
      <c r="A13" s="1934">
        <v>12</v>
      </c>
      <c r="B13" s="1935">
        <v>4991179</v>
      </c>
      <c r="C13" s="1936">
        <v>3700643</v>
      </c>
      <c r="D13" s="1936">
        <v>4991179</v>
      </c>
      <c r="E13" s="1936">
        <v>5007946</v>
      </c>
      <c r="F13" s="1937">
        <v>2</v>
      </c>
      <c r="G13" s="1937">
        <v>3.6</v>
      </c>
      <c r="H13" s="1938">
        <v>2613</v>
      </c>
      <c r="I13" s="1863"/>
    </row>
    <row r="14" spans="1:9" x14ac:dyDescent="0.15">
      <c r="A14" s="1929">
        <v>13</v>
      </c>
      <c r="B14" s="1930">
        <v>4706682</v>
      </c>
      <c r="C14" s="1931">
        <v>3493082</v>
      </c>
      <c r="D14" s="1931">
        <v>4706682</v>
      </c>
      <c r="E14" s="1931">
        <v>4421776</v>
      </c>
      <c r="F14" s="1932" t="s">
        <v>1319</v>
      </c>
      <c r="G14" s="1932" t="s">
        <v>1319</v>
      </c>
      <c r="H14" s="1933">
        <v>2472</v>
      </c>
      <c r="I14" s="1863"/>
    </row>
    <row r="15" spans="1:9" x14ac:dyDescent="0.15">
      <c r="A15" s="1929">
        <v>14</v>
      </c>
      <c r="B15" s="1930">
        <v>4658447</v>
      </c>
      <c r="C15" s="1931">
        <v>3463596</v>
      </c>
      <c r="D15" s="1931">
        <v>4658447</v>
      </c>
      <c r="E15" s="1931">
        <v>4461323</v>
      </c>
      <c r="F15" s="1932">
        <v>-1</v>
      </c>
      <c r="G15" s="1932">
        <v>0.9</v>
      </c>
      <c r="H15" s="1933">
        <v>2461</v>
      </c>
      <c r="I15" s="1863"/>
    </row>
    <row r="16" spans="1:9" x14ac:dyDescent="0.15">
      <c r="A16" s="1929">
        <v>15</v>
      </c>
      <c r="B16" s="1930">
        <v>4609842</v>
      </c>
      <c r="C16" s="1931">
        <v>3406508</v>
      </c>
      <c r="D16" s="1931">
        <v>4609842</v>
      </c>
      <c r="E16" s="1931">
        <v>4470518</v>
      </c>
      <c r="F16" s="1932">
        <v>-1</v>
      </c>
      <c r="G16" s="1932">
        <v>0.2</v>
      </c>
      <c r="H16" s="1933">
        <v>2431</v>
      </c>
      <c r="I16" s="1863"/>
    </row>
    <row r="17" spans="1:9" x14ac:dyDescent="0.15">
      <c r="A17" s="1929">
        <v>16</v>
      </c>
      <c r="B17" s="1930">
        <v>4606014</v>
      </c>
      <c r="C17" s="1931">
        <v>3414182</v>
      </c>
      <c r="D17" s="1931">
        <v>4606014</v>
      </c>
      <c r="E17" s="1931">
        <v>4543080</v>
      </c>
      <c r="F17" s="1932">
        <v>-0.1</v>
      </c>
      <c r="G17" s="1932">
        <v>1.6</v>
      </c>
      <c r="H17" s="1933">
        <v>2448</v>
      </c>
      <c r="I17" s="1863"/>
    </row>
    <row r="18" spans="1:9" x14ac:dyDescent="0.15">
      <c r="A18" s="1934">
        <v>17</v>
      </c>
      <c r="B18" s="1935">
        <v>4496077</v>
      </c>
      <c r="C18" s="1936">
        <v>3305346</v>
      </c>
      <c r="D18" s="1936">
        <v>4496077</v>
      </c>
      <c r="E18" s="1936">
        <v>4492775</v>
      </c>
      <c r="F18" s="1937">
        <v>-2.4</v>
      </c>
      <c r="G18" s="1937">
        <v>-1.1000000000000001</v>
      </c>
      <c r="H18" s="1938">
        <v>2386</v>
      </c>
      <c r="I18" s="1863"/>
    </row>
    <row r="19" spans="1:9" x14ac:dyDescent="0.15">
      <c r="A19" s="1929">
        <v>18</v>
      </c>
      <c r="B19" s="1930">
        <v>4397997</v>
      </c>
      <c r="C19" s="1931">
        <v>3260664</v>
      </c>
      <c r="D19" s="1931">
        <v>4397997</v>
      </c>
      <c r="E19" s="1931">
        <v>4177032</v>
      </c>
      <c r="F19" s="1932" t="s">
        <v>1319</v>
      </c>
      <c r="G19" s="1932" t="s">
        <v>1319</v>
      </c>
      <c r="H19" s="1933">
        <v>2371</v>
      </c>
      <c r="I19" s="1863"/>
    </row>
    <row r="20" spans="1:9" x14ac:dyDescent="0.15">
      <c r="A20" s="1929">
        <v>19</v>
      </c>
      <c r="B20" s="1930">
        <v>4363825</v>
      </c>
      <c r="C20" s="1931">
        <v>3232952</v>
      </c>
      <c r="D20" s="1931">
        <v>4363825</v>
      </c>
      <c r="E20" s="1931">
        <v>4189237</v>
      </c>
      <c r="F20" s="1932">
        <v>-0.8</v>
      </c>
      <c r="G20" s="1932">
        <v>0.3</v>
      </c>
      <c r="H20" s="1933">
        <v>2370</v>
      </c>
      <c r="I20" s="1863"/>
    </row>
    <row r="21" spans="1:9" x14ac:dyDescent="0.15">
      <c r="A21" s="1929">
        <v>20</v>
      </c>
      <c r="B21" s="1930">
        <v>4140157</v>
      </c>
      <c r="C21" s="1931">
        <v>3043629</v>
      </c>
      <c r="D21" s="1931">
        <v>4140157</v>
      </c>
      <c r="E21" s="1931">
        <v>4011356</v>
      </c>
      <c r="F21" s="1932">
        <v>-5.0999999999999996</v>
      </c>
      <c r="G21" s="1932">
        <v>-4.2</v>
      </c>
      <c r="H21" s="1933">
        <v>2251</v>
      </c>
      <c r="I21" s="1863"/>
    </row>
    <row r="22" spans="1:9" x14ac:dyDescent="0.15">
      <c r="A22" s="1929">
        <v>21</v>
      </c>
      <c r="B22" s="1930">
        <v>4036974</v>
      </c>
      <c r="C22" s="1931">
        <v>2980466</v>
      </c>
      <c r="D22" s="1931">
        <v>4036974</v>
      </c>
      <c r="E22" s="1931">
        <v>3929072</v>
      </c>
      <c r="F22" s="1932">
        <v>-2.5</v>
      </c>
      <c r="G22" s="1932">
        <v>-2.1</v>
      </c>
      <c r="H22" s="1933">
        <v>2224</v>
      </c>
      <c r="I22" s="1863"/>
    </row>
    <row r="23" spans="1:9" x14ac:dyDescent="0.15">
      <c r="A23" s="1934">
        <v>22</v>
      </c>
      <c r="B23" s="1935">
        <v>3994065</v>
      </c>
      <c r="C23" s="1936">
        <v>3019972</v>
      </c>
      <c r="D23" s="1936">
        <v>3994065</v>
      </c>
      <c r="E23" s="1936">
        <v>3937600</v>
      </c>
      <c r="F23" s="1937">
        <v>-1.1000000000000001</v>
      </c>
      <c r="G23" s="1937">
        <v>0.2</v>
      </c>
      <c r="H23" s="1938">
        <v>2270</v>
      </c>
      <c r="I23" s="1863"/>
    </row>
    <row r="24" spans="1:9" x14ac:dyDescent="0.15">
      <c r="A24" s="1873">
        <v>23</v>
      </c>
      <c r="B24" s="1868">
        <v>4123126</v>
      </c>
      <c r="C24" s="1870">
        <v>3114773</v>
      </c>
      <c r="D24" s="1870">
        <v>4123126</v>
      </c>
      <c r="E24" s="1870">
        <v>4263599</v>
      </c>
      <c r="F24" s="1866" t="s">
        <v>1319</v>
      </c>
      <c r="G24" s="1866" t="s">
        <v>1319</v>
      </c>
      <c r="H24" s="1867">
        <v>2369</v>
      </c>
      <c r="I24" s="1863"/>
    </row>
    <row r="25" spans="1:9" x14ac:dyDescent="0.15">
      <c r="A25" s="1873">
        <v>24</v>
      </c>
      <c r="B25" s="1868">
        <v>4329367</v>
      </c>
      <c r="C25" s="1870">
        <v>3275602</v>
      </c>
      <c r="D25" s="1870">
        <v>4329367</v>
      </c>
      <c r="E25" s="1870">
        <v>4469845</v>
      </c>
      <c r="F25" s="1866">
        <v>5</v>
      </c>
      <c r="G25" s="1866">
        <v>4.8</v>
      </c>
      <c r="H25" s="1867">
        <v>2509</v>
      </c>
      <c r="I25" s="1863"/>
    </row>
    <row r="26" spans="1:9" x14ac:dyDescent="0.15">
      <c r="A26" s="1873">
        <v>25</v>
      </c>
      <c r="B26" s="1868">
        <v>4561964</v>
      </c>
      <c r="C26" s="1870">
        <v>3495450</v>
      </c>
      <c r="D26" s="1870">
        <v>4561964</v>
      </c>
      <c r="E26" s="1870">
        <v>4706923</v>
      </c>
      <c r="F26" s="1866">
        <v>5.4</v>
      </c>
      <c r="G26" s="1866">
        <v>5.3</v>
      </c>
      <c r="H26" s="1867">
        <v>2692</v>
      </c>
      <c r="I26" s="1863"/>
    </row>
    <row r="27" spans="1:9" x14ac:dyDescent="0.15">
      <c r="A27" s="1873">
        <v>26</v>
      </c>
      <c r="B27" s="1868">
        <v>4653463</v>
      </c>
      <c r="C27" s="1870">
        <v>3473481</v>
      </c>
      <c r="D27" s="1870">
        <v>4653463</v>
      </c>
      <c r="E27" s="1870">
        <v>4717559</v>
      </c>
      <c r="F27" s="1866">
        <v>2</v>
      </c>
      <c r="G27" s="1866">
        <v>0.2</v>
      </c>
      <c r="H27" s="1867">
        <v>2693</v>
      </c>
      <c r="I27" s="1863"/>
    </row>
    <row r="28" spans="1:9" x14ac:dyDescent="0.15">
      <c r="A28" s="1874">
        <v>27</v>
      </c>
      <c r="B28" s="1869">
        <v>4680603</v>
      </c>
      <c r="C28" s="1871">
        <v>3347574</v>
      </c>
      <c r="D28" s="1871">
        <v>4680603</v>
      </c>
      <c r="E28" s="1871">
        <v>4682518</v>
      </c>
      <c r="F28" s="1864">
        <v>0.6</v>
      </c>
      <c r="G28" s="1864">
        <v>-0.7</v>
      </c>
      <c r="H28" s="1872">
        <v>2616</v>
      </c>
      <c r="I28" s="1865"/>
    </row>
    <row r="29" spans="1:9" x14ac:dyDescent="0.15">
      <c r="A29" s="1875">
        <v>28</v>
      </c>
      <c r="B29" s="1868">
        <v>4733309</v>
      </c>
      <c r="C29" s="1870">
        <v>3367624</v>
      </c>
      <c r="D29" s="1870">
        <v>4733309</v>
      </c>
      <c r="E29" s="1870">
        <v>4698588</v>
      </c>
      <c r="F29" s="1866">
        <v>1.1000000000000001</v>
      </c>
      <c r="G29" s="1866">
        <v>0.3</v>
      </c>
      <c r="H29" s="1867">
        <v>2656</v>
      </c>
      <c r="I29" s="1865"/>
    </row>
    <row r="30" spans="1:9" x14ac:dyDescent="0.15">
      <c r="A30" s="1875">
        <v>29</v>
      </c>
      <c r="B30" s="1868">
        <v>4852796</v>
      </c>
      <c r="C30" s="1870">
        <v>3461459</v>
      </c>
      <c r="D30" s="1870">
        <v>4852796</v>
      </c>
      <c r="E30" s="1870">
        <v>4812483</v>
      </c>
      <c r="F30" s="1866">
        <v>2.5</v>
      </c>
      <c r="G30" s="1866">
        <v>2.4</v>
      </c>
      <c r="H30" s="1867">
        <v>2759</v>
      </c>
      <c r="I30" s="1865"/>
    </row>
    <row r="31" spans="1:9" x14ac:dyDescent="0.15">
      <c r="A31" s="1875">
        <v>30</v>
      </c>
      <c r="B31" s="1868">
        <v>4888992</v>
      </c>
      <c r="C31" s="1870">
        <v>3469474</v>
      </c>
      <c r="D31" s="1870">
        <v>4888992</v>
      </c>
      <c r="E31" s="1870">
        <v>4846884</v>
      </c>
      <c r="F31" s="1866">
        <v>0.7</v>
      </c>
      <c r="G31" s="1866">
        <v>0.7</v>
      </c>
      <c r="H31" s="1867">
        <v>2798</v>
      </c>
      <c r="I31" s="1865"/>
    </row>
    <row r="32" spans="1:9" x14ac:dyDescent="0.15">
      <c r="A32" s="1856" t="s">
        <v>1317</v>
      </c>
      <c r="B32" s="1876">
        <v>4820393</v>
      </c>
      <c r="C32" s="1870">
        <v>3400419</v>
      </c>
      <c r="D32" s="1870">
        <v>4820393</v>
      </c>
      <c r="E32" s="1877">
        <v>4763827</v>
      </c>
      <c r="F32" s="1855">
        <v>-1.4</v>
      </c>
      <c r="G32" s="1855">
        <v>-1.7</v>
      </c>
      <c r="H32" s="1858">
        <v>2774</v>
      </c>
      <c r="I32" s="1857"/>
    </row>
    <row r="33" spans="1:8" x14ac:dyDescent="0.15">
      <c r="A33" s="1874">
        <v>2</v>
      </c>
      <c r="B33" s="1939">
        <v>4713029</v>
      </c>
      <c r="C33" s="1940">
        <v>3213221</v>
      </c>
      <c r="D33" s="1940">
        <v>4713029</v>
      </c>
      <c r="E33" s="1940">
        <v>4622355</v>
      </c>
      <c r="F33" s="1941">
        <v>-2.2000000000000002</v>
      </c>
      <c r="G33" s="1941">
        <v>-3</v>
      </c>
      <c r="H33" s="1942">
        <v>2654</v>
      </c>
    </row>
    <row r="34" spans="1:8" x14ac:dyDescent="0.15">
      <c r="A34" s="1875">
        <v>3</v>
      </c>
      <c r="B34" s="1876">
        <v>4701411</v>
      </c>
      <c r="C34" s="1877">
        <v>3212487</v>
      </c>
      <c r="D34" s="1877">
        <v>4701411</v>
      </c>
      <c r="E34" s="1877">
        <v>4626233</v>
      </c>
      <c r="F34" s="1866">
        <v>-0.2</v>
      </c>
      <c r="G34" s="1866">
        <v>0.1</v>
      </c>
      <c r="H34" s="1858">
        <v>2685</v>
      </c>
    </row>
    <row r="35" spans="1:8" x14ac:dyDescent="0.15">
      <c r="A35" s="1209"/>
      <c r="B35" s="1210"/>
      <c r="C35" s="1211"/>
      <c r="D35" s="1211"/>
      <c r="E35" s="1211"/>
      <c r="F35" s="1866"/>
      <c r="G35" s="1211"/>
      <c r="H35" s="1212"/>
    </row>
    <row r="36" spans="1:8" x14ac:dyDescent="0.15">
      <c r="A36" s="1209"/>
      <c r="B36" s="1210"/>
      <c r="C36" s="1211"/>
      <c r="D36" s="1211"/>
      <c r="E36" s="1211"/>
      <c r="F36" s="1866"/>
      <c r="G36" s="1211"/>
      <c r="H36" s="1212"/>
    </row>
    <row r="37" spans="1:8" x14ac:dyDescent="0.15">
      <c r="A37" s="1209"/>
      <c r="B37" s="1210"/>
      <c r="C37" s="1211"/>
      <c r="D37" s="1211"/>
      <c r="E37" s="1211"/>
      <c r="F37" s="1855"/>
      <c r="G37" s="1211"/>
      <c r="H37" s="1212"/>
    </row>
    <row r="38" spans="1:8" x14ac:dyDescent="0.15">
      <c r="A38" s="1213"/>
      <c r="B38" s="1214"/>
      <c r="C38" s="1215"/>
      <c r="D38" s="1215"/>
      <c r="E38" s="1215"/>
      <c r="F38" s="1941"/>
      <c r="G38" s="1215"/>
      <c r="H38" s="1216"/>
    </row>
    <row r="39" spans="1:8" x14ac:dyDescent="0.15">
      <c r="A39" s="1209"/>
      <c r="B39" s="1217"/>
      <c r="C39" s="1218"/>
      <c r="D39" s="1218"/>
      <c r="E39" s="1218"/>
      <c r="F39" s="1218"/>
      <c r="G39" s="1218"/>
      <c r="H39" s="1219"/>
    </row>
    <row r="40" spans="1:8" x14ac:dyDescent="0.15">
      <c r="A40" s="1209"/>
      <c r="B40" s="1210"/>
      <c r="C40" s="1211"/>
      <c r="D40" s="1211"/>
      <c r="E40" s="1211"/>
      <c r="F40" s="1211"/>
      <c r="G40" s="1211"/>
      <c r="H40" s="1212"/>
    </row>
    <row r="41" spans="1:8" x14ac:dyDescent="0.15">
      <c r="A41" s="1209"/>
      <c r="B41" s="1210"/>
      <c r="C41" s="1211"/>
      <c r="D41" s="1211"/>
      <c r="E41" s="1211"/>
      <c r="F41" s="1211"/>
      <c r="G41" s="1211"/>
      <c r="H41" s="1212"/>
    </row>
    <row r="42" spans="1:8" x14ac:dyDescent="0.15">
      <c r="A42" s="1213"/>
      <c r="B42" s="1214"/>
      <c r="C42" s="1215"/>
      <c r="D42" s="1215"/>
      <c r="E42" s="1215"/>
      <c r="F42" s="1215"/>
      <c r="G42" s="1215"/>
      <c r="H42" s="1216"/>
    </row>
    <row r="43" spans="1:8" x14ac:dyDescent="0.15">
      <c r="A43" s="1209"/>
      <c r="B43" s="1217"/>
      <c r="C43" s="1218"/>
      <c r="D43" s="1218"/>
      <c r="E43" s="1218"/>
      <c r="F43" s="1218"/>
      <c r="G43" s="1218"/>
      <c r="H43" s="1219"/>
    </row>
    <row r="44" spans="1:8" x14ac:dyDescent="0.15">
      <c r="A44" s="1209"/>
      <c r="B44" s="1210"/>
      <c r="C44" s="1211"/>
      <c r="D44" s="1211"/>
      <c r="E44" s="1211"/>
      <c r="F44" s="1211"/>
      <c r="G44" s="1211"/>
      <c r="H44" s="1212"/>
    </row>
    <row r="45" spans="1:8" x14ac:dyDescent="0.15">
      <c r="A45" s="1209"/>
      <c r="B45" s="1210"/>
      <c r="C45" s="1211"/>
      <c r="D45" s="1211"/>
      <c r="E45" s="1211"/>
      <c r="F45" s="1211"/>
      <c r="G45" s="1211"/>
      <c r="H45" s="1212"/>
    </row>
    <row r="46" spans="1:8" x14ac:dyDescent="0.15">
      <c r="A46" s="1209"/>
      <c r="B46" s="1210"/>
      <c r="C46" s="1211"/>
      <c r="D46" s="1211"/>
      <c r="E46" s="1211"/>
      <c r="F46" s="1211"/>
      <c r="G46" s="1211"/>
      <c r="H46" s="1212"/>
    </row>
    <row r="47" spans="1:8" x14ac:dyDescent="0.15">
      <c r="A47" s="1213"/>
      <c r="B47" s="1214"/>
      <c r="C47" s="1215"/>
      <c r="D47" s="1215"/>
      <c r="E47" s="1215"/>
      <c r="F47" s="1215"/>
      <c r="G47" s="1215"/>
      <c r="H47" s="1216"/>
    </row>
    <row r="48" spans="1:8" x14ac:dyDescent="0.15">
      <c r="A48" s="1209"/>
      <c r="B48" s="1217"/>
      <c r="C48" s="1218"/>
      <c r="D48" s="1218"/>
      <c r="E48" s="1218"/>
      <c r="F48" s="1218"/>
      <c r="G48" s="1218"/>
      <c r="H48" s="1219"/>
    </row>
    <row r="49" spans="1:8" x14ac:dyDescent="0.15">
      <c r="A49" s="1209"/>
      <c r="B49" s="1210"/>
      <c r="C49" s="1211"/>
      <c r="D49" s="1211"/>
      <c r="E49" s="1211"/>
      <c r="F49" s="1211"/>
      <c r="G49" s="1211"/>
      <c r="H49" s="1212"/>
    </row>
    <row r="50" spans="1:8" x14ac:dyDescent="0.15">
      <c r="A50" s="1209"/>
      <c r="B50" s="1210"/>
      <c r="C50" s="1211"/>
      <c r="D50" s="1211"/>
      <c r="E50" s="1211"/>
      <c r="F50" s="1211"/>
      <c r="G50" s="1211"/>
      <c r="H50" s="1212"/>
    </row>
    <row r="51" spans="1:8" x14ac:dyDescent="0.15">
      <c r="A51" s="1206"/>
      <c r="B51" s="1210"/>
      <c r="C51" s="1211"/>
      <c r="D51" s="1211"/>
      <c r="E51" s="1211"/>
      <c r="F51" s="1211"/>
      <c r="G51" s="1211"/>
      <c r="H51" s="1212"/>
    </row>
    <row r="52" spans="1:8" x14ac:dyDescent="0.15">
      <c r="A52" s="1213"/>
      <c r="B52" s="1220"/>
      <c r="C52" s="1221"/>
      <c r="D52" s="1221"/>
      <c r="E52" s="1221"/>
      <c r="F52" s="1222"/>
      <c r="G52" s="1222"/>
      <c r="H52" s="1223"/>
    </row>
    <row r="53" spans="1:8" x14ac:dyDescent="0.15">
      <c r="A53" s="1209"/>
      <c r="B53" s="1224"/>
      <c r="C53" s="1225"/>
      <c r="D53" s="1225"/>
      <c r="E53" s="1225"/>
      <c r="F53" s="1226"/>
      <c r="G53" s="1226"/>
      <c r="H53" s="1227"/>
    </row>
    <row r="54" spans="1:8" x14ac:dyDescent="0.15">
      <c r="A54" s="1209"/>
      <c r="B54" s="1228"/>
      <c r="C54" s="1229"/>
      <c r="D54" s="1229"/>
      <c r="E54" s="1229"/>
      <c r="F54" s="1230"/>
      <c r="G54" s="1230"/>
      <c r="H54" s="1231"/>
    </row>
    <row r="55" spans="1:8" x14ac:dyDescent="0.15">
      <c r="A55" s="1209"/>
      <c r="B55" s="1228"/>
      <c r="C55" s="1229"/>
      <c r="D55" s="1229"/>
      <c r="E55" s="1229"/>
      <c r="F55" s="1230"/>
      <c r="G55" s="1230"/>
      <c r="H55" s="1231"/>
    </row>
    <row r="56" spans="1:8" x14ac:dyDescent="0.15">
      <c r="A56" s="1209"/>
      <c r="B56" s="1228"/>
      <c r="C56" s="1229"/>
      <c r="D56" s="1229"/>
      <c r="E56" s="1229"/>
      <c r="F56" s="1230"/>
      <c r="G56" s="1230"/>
      <c r="H56" s="1231"/>
    </row>
    <row r="57" spans="1:8" x14ac:dyDescent="0.15">
      <c r="A57" s="1880"/>
      <c r="B57" s="1881"/>
      <c r="C57" s="1882"/>
      <c r="D57" s="1882"/>
      <c r="E57" s="1882"/>
      <c r="F57" s="1883"/>
      <c r="G57" s="1883"/>
      <c r="H57" s="1884"/>
    </row>
    <row r="58" spans="1:8" ht="13.65" customHeight="1" x14ac:dyDescent="0.15">
      <c r="A58" s="2064" t="s">
        <v>219</v>
      </c>
      <c r="B58" s="1207" t="s">
        <v>220</v>
      </c>
      <c r="C58" s="1878" t="s">
        <v>1355</v>
      </c>
      <c r="D58" s="1878"/>
      <c r="E58" s="1878"/>
      <c r="F58" s="1878"/>
      <c r="G58" s="1878"/>
      <c r="H58" s="1879"/>
    </row>
    <row r="59" spans="1:8" ht="13.65" customHeight="1" x14ac:dyDescent="0.15">
      <c r="A59" s="2064"/>
      <c r="B59" s="1207"/>
      <c r="C59" s="1878" t="s">
        <v>1354</v>
      </c>
      <c r="D59" s="1878"/>
      <c r="E59" s="1878"/>
      <c r="F59" s="1878"/>
      <c r="G59" s="1878"/>
      <c r="H59" s="1879"/>
    </row>
    <row r="60" spans="1:8" ht="13.65" customHeight="1" x14ac:dyDescent="0.15">
      <c r="A60" s="2064"/>
      <c r="B60" s="1232"/>
      <c r="C60" s="1943" t="s">
        <v>1347</v>
      </c>
      <c r="D60" s="1878"/>
      <c r="E60" s="1878"/>
      <c r="F60" s="1878"/>
      <c r="G60" s="1878"/>
      <c r="H60" s="1879"/>
    </row>
    <row r="61" spans="1:8" ht="13.65" customHeight="1" x14ac:dyDescent="0.15">
      <c r="A61" s="2064"/>
      <c r="B61" s="1207"/>
      <c r="C61" s="1943" t="s">
        <v>1348</v>
      </c>
      <c r="D61" s="1943"/>
      <c r="E61" s="1943"/>
      <c r="F61" s="1943"/>
      <c r="G61" s="1943"/>
      <c r="H61" s="1944"/>
    </row>
    <row r="62" spans="1:8" ht="13.65" customHeight="1" x14ac:dyDescent="0.15">
      <c r="A62" s="2064"/>
      <c r="B62" s="1232"/>
      <c r="C62" s="1943" t="s">
        <v>157</v>
      </c>
      <c r="D62" s="1943"/>
      <c r="E62" s="1943"/>
      <c r="F62" s="1943"/>
      <c r="G62" s="1943"/>
      <c r="H62" s="1944"/>
    </row>
    <row r="63" spans="1:8" ht="13.65" customHeight="1" x14ac:dyDescent="0.15">
      <c r="A63" s="2064"/>
      <c r="B63" s="1207"/>
      <c r="C63" s="1943" t="s">
        <v>1345</v>
      </c>
      <c r="D63" s="1943"/>
      <c r="E63" s="1943"/>
      <c r="F63" s="1943"/>
      <c r="G63" s="1943"/>
      <c r="H63" s="1944"/>
    </row>
    <row r="64" spans="1:8" ht="13.65" customHeight="1" x14ac:dyDescent="0.15">
      <c r="A64" s="2064"/>
      <c r="B64" s="1207"/>
      <c r="C64" s="1943" t="s">
        <v>1344</v>
      </c>
      <c r="D64" s="1943"/>
      <c r="E64" s="1943"/>
      <c r="F64" s="1943"/>
      <c r="G64" s="1943"/>
      <c r="H64" s="1944"/>
    </row>
    <row r="65" spans="1:8" ht="13.65" customHeight="1" x14ac:dyDescent="0.15">
      <c r="A65" s="2065"/>
      <c r="B65" s="1901"/>
      <c r="C65" s="1945" t="s">
        <v>1346</v>
      </c>
      <c r="D65" s="1945"/>
      <c r="E65" s="1945"/>
      <c r="F65" s="1945"/>
      <c r="G65" s="1945"/>
      <c r="H65" s="1946"/>
    </row>
  </sheetData>
  <mergeCells count="11">
    <mergeCell ref="B3:B6"/>
    <mergeCell ref="C3:C6"/>
    <mergeCell ref="D3:E4"/>
    <mergeCell ref="A58:A65"/>
    <mergeCell ref="A3:A6"/>
    <mergeCell ref="H3:H6"/>
    <mergeCell ref="F3:G4"/>
    <mergeCell ref="D5:D6"/>
    <mergeCell ref="E5:E6"/>
    <mergeCell ref="F5:F6"/>
    <mergeCell ref="G5:G6"/>
  </mergeCells>
  <phoneticPr fontId="7"/>
  <hyperlinks>
    <hyperlink ref="H1" location="経済基盤!A1" display="目次へ"/>
  </hyperlinks>
  <pageMargins left="0.78740157480314965" right="0.78740157480314965" top="0.98425196850393704" bottom="0.98425196850393704" header="0.51181102362204722" footer="0.51181102362204722"/>
  <pageSetup paperSize="9" scale="98" firstPageNumber="34"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T71"/>
  <sheetViews>
    <sheetView view="pageBreakPreview" topLeftCell="A13" zoomScale="60" zoomScaleNormal="100" workbookViewId="0">
      <selection activeCell="I35" sqref="I35"/>
    </sheetView>
  </sheetViews>
  <sheetFormatPr defaultColWidth="9" defaultRowHeight="13.2" x14ac:dyDescent="0.2"/>
  <cols>
    <col min="1" max="1" width="6.8984375" style="795" customWidth="1"/>
    <col min="2" max="13" width="9.09765625" style="795" customWidth="1"/>
    <col min="14" max="14" width="6.19921875" style="795" customWidth="1"/>
    <col min="15" max="15" width="9.09765625" style="795" customWidth="1"/>
    <col min="16" max="16" width="5.69921875" style="795" customWidth="1"/>
    <col min="17" max="17" width="9.09765625" style="795" customWidth="1"/>
    <col min="18" max="18" width="7.3984375" style="795" customWidth="1"/>
    <col min="19" max="19" width="9.09765625" style="795" customWidth="1"/>
    <col min="20" max="20" width="6.8984375" style="795" customWidth="1"/>
    <col min="21" max="16384" width="9" style="795"/>
  </cols>
  <sheetData>
    <row r="1" spans="1:20" ht="18.75" customHeight="1" x14ac:dyDescent="0.2">
      <c r="A1" s="793"/>
      <c r="B1" s="794" t="s">
        <v>505</v>
      </c>
      <c r="I1" s="793"/>
      <c r="Q1" s="793"/>
      <c r="S1" s="793" t="s">
        <v>506</v>
      </c>
      <c r="T1" s="2054" t="s">
        <v>524</v>
      </c>
    </row>
    <row r="2" spans="1:20" ht="6" customHeight="1" x14ac:dyDescent="0.2">
      <c r="A2" s="796"/>
      <c r="T2" s="796"/>
    </row>
    <row r="3" spans="1:20" ht="13.65" customHeight="1" x14ac:dyDescent="0.2">
      <c r="A3" s="2272" t="s">
        <v>192</v>
      </c>
      <c r="B3" s="2263" t="s">
        <v>507</v>
      </c>
      <c r="C3" s="2263"/>
      <c r="D3" s="2263" t="s">
        <v>508</v>
      </c>
      <c r="E3" s="2263"/>
      <c r="F3" s="2263" t="s">
        <v>509</v>
      </c>
      <c r="G3" s="2263"/>
      <c r="H3" s="2263" t="s">
        <v>510</v>
      </c>
      <c r="I3" s="2263"/>
      <c r="J3" s="2263" t="s">
        <v>507</v>
      </c>
      <c r="K3" s="2263"/>
      <c r="L3" s="2263" t="s">
        <v>508</v>
      </c>
      <c r="M3" s="2263"/>
      <c r="N3" s="2263" t="s">
        <v>509</v>
      </c>
      <c r="O3" s="2263"/>
      <c r="P3" s="2263" t="s">
        <v>510</v>
      </c>
      <c r="Q3" s="2263"/>
      <c r="R3" s="2263" t="s">
        <v>1007</v>
      </c>
      <c r="S3" s="2263"/>
      <c r="T3" s="2272" t="s">
        <v>192</v>
      </c>
    </row>
    <row r="4" spans="1:20" ht="13.65" customHeight="1" x14ac:dyDescent="0.2">
      <c r="A4" s="2263"/>
      <c r="B4" s="2263"/>
      <c r="C4" s="2263"/>
      <c r="D4" s="2263"/>
      <c r="E4" s="2263"/>
      <c r="F4" s="2263"/>
      <c r="G4" s="2263"/>
      <c r="H4" s="2263"/>
      <c r="I4" s="2263"/>
      <c r="J4" s="2263"/>
      <c r="K4" s="2263"/>
      <c r="L4" s="2263"/>
      <c r="M4" s="2263"/>
      <c r="N4" s="2263"/>
      <c r="O4" s="2263"/>
      <c r="P4" s="2263"/>
      <c r="Q4" s="2263"/>
      <c r="R4" s="2263"/>
      <c r="S4" s="2263"/>
      <c r="T4" s="2263"/>
    </row>
    <row r="5" spans="1:20" ht="13.65" customHeight="1" x14ac:dyDescent="0.2">
      <c r="A5" s="2263"/>
      <c r="B5" s="2268" t="s">
        <v>511</v>
      </c>
      <c r="C5" s="2268" t="s">
        <v>512</v>
      </c>
      <c r="D5" s="2268" t="s">
        <v>511</v>
      </c>
      <c r="E5" s="2268" t="s">
        <v>512</v>
      </c>
      <c r="F5" s="2268" t="s">
        <v>511</v>
      </c>
      <c r="G5" s="2268" t="s">
        <v>512</v>
      </c>
      <c r="H5" s="2268" t="s">
        <v>511</v>
      </c>
      <c r="I5" s="2266" t="s">
        <v>513</v>
      </c>
      <c r="J5" s="2268" t="s">
        <v>511</v>
      </c>
      <c r="K5" s="2268" t="s">
        <v>512</v>
      </c>
      <c r="L5" s="2268" t="s">
        <v>511</v>
      </c>
      <c r="M5" s="2268" t="s">
        <v>512</v>
      </c>
      <c r="N5" s="2264" t="s">
        <v>511</v>
      </c>
      <c r="O5" s="2268" t="s">
        <v>512</v>
      </c>
      <c r="P5" s="2264" t="s">
        <v>511</v>
      </c>
      <c r="Q5" s="2266" t="s">
        <v>513</v>
      </c>
      <c r="R5" s="2268" t="s">
        <v>1008</v>
      </c>
      <c r="S5" s="2266" t="s">
        <v>1021</v>
      </c>
      <c r="T5" s="2263"/>
    </row>
    <row r="6" spans="1:20" x14ac:dyDescent="0.2">
      <c r="A6" s="2263"/>
      <c r="B6" s="2268"/>
      <c r="C6" s="2268"/>
      <c r="D6" s="2268"/>
      <c r="E6" s="2268"/>
      <c r="F6" s="2268"/>
      <c r="G6" s="2268"/>
      <c r="H6" s="2268"/>
      <c r="I6" s="2267"/>
      <c r="J6" s="2268"/>
      <c r="K6" s="2268"/>
      <c r="L6" s="2268"/>
      <c r="M6" s="2268"/>
      <c r="N6" s="2265"/>
      <c r="O6" s="2268"/>
      <c r="P6" s="2265"/>
      <c r="Q6" s="2267"/>
      <c r="R6" s="2268"/>
      <c r="S6" s="2267"/>
      <c r="T6" s="2263"/>
    </row>
    <row r="7" spans="1:20" ht="11.25" customHeight="1" x14ac:dyDescent="0.2">
      <c r="A7" s="2046"/>
      <c r="B7" s="797"/>
      <c r="C7" s="798"/>
      <c r="D7" s="798"/>
      <c r="E7" s="799"/>
      <c r="F7" s="799"/>
      <c r="G7" s="799"/>
      <c r="H7" s="798"/>
      <c r="I7" s="800"/>
      <c r="J7" s="797"/>
      <c r="K7" s="798"/>
      <c r="L7" s="798"/>
      <c r="M7" s="799"/>
      <c r="N7" s="799"/>
      <c r="O7" s="799"/>
      <c r="P7" s="798"/>
      <c r="Q7" s="1528"/>
      <c r="R7" s="1529"/>
      <c r="S7" s="800"/>
      <c r="T7" s="2046"/>
    </row>
    <row r="8" spans="1:20" ht="11.25" customHeight="1" x14ac:dyDescent="0.2">
      <c r="A8" s="801" t="s">
        <v>211</v>
      </c>
      <c r="B8" s="802"/>
      <c r="C8" s="803"/>
      <c r="D8" s="803"/>
      <c r="E8" s="803"/>
      <c r="F8" s="803"/>
      <c r="G8" s="803"/>
      <c r="H8" s="803"/>
      <c r="I8" s="804"/>
      <c r="J8" s="802"/>
      <c r="K8" s="803"/>
      <c r="L8" s="803"/>
      <c r="M8" s="803"/>
      <c r="N8" s="803"/>
      <c r="O8" s="803"/>
      <c r="P8" s="803"/>
      <c r="Q8" s="803"/>
      <c r="R8" s="803"/>
      <c r="S8" s="804"/>
      <c r="T8" s="801" t="s">
        <v>212</v>
      </c>
    </row>
    <row r="9" spans="1:20" ht="11.25" customHeight="1" x14ac:dyDescent="0.2">
      <c r="A9" s="805">
        <v>21</v>
      </c>
      <c r="B9" s="806" t="s">
        <v>213</v>
      </c>
      <c r="C9" s="807" t="s">
        <v>213</v>
      </c>
      <c r="D9" s="807" t="s">
        <v>213</v>
      </c>
      <c r="E9" s="807" t="s">
        <v>213</v>
      </c>
      <c r="F9" s="807" t="s">
        <v>213</v>
      </c>
      <c r="G9" s="807" t="s">
        <v>213</v>
      </c>
      <c r="H9" s="807" t="s">
        <v>213</v>
      </c>
      <c r="I9" s="808" t="s">
        <v>213</v>
      </c>
      <c r="J9" s="806">
        <v>1830</v>
      </c>
      <c r="K9" s="807">
        <v>60700</v>
      </c>
      <c r="L9" s="807">
        <v>10100</v>
      </c>
      <c r="M9" s="807">
        <v>111000</v>
      </c>
      <c r="N9" s="807">
        <v>220</v>
      </c>
      <c r="O9" s="807">
        <v>379700</v>
      </c>
      <c r="P9" s="807">
        <v>50</v>
      </c>
      <c r="Q9" s="807">
        <v>5102</v>
      </c>
      <c r="R9" s="807"/>
      <c r="S9" s="808"/>
      <c r="T9" s="805">
        <v>15</v>
      </c>
    </row>
    <row r="10" spans="1:20" ht="11.25" customHeight="1" x14ac:dyDescent="0.2">
      <c r="A10" s="805">
        <v>22</v>
      </c>
      <c r="B10" s="806" t="s">
        <v>213</v>
      </c>
      <c r="C10" s="807" t="s">
        <v>213</v>
      </c>
      <c r="D10" s="807" t="s">
        <v>213</v>
      </c>
      <c r="E10" s="807" t="s">
        <v>213</v>
      </c>
      <c r="F10" s="807" t="s">
        <v>213</v>
      </c>
      <c r="G10" s="807" t="s">
        <v>213</v>
      </c>
      <c r="H10" s="807" t="s">
        <v>213</v>
      </c>
      <c r="I10" s="808" t="s">
        <v>213</v>
      </c>
      <c r="J10" s="806">
        <v>1820</v>
      </c>
      <c r="K10" s="807">
        <v>58200</v>
      </c>
      <c r="L10" s="807">
        <v>9740</v>
      </c>
      <c r="M10" s="807">
        <v>108700</v>
      </c>
      <c r="N10" s="807">
        <v>208</v>
      </c>
      <c r="O10" s="807">
        <v>395700</v>
      </c>
      <c r="P10" s="807">
        <v>46</v>
      </c>
      <c r="Q10" s="807">
        <v>4636</v>
      </c>
      <c r="R10" s="807"/>
      <c r="S10" s="808"/>
      <c r="T10" s="805">
        <v>16</v>
      </c>
    </row>
    <row r="11" spans="1:20" ht="11.25" customHeight="1" x14ac:dyDescent="0.2">
      <c r="A11" s="805">
        <v>23</v>
      </c>
      <c r="B11" s="806" t="s">
        <v>213</v>
      </c>
      <c r="C11" s="807" t="s">
        <v>213</v>
      </c>
      <c r="D11" s="807" t="s">
        <v>213</v>
      </c>
      <c r="E11" s="807" t="s">
        <v>213</v>
      </c>
      <c r="F11" s="807" t="s">
        <v>213</v>
      </c>
      <c r="G11" s="807" t="s">
        <v>213</v>
      </c>
      <c r="H11" s="807" t="s">
        <v>213</v>
      </c>
      <c r="I11" s="808" t="s">
        <v>213</v>
      </c>
      <c r="J11" s="806">
        <v>1750</v>
      </c>
      <c r="K11" s="807">
        <v>56500</v>
      </c>
      <c r="L11" s="807">
        <v>9400</v>
      </c>
      <c r="M11" s="807">
        <v>104300</v>
      </c>
      <c r="N11" s="807" t="s">
        <v>213</v>
      </c>
      <c r="O11" s="807" t="s">
        <v>213</v>
      </c>
      <c r="P11" s="807" t="s">
        <v>186</v>
      </c>
      <c r="Q11" s="807" t="s">
        <v>186</v>
      </c>
      <c r="R11" s="807"/>
      <c r="S11" s="808"/>
      <c r="T11" s="805">
        <v>17</v>
      </c>
    </row>
    <row r="12" spans="1:20" ht="11.25" customHeight="1" x14ac:dyDescent="0.2">
      <c r="A12" s="805">
        <v>24</v>
      </c>
      <c r="B12" s="806" t="s">
        <v>213</v>
      </c>
      <c r="C12" s="807" t="s">
        <v>213</v>
      </c>
      <c r="D12" s="807" t="s">
        <v>213</v>
      </c>
      <c r="E12" s="807" t="s">
        <v>213</v>
      </c>
      <c r="F12" s="807" t="s">
        <v>213</v>
      </c>
      <c r="G12" s="807" t="s">
        <v>213</v>
      </c>
      <c r="H12" s="807" t="s">
        <v>213</v>
      </c>
      <c r="I12" s="808" t="s">
        <v>213</v>
      </c>
      <c r="J12" s="806">
        <v>1670</v>
      </c>
      <c r="K12" s="807">
        <v>55600</v>
      </c>
      <c r="L12" s="807">
        <v>8780</v>
      </c>
      <c r="M12" s="807">
        <v>103200</v>
      </c>
      <c r="N12" s="807">
        <v>177</v>
      </c>
      <c r="O12" s="807">
        <v>404500</v>
      </c>
      <c r="P12" s="807">
        <v>36</v>
      </c>
      <c r="Q12" s="807">
        <v>4827</v>
      </c>
      <c r="R12" s="807"/>
      <c r="S12" s="808"/>
      <c r="T12" s="805">
        <v>18</v>
      </c>
    </row>
    <row r="13" spans="1:20" ht="11.25" customHeight="1" x14ac:dyDescent="0.2">
      <c r="A13" s="809">
        <v>25</v>
      </c>
      <c r="B13" s="806" t="s">
        <v>213</v>
      </c>
      <c r="C13" s="807" t="s">
        <v>213</v>
      </c>
      <c r="D13" s="807" t="s">
        <v>213</v>
      </c>
      <c r="E13" s="807" t="s">
        <v>213</v>
      </c>
      <c r="F13" s="807" t="s">
        <v>213</v>
      </c>
      <c r="G13" s="807" t="s">
        <v>213</v>
      </c>
      <c r="H13" s="807" t="s">
        <v>213</v>
      </c>
      <c r="I13" s="808" t="s">
        <v>213</v>
      </c>
      <c r="J13" s="806">
        <v>1590</v>
      </c>
      <c r="K13" s="807">
        <v>53800</v>
      </c>
      <c r="L13" s="807">
        <v>8330</v>
      </c>
      <c r="M13" s="807">
        <v>107800</v>
      </c>
      <c r="N13" s="807">
        <v>170</v>
      </c>
      <c r="O13" s="807">
        <v>414000</v>
      </c>
      <c r="P13" s="807">
        <v>35</v>
      </c>
      <c r="Q13" s="807">
        <v>5001</v>
      </c>
      <c r="R13" s="807"/>
      <c r="S13" s="808"/>
      <c r="T13" s="809">
        <v>19</v>
      </c>
    </row>
    <row r="14" spans="1:20" ht="11.25" customHeight="1" x14ac:dyDescent="0.2">
      <c r="A14" s="805">
        <v>26</v>
      </c>
      <c r="B14" s="810" t="s">
        <v>213</v>
      </c>
      <c r="C14" s="811" t="s">
        <v>213</v>
      </c>
      <c r="D14" s="811" t="s">
        <v>213</v>
      </c>
      <c r="E14" s="811" t="s">
        <v>213</v>
      </c>
      <c r="F14" s="811" t="s">
        <v>213</v>
      </c>
      <c r="G14" s="811" t="s">
        <v>213</v>
      </c>
      <c r="H14" s="811" t="s">
        <v>213</v>
      </c>
      <c r="I14" s="812" t="s">
        <v>213</v>
      </c>
      <c r="J14" s="810">
        <v>1510</v>
      </c>
      <c r="K14" s="811">
        <v>50700</v>
      </c>
      <c r="L14" s="811">
        <v>7950</v>
      </c>
      <c r="M14" s="811">
        <v>112400</v>
      </c>
      <c r="N14" s="811">
        <v>162</v>
      </c>
      <c r="O14" s="811">
        <v>425400</v>
      </c>
      <c r="P14" s="811">
        <v>34</v>
      </c>
      <c r="Q14" s="811">
        <v>4920</v>
      </c>
      <c r="R14" s="811"/>
      <c r="S14" s="812"/>
      <c r="T14" s="805">
        <v>20</v>
      </c>
    </row>
    <row r="15" spans="1:20" ht="11.25" customHeight="1" x14ac:dyDescent="0.2">
      <c r="A15" s="805">
        <v>27</v>
      </c>
      <c r="B15" s="806" t="s">
        <v>213</v>
      </c>
      <c r="C15" s="807" t="s">
        <v>213</v>
      </c>
      <c r="D15" s="807" t="s">
        <v>213</v>
      </c>
      <c r="E15" s="807" t="s">
        <v>213</v>
      </c>
      <c r="F15" s="807" t="s">
        <v>213</v>
      </c>
      <c r="G15" s="807" t="s">
        <v>213</v>
      </c>
      <c r="H15" s="807" t="s">
        <v>213</v>
      </c>
      <c r="I15" s="808" t="s">
        <v>213</v>
      </c>
      <c r="J15" s="806">
        <v>1430</v>
      </c>
      <c r="K15" s="807">
        <v>47700</v>
      </c>
      <c r="L15" s="807">
        <v>7690</v>
      </c>
      <c r="M15" s="807">
        <v>111600</v>
      </c>
      <c r="N15" s="807">
        <v>154</v>
      </c>
      <c r="O15" s="807">
        <v>437500</v>
      </c>
      <c r="P15" s="807">
        <v>32</v>
      </c>
      <c r="Q15" s="807">
        <v>4903</v>
      </c>
      <c r="R15" s="807"/>
      <c r="S15" s="808"/>
      <c r="T15" s="805">
        <v>21</v>
      </c>
    </row>
    <row r="16" spans="1:20" ht="11.25" customHeight="1" x14ac:dyDescent="0.2">
      <c r="A16" s="805">
        <v>28</v>
      </c>
      <c r="B16" s="806" t="s">
        <v>213</v>
      </c>
      <c r="C16" s="807">
        <v>13200</v>
      </c>
      <c r="D16" s="807" t="s">
        <v>213</v>
      </c>
      <c r="E16" s="807">
        <v>33400</v>
      </c>
      <c r="F16" s="807" t="s">
        <v>213</v>
      </c>
      <c r="G16" s="807">
        <v>30900</v>
      </c>
      <c r="H16" s="807" t="s">
        <v>213</v>
      </c>
      <c r="I16" s="808">
        <v>510</v>
      </c>
      <c r="J16" s="806">
        <v>1370</v>
      </c>
      <c r="K16" s="807">
        <v>47600</v>
      </c>
      <c r="L16" s="807">
        <v>7570</v>
      </c>
      <c r="M16" s="807">
        <v>112900</v>
      </c>
      <c r="N16" s="807" t="s">
        <v>48</v>
      </c>
      <c r="O16" s="807" t="s">
        <v>48</v>
      </c>
      <c r="P16" s="807" t="s">
        <v>186</v>
      </c>
      <c r="Q16" s="807" t="s">
        <v>186</v>
      </c>
      <c r="R16" s="807"/>
      <c r="S16" s="808"/>
      <c r="T16" s="805">
        <v>22</v>
      </c>
    </row>
    <row r="17" spans="1:20" ht="11.25" customHeight="1" x14ac:dyDescent="0.2">
      <c r="A17" s="805">
        <v>29</v>
      </c>
      <c r="B17" s="806" t="s">
        <v>213</v>
      </c>
      <c r="C17" s="807">
        <v>14900</v>
      </c>
      <c r="D17" s="807" t="s">
        <v>213</v>
      </c>
      <c r="E17" s="807">
        <v>36100</v>
      </c>
      <c r="F17" s="807" t="s">
        <v>213</v>
      </c>
      <c r="G17" s="807">
        <v>23600</v>
      </c>
      <c r="H17" s="807" t="s">
        <v>213</v>
      </c>
      <c r="I17" s="808">
        <v>568</v>
      </c>
      <c r="J17" s="806">
        <v>1310</v>
      </c>
      <c r="K17" s="807">
        <v>46900</v>
      </c>
      <c r="L17" s="807">
        <v>6860</v>
      </c>
      <c r="M17" s="807">
        <v>109000</v>
      </c>
      <c r="N17" s="807">
        <v>146</v>
      </c>
      <c r="O17" s="807">
        <v>486100</v>
      </c>
      <c r="P17" s="807">
        <v>30</v>
      </c>
      <c r="Q17" s="807">
        <v>5264</v>
      </c>
      <c r="R17" s="807"/>
      <c r="S17" s="808"/>
      <c r="T17" s="805">
        <v>23</v>
      </c>
    </row>
    <row r="18" spans="1:20" ht="11.25" customHeight="1" x14ac:dyDescent="0.2">
      <c r="A18" s="809">
        <v>30</v>
      </c>
      <c r="B18" s="813" t="s">
        <v>213</v>
      </c>
      <c r="C18" s="814">
        <v>18910</v>
      </c>
      <c r="D18" s="814" t="s">
        <v>213</v>
      </c>
      <c r="E18" s="814">
        <v>51820</v>
      </c>
      <c r="F18" s="814" t="s">
        <v>213</v>
      </c>
      <c r="G18" s="814">
        <v>24760</v>
      </c>
      <c r="H18" s="814" t="s">
        <v>213</v>
      </c>
      <c r="I18" s="815">
        <v>511</v>
      </c>
      <c r="J18" s="813">
        <v>1240</v>
      </c>
      <c r="K18" s="814">
        <v>45800</v>
      </c>
      <c r="L18" s="814">
        <v>6470</v>
      </c>
      <c r="M18" s="814">
        <v>106000</v>
      </c>
      <c r="N18" s="814">
        <v>142</v>
      </c>
      <c r="O18" s="814">
        <v>484000</v>
      </c>
      <c r="P18" s="814">
        <v>28</v>
      </c>
      <c r="Q18" s="814">
        <v>5475</v>
      </c>
      <c r="R18" s="814"/>
      <c r="S18" s="815"/>
      <c r="T18" s="809">
        <v>24</v>
      </c>
    </row>
    <row r="19" spans="1:20" ht="11.25" customHeight="1" x14ac:dyDescent="0.2">
      <c r="A19" s="805">
        <v>31</v>
      </c>
      <c r="B19" s="806" t="s">
        <v>213</v>
      </c>
      <c r="C19" s="807">
        <v>21050</v>
      </c>
      <c r="D19" s="807" t="s">
        <v>213</v>
      </c>
      <c r="E19" s="807">
        <v>54480</v>
      </c>
      <c r="F19" s="807" t="s">
        <v>213</v>
      </c>
      <c r="G19" s="807">
        <v>31290</v>
      </c>
      <c r="H19" s="807" t="s">
        <v>213</v>
      </c>
      <c r="I19" s="808">
        <v>543</v>
      </c>
      <c r="J19" s="1543">
        <v>1180</v>
      </c>
      <c r="K19" s="1544">
        <v>45500</v>
      </c>
      <c r="L19" s="1544">
        <v>6050</v>
      </c>
      <c r="M19" s="1544">
        <v>97100</v>
      </c>
      <c r="N19" s="1544">
        <v>137</v>
      </c>
      <c r="O19" s="1544">
        <v>471700</v>
      </c>
      <c r="P19" s="1544">
        <v>27</v>
      </c>
      <c r="Q19" s="1544">
        <v>5243</v>
      </c>
      <c r="R19" s="1544">
        <v>338</v>
      </c>
      <c r="S19" s="1545">
        <v>21443</v>
      </c>
      <c r="T19" s="1546">
        <v>25</v>
      </c>
    </row>
    <row r="20" spans="1:20" ht="11.25" customHeight="1" x14ac:dyDescent="0.2">
      <c r="A20" s="805">
        <v>32</v>
      </c>
      <c r="B20" s="806" t="s">
        <v>213</v>
      </c>
      <c r="C20" s="807">
        <v>26390</v>
      </c>
      <c r="D20" s="807" t="s">
        <v>213</v>
      </c>
      <c r="E20" s="807">
        <v>47860</v>
      </c>
      <c r="F20" s="807" t="s">
        <v>213</v>
      </c>
      <c r="G20" s="807">
        <v>34680</v>
      </c>
      <c r="H20" s="807" t="s">
        <v>213</v>
      </c>
      <c r="I20" s="808">
        <v>497</v>
      </c>
      <c r="J20" s="1543">
        <v>1140</v>
      </c>
      <c r="K20" s="1544">
        <v>44600</v>
      </c>
      <c r="L20" s="1544">
        <v>5660</v>
      </c>
      <c r="M20" s="1544">
        <v>91600</v>
      </c>
      <c r="N20" s="1544">
        <v>123</v>
      </c>
      <c r="O20" s="1544">
        <v>450200</v>
      </c>
      <c r="P20" s="1544">
        <v>27</v>
      </c>
      <c r="Q20" s="1544">
        <v>5415</v>
      </c>
      <c r="R20" s="1544">
        <v>333</v>
      </c>
      <c r="S20" s="1545">
        <v>21794</v>
      </c>
      <c r="T20" s="1546">
        <v>26</v>
      </c>
    </row>
    <row r="21" spans="1:20" ht="11.25" customHeight="1" x14ac:dyDescent="0.2">
      <c r="A21" s="805">
        <v>33</v>
      </c>
      <c r="B21" s="806">
        <v>16700</v>
      </c>
      <c r="C21" s="807">
        <v>29000</v>
      </c>
      <c r="D21" s="807">
        <v>40500</v>
      </c>
      <c r="E21" s="807">
        <v>51400</v>
      </c>
      <c r="F21" s="807">
        <v>26800</v>
      </c>
      <c r="G21" s="807">
        <v>35700</v>
      </c>
      <c r="H21" s="807">
        <v>68000</v>
      </c>
      <c r="I21" s="808">
        <v>545</v>
      </c>
      <c r="J21" s="1543">
        <v>1050</v>
      </c>
      <c r="K21" s="1544">
        <v>44300</v>
      </c>
      <c r="L21" s="1544">
        <v>5250</v>
      </c>
      <c r="M21" s="1544">
        <v>88500</v>
      </c>
      <c r="N21" s="1544">
        <v>99</v>
      </c>
      <c r="O21" s="1544">
        <v>393059</v>
      </c>
      <c r="P21" s="1544" t="s">
        <v>1017</v>
      </c>
      <c r="Q21" s="1544" t="s">
        <v>1018</v>
      </c>
      <c r="R21" s="1544" t="s">
        <v>1019</v>
      </c>
      <c r="S21" s="1545" t="s">
        <v>1020</v>
      </c>
      <c r="T21" s="1546">
        <v>27</v>
      </c>
    </row>
    <row r="22" spans="1:20" ht="11.25" customHeight="1" x14ac:dyDescent="0.2">
      <c r="A22" s="805">
        <v>34</v>
      </c>
      <c r="B22" s="806">
        <v>19130</v>
      </c>
      <c r="C22" s="807">
        <v>35210</v>
      </c>
      <c r="D22" s="807">
        <v>41730</v>
      </c>
      <c r="E22" s="807">
        <v>51230</v>
      </c>
      <c r="F22" s="807">
        <v>28800</v>
      </c>
      <c r="G22" s="807">
        <v>43600</v>
      </c>
      <c r="H22" s="807">
        <v>72400</v>
      </c>
      <c r="I22" s="808">
        <v>640</v>
      </c>
      <c r="J22" s="806">
        <v>1000</v>
      </c>
      <c r="K22" s="807">
        <v>43600</v>
      </c>
      <c r="L22" s="807">
        <v>4860</v>
      </c>
      <c r="M22" s="807">
        <v>89600</v>
      </c>
      <c r="N22" s="807">
        <v>116</v>
      </c>
      <c r="O22" s="807">
        <v>432100</v>
      </c>
      <c r="P22" s="807">
        <v>26</v>
      </c>
      <c r="Q22" s="807">
        <v>5820</v>
      </c>
      <c r="R22" s="807">
        <v>328</v>
      </c>
      <c r="S22" s="808">
        <v>21792</v>
      </c>
      <c r="T22" s="805">
        <v>28</v>
      </c>
    </row>
    <row r="23" spans="1:20" ht="11.25" customHeight="1" x14ac:dyDescent="0.2">
      <c r="A23" s="805">
        <v>35</v>
      </c>
      <c r="B23" s="806">
        <v>19420</v>
      </c>
      <c r="C23" s="807">
        <v>36610</v>
      </c>
      <c r="D23" s="807">
        <v>38890</v>
      </c>
      <c r="E23" s="807">
        <v>46960</v>
      </c>
      <c r="F23" s="807">
        <v>28900</v>
      </c>
      <c r="G23" s="807">
        <v>49150</v>
      </c>
      <c r="H23" s="807">
        <v>73600</v>
      </c>
      <c r="I23" s="808">
        <v>645</v>
      </c>
      <c r="J23" s="806">
        <v>963</v>
      </c>
      <c r="K23" s="807">
        <v>42500</v>
      </c>
      <c r="L23" s="807">
        <v>4780</v>
      </c>
      <c r="M23" s="807">
        <v>91800</v>
      </c>
      <c r="N23" s="807">
        <v>112</v>
      </c>
      <c r="O23" s="807">
        <v>437000</v>
      </c>
      <c r="P23" s="807">
        <v>28</v>
      </c>
      <c r="Q23" s="807">
        <v>5589</v>
      </c>
      <c r="R23" s="807">
        <v>318</v>
      </c>
      <c r="S23" s="808">
        <v>22002</v>
      </c>
      <c r="T23" s="805">
        <v>29</v>
      </c>
    </row>
    <row r="24" spans="1:20" ht="11.25" customHeight="1" x14ac:dyDescent="0.2">
      <c r="A24" s="816">
        <v>36</v>
      </c>
      <c r="B24" s="810" t="s">
        <v>213</v>
      </c>
      <c r="C24" s="811" t="s">
        <v>213</v>
      </c>
      <c r="D24" s="811" t="s">
        <v>213</v>
      </c>
      <c r="E24" s="811" t="s">
        <v>213</v>
      </c>
      <c r="F24" s="811" t="s">
        <v>213</v>
      </c>
      <c r="G24" s="811" t="s">
        <v>213</v>
      </c>
      <c r="H24" s="811" t="s">
        <v>213</v>
      </c>
      <c r="I24" s="812" t="s">
        <v>213</v>
      </c>
      <c r="J24" s="810">
        <v>935</v>
      </c>
      <c r="K24" s="811">
        <v>41900</v>
      </c>
      <c r="L24" s="811">
        <v>4560</v>
      </c>
      <c r="M24" s="811">
        <v>90700</v>
      </c>
      <c r="N24" s="811">
        <v>110</v>
      </c>
      <c r="O24" s="811">
        <v>420700</v>
      </c>
      <c r="P24" s="811">
        <v>27</v>
      </c>
      <c r="Q24" s="811">
        <v>5785</v>
      </c>
      <c r="R24" s="811">
        <v>315</v>
      </c>
      <c r="S24" s="812">
        <v>22442</v>
      </c>
      <c r="T24" s="816">
        <v>30</v>
      </c>
    </row>
    <row r="25" spans="1:20" ht="11.25" customHeight="1" x14ac:dyDescent="0.2">
      <c r="A25" s="805">
        <v>37</v>
      </c>
      <c r="B25" s="806">
        <v>20340</v>
      </c>
      <c r="C25" s="807">
        <v>41930</v>
      </c>
      <c r="D25" s="807">
        <v>47020</v>
      </c>
      <c r="E25" s="807">
        <v>61560</v>
      </c>
      <c r="F25" s="807">
        <v>37420</v>
      </c>
      <c r="G25" s="807">
        <v>81550</v>
      </c>
      <c r="H25" s="807">
        <v>78500</v>
      </c>
      <c r="I25" s="808">
        <v>1060</v>
      </c>
      <c r="J25" s="806">
        <v>878</v>
      </c>
      <c r="K25" s="807">
        <v>42000</v>
      </c>
      <c r="L25" s="807">
        <v>4360</v>
      </c>
      <c r="M25" s="807">
        <v>88700</v>
      </c>
      <c r="N25" s="807">
        <v>105</v>
      </c>
      <c r="O25" s="807">
        <v>402400</v>
      </c>
      <c r="P25" s="807">
        <v>27</v>
      </c>
      <c r="Q25" s="807">
        <v>5706</v>
      </c>
      <c r="R25" s="807">
        <v>312</v>
      </c>
      <c r="S25" s="808">
        <v>21647</v>
      </c>
      <c r="T25" s="1818" t="s">
        <v>1274</v>
      </c>
    </row>
    <row r="26" spans="1:20" ht="11.25" customHeight="1" x14ac:dyDescent="0.2">
      <c r="A26" s="805">
        <v>38</v>
      </c>
      <c r="B26" s="806">
        <v>21750</v>
      </c>
      <c r="C26" s="807">
        <v>48820</v>
      </c>
      <c r="D26" s="807">
        <v>49280</v>
      </c>
      <c r="E26" s="807">
        <v>67260</v>
      </c>
      <c r="F26" s="807">
        <v>30780</v>
      </c>
      <c r="G26" s="807">
        <v>64390</v>
      </c>
      <c r="H26" s="807">
        <v>75800</v>
      </c>
      <c r="I26" s="808">
        <v>1037</v>
      </c>
      <c r="J26" s="806">
        <v>835</v>
      </c>
      <c r="K26" s="807">
        <v>41600</v>
      </c>
      <c r="L26" s="807">
        <v>4060</v>
      </c>
      <c r="M26" s="807">
        <v>91100</v>
      </c>
      <c r="N26" s="807" t="s">
        <v>186</v>
      </c>
      <c r="O26" s="807" t="s">
        <v>186</v>
      </c>
      <c r="P26" s="807" t="s">
        <v>186</v>
      </c>
      <c r="Q26" s="807" t="s">
        <v>186</v>
      </c>
      <c r="R26" s="807" t="s">
        <v>186</v>
      </c>
      <c r="S26" s="808" t="s">
        <v>186</v>
      </c>
      <c r="T26" s="805">
        <v>2</v>
      </c>
    </row>
    <row r="27" spans="1:20" ht="11.25" customHeight="1" x14ac:dyDescent="0.2">
      <c r="A27" s="805">
        <v>39</v>
      </c>
      <c r="B27" s="806">
        <v>22050</v>
      </c>
      <c r="C27" s="807">
        <v>56940</v>
      </c>
      <c r="D27" s="807">
        <v>49870</v>
      </c>
      <c r="E27" s="807">
        <v>69140</v>
      </c>
      <c r="F27" s="807">
        <v>28930</v>
      </c>
      <c r="G27" s="807">
        <v>70550</v>
      </c>
      <c r="H27" s="807">
        <v>70800</v>
      </c>
      <c r="I27" s="808">
        <v>1234</v>
      </c>
      <c r="J27" s="806">
        <v>806</v>
      </c>
      <c r="K27" s="807">
        <v>41000</v>
      </c>
      <c r="L27" s="807">
        <v>3860</v>
      </c>
      <c r="M27" s="807">
        <v>91000</v>
      </c>
      <c r="N27" s="807">
        <v>85</v>
      </c>
      <c r="O27" s="807">
        <v>485100</v>
      </c>
      <c r="P27" s="807">
        <v>25</v>
      </c>
      <c r="Q27" s="807">
        <v>5145</v>
      </c>
      <c r="R27" s="807">
        <v>315</v>
      </c>
      <c r="S27" s="808">
        <v>22600</v>
      </c>
      <c r="T27" s="805">
        <v>3</v>
      </c>
    </row>
    <row r="28" spans="1:20" ht="11.25" customHeight="1" x14ac:dyDescent="0.2">
      <c r="A28" s="809">
        <v>40</v>
      </c>
      <c r="B28" s="813">
        <v>23230</v>
      </c>
      <c r="C28" s="814">
        <v>63590</v>
      </c>
      <c r="D28" s="814">
        <v>46860</v>
      </c>
      <c r="E28" s="814">
        <v>64740</v>
      </c>
      <c r="F28" s="814">
        <v>30380</v>
      </c>
      <c r="G28" s="814">
        <v>85740</v>
      </c>
      <c r="H28" s="814">
        <v>70360</v>
      </c>
      <c r="I28" s="815">
        <v>1453</v>
      </c>
      <c r="J28" s="813">
        <v>765</v>
      </c>
      <c r="K28" s="814">
        <v>40100</v>
      </c>
      <c r="L28" s="814">
        <v>3650</v>
      </c>
      <c r="M28" s="814">
        <v>89200</v>
      </c>
      <c r="N28" s="814">
        <v>86</v>
      </c>
      <c r="O28" s="814">
        <v>491900</v>
      </c>
      <c r="P28" s="814">
        <v>26</v>
      </c>
      <c r="Q28" s="814">
        <v>5308</v>
      </c>
      <c r="R28" s="814">
        <v>280</v>
      </c>
      <c r="S28" s="815">
        <v>21095</v>
      </c>
      <c r="T28" s="809">
        <v>4</v>
      </c>
    </row>
    <row r="29" spans="1:20" ht="11.25" customHeight="1" x14ac:dyDescent="0.2">
      <c r="A29" s="805">
        <v>41</v>
      </c>
      <c r="B29" s="806">
        <v>23250</v>
      </c>
      <c r="C29" s="807">
        <v>65150</v>
      </c>
      <c r="D29" s="807">
        <v>40070</v>
      </c>
      <c r="E29" s="807">
        <v>54230</v>
      </c>
      <c r="F29" s="807">
        <v>31280</v>
      </c>
      <c r="G29" s="807">
        <v>96400</v>
      </c>
      <c r="H29" s="807">
        <v>63600</v>
      </c>
      <c r="I29" s="808">
        <v>979</v>
      </c>
      <c r="J29" s="1981">
        <v>728</v>
      </c>
      <c r="K29" s="1982">
        <v>40200</v>
      </c>
      <c r="L29" s="1982">
        <v>3440</v>
      </c>
      <c r="M29" s="1982">
        <v>89000</v>
      </c>
      <c r="N29" s="1982">
        <v>85</v>
      </c>
      <c r="O29" s="1982">
        <v>474000</v>
      </c>
      <c r="P29" s="1982">
        <v>25</v>
      </c>
      <c r="Q29" s="1982">
        <v>5318</v>
      </c>
      <c r="R29" s="1982">
        <v>295</v>
      </c>
      <c r="S29" s="1983">
        <v>20766</v>
      </c>
      <c r="T29" s="1984">
        <v>5</v>
      </c>
    </row>
    <row r="30" spans="1:20" ht="11.25" customHeight="1" x14ac:dyDescent="0.2">
      <c r="A30" s="805">
        <v>42</v>
      </c>
      <c r="B30" s="806">
        <v>23400</v>
      </c>
      <c r="C30" s="807">
        <v>67300</v>
      </c>
      <c r="D30" s="807">
        <v>41500</v>
      </c>
      <c r="E30" s="807">
        <v>57200</v>
      </c>
      <c r="F30" s="807">
        <v>28300</v>
      </c>
      <c r="G30" s="807">
        <v>109000</v>
      </c>
      <c r="H30" s="807">
        <v>58000</v>
      </c>
      <c r="I30" s="808">
        <v>998</v>
      </c>
      <c r="J30" s="806"/>
      <c r="K30" s="807"/>
      <c r="L30" s="807"/>
      <c r="M30" s="807"/>
      <c r="N30" s="807"/>
      <c r="O30" s="807"/>
      <c r="P30" s="807"/>
      <c r="Q30" s="807"/>
      <c r="R30" s="807"/>
      <c r="S30" s="808"/>
      <c r="T30" s="805"/>
    </row>
    <row r="31" spans="1:20" ht="11.25" customHeight="1" x14ac:dyDescent="0.2">
      <c r="A31" s="805">
        <v>43</v>
      </c>
      <c r="B31" s="806">
        <v>23800</v>
      </c>
      <c r="C31" s="807">
        <v>69200</v>
      </c>
      <c r="D31" s="807">
        <v>40500</v>
      </c>
      <c r="E31" s="807">
        <v>59400</v>
      </c>
      <c r="F31" s="807">
        <v>20100</v>
      </c>
      <c r="G31" s="807">
        <v>107000</v>
      </c>
      <c r="H31" s="807">
        <v>54100</v>
      </c>
      <c r="I31" s="808">
        <v>1146</v>
      </c>
      <c r="J31" s="806"/>
      <c r="K31" s="807"/>
      <c r="L31" s="807"/>
      <c r="M31" s="807"/>
      <c r="N31" s="807"/>
      <c r="O31" s="807"/>
      <c r="P31" s="807"/>
      <c r="Q31" s="807"/>
      <c r="R31" s="807"/>
      <c r="S31" s="808"/>
      <c r="T31" s="805"/>
    </row>
    <row r="32" spans="1:20" ht="11.25" customHeight="1" x14ac:dyDescent="0.2">
      <c r="A32" s="805">
        <v>44</v>
      </c>
      <c r="B32" s="806">
        <v>22380</v>
      </c>
      <c r="C32" s="807">
        <v>72130</v>
      </c>
      <c r="D32" s="807">
        <v>41150</v>
      </c>
      <c r="E32" s="807">
        <v>63890</v>
      </c>
      <c r="F32" s="807">
        <v>15830</v>
      </c>
      <c r="G32" s="807">
        <v>80390</v>
      </c>
      <c r="H32" s="807">
        <v>41900</v>
      </c>
      <c r="I32" s="808">
        <v>1392</v>
      </c>
      <c r="J32" s="806"/>
      <c r="K32" s="807"/>
      <c r="L32" s="807"/>
      <c r="M32" s="807"/>
      <c r="N32" s="807"/>
      <c r="O32" s="807"/>
      <c r="P32" s="807"/>
      <c r="Q32" s="807"/>
      <c r="R32" s="807"/>
      <c r="S32" s="808"/>
      <c r="T32" s="805"/>
    </row>
    <row r="33" spans="1:20" ht="11.25" customHeight="1" x14ac:dyDescent="0.2">
      <c r="A33" s="805">
        <v>45</v>
      </c>
      <c r="B33" s="806">
        <v>22300</v>
      </c>
      <c r="C33" s="807">
        <v>78900</v>
      </c>
      <c r="D33" s="807">
        <v>38500</v>
      </c>
      <c r="E33" s="807">
        <v>67700</v>
      </c>
      <c r="F33" s="807">
        <v>15700</v>
      </c>
      <c r="G33" s="807">
        <v>97700</v>
      </c>
      <c r="H33" s="807">
        <v>35100</v>
      </c>
      <c r="I33" s="808">
        <v>1463</v>
      </c>
      <c r="J33" s="806"/>
      <c r="K33" s="807"/>
      <c r="L33" s="807"/>
      <c r="M33" s="807"/>
      <c r="N33" s="807"/>
      <c r="O33" s="807"/>
      <c r="P33" s="807"/>
      <c r="Q33" s="807"/>
      <c r="R33" s="807"/>
      <c r="S33" s="808"/>
      <c r="T33" s="805"/>
    </row>
    <row r="34" spans="1:20" ht="11.25" customHeight="1" x14ac:dyDescent="0.2">
      <c r="A34" s="816">
        <v>46</v>
      </c>
      <c r="B34" s="810">
        <v>21100</v>
      </c>
      <c r="C34" s="811">
        <v>84500</v>
      </c>
      <c r="D34" s="811">
        <v>38000</v>
      </c>
      <c r="E34" s="811">
        <v>74700</v>
      </c>
      <c r="F34" s="811">
        <v>13900</v>
      </c>
      <c r="G34" s="811">
        <v>138000</v>
      </c>
      <c r="H34" s="811">
        <v>31100</v>
      </c>
      <c r="I34" s="812">
        <v>1805</v>
      </c>
      <c r="J34" s="810"/>
      <c r="K34" s="811"/>
      <c r="L34" s="811"/>
      <c r="M34" s="811"/>
      <c r="N34" s="811"/>
      <c r="O34" s="811"/>
      <c r="P34" s="811"/>
      <c r="Q34" s="811"/>
      <c r="R34" s="811"/>
      <c r="S34" s="812"/>
      <c r="T34" s="816"/>
    </row>
    <row r="35" spans="1:20" ht="11.25" customHeight="1" x14ac:dyDescent="0.2">
      <c r="A35" s="805">
        <v>47</v>
      </c>
      <c r="B35" s="806">
        <v>20300</v>
      </c>
      <c r="C35" s="807">
        <v>81100</v>
      </c>
      <c r="D35" s="807">
        <v>37000</v>
      </c>
      <c r="E35" s="807">
        <v>76300</v>
      </c>
      <c r="F35" s="807">
        <v>12500</v>
      </c>
      <c r="G35" s="807">
        <v>133000</v>
      </c>
      <c r="H35" s="807">
        <v>26400</v>
      </c>
      <c r="I35" s="808">
        <v>1835</v>
      </c>
      <c r="J35" s="806"/>
      <c r="K35" s="807"/>
      <c r="L35" s="807"/>
      <c r="M35" s="807"/>
      <c r="N35" s="807"/>
      <c r="O35" s="807"/>
      <c r="P35" s="807"/>
      <c r="Q35" s="807"/>
      <c r="R35" s="807"/>
      <c r="S35" s="808"/>
      <c r="T35" s="805"/>
    </row>
    <row r="36" spans="1:20" ht="11.25" customHeight="1" x14ac:dyDescent="0.2">
      <c r="A36" s="805">
        <v>48</v>
      </c>
      <c r="B36" s="806">
        <v>18700</v>
      </c>
      <c r="C36" s="807">
        <v>75700</v>
      </c>
      <c r="D36" s="807">
        <v>37300</v>
      </c>
      <c r="E36" s="807">
        <v>77800</v>
      </c>
      <c r="F36" s="807">
        <v>11700</v>
      </c>
      <c r="G36" s="807">
        <v>146000</v>
      </c>
      <c r="H36" s="807">
        <v>22100</v>
      </c>
      <c r="I36" s="808">
        <v>2058</v>
      </c>
      <c r="J36" s="806"/>
      <c r="K36" s="807"/>
      <c r="L36" s="807"/>
      <c r="M36" s="807"/>
      <c r="N36" s="807"/>
      <c r="O36" s="807"/>
      <c r="P36" s="807"/>
      <c r="Q36" s="807"/>
      <c r="R36" s="807"/>
      <c r="S36" s="808"/>
      <c r="T36" s="805"/>
    </row>
    <row r="37" spans="1:20" ht="11.25" customHeight="1" x14ac:dyDescent="0.2">
      <c r="A37" s="805">
        <v>49</v>
      </c>
      <c r="B37" s="806">
        <v>16900</v>
      </c>
      <c r="C37" s="807">
        <v>71900</v>
      </c>
      <c r="D37" s="807">
        <v>36400</v>
      </c>
      <c r="E37" s="807">
        <v>82200</v>
      </c>
      <c r="F37" s="807">
        <v>9460</v>
      </c>
      <c r="G37" s="807">
        <v>184000</v>
      </c>
      <c r="H37" s="807">
        <v>19000</v>
      </c>
      <c r="I37" s="808">
        <v>2471</v>
      </c>
      <c r="J37" s="806"/>
      <c r="K37" s="807"/>
      <c r="L37" s="807"/>
      <c r="M37" s="807"/>
      <c r="N37" s="807"/>
      <c r="O37" s="807"/>
      <c r="P37" s="807"/>
      <c r="Q37" s="807"/>
      <c r="R37" s="807"/>
      <c r="S37" s="808"/>
      <c r="T37" s="805"/>
    </row>
    <row r="38" spans="1:20" ht="11.25" customHeight="1" x14ac:dyDescent="0.2">
      <c r="A38" s="809">
        <v>50</v>
      </c>
      <c r="B38" s="813">
        <v>15500</v>
      </c>
      <c r="C38" s="814">
        <v>69800</v>
      </c>
      <c r="D38" s="814">
        <v>34700</v>
      </c>
      <c r="E38" s="814">
        <v>79400</v>
      </c>
      <c r="F38" s="814">
        <v>6880</v>
      </c>
      <c r="G38" s="814">
        <v>193000</v>
      </c>
      <c r="H38" s="814">
        <v>12100</v>
      </c>
      <c r="I38" s="815">
        <v>2403</v>
      </c>
      <c r="J38" s="813"/>
      <c r="K38" s="814"/>
      <c r="L38" s="814"/>
      <c r="M38" s="814"/>
      <c r="N38" s="814"/>
      <c r="O38" s="814"/>
      <c r="P38" s="814"/>
      <c r="Q38" s="814"/>
      <c r="R38" s="814"/>
      <c r="S38" s="815"/>
      <c r="T38" s="809"/>
    </row>
    <row r="39" spans="1:20" ht="11.25" customHeight="1" x14ac:dyDescent="0.2">
      <c r="A39" s="805">
        <v>51</v>
      </c>
      <c r="B39" s="806">
        <v>14000</v>
      </c>
      <c r="C39" s="807">
        <v>71300</v>
      </c>
      <c r="D39" s="807">
        <v>33400</v>
      </c>
      <c r="E39" s="807">
        <v>86600</v>
      </c>
      <c r="F39" s="807">
        <v>6420</v>
      </c>
      <c r="G39" s="807">
        <v>182000</v>
      </c>
      <c r="H39" s="807">
        <v>9780</v>
      </c>
      <c r="I39" s="808">
        <v>2580</v>
      </c>
      <c r="J39" s="806"/>
      <c r="K39" s="807"/>
      <c r="L39" s="807"/>
      <c r="M39" s="807"/>
      <c r="N39" s="807"/>
      <c r="O39" s="807"/>
      <c r="P39" s="807"/>
      <c r="Q39" s="807"/>
      <c r="R39" s="807"/>
      <c r="S39" s="808"/>
      <c r="T39" s="805"/>
    </row>
    <row r="40" spans="1:20" ht="11.25" customHeight="1" x14ac:dyDescent="0.2">
      <c r="A40" s="805">
        <v>52</v>
      </c>
      <c r="B40" s="806">
        <v>11800</v>
      </c>
      <c r="C40" s="807">
        <v>75700</v>
      </c>
      <c r="D40" s="807">
        <v>29100</v>
      </c>
      <c r="E40" s="807">
        <v>89500</v>
      </c>
      <c r="F40" s="807">
        <v>5290</v>
      </c>
      <c r="G40" s="807">
        <v>184000</v>
      </c>
      <c r="H40" s="807">
        <v>8240</v>
      </c>
      <c r="I40" s="808">
        <v>2637</v>
      </c>
      <c r="J40" s="806"/>
      <c r="K40" s="807"/>
      <c r="L40" s="807"/>
      <c r="M40" s="807"/>
      <c r="N40" s="807"/>
      <c r="O40" s="807"/>
      <c r="P40" s="807"/>
      <c r="Q40" s="807"/>
      <c r="R40" s="807"/>
      <c r="S40" s="808"/>
      <c r="T40" s="805"/>
    </row>
    <row r="41" spans="1:20" ht="11.25" customHeight="1" x14ac:dyDescent="0.2">
      <c r="A41" s="805">
        <v>53</v>
      </c>
      <c r="B41" s="806">
        <v>11400</v>
      </c>
      <c r="C41" s="807">
        <v>81700</v>
      </c>
      <c r="D41" s="807">
        <v>28500</v>
      </c>
      <c r="E41" s="807">
        <v>96300</v>
      </c>
      <c r="F41" s="807">
        <v>4700</v>
      </c>
      <c r="G41" s="807">
        <v>213700</v>
      </c>
      <c r="H41" s="807">
        <v>6810</v>
      </c>
      <c r="I41" s="808">
        <v>2670</v>
      </c>
      <c r="J41" s="806"/>
      <c r="K41" s="807"/>
      <c r="L41" s="807"/>
      <c r="M41" s="807"/>
      <c r="N41" s="807"/>
      <c r="O41" s="807"/>
      <c r="P41" s="807"/>
      <c r="Q41" s="807"/>
      <c r="R41" s="807"/>
      <c r="S41" s="808"/>
      <c r="T41" s="805"/>
    </row>
    <row r="42" spans="1:20" ht="11.25" customHeight="1" x14ac:dyDescent="0.2">
      <c r="A42" s="805">
        <v>54</v>
      </c>
      <c r="B42" s="806">
        <v>11100</v>
      </c>
      <c r="C42" s="807">
        <v>89500</v>
      </c>
      <c r="D42" s="807">
        <v>28400</v>
      </c>
      <c r="E42" s="807">
        <v>100900</v>
      </c>
      <c r="F42" s="807">
        <v>4440</v>
      </c>
      <c r="G42" s="807">
        <v>235100</v>
      </c>
      <c r="H42" s="807">
        <v>5690</v>
      </c>
      <c r="I42" s="808">
        <v>2617</v>
      </c>
      <c r="J42" s="806"/>
      <c r="K42" s="807"/>
      <c r="L42" s="807"/>
      <c r="M42" s="807"/>
      <c r="N42" s="807"/>
      <c r="O42" s="807"/>
      <c r="P42" s="807"/>
      <c r="Q42" s="807"/>
      <c r="R42" s="807"/>
      <c r="S42" s="808"/>
      <c r="T42" s="805"/>
    </row>
    <row r="43" spans="1:20" ht="11.25" customHeight="1" x14ac:dyDescent="0.2">
      <c r="A43" s="805">
        <v>55</v>
      </c>
      <c r="B43" s="806">
        <v>10310</v>
      </c>
      <c r="C43" s="807">
        <v>90820</v>
      </c>
      <c r="D43" s="807">
        <v>28290</v>
      </c>
      <c r="E43" s="807">
        <v>106630</v>
      </c>
      <c r="F43" s="807">
        <v>4030</v>
      </c>
      <c r="G43" s="807">
        <v>246200</v>
      </c>
      <c r="H43" s="807">
        <v>4669</v>
      </c>
      <c r="I43" s="808">
        <v>2724</v>
      </c>
      <c r="J43" s="806"/>
      <c r="K43" s="807"/>
      <c r="L43" s="807"/>
      <c r="M43" s="807"/>
      <c r="N43" s="807"/>
      <c r="O43" s="807"/>
      <c r="P43" s="807"/>
      <c r="Q43" s="807"/>
      <c r="R43" s="807"/>
      <c r="S43" s="808"/>
      <c r="T43" s="805"/>
    </row>
    <row r="44" spans="1:20" ht="11.25" customHeight="1" x14ac:dyDescent="0.2">
      <c r="A44" s="816">
        <v>56</v>
      </c>
      <c r="B44" s="810">
        <v>9980</v>
      </c>
      <c r="C44" s="811">
        <v>89000</v>
      </c>
      <c r="D44" s="811">
        <v>28940</v>
      </c>
      <c r="E44" s="811">
        <v>114260</v>
      </c>
      <c r="F44" s="811">
        <v>3420</v>
      </c>
      <c r="G44" s="811">
        <v>241410</v>
      </c>
      <c r="H44" s="811">
        <v>4197</v>
      </c>
      <c r="I44" s="812">
        <v>2963</v>
      </c>
      <c r="J44" s="810"/>
      <c r="K44" s="811"/>
      <c r="L44" s="811"/>
      <c r="M44" s="811"/>
      <c r="N44" s="811"/>
      <c r="O44" s="811"/>
      <c r="P44" s="811"/>
      <c r="Q44" s="811"/>
      <c r="R44" s="811"/>
      <c r="S44" s="812"/>
      <c r="T44" s="816"/>
    </row>
    <row r="45" spans="1:20" ht="11.25" customHeight="1" x14ac:dyDescent="0.2">
      <c r="A45" s="805">
        <v>57</v>
      </c>
      <c r="B45" s="806">
        <v>9620</v>
      </c>
      <c r="C45" s="807">
        <v>86430</v>
      </c>
      <c r="D45" s="807">
        <v>29640</v>
      </c>
      <c r="E45" s="807">
        <v>119170</v>
      </c>
      <c r="F45" s="807">
        <v>3140</v>
      </c>
      <c r="G45" s="807">
        <v>248190</v>
      </c>
      <c r="H45" s="807">
        <v>4070</v>
      </c>
      <c r="I45" s="808">
        <v>3069</v>
      </c>
      <c r="J45" s="806"/>
      <c r="K45" s="807"/>
      <c r="L45" s="807"/>
      <c r="M45" s="807"/>
      <c r="N45" s="807"/>
      <c r="O45" s="807"/>
      <c r="P45" s="807"/>
      <c r="Q45" s="807"/>
      <c r="R45" s="807"/>
      <c r="S45" s="808"/>
      <c r="T45" s="805"/>
    </row>
    <row r="46" spans="1:20" ht="11.25" customHeight="1" x14ac:dyDescent="0.2">
      <c r="A46" s="805">
        <v>58</v>
      </c>
      <c r="B46" s="806">
        <v>8710</v>
      </c>
      <c r="C46" s="807">
        <v>81570</v>
      </c>
      <c r="D46" s="807">
        <v>29830</v>
      </c>
      <c r="E46" s="807">
        <v>121540</v>
      </c>
      <c r="F46" s="807">
        <v>3060</v>
      </c>
      <c r="G46" s="807">
        <v>267420</v>
      </c>
      <c r="H46" s="807">
        <v>4050</v>
      </c>
      <c r="I46" s="808">
        <v>3336</v>
      </c>
      <c r="J46" s="806"/>
      <c r="K46" s="807"/>
      <c r="L46" s="807"/>
      <c r="M46" s="807"/>
      <c r="N46" s="807"/>
      <c r="O46" s="807"/>
      <c r="P46" s="807"/>
      <c r="Q46" s="807"/>
      <c r="R46" s="807"/>
      <c r="S46" s="808"/>
      <c r="T46" s="805"/>
    </row>
    <row r="47" spans="1:20" ht="11.25" customHeight="1" x14ac:dyDescent="0.2">
      <c r="A47" s="805">
        <v>59</v>
      </c>
      <c r="B47" s="806">
        <v>8290</v>
      </c>
      <c r="C47" s="807">
        <v>80610</v>
      </c>
      <c r="D47" s="807">
        <v>29590</v>
      </c>
      <c r="E47" s="807">
        <v>124650</v>
      </c>
      <c r="F47" s="807">
        <v>2890</v>
      </c>
      <c r="G47" s="807">
        <v>288520</v>
      </c>
      <c r="H47" s="807">
        <v>4070</v>
      </c>
      <c r="I47" s="808">
        <v>3999</v>
      </c>
      <c r="J47" s="806"/>
      <c r="K47" s="807"/>
      <c r="L47" s="807"/>
      <c r="M47" s="807"/>
      <c r="N47" s="807"/>
      <c r="O47" s="807"/>
      <c r="P47" s="807"/>
      <c r="Q47" s="807"/>
      <c r="R47" s="807"/>
      <c r="S47" s="808"/>
      <c r="T47" s="805"/>
    </row>
    <row r="48" spans="1:20" ht="11.25" customHeight="1" x14ac:dyDescent="0.2">
      <c r="A48" s="809">
        <v>60</v>
      </c>
      <c r="B48" s="813">
        <v>7550</v>
      </c>
      <c r="C48" s="814">
        <v>79200</v>
      </c>
      <c r="D48" s="814">
        <v>29100</v>
      </c>
      <c r="E48" s="814">
        <v>129700</v>
      </c>
      <c r="F48" s="814">
        <v>2600</v>
      </c>
      <c r="G48" s="814">
        <v>307700</v>
      </c>
      <c r="H48" s="814">
        <v>4020</v>
      </c>
      <c r="I48" s="815">
        <v>4088</v>
      </c>
      <c r="J48" s="813"/>
      <c r="K48" s="814"/>
      <c r="L48" s="814"/>
      <c r="M48" s="814"/>
      <c r="N48" s="814"/>
      <c r="O48" s="814"/>
      <c r="P48" s="814"/>
      <c r="Q48" s="814"/>
      <c r="R48" s="814"/>
      <c r="S48" s="815"/>
      <c r="T48" s="809"/>
    </row>
    <row r="49" spans="1:20" ht="11.25" customHeight="1" x14ac:dyDescent="0.2">
      <c r="A49" s="805">
        <v>61</v>
      </c>
      <c r="B49" s="806">
        <v>6870</v>
      </c>
      <c r="C49" s="807">
        <v>76600</v>
      </c>
      <c r="D49" s="807">
        <v>28900</v>
      </c>
      <c r="E49" s="807">
        <v>142800</v>
      </c>
      <c r="F49" s="807">
        <v>2300</v>
      </c>
      <c r="G49" s="807">
        <v>339000</v>
      </c>
      <c r="H49" s="807">
        <v>3580</v>
      </c>
      <c r="I49" s="808">
        <v>4670</v>
      </c>
      <c r="J49" s="806"/>
      <c r="K49" s="807"/>
      <c r="L49" s="807"/>
      <c r="M49" s="807"/>
      <c r="N49" s="807"/>
      <c r="O49" s="807"/>
      <c r="P49" s="807"/>
      <c r="Q49" s="807"/>
      <c r="R49" s="807"/>
      <c r="S49" s="808"/>
      <c r="T49" s="805"/>
    </row>
    <row r="50" spans="1:20" ht="11.25" customHeight="1" x14ac:dyDescent="0.2">
      <c r="A50" s="805">
        <v>62</v>
      </c>
      <c r="B50" s="806">
        <v>6450</v>
      </c>
      <c r="C50" s="807">
        <v>74800</v>
      </c>
      <c r="D50" s="807">
        <v>28400</v>
      </c>
      <c r="E50" s="807">
        <v>146600</v>
      </c>
      <c r="F50" s="807">
        <v>1990</v>
      </c>
      <c r="G50" s="807">
        <v>352000</v>
      </c>
      <c r="H50" s="807">
        <v>3490</v>
      </c>
      <c r="I50" s="808">
        <v>5092</v>
      </c>
      <c r="J50" s="806"/>
      <c r="K50" s="807"/>
      <c r="L50" s="807"/>
      <c r="M50" s="807"/>
      <c r="N50" s="807"/>
      <c r="O50" s="807"/>
      <c r="P50" s="807"/>
      <c r="Q50" s="807"/>
      <c r="R50" s="807"/>
      <c r="S50" s="808"/>
      <c r="T50" s="805"/>
    </row>
    <row r="51" spans="1:20" ht="11.25" customHeight="1" x14ac:dyDescent="0.2">
      <c r="A51" s="805">
        <v>63</v>
      </c>
      <c r="B51" s="806">
        <v>6100</v>
      </c>
      <c r="C51" s="807">
        <v>74200</v>
      </c>
      <c r="D51" s="807">
        <v>27700</v>
      </c>
      <c r="E51" s="807">
        <v>149200</v>
      </c>
      <c r="F51" s="807">
        <v>1720</v>
      </c>
      <c r="G51" s="807">
        <v>379200</v>
      </c>
      <c r="H51" s="807">
        <v>3110</v>
      </c>
      <c r="I51" s="808">
        <v>5168</v>
      </c>
      <c r="J51" s="806"/>
      <c r="K51" s="807"/>
      <c r="L51" s="807"/>
      <c r="M51" s="807"/>
      <c r="N51" s="807"/>
      <c r="O51" s="807"/>
      <c r="P51" s="807"/>
      <c r="Q51" s="807"/>
      <c r="R51" s="807"/>
      <c r="S51" s="808"/>
      <c r="T51" s="805"/>
    </row>
    <row r="52" spans="1:20" ht="11.25" customHeight="1" x14ac:dyDescent="0.2">
      <c r="A52" s="817" t="s">
        <v>217</v>
      </c>
      <c r="B52" s="806">
        <v>5600</v>
      </c>
      <c r="C52" s="807">
        <v>74900</v>
      </c>
      <c r="D52" s="807">
        <v>26700</v>
      </c>
      <c r="E52" s="807">
        <v>150600</v>
      </c>
      <c r="F52" s="807">
        <v>1600</v>
      </c>
      <c r="G52" s="807">
        <v>387500</v>
      </c>
      <c r="H52" s="807">
        <v>2960</v>
      </c>
      <c r="I52" s="808">
        <v>5295</v>
      </c>
      <c r="J52" s="806"/>
      <c r="K52" s="807"/>
      <c r="L52" s="807"/>
      <c r="M52" s="807"/>
      <c r="N52" s="807"/>
      <c r="O52" s="807"/>
      <c r="P52" s="807"/>
      <c r="Q52" s="807"/>
      <c r="R52" s="807"/>
      <c r="S52" s="808"/>
      <c r="T52" s="817"/>
    </row>
    <row r="53" spans="1:20" ht="11.25" customHeight="1" x14ac:dyDescent="0.2">
      <c r="A53" s="805">
        <v>2</v>
      </c>
      <c r="B53" s="806">
        <v>5120</v>
      </c>
      <c r="C53" s="807">
        <v>76100</v>
      </c>
      <c r="D53" s="807">
        <v>25500</v>
      </c>
      <c r="E53" s="807">
        <v>156100</v>
      </c>
      <c r="F53" s="807">
        <v>1340</v>
      </c>
      <c r="G53" s="807">
        <v>387800</v>
      </c>
      <c r="H53" s="807">
        <v>2680</v>
      </c>
      <c r="I53" s="808">
        <v>5533</v>
      </c>
      <c r="J53" s="806"/>
      <c r="K53" s="807"/>
      <c r="L53" s="807"/>
      <c r="M53" s="807"/>
      <c r="N53" s="807"/>
      <c r="O53" s="807"/>
      <c r="P53" s="807"/>
      <c r="Q53" s="807"/>
      <c r="R53" s="807"/>
      <c r="S53" s="808"/>
      <c r="T53" s="805"/>
    </row>
    <row r="54" spans="1:20" ht="11.25" customHeight="1" x14ac:dyDescent="0.2">
      <c r="A54" s="816">
        <v>3</v>
      </c>
      <c r="B54" s="810">
        <v>4890</v>
      </c>
      <c r="C54" s="811">
        <v>76900</v>
      </c>
      <c r="D54" s="811">
        <v>24500</v>
      </c>
      <c r="E54" s="811">
        <v>162100</v>
      </c>
      <c r="F54" s="811">
        <v>1110</v>
      </c>
      <c r="G54" s="811">
        <v>393300</v>
      </c>
      <c r="H54" s="811">
        <v>110</v>
      </c>
      <c r="I54" s="812">
        <v>5728</v>
      </c>
      <c r="J54" s="810"/>
      <c r="K54" s="811"/>
      <c r="L54" s="811"/>
      <c r="M54" s="811"/>
      <c r="N54" s="811"/>
      <c r="O54" s="811"/>
      <c r="P54" s="811"/>
      <c r="Q54" s="811"/>
      <c r="R54" s="811"/>
      <c r="S54" s="812"/>
      <c r="T54" s="816"/>
    </row>
    <row r="55" spans="1:20" ht="11.25" customHeight="1" x14ac:dyDescent="0.2">
      <c r="A55" s="805">
        <v>4</v>
      </c>
      <c r="B55" s="806">
        <v>4360</v>
      </c>
      <c r="C55" s="807">
        <v>77300</v>
      </c>
      <c r="D55" s="807">
        <v>23800</v>
      </c>
      <c r="E55" s="807">
        <v>165600</v>
      </c>
      <c r="F55" s="807">
        <v>960</v>
      </c>
      <c r="G55" s="807">
        <v>395700</v>
      </c>
      <c r="H55" s="807">
        <v>100</v>
      </c>
      <c r="I55" s="808">
        <v>6161</v>
      </c>
      <c r="J55" s="806"/>
      <c r="K55" s="807"/>
      <c r="L55" s="807"/>
      <c r="M55" s="807"/>
      <c r="N55" s="807"/>
      <c r="O55" s="807"/>
      <c r="P55" s="807"/>
      <c r="Q55" s="807"/>
      <c r="R55" s="807"/>
      <c r="S55" s="808"/>
      <c r="T55" s="805"/>
    </row>
    <row r="56" spans="1:20" ht="11.25" customHeight="1" x14ac:dyDescent="0.2">
      <c r="A56" s="805">
        <v>5</v>
      </c>
      <c r="B56" s="806">
        <v>3840</v>
      </c>
      <c r="C56" s="807">
        <v>76300</v>
      </c>
      <c r="D56" s="807">
        <v>23000</v>
      </c>
      <c r="E56" s="807">
        <v>162300</v>
      </c>
      <c r="F56" s="807">
        <v>810</v>
      </c>
      <c r="G56" s="807">
        <v>386800</v>
      </c>
      <c r="H56" s="807">
        <v>100</v>
      </c>
      <c r="I56" s="808">
        <v>5931</v>
      </c>
      <c r="J56" s="806"/>
      <c r="K56" s="807"/>
      <c r="L56" s="807"/>
      <c r="M56" s="807"/>
      <c r="N56" s="807"/>
      <c r="O56" s="807"/>
      <c r="P56" s="807"/>
      <c r="Q56" s="807"/>
      <c r="R56" s="807"/>
      <c r="S56" s="808"/>
      <c r="T56" s="805"/>
    </row>
    <row r="57" spans="1:20" ht="11.25" customHeight="1" x14ac:dyDescent="0.2">
      <c r="A57" s="805">
        <v>6</v>
      </c>
      <c r="B57" s="806">
        <v>3570</v>
      </c>
      <c r="C57" s="807">
        <v>75500</v>
      </c>
      <c r="D57" s="807">
        <v>21700</v>
      </c>
      <c r="E57" s="807">
        <v>158300</v>
      </c>
      <c r="F57" s="807">
        <v>660</v>
      </c>
      <c r="G57" s="807">
        <v>395500</v>
      </c>
      <c r="H57" s="807">
        <v>90</v>
      </c>
      <c r="I57" s="808">
        <v>5864</v>
      </c>
      <c r="J57" s="806"/>
      <c r="K57" s="807"/>
      <c r="L57" s="807"/>
      <c r="M57" s="807"/>
      <c r="N57" s="807"/>
      <c r="O57" s="807"/>
      <c r="P57" s="807"/>
      <c r="Q57" s="807"/>
      <c r="R57" s="807"/>
      <c r="S57" s="808"/>
      <c r="T57" s="805"/>
    </row>
    <row r="58" spans="1:20" ht="11.25" customHeight="1" x14ac:dyDescent="0.2">
      <c r="A58" s="809">
        <v>7</v>
      </c>
      <c r="B58" s="813">
        <v>3240</v>
      </c>
      <c r="C58" s="814">
        <v>74300</v>
      </c>
      <c r="D58" s="814">
        <v>20000</v>
      </c>
      <c r="E58" s="814">
        <v>151100</v>
      </c>
      <c r="F58" s="814">
        <v>580</v>
      </c>
      <c r="G58" s="814">
        <v>390100</v>
      </c>
      <c r="H58" s="814">
        <v>90</v>
      </c>
      <c r="I58" s="815">
        <v>5929</v>
      </c>
      <c r="J58" s="813"/>
      <c r="K58" s="814"/>
      <c r="L58" s="814"/>
      <c r="M58" s="814"/>
      <c r="N58" s="814"/>
      <c r="O58" s="814"/>
      <c r="P58" s="814"/>
      <c r="Q58" s="814"/>
      <c r="R58" s="814"/>
      <c r="S58" s="815"/>
      <c r="T58" s="809"/>
    </row>
    <row r="59" spans="1:20" ht="11.25" customHeight="1" x14ac:dyDescent="0.2">
      <c r="A59" s="805">
        <v>8</v>
      </c>
      <c r="B59" s="806">
        <v>2910</v>
      </c>
      <c r="C59" s="807">
        <v>71300</v>
      </c>
      <c r="D59" s="807">
        <v>18200</v>
      </c>
      <c r="E59" s="807">
        <v>144500</v>
      </c>
      <c r="F59" s="807">
        <v>480</v>
      </c>
      <c r="G59" s="807">
        <v>379300</v>
      </c>
      <c r="H59" s="807">
        <v>90</v>
      </c>
      <c r="I59" s="808">
        <v>5641</v>
      </c>
      <c r="J59" s="806"/>
      <c r="K59" s="807"/>
      <c r="L59" s="807"/>
      <c r="M59" s="807"/>
      <c r="N59" s="807"/>
      <c r="O59" s="807"/>
      <c r="P59" s="807"/>
      <c r="Q59" s="807"/>
      <c r="R59" s="807"/>
      <c r="S59" s="808"/>
      <c r="T59" s="805"/>
    </row>
    <row r="60" spans="1:20" ht="11.25" customHeight="1" x14ac:dyDescent="0.2">
      <c r="A60" s="805">
        <v>9</v>
      </c>
      <c r="B60" s="806">
        <v>2710</v>
      </c>
      <c r="C60" s="807">
        <v>68800</v>
      </c>
      <c r="D60" s="807">
        <v>16700</v>
      </c>
      <c r="E60" s="807">
        <v>139300</v>
      </c>
      <c r="F60" s="807">
        <v>420</v>
      </c>
      <c r="G60" s="807">
        <v>374900</v>
      </c>
      <c r="H60" s="807">
        <v>90</v>
      </c>
      <c r="I60" s="808">
        <v>5938</v>
      </c>
      <c r="J60" s="806"/>
      <c r="K60" s="807"/>
      <c r="L60" s="807"/>
      <c r="M60" s="807"/>
      <c r="N60" s="807"/>
      <c r="O60" s="807"/>
      <c r="P60" s="807"/>
      <c r="Q60" s="807"/>
      <c r="R60" s="807"/>
      <c r="S60" s="808"/>
      <c r="T60" s="805"/>
    </row>
    <row r="61" spans="1:20" ht="11.25" customHeight="1" x14ac:dyDescent="0.2">
      <c r="A61" s="805">
        <v>10</v>
      </c>
      <c r="B61" s="806">
        <v>2510</v>
      </c>
      <c r="C61" s="807">
        <v>67300</v>
      </c>
      <c r="D61" s="807">
        <v>15700</v>
      </c>
      <c r="E61" s="807">
        <v>134200</v>
      </c>
      <c r="F61" s="807">
        <v>380</v>
      </c>
      <c r="G61" s="807">
        <v>391700</v>
      </c>
      <c r="H61" s="807">
        <v>70</v>
      </c>
      <c r="I61" s="808">
        <v>5524</v>
      </c>
      <c r="J61" s="806"/>
      <c r="K61" s="807"/>
      <c r="L61" s="807"/>
      <c r="M61" s="807"/>
      <c r="N61" s="807"/>
      <c r="O61" s="807"/>
      <c r="P61" s="807"/>
      <c r="Q61" s="807"/>
      <c r="R61" s="807"/>
      <c r="S61" s="808"/>
      <c r="T61" s="805"/>
    </row>
    <row r="62" spans="1:20" ht="11.25" customHeight="1" x14ac:dyDescent="0.2">
      <c r="A62" s="805">
        <v>11</v>
      </c>
      <c r="B62" s="806">
        <v>2300</v>
      </c>
      <c r="C62" s="807">
        <v>64300</v>
      </c>
      <c r="D62" s="807">
        <v>14200</v>
      </c>
      <c r="E62" s="807">
        <v>131900</v>
      </c>
      <c r="F62" s="807">
        <v>350</v>
      </c>
      <c r="G62" s="807">
        <v>405500</v>
      </c>
      <c r="H62" s="807">
        <v>60</v>
      </c>
      <c r="I62" s="808">
        <v>5623</v>
      </c>
      <c r="J62" s="806"/>
      <c r="K62" s="807"/>
      <c r="L62" s="807"/>
      <c r="M62" s="807"/>
      <c r="N62" s="807"/>
      <c r="O62" s="807"/>
      <c r="P62" s="807"/>
      <c r="Q62" s="807"/>
      <c r="R62" s="807"/>
      <c r="S62" s="808"/>
      <c r="T62" s="805"/>
    </row>
    <row r="63" spans="1:20" ht="11.25" customHeight="1" x14ac:dyDescent="0.2">
      <c r="A63" s="809">
        <v>12</v>
      </c>
      <c r="B63" s="813">
        <v>2100</v>
      </c>
      <c r="C63" s="814">
        <v>62000</v>
      </c>
      <c r="D63" s="814">
        <v>12600</v>
      </c>
      <c r="E63" s="814">
        <v>125200</v>
      </c>
      <c r="F63" s="814">
        <v>300</v>
      </c>
      <c r="G63" s="814">
        <v>387000</v>
      </c>
      <c r="H63" s="814">
        <v>50</v>
      </c>
      <c r="I63" s="815">
        <v>5720</v>
      </c>
      <c r="J63" s="813"/>
      <c r="K63" s="814"/>
      <c r="L63" s="814"/>
      <c r="M63" s="814"/>
      <c r="N63" s="814"/>
      <c r="O63" s="814"/>
      <c r="P63" s="814"/>
      <c r="Q63" s="814"/>
      <c r="R63" s="814"/>
      <c r="S63" s="815"/>
      <c r="T63" s="809"/>
    </row>
    <row r="64" spans="1:20" ht="11.25" customHeight="1" x14ac:dyDescent="0.2">
      <c r="A64" s="805">
        <v>13</v>
      </c>
      <c r="B64" s="806">
        <v>2010</v>
      </c>
      <c r="C64" s="807">
        <v>60400</v>
      </c>
      <c r="D64" s="807">
        <v>11600</v>
      </c>
      <c r="E64" s="807">
        <v>119000</v>
      </c>
      <c r="F64" s="807">
        <v>270</v>
      </c>
      <c r="G64" s="807">
        <v>377200</v>
      </c>
      <c r="H64" s="807">
        <v>50</v>
      </c>
      <c r="I64" s="808">
        <v>5961</v>
      </c>
      <c r="J64" s="806"/>
      <c r="K64" s="807"/>
      <c r="L64" s="807"/>
      <c r="M64" s="807"/>
      <c r="N64" s="807"/>
      <c r="O64" s="807"/>
      <c r="P64" s="807"/>
      <c r="Q64" s="807"/>
      <c r="R64" s="807"/>
      <c r="S64" s="808"/>
      <c r="T64" s="805"/>
    </row>
    <row r="65" spans="1:20" ht="11.25" customHeight="1" x14ac:dyDescent="0.2">
      <c r="A65" s="818">
        <v>14</v>
      </c>
      <c r="B65" s="806">
        <v>1940</v>
      </c>
      <c r="C65" s="807">
        <v>60300</v>
      </c>
      <c r="D65" s="807">
        <v>11100</v>
      </c>
      <c r="E65" s="807">
        <v>115300</v>
      </c>
      <c r="F65" s="807">
        <v>240</v>
      </c>
      <c r="G65" s="807">
        <v>384900</v>
      </c>
      <c r="H65" s="807">
        <v>50</v>
      </c>
      <c r="I65" s="808">
        <v>5755</v>
      </c>
      <c r="J65" s="806"/>
      <c r="K65" s="807"/>
      <c r="L65" s="807"/>
      <c r="M65" s="807"/>
      <c r="N65" s="807"/>
      <c r="O65" s="807"/>
      <c r="P65" s="807"/>
      <c r="Q65" s="807"/>
      <c r="R65" s="807"/>
      <c r="S65" s="808"/>
      <c r="T65" s="818"/>
    </row>
    <row r="66" spans="1:20" ht="13.65" customHeight="1" x14ac:dyDescent="0.2">
      <c r="A66" s="2269" t="s">
        <v>219</v>
      </c>
      <c r="B66" s="819" t="s">
        <v>220</v>
      </c>
      <c r="C66" s="820" t="s">
        <v>999</v>
      </c>
      <c r="D66" s="820"/>
      <c r="E66" s="820"/>
      <c r="F66" s="820"/>
      <c r="G66" s="820"/>
      <c r="H66" s="820"/>
      <c r="I66" s="821"/>
      <c r="J66" s="819" t="s">
        <v>220</v>
      </c>
      <c r="K66" s="1637" t="s">
        <v>1295</v>
      </c>
      <c r="L66" s="820"/>
      <c r="M66" s="820"/>
      <c r="N66" s="820"/>
      <c r="O66" s="820"/>
      <c r="P66" s="820"/>
      <c r="Q66" s="820"/>
      <c r="R66" s="820"/>
      <c r="S66" s="821"/>
      <c r="T66" s="2269" t="s">
        <v>219</v>
      </c>
    </row>
    <row r="67" spans="1:20" ht="13.65" customHeight="1" x14ac:dyDescent="0.2">
      <c r="A67" s="2270"/>
      <c r="B67" s="797" t="s">
        <v>223</v>
      </c>
      <c r="C67" s="822" t="s">
        <v>514</v>
      </c>
      <c r="D67" s="823"/>
      <c r="E67" s="823"/>
      <c r="F67" s="823"/>
      <c r="G67" s="823"/>
      <c r="H67" s="823"/>
      <c r="I67" s="824"/>
      <c r="J67" s="797"/>
      <c r="K67" s="1719" t="s">
        <v>1022</v>
      </c>
      <c r="L67" s="1555"/>
      <c r="M67" s="1555"/>
      <c r="N67" s="1555"/>
      <c r="O67" s="1555"/>
      <c r="P67" s="1555"/>
      <c r="Q67" s="1555"/>
      <c r="R67" s="1555"/>
      <c r="S67" s="1556"/>
      <c r="T67" s="2270"/>
    </row>
    <row r="68" spans="1:20" ht="13.65" customHeight="1" x14ac:dyDescent="0.2">
      <c r="A68" s="2270"/>
      <c r="B68" s="825"/>
      <c r="C68" s="822" t="s">
        <v>504</v>
      </c>
      <c r="D68" s="823"/>
      <c r="E68" s="823"/>
      <c r="F68" s="823"/>
      <c r="G68" s="823"/>
      <c r="H68" s="823"/>
      <c r="I68" s="824"/>
      <c r="J68" s="797" t="s">
        <v>223</v>
      </c>
      <c r="K68" s="1527" t="s">
        <v>514</v>
      </c>
      <c r="L68" s="823"/>
      <c r="M68" s="823"/>
      <c r="N68" s="823"/>
      <c r="O68" s="823"/>
      <c r="P68" s="823"/>
      <c r="Q68" s="823"/>
      <c r="R68" s="823"/>
      <c r="S68" s="824"/>
      <c r="T68" s="2270"/>
    </row>
    <row r="69" spans="1:20" ht="13.65" customHeight="1" x14ac:dyDescent="0.2">
      <c r="A69" s="2270"/>
      <c r="B69" s="825"/>
      <c r="C69" s="822"/>
      <c r="D69" s="823"/>
      <c r="E69" s="823"/>
      <c r="F69" s="823"/>
      <c r="G69" s="823"/>
      <c r="H69" s="823"/>
      <c r="I69" s="824"/>
      <c r="J69" s="825"/>
      <c r="K69" s="1527" t="s">
        <v>504</v>
      </c>
      <c r="L69" s="823"/>
      <c r="M69" s="823"/>
      <c r="N69" s="823"/>
      <c r="O69" s="823"/>
      <c r="P69" s="823"/>
      <c r="Q69" s="823"/>
      <c r="R69" s="823"/>
      <c r="S69" s="824"/>
      <c r="T69" s="2270"/>
    </row>
    <row r="70" spans="1:20" ht="13.65" customHeight="1" x14ac:dyDescent="0.2">
      <c r="A70" s="2270"/>
      <c r="B70" s="825"/>
      <c r="C70" s="822"/>
      <c r="D70" s="823"/>
      <c r="E70" s="823"/>
      <c r="F70" s="823"/>
      <c r="G70" s="823"/>
      <c r="H70" s="823"/>
      <c r="I70" s="824"/>
      <c r="J70" s="797" t="s">
        <v>223</v>
      </c>
      <c r="K70" s="2025" t="s">
        <v>1012</v>
      </c>
      <c r="L70" s="823"/>
      <c r="M70" s="823"/>
      <c r="N70" s="823"/>
      <c r="O70" s="823"/>
      <c r="P70" s="823"/>
      <c r="Q70" s="823"/>
      <c r="R70" s="823"/>
      <c r="S70" s="824"/>
      <c r="T70" s="2270"/>
    </row>
    <row r="71" spans="1:20" x14ac:dyDescent="0.2">
      <c r="A71" s="2271"/>
      <c r="B71" s="826"/>
      <c r="C71" s="827"/>
      <c r="D71" s="827"/>
      <c r="E71" s="827"/>
      <c r="F71" s="827"/>
      <c r="G71" s="827"/>
      <c r="H71" s="827"/>
      <c r="I71" s="828"/>
      <c r="J71" s="2055" t="s">
        <v>220</v>
      </c>
      <c r="K71" s="2056" t="s">
        <v>1197</v>
      </c>
      <c r="L71" s="2056"/>
      <c r="M71" s="2056"/>
      <c r="N71" s="2056"/>
      <c r="O71" s="2056"/>
      <c r="P71" s="2056"/>
      <c r="Q71" s="2057"/>
      <c r="R71" s="2057"/>
      <c r="S71" s="2058"/>
      <c r="T71" s="2271"/>
    </row>
  </sheetData>
  <mergeCells count="31">
    <mergeCell ref="A66:A71"/>
    <mergeCell ref="T66:T71"/>
    <mergeCell ref="A3:A6"/>
    <mergeCell ref="T3:T6"/>
    <mergeCell ref="B3:C4"/>
    <mergeCell ref="D3:E4"/>
    <mergeCell ref="F3:G4"/>
    <mergeCell ref="B5:B6"/>
    <mergeCell ref="C5:C6"/>
    <mergeCell ref="H3:I4"/>
    <mergeCell ref="J3:K4"/>
    <mergeCell ref="L3:M4"/>
    <mergeCell ref="N3:O4"/>
    <mergeCell ref="R3:S4"/>
    <mergeCell ref="D5:D6"/>
    <mergeCell ref="I5:I6"/>
    <mergeCell ref="E5:E6"/>
    <mergeCell ref="F5:F6"/>
    <mergeCell ref="G5:G6"/>
    <mergeCell ref="H5:H6"/>
    <mergeCell ref="J5:J6"/>
    <mergeCell ref="S5:S6"/>
    <mergeCell ref="L5:L6"/>
    <mergeCell ref="M5:M6"/>
    <mergeCell ref="N5:N6"/>
    <mergeCell ref="O5:O6"/>
    <mergeCell ref="P3:Q4"/>
    <mergeCell ref="P5:P6"/>
    <mergeCell ref="Q5:Q6"/>
    <mergeCell ref="K5:K6"/>
    <mergeCell ref="R5:R6"/>
  </mergeCells>
  <phoneticPr fontId="7"/>
  <hyperlinks>
    <hyperlink ref="T1" location="経済基盤!A1" display="目次へ"/>
  </hyperlinks>
  <pageMargins left="0.78740157480314965" right="0.78740157480314965" top="0.98425196850393704" bottom="0.98425196850393704" header="0.51181102362204722" footer="0.51181102362204722"/>
  <pageSetup paperSize="9" scale="89" firstPageNumber="38" orientation="portrait" r:id="rId1"/>
  <headerFooter alignWithMargins="0"/>
  <colBreaks count="1" manualBreakCount="1">
    <brk id="9" max="6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O69"/>
  <sheetViews>
    <sheetView view="pageBreakPreview" topLeftCell="A52" zoomScale="110" zoomScaleNormal="110" zoomScaleSheetLayoutView="110" workbookViewId="0">
      <selection activeCell="I35" sqref="I35"/>
    </sheetView>
  </sheetViews>
  <sheetFormatPr defaultColWidth="9" defaultRowHeight="13.2" x14ac:dyDescent="0.2"/>
  <cols>
    <col min="1" max="1" width="6.8984375" style="750" customWidth="1"/>
    <col min="2" max="19" width="7.69921875" style="750" customWidth="1"/>
    <col min="20" max="21" width="6.8984375" style="750" customWidth="1"/>
    <col min="22" max="39" width="7.8984375" style="750" customWidth="1"/>
    <col min="40" max="40" width="6.8984375" style="750" customWidth="1"/>
    <col min="41" max="41" width="45.59765625" style="750" customWidth="1"/>
    <col min="42" max="16384" width="9" style="750"/>
  </cols>
  <sheetData>
    <row r="1" spans="1:40" ht="18.75" customHeight="1" x14ac:dyDescent="0.2">
      <c r="B1" s="751" t="s">
        <v>480</v>
      </c>
      <c r="T1" s="1233" t="s">
        <v>524</v>
      </c>
      <c r="V1" s="751" t="s">
        <v>481</v>
      </c>
      <c r="AN1" s="1233" t="s">
        <v>524</v>
      </c>
    </row>
    <row r="2" spans="1:40" ht="6" customHeight="1" x14ac:dyDescent="0.2">
      <c r="A2" s="752"/>
      <c r="T2" s="752"/>
      <c r="U2" s="752"/>
      <c r="AN2" s="752"/>
    </row>
    <row r="3" spans="1:40" ht="12.75" customHeight="1" x14ac:dyDescent="0.2">
      <c r="A3" s="2276" t="s">
        <v>192</v>
      </c>
      <c r="B3" s="2276" t="s">
        <v>482</v>
      </c>
      <c r="C3" s="2277"/>
      <c r="D3" s="2277"/>
      <c r="E3" s="2277"/>
      <c r="F3" s="2277"/>
      <c r="G3" s="2277"/>
      <c r="H3" s="2277"/>
      <c r="I3" s="2277"/>
      <c r="J3" s="2277"/>
      <c r="K3" s="2284" t="s">
        <v>483</v>
      </c>
      <c r="L3" s="2284"/>
      <c r="M3" s="2277" t="s">
        <v>484</v>
      </c>
      <c r="N3" s="2277"/>
      <c r="O3" s="2277"/>
      <c r="P3" s="2276" t="s">
        <v>485</v>
      </c>
      <c r="Q3" s="2277" t="s">
        <v>486</v>
      </c>
      <c r="R3" s="2277"/>
      <c r="S3" s="2277"/>
      <c r="T3" s="2276" t="s">
        <v>192</v>
      </c>
      <c r="U3" s="2276" t="s">
        <v>192</v>
      </c>
      <c r="V3" s="2276" t="s">
        <v>482</v>
      </c>
      <c r="W3" s="2277"/>
      <c r="X3" s="2277"/>
      <c r="Y3" s="2277"/>
      <c r="Z3" s="2277"/>
      <c r="AA3" s="2277"/>
      <c r="AB3" s="2277"/>
      <c r="AC3" s="2277"/>
      <c r="AD3" s="2277"/>
      <c r="AE3" s="2284" t="s">
        <v>483</v>
      </c>
      <c r="AF3" s="2284"/>
      <c r="AG3" s="2277" t="s">
        <v>484</v>
      </c>
      <c r="AH3" s="2277"/>
      <c r="AI3" s="2277"/>
      <c r="AJ3" s="2276" t="s">
        <v>485</v>
      </c>
      <c r="AK3" s="2277" t="s">
        <v>486</v>
      </c>
      <c r="AL3" s="2277"/>
      <c r="AM3" s="2277"/>
      <c r="AN3" s="2276" t="s">
        <v>192</v>
      </c>
    </row>
    <row r="4" spans="1:40" ht="12.75" customHeight="1" x14ac:dyDescent="0.2">
      <c r="A4" s="2277"/>
      <c r="B4" s="2277"/>
      <c r="C4" s="2277"/>
      <c r="D4" s="2277"/>
      <c r="E4" s="2277"/>
      <c r="F4" s="2277"/>
      <c r="G4" s="2277"/>
      <c r="H4" s="2277"/>
      <c r="I4" s="2277"/>
      <c r="J4" s="2277"/>
      <c r="K4" s="2284"/>
      <c r="L4" s="2284"/>
      <c r="M4" s="2277"/>
      <c r="N4" s="2277"/>
      <c r="O4" s="2277"/>
      <c r="P4" s="2277"/>
      <c r="Q4" s="2277"/>
      <c r="R4" s="2277"/>
      <c r="S4" s="2277"/>
      <c r="T4" s="2277"/>
      <c r="U4" s="2277"/>
      <c r="V4" s="2277"/>
      <c r="W4" s="2277"/>
      <c r="X4" s="2277"/>
      <c r="Y4" s="2277"/>
      <c r="Z4" s="2277"/>
      <c r="AA4" s="2277"/>
      <c r="AB4" s="2277"/>
      <c r="AC4" s="2277"/>
      <c r="AD4" s="2277"/>
      <c r="AE4" s="2284"/>
      <c r="AF4" s="2284"/>
      <c r="AG4" s="2277"/>
      <c r="AH4" s="2277"/>
      <c r="AI4" s="2277"/>
      <c r="AJ4" s="2277"/>
      <c r="AK4" s="2277"/>
      <c r="AL4" s="2277"/>
      <c r="AM4" s="2277"/>
      <c r="AN4" s="2277"/>
    </row>
    <row r="5" spans="1:40" ht="12.75" customHeight="1" x14ac:dyDescent="0.2">
      <c r="A5" s="2277"/>
      <c r="B5" s="2277" t="s">
        <v>487</v>
      </c>
      <c r="C5" s="2277" t="s">
        <v>488</v>
      </c>
      <c r="D5" s="2277" t="s">
        <v>489</v>
      </c>
      <c r="E5" s="2276" t="s">
        <v>490</v>
      </c>
      <c r="F5" s="2282" t="s">
        <v>491</v>
      </c>
      <c r="G5" s="2276" t="s">
        <v>492</v>
      </c>
      <c r="H5" s="2278" t="s">
        <v>493</v>
      </c>
      <c r="I5" s="2280" t="s">
        <v>494</v>
      </c>
      <c r="J5" s="2280" t="s">
        <v>495</v>
      </c>
      <c r="K5" s="2283" t="s">
        <v>496</v>
      </c>
      <c r="L5" s="2277" t="s">
        <v>497</v>
      </c>
      <c r="M5" s="2276" t="s">
        <v>498</v>
      </c>
      <c r="N5" s="2276" t="s">
        <v>499</v>
      </c>
      <c r="O5" s="2276" t="s">
        <v>500</v>
      </c>
      <c r="P5" s="2277"/>
      <c r="Q5" s="2276" t="s">
        <v>498</v>
      </c>
      <c r="R5" s="2277" t="s">
        <v>501</v>
      </c>
      <c r="S5" s="2277" t="s">
        <v>502</v>
      </c>
      <c r="T5" s="2277"/>
      <c r="U5" s="2277"/>
      <c r="V5" s="2277" t="s">
        <v>487</v>
      </c>
      <c r="W5" s="2277" t="s">
        <v>488</v>
      </c>
      <c r="X5" s="2277" t="s">
        <v>489</v>
      </c>
      <c r="Y5" s="2276" t="s">
        <v>490</v>
      </c>
      <c r="Z5" s="2282" t="s">
        <v>491</v>
      </c>
      <c r="AA5" s="2276" t="s">
        <v>492</v>
      </c>
      <c r="AB5" s="2278" t="s">
        <v>493</v>
      </c>
      <c r="AC5" s="2280" t="s">
        <v>494</v>
      </c>
      <c r="AD5" s="2280" t="s">
        <v>495</v>
      </c>
      <c r="AE5" s="2283" t="s">
        <v>496</v>
      </c>
      <c r="AF5" s="2277" t="s">
        <v>497</v>
      </c>
      <c r="AG5" s="2276" t="s">
        <v>498</v>
      </c>
      <c r="AH5" s="2276" t="s">
        <v>499</v>
      </c>
      <c r="AI5" s="2276" t="s">
        <v>500</v>
      </c>
      <c r="AJ5" s="2277"/>
      <c r="AK5" s="2276" t="s">
        <v>498</v>
      </c>
      <c r="AL5" s="2277" t="s">
        <v>501</v>
      </c>
      <c r="AM5" s="2277" t="s">
        <v>502</v>
      </c>
      <c r="AN5" s="2277"/>
    </row>
    <row r="6" spans="1:40" ht="12.75" customHeight="1" x14ac:dyDescent="0.2">
      <c r="A6" s="2277"/>
      <c r="B6" s="2277"/>
      <c r="C6" s="2277"/>
      <c r="D6" s="2277"/>
      <c r="E6" s="2277"/>
      <c r="F6" s="2283"/>
      <c r="G6" s="2277"/>
      <c r="H6" s="2279"/>
      <c r="I6" s="2281"/>
      <c r="J6" s="2281"/>
      <c r="K6" s="2283"/>
      <c r="L6" s="2277"/>
      <c r="M6" s="2277"/>
      <c r="N6" s="2277"/>
      <c r="O6" s="2277"/>
      <c r="P6" s="2277"/>
      <c r="Q6" s="2277"/>
      <c r="R6" s="2277"/>
      <c r="S6" s="2277"/>
      <c r="T6" s="2277"/>
      <c r="U6" s="2277"/>
      <c r="V6" s="2277"/>
      <c r="W6" s="2277"/>
      <c r="X6" s="2277"/>
      <c r="Y6" s="2277"/>
      <c r="Z6" s="2283"/>
      <c r="AA6" s="2277"/>
      <c r="AB6" s="2279"/>
      <c r="AC6" s="2281"/>
      <c r="AD6" s="2281"/>
      <c r="AE6" s="2283"/>
      <c r="AF6" s="2277"/>
      <c r="AG6" s="2277"/>
      <c r="AH6" s="2277"/>
      <c r="AI6" s="2277"/>
      <c r="AJ6" s="2277"/>
      <c r="AK6" s="2277"/>
      <c r="AL6" s="2277"/>
      <c r="AM6" s="2277"/>
      <c r="AN6" s="2277"/>
    </row>
    <row r="7" spans="1:40" ht="13.65" customHeight="1" x14ac:dyDescent="0.2">
      <c r="A7" s="753"/>
      <c r="B7" s="754"/>
      <c r="C7" s="755"/>
      <c r="D7" s="755"/>
      <c r="E7" s="756"/>
      <c r="F7" s="756"/>
      <c r="G7" s="756"/>
      <c r="H7" s="756"/>
      <c r="I7" s="755"/>
      <c r="J7" s="757"/>
      <c r="K7" s="754"/>
      <c r="L7" s="755"/>
      <c r="M7" s="756"/>
      <c r="N7" s="756"/>
      <c r="O7" s="756"/>
      <c r="P7" s="758" t="s">
        <v>503</v>
      </c>
      <c r="Q7" s="756"/>
      <c r="R7" s="755"/>
      <c r="S7" s="757"/>
      <c r="T7" s="753"/>
      <c r="U7" s="753"/>
      <c r="V7" s="754"/>
      <c r="W7" s="755"/>
      <c r="X7" s="755"/>
      <c r="Y7" s="756"/>
      <c r="Z7" s="756"/>
      <c r="AA7" s="756"/>
      <c r="AB7" s="756"/>
      <c r="AC7" s="755"/>
      <c r="AD7" s="759"/>
      <c r="AE7" s="760"/>
      <c r="AF7" s="755"/>
      <c r="AG7" s="756"/>
      <c r="AH7" s="756"/>
      <c r="AI7" s="756"/>
      <c r="AJ7" s="758" t="s">
        <v>503</v>
      </c>
      <c r="AK7" s="756"/>
      <c r="AL7" s="755"/>
      <c r="AM7" s="757"/>
      <c r="AN7" s="753"/>
    </row>
    <row r="8" spans="1:40" ht="11.25" customHeight="1" x14ac:dyDescent="0.2">
      <c r="A8" s="761" t="s">
        <v>211</v>
      </c>
      <c r="B8" s="762"/>
      <c r="C8" s="763"/>
      <c r="D8" s="763"/>
      <c r="E8" s="763"/>
      <c r="F8" s="763"/>
      <c r="G8" s="763"/>
      <c r="H8" s="763"/>
      <c r="I8" s="763"/>
      <c r="J8" s="764"/>
      <c r="K8" s="762"/>
      <c r="L8" s="763"/>
      <c r="M8" s="763"/>
      <c r="N8" s="763"/>
      <c r="O8" s="763"/>
      <c r="P8" s="763"/>
      <c r="Q8" s="763"/>
      <c r="R8" s="763"/>
      <c r="S8" s="764"/>
      <c r="T8" s="761" t="s">
        <v>211</v>
      </c>
      <c r="U8" s="761" t="s">
        <v>212</v>
      </c>
      <c r="V8" s="762"/>
      <c r="W8" s="763"/>
      <c r="X8" s="763"/>
      <c r="Y8" s="763"/>
      <c r="Z8" s="763"/>
      <c r="AA8" s="763"/>
      <c r="AB8" s="763"/>
      <c r="AC8" s="763"/>
      <c r="AD8" s="759"/>
      <c r="AE8" s="762"/>
      <c r="AF8" s="763"/>
      <c r="AG8" s="763"/>
      <c r="AH8" s="763"/>
      <c r="AI8" s="763"/>
      <c r="AJ8" s="763"/>
      <c r="AK8" s="763"/>
      <c r="AL8" s="763"/>
      <c r="AM8" s="764"/>
      <c r="AN8" s="761" t="s">
        <v>212</v>
      </c>
    </row>
    <row r="9" spans="1:40" ht="11.25" customHeight="1" x14ac:dyDescent="0.2">
      <c r="A9" s="765">
        <v>21</v>
      </c>
      <c r="B9" s="766" t="s">
        <v>213</v>
      </c>
      <c r="C9" s="767" t="s">
        <v>213</v>
      </c>
      <c r="D9" s="767" t="s">
        <v>213</v>
      </c>
      <c r="E9" s="767" t="s">
        <v>213</v>
      </c>
      <c r="F9" s="767" t="s">
        <v>213</v>
      </c>
      <c r="G9" s="767" t="s">
        <v>213</v>
      </c>
      <c r="H9" s="767" t="s">
        <v>213</v>
      </c>
      <c r="I9" s="767" t="s">
        <v>213</v>
      </c>
      <c r="J9" s="759" t="s">
        <v>213</v>
      </c>
      <c r="K9" s="766" t="s">
        <v>213</v>
      </c>
      <c r="L9" s="767" t="s">
        <v>213</v>
      </c>
      <c r="M9" s="767" t="s">
        <v>213</v>
      </c>
      <c r="N9" s="767" t="s">
        <v>213</v>
      </c>
      <c r="O9" s="767" t="s">
        <v>213</v>
      </c>
      <c r="P9" s="767" t="s">
        <v>213</v>
      </c>
      <c r="Q9" s="767" t="s">
        <v>213</v>
      </c>
      <c r="R9" s="767" t="s">
        <v>213</v>
      </c>
      <c r="S9" s="759" t="s">
        <v>213</v>
      </c>
      <c r="T9" s="765">
        <v>21</v>
      </c>
      <c r="U9" s="765">
        <v>15</v>
      </c>
      <c r="V9" s="766">
        <v>974</v>
      </c>
      <c r="W9" s="767">
        <v>458</v>
      </c>
      <c r="X9" s="767" t="s">
        <v>213</v>
      </c>
      <c r="Y9" s="767">
        <v>29</v>
      </c>
      <c r="Z9" s="767" t="s">
        <v>213</v>
      </c>
      <c r="AA9" s="767" t="s">
        <v>213</v>
      </c>
      <c r="AB9" s="767">
        <v>487</v>
      </c>
      <c r="AC9" s="767" t="s">
        <v>213</v>
      </c>
      <c r="AD9" s="759" t="s">
        <v>213</v>
      </c>
      <c r="AE9" s="766" t="s">
        <v>213</v>
      </c>
      <c r="AF9" s="767" t="s">
        <v>213</v>
      </c>
      <c r="AG9" s="767">
        <v>5070</v>
      </c>
      <c r="AH9" s="767">
        <v>5027</v>
      </c>
      <c r="AI9" s="767">
        <v>43</v>
      </c>
      <c r="AJ9" s="767" t="s">
        <v>215</v>
      </c>
      <c r="AK9" s="767">
        <v>5112</v>
      </c>
      <c r="AL9" s="767">
        <v>315</v>
      </c>
      <c r="AM9" s="759">
        <v>4797</v>
      </c>
      <c r="AN9" s="765">
        <v>15</v>
      </c>
    </row>
    <row r="10" spans="1:40" ht="11.25" customHeight="1" x14ac:dyDescent="0.2">
      <c r="A10" s="765">
        <v>22</v>
      </c>
      <c r="B10" s="766" t="s">
        <v>213</v>
      </c>
      <c r="C10" s="767" t="s">
        <v>213</v>
      </c>
      <c r="D10" s="767" t="s">
        <v>213</v>
      </c>
      <c r="E10" s="767" t="s">
        <v>213</v>
      </c>
      <c r="F10" s="767" t="s">
        <v>213</v>
      </c>
      <c r="G10" s="767" t="s">
        <v>213</v>
      </c>
      <c r="H10" s="767" t="s">
        <v>213</v>
      </c>
      <c r="I10" s="767" t="s">
        <v>213</v>
      </c>
      <c r="J10" s="759" t="s">
        <v>213</v>
      </c>
      <c r="K10" s="766" t="s">
        <v>213</v>
      </c>
      <c r="L10" s="767" t="s">
        <v>213</v>
      </c>
      <c r="M10" s="767" t="s">
        <v>213</v>
      </c>
      <c r="N10" s="767" t="s">
        <v>213</v>
      </c>
      <c r="O10" s="767" t="s">
        <v>213</v>
      </c>
      <c r="P10" s="767" t="s">
        <v>213</v>
      </c>
      <c r="Q10" s="767" t="s">
        <v>213</v>
      </c>
      <c r="R10" s="767" t="s">
        <v>213</v>
      </c>
      <c r="S10" s="759" t="s">
        <v>213</v>
      </c>
      <c r="T10" s="765">
        <v>22</v>
      </c>
      <c r="U10" s="765">
        <v>16</v>
      </c>
      <c r="V10" s="766">
        <v>965</v>
      </c>
      <c r="W10" s="767">
        <v>421</v>
      </c>
      <c r="X10" s="767" t="s">
        <v>213</v>
      </c>
      <c r="Y10" s="767">
        <v>70</v>
      </c>
      <c r="Z10" s="767" t="s">
        <v>213</v>
      </c>
      <c r="AA10" s="767" t="s">
        <v>213</v>
      </c>
      <c r="AB10" s="767">
        <v>474</v>
      </c>
      <c r="AC10" s="767" t="s">
        <v>213</v>
      </c>
      <c r="AD10" s="759" t="s">
        <v>213</v>
      </c>
      <c r="AE10" s="766" t="s">
        <v>213</v>
      </c>
      <c r="AF10" s="767" t="s">
        <v>213</v>
      </c>
      <c r="AG10" s="1680">
        <v>5117</v>
      </c>
      <c r="AH10" s="1680">
        <v>5063</v>
      </c>
      <c r="AI10" s="1680">
        <v>54</v>
      </c>
      <c r="AJ10" s="1680" t="s">
        <v>215</v>
      </c>
      <c r="AK10" s="1680">
        <v>4778</v>
      </c>
      <c r="AL10" s="1680">
        <v>203</v>
      </c>
      <c r="AM10" s="1681">
        <v>4575</v>
      </c>
      <c r="AN10" s="765">
        <v>16</v>
      </c>
    </row>
    <row r="11" spans="1:40" ht="11.25" customHeight="1" x14ac:dyDescent="0.2">
      <c r="A11" s="765">
        <v>23</v>
      </c>
      <c r="B11" s="766" t="s">
        <v>213</v>
      </c>
      <c r="C11" s="767" t="s">
        <v>213</v>
      </c>
      <c r="D11" s="767" t="s">
        <v>213</v>
      </c>
      <c r="E11" s="767" t="s">
        <v>213</v>
      </c>
      <c r="F11" s="767" t="s">
        <v>213</v>
      </c>
      <c r="G11" s="767" t="s">
        <v>213</v>
      </c>
      <c r="H11" s="767" t="s">
        <v>213</v>
      </c>
      <c r="I11" s="767" t="s">
        <v>213</v>
      </c>
      <c r="J11" s="759" t="s">
        <v>213</v>
      </c>
      <c r="K11" s="766" t="s">
        <v>213</v>
      </c>
      <c r="L11" s="767" t="s">
        <v>213</v>
      </c>
      <c r="M11" s="767" t="s">
        <v>213</v>
      </c>
      <c r="N11" s="767" t="s">
        <v>213</v>
      </c>
      <c r="O11" s="767" t="s">
        <v>213</v>
      </c>
      <c r="P11" s="767" t="s">
        <v>213</v>
      </c>
      <c r="Q11" s="767" t="s">
        <v>213</v>
      </c>
      <c r="R11" s="767" t="s">
        <v>213</v>
      </c>
      <c r="S11" s="759" t="s">
        <v>213</v>
      </c>
      <c r="T11" s="765">
        <v>23</v>
      </c>
      <c r="U11" s="765">
        <v>17</v>
      </c>
      <c r="V11" s="766">
        <v>1054</v>
      </c>
      <c r="W11" s="767">
        <v>467</v>
      </c>
      <c r="X11" s="767" t="s">
        <v>213</v>
      </c>
      <c r="Y11" s="767">
        <v>123</v>
      </c>
      <c r="Z11" s="767" t="s">
        <v>213</v>
      </c>
      <c r="AA11" s="767" t="s">
        <v>213</v>
      </c>
      <c r="AB11" s="767">
        <v>464</v>
      </c>
      <c r="AC11" s="767" t="s">
        <v>213</v>
      </c>
      <c r="AD11" s="759" t="s">
        <v>213</v>
      </c>
      <c r="AE11" s="766" t="s">
        <v>213</v>
      </c>
      <c r="AF11" s="767" t="s">
        <v>213</v>
      </c>
      <c r="AG11" s="1680">
        <v>4644</v>
      </c>
      <c r="AH11" s="1680">
        <v>4581</v>
      </c>
      <c r="AI11" s="1680">
        <v>63</v>
      </c>
      <c r="AJ11" s="1680" t="s">
        <v>215</v>
      </c>
      <c r="AK11" s="1680">
        <v>5000</v>
      </c>
      <c r="AL11" s="1680">
        <v>299</v>
      </c>
      <c r="AM11" s="1681">
        <v>4701</v>
      </c>
      <c r="AN11" s="765">
        <v>17</v>
      </c>
    </row>
    <row r="12" spans="1:40" ht="11.25" customHeight="1" x14ac:dyDescent="0.2">
      <c r="A12" s="765">
        <v>24</v>
      </c>
      <c r="B12" s="766" t="s">
        <v>213</v>
      </c>
      <c r="C12" s="767" t="s">
        <v>213</v>
      </c>
      <c r="D12" s="767" t="s">
        <v>213</v>
      </c>
      <c r="E12" s="767" t="s">
        <v>213</v>
      </c>
      <c r="F12" s="767" t="s">
        <v>213</v>
      </c>
      <c r="G12" s="767" t="s">
        <v>213</v>
      </c>
      <c r="H12" s="767" t="s">
        <v>213</v>
      </c>
      <c r="I12" s="767" t="s">
        <v>213</v>
      </c>
      <c r="J12" s="759" t="s">
        <v>213</v>
      </c>
      <c r="K12" s="766" t="s">
        <v>213</v>
      </c>
      <c r="L12" s="767" t="s">
        <v>213</v>
      </c>
      <c r="M12" s="767" t="s">
        <v>213</v>
      </c>
      <c r="N12" s="767" t="s">
        <v>213</v>
      </c>
      <c r="O12" s="767" t="s">
        <v>213</v>
      </c>
      <c r="P12" s="767" t="s">
        <v>213</v>
      </c>
      <c r="Q12" s="767" t="s">
        <v>213</v>
      </c>
      <c r="R12" s="767" t="s">
        <v>213</v>
      </c>
      <c r="S12" s="759" t="s">
        <v>213</v>
      </c>
      <c r="T12" s="765">
        <v>24</v>
      </c>
      <c r="U12" s="765">
        <v>18</v>
      </c>
      <c r="V12" s="766">
        <v>1150</v>
      </c>
      <c r="W12" s="767">
        <v>485</v>
      </c>
      <c r="X12" s="767" t="s">
        <v>213</v>
      </c>
      <c r="Y12" s="767">
        <v>164</v>
      </c>
      <c r="Z12" s="767" t="s">
        <v>213</v>
      </c>
      <c r="AA12" s="767" t="s">
        <v>213</v>
      </c>
      <c r="AB12" s="767">
        <v>501</v>
      </c>
      <c r="AC12" s="767" t="s">
        <v>213</v>
      </c>
      <c r="AD12" s="759" t="s">
        <v>213</v>
      </c>
      <c r="AE12" s="766" t="s">
        <v>213</v>
      </c>
      <c r="AF12" s="767" t="s">
        <v>213</v>
      </c>
      <c r="AG12" s="1680">
        <v>4511</v>
      </c>
      <c r="AH12" s="1680">
        <v>4463</v>
      </c>
      <c r="AI12" s="1680">
        <v>48</v>
      </c>
      <c r="AJ12" s="1680" t="s">
        <v>186</v>
      </c>
      <c r="AK12" s="1680">
        <v>4316</v>
      </c>
      <c r="AL12" s="1680">
        <v>251</v>
      </c>
      <c r="AM12" s="1681">
        <v>4066</v>
      </c>
      <c r="AN12" s="765">
        <v>18</v>
      </c>
    </row>
    <row r="13" spans="1:40" ht="11.25" customHeight="1" x14ac:dyDescent="0.2">
      <c r="A13" s="768">
        <v>25</v>
      </c>
      <c r="B13" s="766">
        <v>718</v>
      </c>
      <c r="C13" s="767" t="s">
        <v>213</v>
      </c>
      <c r="D13" s="767" t="s">
        <v>213</v>
      </c>
      <c r="E13" s="767" t="s">
        <v>213</v>
      </c>
      <c r="F13" s="767" t="s">
        <v>213</v>
      </c>
      <c r="G13" s="767" t="s">
        <v>213</v>
      </c>
      <c r="H13" s="767" t="s">
        <v>213</v>
      </c>
      <c r="I13" s="767" t="s">
        <v>213</v>
      </c>
      <c r="J13" s="759" t="s">
        <v>213</v>
      </c>
      <c r="K13" s="766" t="s">
        <v>213</v>
      </c>
      <c r="L13" s="767" t="s">
        <v>213</v>
      </c>
      <c r="M13" s="767">
        <v>146477</v>
      </c>
      <c r="N13" s="767">
        <v>132232</v>
      </c>
      <c r="O13" s="767">
        <v>14244</v>
      </c>
      <c r="P13" s="767">
        <v>12032</v>
      </c>
      <c r="Q13" s="767">
        <v>989</v>
      </c>
      <c r="R13" s="767">
        <v>989</v>
      </c>
      <c r="S13" s="759" t="s">
        <v>213</v>
      </c>
      <c r="T13" s="768">
        <v>25</v>
      </c>
      <c r="U13" s="768">
        <v>19</v>
      </c>
      <c r="V13" s="766">
        <v>1211</v>
      </c>
      <c r="W13" s="767">
        <v>467</v>
      </c>
      <c r="X13" s="767" t="s">
        <v>186</v>
      </c>
      <c r="Y13" s="767">
        <v>235</v>
      </c>
      <c r="Z13" s="767" t="s">
        <v>186</v>
      </c>
      <c r="AA13" s="767" t="s">
        <v>186</v>
      </c>
      <c r="AB13" s="767">
        <v>509</v>
      </c>
      <c r="AC13" s="767" t="s">
        <v>186</v>
      </c>
      <c r="AD13" s="759" t="s">
        <v>186</v>
      </c>
      <c r="AE13" s="766" t="s">
        <v>186</v>
      </c>
      <c r="AF13" s="767" t="s">
        <v>186</v>
      </c>
      <c r="AG13" s="1680">
        <v>4519</v>
      </c>
      <c r="AH13" s="1680">
        <v>4447</v>
      </c>
      <c r="AI13" s="1680">
        <v>72</v>
      </c>
      <c r="AJ13" s="1680" t="s">
        <v>186</v>
      </c>
      <c r="AK13" s="1680">
        <v>4887</v>
      </c>
      <c r="AL13" s="1680">
        <v>244</v>
      </c>
      <c r="AM13" s="1681">
        <v>4643</v>
      </c>
      <c r="AN13" s="768">
        <v>19</v>
      </c>
    </row>
    <row r="14" spans="1:40" ht="11.25" customHeight="1" x14ac:dyDescent="0.2">
      <c r="A14" s="765">
        <v>26</v>
      </c>
      <c r="B14" s="769">
        <v>793</v>
      </c>
      <c r="C14" s="770" t="s">
        <v>213</v>
      </c>
      <c r="D14" s="770" t="s">
        <v>213</v>
      </c>
      <c r="E14" s="770" t="s">
        <v>213</v>
      </c>
      <c r="F14" s="770" t="s">
        <v>213</v>
      </c>
      <c r="G14" s="770" t="s">
        <v>213</v>
      </c>
      <c r="H14" s="770" t="s">
        <v>213</v>
      </c>
      <c r="I14" s="770" t="s">
        <v>213</v>
      </c>
      <c r="J14" s="771" t="s">
        <v>213</v>
      </c>
      <c r="K14" s="769" t="s">
        <v>213</v>
      </c>
      <c r="L14" s="770" t="s">
        <v>213</v>
      </c>
      <c r="M14" s="770">
        <v>169353</v>
      </c>
      <c r="N14" s="770">
        <v>153306</v>
      </c>
      <c r="O14" s="770">
        <v>16047</v>
      </c>
      <c r="P14" s="770">
        <v>15581</v>
      </c>
      <c r="Q14" s="770">
        <v>2031</v>
      </c>
      <c r="R14" s="770">
        <v>2031</v>
      </c>
      <c r="S14" s="771" t="s">
        <v>213</v>
      </c>
      <c r="T14" s="765">
        <v>26</v>
      </c>
      <c r="U14" s="765">
        <v>20</v>
      </c>
      <c r="V14" s="769">
        <v>1312</v>
      </c>
      <c r="W14" s="770">
        <v>478</v>
      </c>
      <c r="X14" s="770" t="s">
        <v>186</v>
      </c>
      <c r="Y14" s="770">
        <v>305</v>
      </c>
      <c r="Z14" s="770" t="s">
        <v>186</v>
      </c>
      <c r="AA14" s="770" t="s">
        <v>186</v>
      </c>
      <c r="AB14" s="770">
        <v>529</v>
      </c>
      <c r="AC14" s="770" t="s">
        <v>186</v>
      </c>
      <c r="AD14" s="771" t="s">
        <v>186</v>
      </c>
      <c r="AE14" s="769" t="s">
        <v>186</v>
      </c>
      <c r="AF14" s="770" t="s">
        <v>186</v>
      </c>
      <c r="AG14" s="1720">
        <v>4379</v>
      </c>
      <c r="AH14" s="1720">
        <v>4321</v>
      </c>
      <c r="AI14" s="1720">
        <v>58</v>
      </c>
      <c r="AJ14" s="1720" t="s">
        <v>186</v>
      </c>
      <c r="AK14" s="1720">
        <v>4847</v>
      </c>
      <c r="AL14" s="1720">
        <v>190</v>
      </c>
      <c r="AM14" s="1721">
        <v>4657</v>
      </c>
      <c r="AN14" s="765">
        <v>20</v>
      </c>
    </row>
    <row r="15" spans="1:40" ht="11.25" customHeight="1" x14ac:dyDescent="0.2">
      <c r="A15" s="765">
        <v>27</v>
      </c>
      <c r="B15" s="766">
        <v>1126</v>
      </c>
      <c r="C15" s="767" t="s">
        <v>213</v>
      </c>
      <c r="D15" s="767" t="s">
        <v>213</v>
      </c>
      <c r="E15" s="767" t="s">
        <v>213</v>
      </c>
      <c r="F15" s="767" t="s">
        <v>213</v>
      </c>
      <c r="G15" s="767" t="s">
        <v>213</v>
      </c>
      <c r="H15" s="767" t="s">
        <v>213</v>
      </c>
      <c r="I15" s="767" t="s">
        <v>213</v>
      </c>
      <c r="J15" s="759" t="s">
        <v>213</v>
      </c>
      <c r="K15" s="766" t="s">
        <v>213</v>
      </c>
      <c r="L15" s="767" t="s">
        <v>213</v>
      </c>
      <c r="M15" s="767">
        <v>181368</v>
      </c>
      <c r="N15" s="767">
        <v>162269</v>
      </c>
      <c r="O15" s="767">
        <v>19099</v>
      </c>
      <c r="P15" s="767">
        <v>16765</v>
      </c>
      <c r="Q15" s="767">
        <v>2245</v>
      </c>
      <c r="R15" s="767">
        <v>2245</v>
      </c>
      <c r="S15" s="759" t="s">
        <v>213</v>
      </c>
      <c r="T15" s="765">
        <v>27</v>
      </c>
      <c r="U15" s="765">
        <v>21</v>
      </c>
      <c r="V15" s="766">
        <v>1189</v>
      </c>
      <c r="W15" s="767">
        <v>405</v>
      </c>
      <c r="X15" s="767" t="s">
        <v>186</v>
      </c>
      <c r="Y15" s="767">
        <v>305</v>
      </c>
      <c r="Z15" s="767" t="s">
        <v>186</v>
      </c>
      <c r="AA15" s="767" t="s">
        <v>186</v>
      </c>
      <c r="AB15" s="767">
        <v>479</v>
      </c>
      <c r="AC15" s="767" t="s">
        <v>186</v>
      </c>
      <c r="AD15" s="759" t="s">
        <v>186</v>
      </c>
      <c r="AE15" s="766" t="s">
        <v>186</v>
      </c>
      <c r="AF15" s="767" t="s">
        <v>186</v>
      </c>
      <c r="AG15" s="1680">
        <v>4099</v>
      </c>
      <c r="AH15" s="1680">
        <v>4045</v>
      </c>
      <c r="AI15" s="1680">
        <v>54</v>
      </c>
      <c r="AJ15" s="1680" t="s">
        <v>186</v>
      </c>
      <c r="AK15" s="1680">
        <v>5527</v>
      </c>
      <c r="AL15" s="1680">
        <v>176</v>
      </c>
      <c r="AM15" s="1681">
        <v>5351</v>
      </c>
      <c r="AN15" s="765">
        <v>21</v>
      </c>
    </row>
    <row r="16" spans="1:40" ht="13.65" customHeight="1" x14ac:dyDescent="0.2">
      <c r="A16" s="765">
        <v>28</v>
      </c>
      <c r="B16" s="766">
        <v>1319</v>
      </c>
      <c r="C16" s="767">
        <v>878</v>
      </c>
      <c r="D16" s="767">
        <v>257</v>
      </c>
      <c r="E16" s="767" t="s">
        <v>213</v>
      </c>
      <c r="F16" s="767">
        <v>121</v>
      </c>
      <c r="G16" s="767">
        <v>8</v>
      </c>
      <c r="H16" s="767"/>
      <c r="I16" s="767"/>
      <c r="J16" s="759"/>
      <c r="K16" s="766"/>
      <c r="L16" s="767">
        <v>40</v>
      </c>
      <c r="M16" s="767">
        <v>198608</v>
      </c>
      <c r="N16" s="767">
        <v>179162</v>
      </c>
      <c r="O16" s="767">
        <v>19446</v>
      </c>
      <c r="P16" s="767">
        <v>18081</v>
      </c>
      <c r="Q16" s="767">
        <v>2981</v>
      </c>
      <c r="R16" s="767">
        <v>2981</v>
      </c>
      <c r="S16" s="759" t="s">
        <v>213</v>
      </c>
      <c r="T16" s="765">
        <v>28</v>
      </c>
      <c r="U16" s="765">
        <v>22</v>
      </c>
      <c r="V16" s="766">
        <v>1258</v>
      </c>
      <c r="W16" s="767">
        <v>454</v>
      </c>
      <c r="X16" s="767" t="s">
        <v>186</v>
      </c>
      <c r="Y16" s="767">
        <v>351</v>
      </c>
      <c r="Z16" s="767" t="s">
        <v>186</v>
      </c>
      <c r="AA16" s="767" t="s">
        <v>186</v>
      </c>
      <c r="AB16" s="767">
        <v>453</v>
      </c>
      <c r="AC16" s="767" t="s">
        <v>186</v>
      </c>
      <c r="AD16" s="759" t="s">
        <v>186</v>
      </c>
      <c r="AE16" s="766" t="s">
        <v>186</v>
      </c>
      <c r="AF16" s="767" t="s">
        <v>186</v>
      </c>
      <c r="AG16" s="1680">
        <v>3735</v>
      </c>
      <c r="AH16" s="1680">
        <v>3679</v>
      </c>
      <c r="AI16" s="1680">
        <v>56</v>
      </c>
      <c r="AJ16" s="1680" t="s">
        <v>186</v>
      </c>
      <c r="AK16" s="1680">
        <v>7136</v>
      </c>
      <c r="AL16" s="1680">
        <v>201</v>
      </c>
      <c r="AM16" s="1681">
        <v>6935</v>
      </c>
      <c r="AN16" s="765">
        <v>22</v>
      </c>
    </row>
    <row r="17" spans="1:41" ht="11.25" customHeight="1" x14ac:dyDescent="0.2">
      <c r="A17" s="765">
        <v>29</v>
      </c>
      <c r="B17" s="766">
        <v>1223</v>
      </c>
      <c r="C17" s="767">
        <v>882</v>
      </c>
      <c r="D17" s="767">
        <v>178</v>
      </c>
      <c r="E17" s="767" t="s">
        <v>213</v>
      </c>
      <c r="F17" s="767">
        <v>95</v>
      </c>
      <c r="G17" s="767">
        <v>11</v>
      </c>
      <c r="H17" s="767"/>
      <c r="I17" s="767"/>
      <c r="J17" s="759"/>
      <c r="K17" s="766"/>
      <c r="L17" s="767">
        <v>41</v>
      </c>
      <c r="M17" s="767">
        <v>173494</v>
      </c>
      <c r="N17" s="767">
        <v>157727</v>
      </c>
      <c r="O17" s="767">
        <v>15768</v>
      </c>
      <c r="P17" s="767">
        <v>19892</v>
      </c>
      <c r="Q17" s="767">
        <v>3056</v>
      </c>
      <c r="R17" s="767">
        <v>3056</v>
      </c>
      <c r="S17" s="759" t="s">
        <v>213</v>
      </c>
      <c r="T17" s="765">
        <v>29</v>
      </c>
      <c r="U17" s="765">
        <v>23</v>
      </c>
      <c r="V17" s="766">
        <v>984</v>
      </c>
      <c r="W17" s="767">
        <v>431</v>
      </c>
      <c r="X17" s="767" t="s">
        <v>186</v>
      </c>
      <c r="Y17" s="767">
        <v>197</v>
      </c>
      <c r="Z17" s="767" t="s">
        <v>186</v>
      </c>
      <c r="AA17" s="767" t="s">
        <v>186</v>
      </c>
      <c r="AB17" s="767">
        <v>356</v>
      </c>
      <c r="AC17" s="767" t="s">
        <v>186</v>
      </c>
      <c r="AD17" s="759" t="s">
        <v>186</v>
      </c>
      <c r="AE17" s="766" t="s">
        <v>186</v>
      </c>
      <c r="AF17" s="767" t="s">
        <v>186</v>
      </c>
      <c r="AG17" s="1680">
        <v>3393</v>
      </c>
      <c r="AH17" s="1680">
        <v>3343</v>
      </c>
      <c r="AI17" s="1680">
        <v>49</v>
      </c>
      <c r="AJ17" s="1680" t="s">
        <v>186</v>
      </c>
      <c r="AK17" s="1680">
        <v>6193</v>
      </c>
      <c r="AL17" s="1680">
        <v>216</v>
      </c>
      <c r="AM17" s="1681">
        <v>5978</v>
      </c>
      <c r="AN17" s="765">
        <v>23</v>
      </c>
    </row>
    <row r="18" spans="1:41" ht="11.25" customHeight="1" x14ac:dyDescent="0.2">
      <c r="A18" s="768">
        <v>30</v>
      </c>
      <c r="B18" s="772">
        <v>1346</v>
      </c>
      <c r="C18" s="773">
        <v>916</v>
      </c>
      <c r="D18" s="773">
        <v>259</v>
      </c>
      <c r="E18" s="773">
        <v>13</v>
      </c>
      <c r="F18" s="773">
        <v>92</v>
      </c>
      <c r="G18" s="773">
        <v>21</v>
      </c>
      <c r="H18" s="773"/>
      <c r="I18" s="773"/>
      <c r="J18" s="774"/>
      <c r="K18" s="772"/>
      <c r="L18" s="773">
        <v>45</v>
      </c>
      <c r="M18" s="773">
        <v>179583</v>
      </c>
      <c r="N18" s="773">
        <v>162899</v>
      </c>
      <c r="O18" s="773">
        <v>16684</v>
      </c>
      <c r="P18" s="773">
        <v>19100</v>
      </c>
      <c r="Q18" s="773">
        <v>4196</v>
      </c>
      <c r="R18" s="773">
        <v>4196</v>
      </c>
      <c r="S18" s="774" t="s">
        <v>213</v>
      </c>
      <c r="T18" s="768">
        <v>30</v>
      </c>
      <c r="U18" s="768">
        <v>24</v>
      </c>
      <c r="V18" s="772">
        <v>1290</v>
      </c>
      <c r="W18" s="773">
        <v>517</v>
      </c>
      <c r="X18" s="773" t="s">
        <v>186</v>
      </c>
      <c r="Y18" s="773">
        <v>324</v>
      </c>
      <c r="Z18" s="773" t="s">
        <v>186</v>
      </c>
      <c r="AA18" s="773" t="s">
        <v>186</v>
      </c>
      <c r="AB18" s="773">
        <v>449</v>
      </c>
      <c r="AC18" s="773" t="s">
        <v>186</v>
      </c>
      <c r="AD18" s="774" t="s">
        <v>186</v>
      </c>
      <c r="AE18" s="772" t="s">
        <v>186</v>
      </c>
      <c r="AF18" s="773" t="s">
        <v>186</v>
      </c>
      <c r="AG18" s="1722">
        <v>3466</v>
      </c>
      <c r="AH18" s="1722">
        <v>3424</v>
      </c>
      <c r="AI18" s="1722">
        <v>42</v>
      </c>
      <c r="AJ18" s="1722" t="s">
        <v>186</v>
      </c>
      <c r="AK18" s="1722">
        <v>5194</v>
      </c>
      <c r="AL18" s="1722">
        <v>100</v>
      </c>
      <c r="AM18" s="1723">
        <v>5093</v>
      </c>
      <c r="AN18" s="768">
        <v>24</v>
      </c>
    </row>
    <row r="19" spans="1:41" ht="11.25" customHeight="1" x14ac:dyDescent="0.2">
      <c r="A19" s="765">
        <v>31</v>
      </c>
      <c r="B19" s="766">
        <v>1406</v>
      </c>
      <c r="C19" s="767">
        <v>981</v>
      </c>
      <c r="D19" s="767">
        <v>255</v>
      </c>
      <c r="E19" s="767">
        <v>15</v>
      </c>
      <c r="F19" s="767">
        <v>94</v>
      </c>
      <c r="G19" s="767">
        <v>13</v>
      </c>
      <c r="H19" s="767"/>
      <c r="I19" s="767"/>
      <c r="J19" s="759"/>
      <c r="K19" s="766"/>
      <c r="L19" s="767">
        <v>48</v>
      </c>
      <c r="M19" s="767">
        <v>180187</v>
      </c>
      <c r="N19" s="767">
        <v>163003</v>
      </c>
      <c r="O19" s="767">
        <v>17184</v>
      </c>
      <c r="P19" s="767">
        <v>20737</v>
      </c>
      <c r="Q19" s="767">
        <v>6692</v>
      </c>
      <c r="R19" s="767">
        <v>6692</v>
      </c>
      <c r="S19" s="759" t="s">
        <v>213</v>
      </c>
      <c r="T19" s="765">
        <v>31</v>
      </c>
      <c r="U19" s="765">
        <v>25</v>
      </c>
      <c r="V19" s="766">
        <v>1370</v>
      </c>
      <c r="W19" s="767">
        <v>528</v>
      </c>
      <c r="X19" s="767" t="s">
        <v>1013</v>
      </c>
      <c r="Y19" s="767">
        <v>420</v>
      </c>
      <c r="Z19" s="767" t="s">
        <v>1013</v>
      </c>
      <c r="AA19" s="767" t="s">
        <v>1013</v>
      </c>
      <c r="AB19" s="767">
        <v>422</v>
      </c>
      <c r="AC19" s="767" t="s">
        <v>1013</v>
      </c>
      <c r="AD19" s="759" t="s">
        <v>1013</v>
      </c>
      <c r="AE19" s="766" t="s">
        <v>1013</v>
      </c>
      <c r="AF19" s="767" t="s">
        <v>1013</v>
      </c>
      <c r="AG19" s="1680">
        <v>3575</v>
      </c>
      <c r="AH19" s="1680">
        <v>3531</v>
      </c>
      <c r="AI19" s="1680">
        <v>45</v>
      </c>
      <c r="AJ19" s="1680" t="s">
        <v>1013</v>
      </c>
      <c r="AK19" s="1680">
        <v>5129</v>
      </c>
      <c r="AL19" s="1680">
        <v>96</v>
      </c>
      <c r="AM19" s="1680">
        <v>5033</v>
      </c>
      <c r="AN19" s="765">
        <v>25</v>
      </c>
    </row>
    <row r="20" spans="1:41" ht="11.25" customHeight="1" x14ac:dyDescent="0.2">
      <c r="A20" s="765">
        <v>32</v>
      </c>
      <c r="B20" s="766">
        <v>1505</v>
      </c>
      <c r="C20" s="767">
        <v>900</v>
      </c>
      <c r="D20" s="767">
        <v>369</v>
      </c>
      <c r="E20" s="767">
        <v>21</v>
      </c>
      <c r="F20" s="767">
        <v>138</v>
      </c>
      <c r="G20" s="767">
        <v>16</v>
      </c>
      <c r="H20" s="767"/>
      <c r="I20" s="767"/>
      <c r="J20" s="759"/>
      <c r="K20" s="766"/>
      <c r="L20" s="767">
        <v>61</v>
      </c>
      <c r="M20" s="767">
        <v>173246</v>
      </c>
      <c r="N20" s="767">
        <v>156684</v>
      </c>
      <c r="O20" s="767">
        <v>16562</v>
      </c>
      <c r="P20" s="767">
        <v>15128</v>
      </c>
      <c r="Q20" s="767">
        <v>27</v>
      </c>
      <c r="R20" s="767">
        <v>27</v>
      </c>
      <c r="S20" s="759" t="s">
        <v>213</v>
      </c>
      <c r="T20" s="765">
        <v>32</v>
      </c>
      <c r="U20" s="765">
        <v>26</v>
      </c>
      <c r="V20" s="766">
        <v>1398</v>
      </c>
      <c r="W20" s="767">
        <v>559</v>
      </c>
      <c r="X20" s="767" t="s">
        <v>1013</v>
      </c>
      <c r="Y20" s="767">
        <v>394</v>
      </c>
      <c r="Z20" s="767" t="s">
        <v>1013</v>
      </c>
      <c r="AA20" s="767" t="s">
        <v>1013</v>
      </c>
      <c r="AB20" s="767">
        <v>445</v>
      </c>
      <c r="AC20" s="767" t="s">
        <v>1013</v>
      </c>
      <c r="AD20" s="759" t="s">
        <v>1013</v>
      </c>
      <c r="AE20" s="766" t="s">
        <v>1013</v>
      </c>
      <c r="AF20" s="767" t="s">
        <v>1013</v>
      </c>
      <c r="AG20" s="1680">
        <v>3300</v>
      </c>
      <c r="AH20" s="1680">
        <v>3261</v>
      </c>
      <c r="AI20" s="1680">
        <v>39</v>
      </c>
      <c r="AJ20" s="1680" t="s">
        <v>1013</v>
      </c>
      <c r="AK20" s="1680">
        <v>4699</v>
      </c>
      <c r="AL20" s="1680">
        <v>97</v>
      </c>
      <c r="AM20" s="1681">
        <v>4602</v>
      </c>
      <c r="AN20" s="765">
        <v>26</v>
      </c>
    </row>
    <row r="21" spans="1:41" ht="11.25" customHeight="1" x14ac:dyDescent="0.2">
      <c r="A21" s="765">
        <v>33</v>
      </c>
      <c r="B21" s="766">
        <v>1402</v>
      </c>
      <c r="C21" s="767">
        <v>921</v>
      </c>
      <c r="D21" s="767">
        <v>292</v>
      </c>
      <c r="E21" s="767">
        <v>22</v>
      </c>
      <c r="F21" s="767">
        <v>90</v>
      </c>
      <c r="G21" s="767">
        <v>15</v>
      </c>
      <c r="H21" s="767"/>
      <c r="I21" s="767"/>
      <c r="J21" s="759"/>
      <c r="K21" s="766"/>
      <c r="L21" s="767">
        <v>62</v>
      </c>
      <c r="M21" s="767">
        <v>154449</v>
      </c>
      <c r="N21" s="767">
        <v>143071</v>
      </c>
      <c r="O21" s="767">
        <v>11378</v>
      </c>
      <c r="P21" s="767">
        <v>17136</v>
      </c>
      <c r="Q21" s="767">
        <v>28</v>
      </c>
      <c r="R21" s="767">
        <v>28</v>
      </c>
      <c r="S21" s="759" t="s">
        <v>213</v>
      </c>
      <c r="T21" s="765">
        <v>33</v>
      </c>
      <c r="U21" s="765">
        <v>27</v>
      </c>
      <c r="V21" s="766">
        <v>1524</v>
      </c>
      <c r="W21" s="767">
        <v>525</v>
      </c>
      <c r="X21" s="767" t="s">
        <v>1203</v>
      </c>
      <c r="Y21" s="767">
        <v>459</v>
      </c>
      <c r="Z21" s="767" t="s">
        <v>1203</v>
      </c>
      <c r="AA21" s="767" t="s">
        <v>1203</v>
      </c>
      <c r="AB21" s="767">
        <v>540</v>
      </c>
      <c r="AC21" s="767" t="s">
        <v>1203</v>
      </c>
      <c r="AD21" s="759" t="s">
        <v>1203</v>
      </c>
      <c r="AE21" s="766" t="s">
        <v>1203</v>
      </c>
      <c r="AF21" s="767" t="s">
        <v>1203</v>
      </c>
      <c r="AG21" s="1680">
        <v>3399</v>
      </c>
      <c r="AH21" s="1680">
        <v>3365</v>
      </c>
      <c r="AI21" s="1680">
        <v>35</v>
      </c>
      <c r="AJ21" s="1680" t="s">
        <v>1203</v>
      </c>
      <c r="AK21" s="1680">
        <v>4857</v>
      </c>
      <c r="AL21" s="1680">
        <v>83</v>
      </c>
      <c r="AM21" s="1680">
        <v>4773</v>
      </c>
      <c r="AN21" s="765">
        <v>27</v>
      </c>
    </row>
    <row r="22" spans="1:41" ht="11.25" customHeight="1" x14ac:dyDescent="0.2">
      <c r="A22" s="765">
        <v>34</v>
      </c>
      <c r="B22" s="766">
        <v>1521</v>
      </c>
      <c r="C22" s="767">
        <v>964</v>
      </c>
      <c r="D22" s="767">
        <v>347</v>
      </c>
      <c r="E22" s="767">
        <v>33</v>
      </c>
      <c r="F22" s="767">
        <v>81</v>
      </c>
      <c r="G22" s="767">
        <v>17</v>
      </c>
      <c r="H22" s="767"/>
      <c r="I22" s="767"/>
      <c r="J22" s="759"/>
      <c r="K22" s="766"/>
      <c r="L22" s="767">
        <v>79</v>
      </c>
      <c r="M22" s="775">
        <v>135352</v>
      </c>
      <c r="N22" s="767">
        <v>124209</v>
      </c>
      <c r="O22" s="767">
        <v>10143</v>
      </c>
      <c r="P22" s="767">
        <v>15217</v>
      </c>
      <c r="Q22" s="767">
        <v>27</v>
      </c>
      <c r="R22" s="767">
        <v>27</v>
      </c>
      <c r="S22" s="759" t="s">
        <v>213</v>
      </c>
      <c r="T22" s="765">
        <v>34</v>
      </c>
      <c r="U22" s="765">
        <v>28</v>
      </c>
      <c r="V22" s="766">
        <v>1474</v>
      </c>
      <c r="W22" s="767">
        <v>492</v>
      </c>
      <c r="X22" s="767" t="s">
        <v>48</v>
      </c>
      <c r="Y22" s="767">
        <v>502</v>
      </c>
      <c r="Z22" s="767" t="s">
        <v>48</v>
      </c>
      <c r="AA22" s="767" t="s">
        <v>48</v>
      </c>
      <c r="AB22" s="767">
        <v>480</v>
      </c>
      <c r="AC22" s="767" t="s">
        <v>48</v>
      </c>
      <c r="AD22" s="759" t="s">
        <v>48</v>
      </c>
      <c r="AE22" s="766" t="s">
        <v>48</v>
      </c>
      <c r="AF22" s="767" t="s">
        <v>48</v>
      </c>
      <c r="AG22" s="1680">
        <v>3317</v>
      </c>
      <c r="AH22" s="1680">
        <v>3259</v>
      </c>
      <c r="AI22" s="1680">
        <v>59</v>
      </c>
      <c r="AJ22" s="1680" t="s">
        <v>48</v>
      </c>
      <c r="AK22" s="1680">
        <v>4912</v>
      </c>
      <c r="AL22" s="1680">
        <v>86</v>
      </c>
      <c r="AM22" s="1680">
        <v>4827</v>
      </c>
      <c r="AN22" s="765">
        <v>28</v>
      </c>
    </row>
    <row r="23" spans="1:41" ht="11.25" customHeight="1" x14ac:dyDescent="0.2">
      <c r="A23" s="765">
        <v>35</v>
      </c>
      <c r="B23" s="766">
        <v>1583</v>
      </c>
      <c r="C23" s="773">
        <v>1037</v>
      </c>
      <c r="D23" s="773">
        <v>343</v>
      </c>
      <c r="E23" s="767">
        <v>34</v>
      </c>
      <c r="F23" s="767">
        <v>74</v>
      </c>
      <c r="G23" s="767">
        <v>14</v>
      </c>
      <c r="H23" s="767" t="s">
        <v>215</v>
      </c>
      <c r="I23" s="767">
        <v>14</v>
      </c>
      <c r="J23" s="759">
        <v>5</v>
      </c>
      <c r="K23" s="772">
        <v>9</v>
      </c>
      <c r="L23" s="773">
        <v>53</v>
      </c>
      <c r="M23" s="767">
        <v>127620</v>
      </c>
      <c r="N23" s="767" t="s">
        <v>215</v>
      </c>
      <c r="O23" s="767" t="s">
        <v>215</v>
      </c>
      <c r="P23" s="767">
        <v>14402</v>
      </c>
      <c r="Q23" s="767">
        <v>99</v>
      </c>
      <c r="R23" s="767">
        <v>18</v>
      </c>
      <c r="S23" s="759">
        <v>81</v>
      </c>
      <c r="T23" s="765">
        <v>35</v>
      </c>
      <c r="U23" s="768">
        <v>29</v>
      </c>
      <c r="V23" s="772">
        <v>1489</v>
      </c>
      <c r="W23" s="773">
        <v>554</v>
      </c>
      <c r="X23" s="773" t="s">
        <v>48</v>
      </c>
      <c r="Y23" s="773">
        <v>550</v>
      </c>
      <c r="Z23" s="773" t="s">
        <v>48</v>
      </c>
      <c r="AA23" s="773" t="s">
        <v>48</v>
      </c>
      <c r="AB23" s="773">
        <v>385</v>
      </c>
      <c r="AC23" s="773" t="s">
        <v>48</v>
      </c>
      <c r="AD23" s="774" t="s">
        <v>48</v>
      </c>
      <c r="AE23" s="772" t="s">
        <v>48</v>
      </c>
      <c r="AF23" s="773" t="s">
        <v>48</v>
      </c>
      <c r="AG23" s="1722">
        <v>3014</v>
      </c>
      <c r="AH23" s="1722">
        <v>2959</v>
      </c>
      <c r="AI23" s="1722">
        <v>55</v>
      </c>
      <c r="AJ23" s="1722" t="s">
        <v>48</v>
      </c>
      <c r="AK23" s="1722">
        <v>4542</v>
      </c>
      <c r="AL23" s="1722">
        <v>89</v>
      </c>
      <c r="AM23" s="1722">
        <v>4452</v>
      </c>
      <c r="AN23" s="768">
        <v>29</v>
      </c>
    </row>
    <row r="24" spans="1:41" ht="11.25" customHeight="1" x14ac:dyDescent="0.2">
      <c r="A24" s="776">
        <v>36</v>
      </c>
      <c r="B24" s="769">
        <v>1680</v>
      </c>
      <c r="C24" s="767">
        <v>1133</v>
      </c>
      <c r="D24" s="767">
        <v>357</v>
      </c>
      <c r="E24" s="770">
        <v>25</v>
      </c>
      <c r="F24" s="770">
        <v>62</v>
      </c>
      <c r="G24" s="770">
        <v>16</v>
      </c>
      <c r="H24" s="770" t="s">
        <v>215</v>
      </c>
      <c r="I24" s="770">
        <v>17</v>
      </c>
      <c r="J24" s="771">
        <v>4</v>
      </c>
      <c r="K24" s="766">
        <v>12</v>
      </c>
      <c r="L24" s="767">
        <v>54</v>
      </c>
      <c r="M24" s="770">
        <v>127123</v>
      </c>
      <c r="N24" s="770">
        <v>116350</v>
      </c>
      <c r="O24" s="770">
        <v>10773</v>
      </c>
      <c r="P24" s="770">
        <v>11389</v>
      </c>
      <c r="Q24" s="770">
        <v>177</v>
      </c>
      <c r="R24" s="770">
        <v>41</v>
      </c>
      <c r="S24" s="771">
        <v>136</v>
      </c>
      <c r="T24" s="776">
        <v>36</v>
      </c>
      <c r="U24" s="765">
        <v>30</v>
      </c>
      <c r="V24" s="766">
        <v>1514</v>
      </c>
      <c r="W24" s="767">
        <v>524</v>
      </c>
      <c r="X24" s="767" t="s">
        <v>1278</v>
      </c>
      <c r="Y24" s="767">
        <v>589</v>
      </c>
      <c r="Z24" s="767" t="s">
        <v>1278</v>
      </c>
      <c r="AA24" s="767" t="s">
        <v>1278</v>
      </c>
      <c r="AB24" s="767">
        <v>401</v>
      </c>
      <c r="AC24" s="767" t="s">
        <v>1278</v>
      </c>
      <c r="AD24" s="759" t="s">
        <v>1278</v>
      </c>
      <c r="AE24" s="766" t="s">
        <v>1278</v>
      </c>
      <c r="AF24" s="767" t="s">
        <v>1278</v>
      </c>
      <c r="AG24" s="1680">
        <v>2682</v>
      </c>
      <c r="AH24" s="1680">
        <v>2632</v>
      </c>
      <c r="AI24" s="1680">
        <v>50</v>
      </c>
      <c r="AJ24" s="1680" t="s">
        <v>1278</v>
      </c>
      <c r="AK24" s="1680">
        <v>4314</v>
      </c>
      <c r="AL24" s="1680">
        <v>119</v>
      </c>
      <c r="AM24" s="1681">
        <v>4195</v>
      </c>
      <c r="AN24" s="765">
        <v>30</v>
      </c>
    </row>
    <row r="25" spans="1:41" ht="11.25" customHeight="1" x14ac:dyDescent="0.2">
      <c r="A25" s="765">
        <v>37</v>
      </c>
      <c r="B25" s="766">
        <v>1769</v>
      </c>
      <c r="C25" s="767">
        <v>1197</v>
      </c>
      <c r="D25" s="767">
        <v>385</v>
      </c>
      <c r="E25" s="767">
        <v>23</v>
      </c>
      <c r="F25" s="767">
        <v>56</v>
      </c>
      <c r="G25" s="767">
        <v>18</v>
      </c>
      <c r="H25" s="767" t="s">
        <v>215</v>
      </c>
      <c r="I25" s="767">
        <v>15</v>
      </c>
      <c r="J25" s="759">
        <v>4</v>
      </c>
      <c r="K25" s="766">
        <v>21</v>
      </c>
      <c r="L25" s="767">
        <v>50</v>
      </c>
      <c r="M25" s="767">
        <v>102325</v>
      </c>
      <c r="N25" s="767">
        <v>91858</v>
      </c>
      <c r="O25" s="767">
        <v>10467</v>
      </c>
      <c r="P25" s="767">
        <v>12250</v>
      </c>
      <c r="Q25" s="767">
        <v>136</v>
      </c>
      <c r="R25" s="767">
        <v>18</v>
      </c>
      <c r="S25" s="759">
        <v>118</v>
      </c>
      <c r="T25" s="765">
        <v>37</v>
      </c>
      <c r="U25" s="1819" t="s">
        <v>1290</v>
      </c>
      <c r="V25" s="1806">
        <v>1519</v>
      </c>
      <c r="W25" s="1680">
        <v>512</v>
      </c>
      <c r="X25" s="1680" t="s">
        <v>48</v>
      </c>
      <c r="Y25" s="1680">
        <v>576</v>
      </c>
      <c r="Z25" s="1680" t="s">
        <v>48</v>
      </c>
      <c r="AA25" s="1680" t="s">
        <v>48</v>
      </c>
      <c r="AB25" s="1680">
        <v>431</v>
      </c>
      <c r="AC25" s="1680" t="s">
        <v>48</v>
      </c>
      <c r="AD25" s="1681" t="s">
        <v>48</v>
      </c>
      <c r="AE25" s="1806" t="s">
        <v>48</v>
      </c>
      <c r="AF25" s="1680" t="s">
        <v>48</v>
      </c>
      <c r="AG25" s="1680">
        <v>2385</v>
      </c>
      <c r="AH25" s="1680">
        <v>2348</v>
      </c>
      <c r="AI25" s="1680">
        <v>37</v>
      </c>
      <c r="AJ25" s="1680" t="s">
        <v>48</v>
      </c>
      <c r="AK25" s="1680">
        <v>4365</v>
      </c>
      <c r="AL25" s="1680">
        <v>111</v>
      </c>
      <c r="AM25" s="1681">
        <v>4254</v>
      </c>
      <c r="AN25" s="1819" t="s">
        <v>1290</v>
      </c>
    </row>
    <row r="26" spans="1:41" ht="11.25" customHeight="1" x14ac:dyDescent="0.2">
      <c r="A26" s="765">
        <v>38</v>
      </c>
      <c r="B26" s="766">
        <v>1886</v>
      </c>
      <c r="C26" s="767">
        <v>1222</v>
      </c>
      <c r="D26" s="767">
        <v>384</v>
      </c>
      <c r="E26" s="767">
        <v>25</v>
      </c>
      <c r="F26" s="767">
        <v>43</v>
      </c>
      <c r="G26" s="767">
        <v>15</v>
      </c>
      <c r="H26" s="767">
        <v>117</v>
      </c>
      <c r="I26" s="767">
        <v>6</v>
      </c>
      <c r="J26" s="759">
        <v>5</v>
      </c>
      <c r="K26" s="766">
        <v>19</v>
      </c>
      <c r="L26" s="767">
        <v>50</v>
      </c>
      <c r="M26" s="767">
        <v>83956</v>
      </c>
      <c r="N26" s="767">
        <v>76342</v>
      </c>
      <c r="O26" s="767">
        <v>7614</v>
      </c>
      <c r="P26" s="767">
        <v>9991</v>
      </c>
      <c r="Q26" s="767">
        <v>149</v>
      </c>
      <c r="R26" s="767">
        <v>25</v>
      </c>
      <c r="S26" s="759">
        <v>124</v>
      </c>
      <c r="T26" s="765">
        <v>38</v>
      </c>
      <c r="U26" s="765">
        <v>2</v>
      </c>
      <c r="V26" s="766">
        <v>1355</v>
      </c>
      <c r="W26" s="767">
        <v>429</v>
      </c>
      <c r="X26" s="1680" t="s">
        <v>48</v>
      </c>
      <c r="Y26" s="767">
        <v>548</v>
      </c>
      <c r="Z26" s="1680" t="s">
        <v>48</v>
      </c>
      <c r="AA26" s="1680" t="s">
        <v>48</v>
      </c>
      <c r="AB26" s="767">
        <v>378</v>
      </c>
      <c r="AC26" s="1680" t="s">
        <v>48</v>
      </c>
      <c r="AD26" s="1681" t="s">
        <v>48</v>
      </c>
      <c r="AE26" s="1806" t="s">
        <v>48</v>
      </c>
      <c r="AF26" s="1680" t="s">
        <v>48</v>
      </c>
      <c r="AG26" s="1680">
        <v>2118</v>
      </c>
      <c r="AH26" s="1680">
        <v>2082.1999999999998</v>
      </c>
      <c r="AI26" s="1680">
        <v>35.4</v>
      </c>
      <c r="AJ26" s="1680" t="s">
        <v>48</v>
      </c>
      <c r="AK26" s="1680">
        <v>4853</v>
      </c>
      <c r="AL26" s="1680">
        <v>120</v>
      </c>
      <c r="AM26" s="1681">
        <v>4734</v>
      </c>
      <c r="AN26" s="765">
        <v>2</v>
      </c>
    </row>
    <row r="27" spans="1:41" ht="11.25" customHeight="1" x14ac:dyDescent="0.2">
      <c r="A27" s="765">
        <v>39</v>
      </c>
      <c r="B27" s="766">
        <v>1942</v>
      </c>
      <c r="C27" s="767">
        <v>1279</v>
      </c>
      <c r="D27" s="767">
        <v>404</v>
      </c>
      <c r="E27" s="767">
        <v>22</v>
      </c>
      <c r="F27" s="767">
        <v>51</v>
      </c>
      <c r="G27" s="767">
        <v>22</v>
      </c>
      <c r="H27" s="767">
        <v>74</v>
      </c>
      <c r="I27" s="767">
        <v>8</v>
      </c>
      <c r="J27" s="759">
        <v>4</v>
      </c>
      <c r="K27" s="766">
        <v>30</v>
      </c>
      <c r="L27" s="767">
        <v>48</v>
      </c>
      <c r="M27" s="775">
        <v>71818</v>
      </c>
      <c r="N27" s="767">
        <v>65196</v>
      </c>
      <c r="O27" s="767">
        <v>2622</v>
      </c>
      <c r="P27" s="767">
        <v>9814</v>
      </c>
      <c r="Q27" s="767">
        <v>164</v>
      </c>
      <c r="R27" s="767">
        <v>22</v>
      </c>
      <c r="S27" s="759">
        <v>142</v>
      </c>
      <c r="T27" s="765">
        <v>39</v>
      </c>
      <c r="U27" s="765">
        <v>3</v>
      </c>
      <c r="V27" s="766">
        <v>1431</v>
      </c>
      <c r="W27" s="767">
        <v>525</v>
      </c>
      <c r="X27" s="1680" t="s">
        <v>48</v>
      </c>
      <c r="Y27" s="767">
        <v>547</v>
      </c>
      <c r="Z27" s="1680" t="s">
        <v>48</v>
      </c>
      <c r="AA27" s="1680" t="s">
        <v>48</v>
      </c>
      <c r="AB27" s="767">
        <v>359</v>
      </c>
      <c r="AC27" s="1680" t="s">
        <v>48</v>
      </c>
      <c r="AD27" s="1681" t="s">
        <v>48</v>
      </c>
      <c r="AE27" s="1806" t="s">
        <v>48</v>
      </c>
      <c r="AF27" s="1680" t="s">
        <v>48</v>
      </c>
      <c r="AG27" s="1680">
        <v>1818</v>
      </c>
      <c r="AH27" s="1680">
        <v>1787.9</v>
      </c>
      <c r="AI27" s="1680">
        <v>30.4</v>
      </c>
      <c r="AJ27" s="1680" t="s">
        <v>48</v>
      </c>
      <c r="AK27" s="1680">
        <v>4758</v>
      </c>
      <c r="AL27" s="1680">
        <v>98.4</v>
      </c>
      <c r="AM27" s="1681">
        <v>4659.8999999999996</v>
      </c>
      <c r="AN27" s="765">
        <v>3</v>
      </c>
    </row>
    <row r="28" spans="1:41" ht="11.25" customHeight="1" x14ac:dyDescent="0.2">
      <c r="A28" s="768">
        <v>40</v>
      </c>
      <c r="B28" s="772">
        <v>1829</v>
      </c>
      <c r="C28" s="767">
        <v>1252</v>
      </c>
      <c r="D28" s="767">
        <v>328</v>
      </c>
      <c r="E28" s="773">
        <v>20</v>
      </c>
      <c r="F28" s="773">
        <v>38</v>
      </c>
      <c r="G28" s="773">
        <v>14</v>
      </c>
      <c r="H28" s="773">
        <v>101</v>
      </c>
      <c r="I28" s="773">
        <v>7</v>
      </c>
      <c r="J28" s="774">
        <v>5</v>
      </c>
      <c r="K28" s="766">
        <v>15</v>
      </c>
      <c r="L28" s="767">
        <v>49</v>
      </c>
      <c r="M28" s="773">
        <v>61803</v>
      </c>
      <c r="N28" s="773">
        <v>56397</v>
      </c>
      <c r="O28" s="773">
        <v>5406</v>
      </c>
      <c r="P28" s="773">
        <v>9947</v>
      </c>
      <c r="Q28" s="773">
        <v>168</v>
      </c>
      <c r="R28" s="773">
        <v>21</v>
      </c>
      <c r="S28" s="774">
        <v>147</v>
      </c>
      <c r="T28" s="768">
        <v>40</v>
      </c>
      <c r="U28" s="768">
        <v>4</v>
      </c>
      <c r="V28" s="1986">
        <v>1461</v>
      </c>
      <c r="W28" s="1680">
        <v>470</v>
      </c>
      <c r="X28" s="1722" t="s">
        <v>48</v>
      </c>
      <c r="Y28" s="1722">
        <v>615</v>
      </c>
      <c r="Z28" s="1722" t="s">
        <v>48</v>
      </c>
      <c r="AA28" s="1722" t="s">
        <v>48</v>
      </c>
      <c r="AB28" s="1722">
        <v>376</v>
      </c>
      <c r="AC28" s="1722" t="s">
        <v>48</v>
      </c>
      <c r="AD28" s="1723" t="s">
        <v>48</v>
      </c>
      <c r="AE28" s="1986" t="s">
        <v>48</v>
      </c>
      <c r="AF28" s="1722" t="s">
        <v>48</v>
      </c>
      <c r="AG28" s="1722">
        <v>1672</v>
      </c>
      <c r="AH28" s="1722">
        <v>1645</v>
      </c>
      <c r="AI28" s="1722">
        <v>27</v>
      </c>
      <c r="AJ28" s="1722" t="s">
        <v>48</v>
      </c>
      <c r="AK28" s="1722">
        <v>6211</v>
      </c>
      <c r="AL28" s="1722">
        <v>94</v>
      </c>
      <c r="AM28" s="1723">
        <v>6117</v>
      </c>
      <c r="AN28" s="768">
        <v>4</v>
      </c>
    </row>
    <row r="29" spans="1:41" ht="11.25" customHeight="1" x14ac:dyDescent="0.2">
      <c r="A29" s="765">
        <v>41</v>
      </c>
      <c r="B29" s="766">
        <v>1927</v>
      </c>
      <c r="C29" s="770">
        <v>1261</v>
      </c>
      <c r="D29" s="770">
        <v>380</v>
      </c>
      <c r="E29" s="767">
        <v>35</v>
      </c>
      <c r="F29" s="767">
        <v>28</v>
      </c>
      <c r="G29" s="767">
        <v>21</v>
      </c>
      <c r="H29" s="767">
        <v>128</v>
      </c>
      <c r="I29" s="767">
        <v>7</v>
      </c>
      <c r="J29" s="759">
        <v>4</v>
      </c>
      <c r="K29" s="769">
        <v>16</v>
      </c>
      <c r="L29" s="770">
        <v>47</v>
      </c>
      <c r="M29" s="767">
        <v>52224</v>
      </c>
      <c r="N29" s="767">
        <v>46633</v>
      </c>
      <c r="O29" s="767">
        <v>5591</v>
      </c>
      <c r="P29" s="767">
        <v>9522</v>
      </c>
      <c r="Q29" s="767">
        <v>223</v>
      </c>
      <c r="R29" s="767">
        <v>22</v>
      </c>
      <c r="S29" s="759">
        <v>201</v>
      </c>
      <c r="T29" s="765">
        <v>41</v>
      </c>
      <c r="U29" s="2012">
        <v>5</v>
      </c>
      <c r="V29" s="2013">
        <v>1235</v>
      </c>
      <c r="W29" s="2014">
        <v>409</v>
      </c>
      <c r="X29" s="2014" t="s">
        <v>186</v>
      </c>
      <c r="Y29" s="2015">
        <v>430</v>
      </c>
      <c r="Z29" s="2015" t="s">
        <v>186</v>
      </c>
      <c r="AA29" s="2015" t="s">
        <v>186</v>
      </c>
      <c r="AB29" s="2015">
        <v>396</v>
      </c>
      <c r="AC29" s="2015" t="s">
        <v>186</v>
      </c>
      <c r="AD29" s="2016" t="s">
        <v>186</v>
      </c>
      <c r="AE29" s="2017" t="s">
        <v>186</v>
      </c>
      <c r="AF29" s="2014" t="s">
        <v>186</v>
      </c>
      <c r="AG29" s="1953">
        <v>1399</v>
      </c>
      <c r="AH29" s="1953">
        <v>1379</v>
      </c>
      <c r="AI29" s="1953">
        <v>20</v>
      </c>
      <c r="AJ29" s="1953" t="s">
        <v>186</v>
      </c>
      <c r="AK29" s="1953">
        <v>4374</v>
      </c>
      <c r="AL29" s="1953">
        <v>82</v>
      </c>
      <c r="AM29" s="1987">
        <v>4292</v>
      </c>
      <c r="AN29" s="2012">
        <v>5</v>
      </c>
      <c r="AO29" s="2018"/>
    </row>
    <row r="30" spans="1:41" ht="11.25" customHeight="1" x14ac:dyDescent="0.2">
      <c r="A30" s="765">
        <v>42</v>
      </c>
      <c r="B30" s="766">
        <v>2128</v>
      </c>
      <c r="C30" s="767">
        <v>1271</v>
      </c>
      <c r="D30" s="767">
        <v>491</v>
      </c>
      <c r="E30" s="767">
        <v>30</v>
      </c>
      <c r="F30" s="767">
        <v>27</v>
      </c>
      <c r="G30" s="767">
        <v>24</v>
      </c>
      <c r="H30" s="767">
        <v>217</v>
      </c>
      <c r="I30" s="767">
        <v>4</v>
      </c>
      <c r="J30" s="759">
        <v>4</v>
      </c>
      <c r="K30" s="766">
        <v>14</v>
      </c>
      <c r="L30" s="767">
        <v>46</v>
      </c>
      <c r="M30" s="767">
        <v>45728</v>
      </c>
      <c r="N30" s="767">
        <v>41009</v>
      </c>
      <c r="O30" s="767">
        <v>4719</v>
      </c>
      <c r="P30" s="767">
        <v>7885</v>
      </c>
      <c r="Q30" s="767">
        <v>347</v>
      </c>
      <c r="R30" s="767">
        <v>21</v>
      </c>
      <c r="S30" s="759">
        <v>326</v>
      </c>
      <c r="T30" s="765">
        <v>42</v>
      </c>
      <c r="U30" s="765"/>
      <c r="V30" s="766"/>
      <c r="W30" s="767"/>
      <c r="X30" s="767"/>
      <c r="Y30" s="767"/>
      <c r="Z30" s="767"/>
      <c r="AA30" s="767"/>
      <c r="AB30" s="767"/>
      <c r="AC30" s="767"/>
      <c r="AD30" s="759"/>
      <c r="AE30" s="766"/>
      <c r="AF30" s="767"/>
      <c r="AG30" s="767"/>
      <c r="AH30" s="767"/>
      <c r="AI30" s="767"/>
      <c r="AJ30" s="767"/>
      <c r="AK30" s="767"/>
      <c r="AL30" s="767"/>
      <c r="AM30" s="759"/>
      <c r="AN30" s="765"/>
    </row>
    <row r="31" spans="1:41" ht="11.25" customHeight="1" x14ac:dyDescent="0.2">
      <c r="A31" s="765">
        <v>43</v>
      </c>
      <c r="B31" s="766">
        <v>2123</v>
      </c>
      <c r="C31" s="767">
        <v>1256</v>
      </c>
      <c r="D31" s="767">
        <v>456</v>
      </c>
      <c r="E31" s="767">
        <v>37</v>
      </c>
      <c r="F31" s="767">
        <v>25</v>
      </c>
      <c r="G31" s="767">
        <v>19</v>
      </c>
      <c r="H31" s="767">
        <v>260</v>
      </c>
      <c r="I31" s="767">
        <v>3</v>
      </c>
      <c r="J31" s="759">
        <v>4</v>
      </c>
      <c r="K31" s="766">
        <v>21</v>
      </c>
      <c r="L31" s="767">
        <v>42</v>
      </c>
      <c r="M31" s="767">
        <v>41780</v>
      </c>
      <c r="N31" s="767">
        <v>37987</v>
      </c>
      <c r="O31" s="767">
        <v>3793</v>
      </c>
      <c r="P31" s="767">
        <v>14590</v>
      </c>
      <c r="Q31" s="775">
        <v>493</v>
      </c>
      <c r="R31" s="767">
        <v>38</v>
      </c>
      <c r="S31" s="759">
        <v>445</v>
      </c>
      <c r="T31" s="765">
        <v>43</v>
      </c>
      <c r="U31" s="765"/>
      <c r="V31" s="766"/>
      <c r="W31" s="767"/>
      <c r="X31" s="767"/>
      <c r="Y31" s="767"/>
      <c r="Z31" s="767"/>
      <c r="AA31" s="767"/>
      <c r="AB31" s="767"/>
      <c r="AC31" s="767"/>
      <c r="AD31" s="759"/>
      <c r="AE31" s="766"/>
      <c r="AF31" s="767"/>
      <c r="AG31" s="767"/>
      <c r="AH31" s="767"/>
      <c r="AI31" s="767"/>
      <c r="AJ31" s="767"/>
      <c r="AK31" s="775"/>
      <c r="AL31" s="767"/>
      <c r="AM31" s="759"/>
      <c r="AN31" s="765"/>
    </row>
    <row r="32" spans="1:41" ht="11.25" customHeight="1" x14ac:dyDescent="0.2">
      <c r="A32" s="765">
        <v>44</v>
      </c>
      <c r="B32" s="766">
        <v>2095</v>
      </c>
      <c r="C32" s="767">
        <v>1166</v>
      </c>
      <c r="D32" s="767">
        <v>393</v>
      </c>
      <c r="E32" s="767">
        <v>28</v>
      </c>
      <c r="F32" s="767">
        <v>22</v>
      </c>
      <c r="G32" s="767">
        <v>18</v>
      </c>
      <c r="H32" s="767">
        <v>401</v>
      </c>
      <c r="I32" s="767">
        <v>2</v>
      </c>
      <c r="J32" s="759">
        <v>3</v>
      </c>
      <c r="K32" s="766">
        <v>24</v>
      </c>
      <c r="L32" s="767">
        <v>38</v>
      </c>
      <c r="M32" s="767">
        <v>27432</v>
      </c>
      <c r="N32" s="767">
        <v>25040</v>
      </c>
      <c r="O32" s="767">
        <v>2392</v>
      </c>
      <c r="P32" s="767">
        <v>15198</v>
      </c>
      <c r="Q32" s="767">
        <v>703</v>
      </c>
      <c r="R32" s="767">
        <v>73</v>
      </c>
      <c r="S32" s="759">
        <v>630</v>
      </c>
      <c r="T32" s="765">
        <v>44</v>
      </c>
      <c r="U32" s="765"/>
      <c r="V32" s="766"/>
      <c r="W32" s="767"/>
      <c r="X32" s="767"/>
      <c r="Y32" s="767"/>
      <c r="Z32" s="767"/>
      <c r="AA32" s="767"/>
      <c r="AB32" s="767"/>
      <c r="AC32" s="767"/>
      <c r="AD32" s="759"/>
      <c r="AE32" s="766"/>
      <c r="AF32" s="767"/>
      <c r="AG32" s="767"/>
      <c r="AH32" s="767"/>
      <c r="AI32" s="767"/>
      <c r="AJ32" s="767"/>
      <c r="AK32" s="767"/>
      <c r="AL32" s="767"/>
      <c r="AM32" s="759"/>
      <c r="AN32" s="765"/>
    </row>
    <row r="33" spans="1:40" ht="11.25" customHeight="1" x14ac:dyDescent="0.2">
      <c r="A33" s="765">
        <v>45</v>
      </c>
      <c r="B33" s="766">
        <v>2222</v>
      </c>
      <c r="C33" s="773">
        <v>1191</v>
      </c>
      <c r="D33" s="773">
        <v>414</v>
      </c>
      <c r="E33" s="767">
        <v>25</v>
      </c>
      <c r="F33" s="767">
        <v>18</v>
      </c>
      <c r="G33" s="767">
        <v>33</v>
      </c>
      <c r="H33" s="767">
        <v>472</v>
      </c>
      <c r="I33" s="767">
        <v>1</v>
      </c>
      <c r="J33" s="759">
        <v>2</v>
      </c>
      <c r="K33" s="772">
        <v>22</v>
      </c>
      <c r="L33" s="773">
        <v>44</v>
      </c>
      <c r="M33" s="767">
        <v>20558</v>
      </c>
      <c r="N33" s="767">
        <v>18886</v>
      </c>
      <c r="O33" s="767">
        <v>1672</v>
      </c>
      <c r="P33" s="767">
        <v>11287</v>
      </c>
      <c r="Q33" s="767">
        <v>595</v>
      </c>
      <c r="R33" s="767">
        <v>84</v>
      </c>
      <c r="S33" s="759">
        <v>511</v>
      </c>
      <c r="T33" s="765">
        <v>45</v>
      </c>
      <c r="U33" s="765"/>
      <c r="V33" s="766"/>
      <c r="W33" s="773"/>
      <c r="X33" s="773"/>
      <c r="Y33" s="767"/>
      <c r="Z33" s="767"/>
      <c r="AA33" s="767"/>
      <c r="AB33" s="767"/>
      <c r="AC33" s="767"/>
      <c r="AD33" s="759"/>
      <c r="AE33" s="772"/>
      <c r="AF33" s="773"/>
      <c r="AG33" s="767"/>
      <c r="AH33" s="767"/>
      <c r="AI33" s="767"/>
      <c r="AJ33" s="767"/>
      <c r="AK33" s="767"/>
      <c r="AL33" s="767"/>
      <c r="AM33" s="759"/>
      <c r="AN33" s="765"/>
    </row>
    <row r="34" spans="1:40" ht="11.25" customHeight="1" x14ac:dyDescent="0.2">
      <c r="A34" s="776">
        <v>46</v>
      </c>
      <c r="B34" s="769">
        <v>2312</v>
      </c>
      <c r="C34" s="767">
        <v>1155</v>
      </c>
      <c r="D34" s="767">
        <v>353</v>
      </c>
      <c r="E34" s="770">
        <v>24</v>
      </c>
      <c r="F34" s="770">
        <v>13</v>
      </c>
      <c r="G34" s="770">
        <v>22</v>
      </c>
      <c r="H34" s="770">
        <v>676</v>
      </c>
      <c r="I34" s="770">
        <v>1</v>
      </c>
      <c r="J34" s="771">
        <v>2</v>
      </c>
      <c r="K34" s="766">
        <v>16</v>
      </c>
      <c r="L34" s="767">
        <v>50</v>
      </c>
      <c r="M34" s="770">
        <v>23355</v>
      </c>
      <c r="N34" s="770">
        <v>21242</v>
      </c>
      <c r="O34" s="770">
        <v>2113</v>
      </c>
      <c r="P34" s="770">
        <v>8021</v>
      </c>
      <c r="Q34" s="770">
        <v>675</v>
      </c>
      <c r="R34" s="770">
        <v>108</v>
      </c>
      <c r="S34" s="771">
        <v>567</v>
      </c>
      <c r="T34" s="776">
        <v>46</v>
      </c>
      <c r="U34" s="776"/>
      <c r="V34" s="769"/>
      <c r="W34" s="767"/>
      <c r="X34" s="767"/>
      <c r="Y34" s="770"/>
      <c r="Z34" s="770"/>
      <c r="AA34" s="770"/>
      <c r="AB34" s="770"/>
      <c r="AC34" s="770"/>
      <c r="AD34" s="771"/>
      <c r="AE34" s="766"/>
      <c r="AF34" s="767"/>
      <c r="AG34" s="770"/>
      <c r="AH34" s="770"/>
      <c r="AI34" s="770"/>
      <c r="AJ34" s="770"/>
      <c r="AK34" s="770"/>
      <c r="AL34" s="770"/>
      <c r="AM34" s="771"/>
      <c r="AN34" s="776"/>
    </row>
    <row r="35" spans="1:40" ht="11.25" customHeight="1" x14ac:dyDescent="0.2">
      <c r="A35" s="765">
        <v>47</v>
      </c>
      <c r="B35" s="766">
        <v>2228</v>
      </c>
      <c r="C35" s="767">
        <v>1215</v>
      </c>
      <c r="D35" s="767">
        <v>268</v>
      </c>
      <c r="E35" s="767">
        <v>27</v>
      </c>
      <c r="F35" s="767">
        <v>6</v>
      </c>
      <c r="G35" s="767">
        <v>21</v>
      </c>
      <c r="H35" s="767">
        <v>629</v>
      </c>
      <c r="I35" s="767">
        <v>1</v>
      </c>
      <c r="J35" s="759">
        <v>2</v>
      </c>
      <c r="K35" s="766">
        <v>12</v>
      </c>
      <c r="L35" s="767">
        <v>47</v>
      </c>
      <c r="M35" s="767">
        <v>16642</v>
      </c>
      <c r="N35" s="767">
        <v>15298</v>
      </c>
      <c r="O35" s="767">
        <v>1344</v>
      </c>
      <c r="P35" s="767">
        <v>6412</v>
      </c>
      <c r="Q35" s="767">
        <v>875</v>
      </c>
      <c r="R35" s="767">
        <v>128</v>
      </c>
      <c r="S35" s="759">
        <v>747</v>
      </c>
      <c r="T35" s="765">
        <v>47</v>
      </c>
      <c r="U35" s="765"/>
      <c r="V35" s="766"/>
      <c r="W35" s="767"/>
      <c r="X35" s="767"/>
      <c r="Y35" s="767"/>
      <c r="Z35" s="767"/>
      <c r="AA35" s="767"/>
      <c r="AB35" s="767"/>
      <c r="AC35" s="767"/>
      <c r="AD35" s="759"/>
      <c r="AE35" s="766"/>
      <c r="AF35" s="767"/>
      <c r="AG35" s="767"/>
      <c r="AH35" s="767"/>
      <c r="AI35" s="767"/>
      <c r="AJ35" s="767"/>
      <c r="AK35" s="767"/>
      <c r="AL35" s="767"/>
      <c r="AM35" s="759"/>
      <c r="AN35" s="765"/>
    </row>
    <row r="36" spans="1:40" ht="11.25" customHeight="1" x14ac:dyDescent="0.2">
      <c r="A36" s="765">
        <v>48</v>
      </c>
      <c r="B36" s="766">
        <v>2079</v>
      </c>
      <c r="C36" s="767">
        <v>1208</v>
      </c>
      <c r="D36" s="767">
        <v>203</v>
      </c>
      <c r="E36" s="767">
        <v>24</v>
      </c>
      <c r="F36" s="767">
        <v>6</v>
      </c>
      <c r="G36" s="767">
        <v>21</v>
      </c>
      <c r="H36" s="767">
        <v>549</v>
      </c>
      <c r="I36" s="767">
        <v>1</v>
      </c>
      <c r="J36" s="759">
        <v>2</v>
      </c>
      <c r="K36" s="766">
        <v>14</v>
      </c>
      <c r="L36" s="767">
        <v>51</v>
      </c>
      <c r="M36" s="767">
        <v>10675</v>
      </c>
      <c r="N36" s="767">
        <v>10052</v>
      </c>
      <c r="O36" s="767">
        <v>623</v>
      </c>
      <c r="P36" s="767">
        <v>1204</v>
      </c>
      <c r="Q36" s="767">
        <v>1064</v>
      </c>
      <c r="R36" s="767">
        <v>153</v>
      </c>
      <c r="S36" s="759">
        <v>911</v>
      </c>
      <c r="T36" s="765">
        <v>48</v>
      </c>
      <c r="U36" s="765"/>
      <c r="V36" s="766"/>
      <c r="W36" s="767"/>
      <c r="X36" s="767"/>
      <c r="Y36" s="767"/>
      <c r="Z36" s="767"/>
      <c r="AA36" s="767"/>
      <c r="AB36" s="767"/>
      <c r="AC36" s="767"/>
      <c r="AD36" s="759"/>
      <c r="AE36" s="766"/>
      <c r="AF36" s="767"/>
      <c r="AG36" s="767"/>
      <c r="AH36" s="767"/>
      <c r="AI36" s="767"/>
      <c r="AJ36" s="767"/>
      <c r="AK36" s="767"/>
      <c r="AL36" s="767"/>
      <c r="AM36" s="759"/>
      <c r="AN36" s="765"/>
    </row>
    <row r="37" spans="1:40" ht="11.25" customHeight="1" x14ac:dyDescent="0.2">
      <c r="A37" s="765">
        <v>49</v>
      </c>
      <c r="B37" s="766">
        <v>1963</v>
      </c>
      <c r="C37" s="767">
        <v>992</v>
      </c>
      <c r="D37" s="767">
        <v>212</v>
      </c>
      <c r="E37" s="767">
        <v>24</v>
      </c>
      <c r="F37" s="767">
        <v>5</v>
      </c>
      <c r="G37" s="767">
        <v>18</v>
      </c>
      <c r="H37" s="767">
        <v>654</v>
      </c>
      <c r="I37" s="767">
        <v>1</v>
      </c>
      <c r="J37" s="759">
        <v>2</v>
      </c>
      <c r="K37" s="766">
        <v>9</v>
      </c>
      <c r="L37" s="767">
        <v>46</v>
      </c>
      <c r="M37" s="767">
        <v>10608</v>
      </c>
      <c r="N37" s="767">
        <v>10313</v>
      </c>
      <c r="O37" s="767">
        <v>295</v>
      </c>
      <c r="P37" s="767">
        <v>1113</v>
      </c>
      <c r="Q37" s="767">
        <v>1285</v>
      </c>
      <c r="R37" s="767">
        <v>215</v>
      </c>
      <c r="S37" s="759">
        <v>1070</v>
      </c>
      <c r="T37" s="765">
        <v>49</v>
      </c>
      <c r="U37" s="765"/>
      <c r="V37" s="766"/>
      <c r="W37" s="767"/>
      <c r="X37" s="767"/>
      <c r="Y37" s="767"/>
      <c r="Z37" s="767"/>
      <c r="AA37" s="767"/>
      <c r="AB37" s="767"/>
      <c r="AC37" s="767"/>
      <c r="AD37" s="759"/>
      <c r="AE37" s="766"/>
      <c r="AF37" s="767"/>
      <c r="AG37" s="767"/>
      <c r="AH37" s="767"/>
      <c r="AI37" s="767"/>
      <c r="AJ37" s="767"/>
      <c r="AK37" s="767"/>
      <c r="AL37" s="767"/>
      <c r="AM37" s="759"/>
      <c r="AN37" s="765"/>
    </row>
    <row r="38" spans="1:40" ht="11.25" customHeight="1" x14ac:dyDescent="0.2">
      <c r="A38" s="768">
        <v>50</v>
      </c>
      <c r="B38" s="772">
        <v>1687</v>
      </c>
      <c r="C38" s="767">
        <v>928</v>
      </c>
      <c r="D38" s="767">
        <v>138</v>
      </c>
      <c r="E38" s="773">
        <v>19</v>
      </c>
      <c r="F38" s="773">
        <v>5</v>
      </c>
      <c r="G38" s="773">
        <v>12</v>
      </c>
      <c r="H38" s="773">
        <v>532</v>
      </c>
      <c r="I38" s="773">
        <v>1</v>
      </c>
      <c r="J38" s="774">
        <v>1</v>
      </c>
      <c r="K38" s="766">
        <v>9</v>
      </c>
      <c r="L38" s="767">
        <v>42</v>
      </c>
      <c r="M38" s="777">
        <v>10701</v>
      </c>
      <c r="N38" s="773">
        <v>10442</v>
      </c>
      <c r="O38" s="773">
        <v>319</v>
      </c>
      <c r="P38" s="773">
        <v>977</v>
      </c>
      <c r="Q38" s="773">
        <v>1411</v>
      </c>
      <c r="R38" s="773">
        <v>259</v>
      </c>
      <c r="S38" s="774">
        <v>1152</v>
      </c>
      <c r="T38" s="768">
        <v>50</v>
      </c>
      <c r="U38" s="768"/>
      <c r="V38" s="772"/>
      <c r="W38" s="767"/>
      <c r="X38" s="767"/>
      <c r="Y38" s="773"/>
      <c r="Z38" s="773"/>
      <c r="AA38" s="773"/>
      <c r="AB38" s="773"/>
      <c r="AC38" s="773"/>
      <c r="AD38" s="774"/>
      <c r="AE38" s="766"/>
      <c r="AF38" s="767"/>
      <c r="AG38" s="777"/>
      <c r="AH38" s="773"/>
      <c r="AI38" s="773"/>
      <c r="AJ38" s="773"/>
      <c r="AK38" s="773"/>
      <c r="AL38" s="773"/>
      <c r="AM38" s="774"/>
      <c r="AN38" s="768"/>
    </row>
    <row r="39" spans="1:40" ht="11.25" customHeight="1" x14ac:dyDescent="0.2">
      <c r="A39" s="765">
        <v>51</v>
      </c>
      <c r="B39" s="766">
        <v>1750</v>
      </c>
      <c r="C39" s="770">
        <v>925</v>
      </c>
      <c r="D39" s="770">
        <v>173</v>
      </c>
      <c r="E39" s="767">
        <v>20</v>
      </c>
      <c r="F39" s="767">
        <v>5</v>
      </c>
      <c r="G39" s="767">
        <v>12</v>
      </c>
      <c r="H39" s="767">
        <v>565</v>
      </c>
      <c r="I39" s="767">
        <v>1</v>
      </c>
      <c r="J39" s="759">
        <v>1</v>
      </c>
      <c r="K39" s="769">
        <v>8</v>
      </c>
      <c r="L39" s="770">
        <v>40</v>
      </c>
      <c r="M39" s="767">
        <v>8072</v>
      </c>
      <c r="N39" s="767">
        <v>7973</v>
      </c>
      <c r="O39" s="767">
        <v>99</v>
      </c>
      <c r="P39" s="767">
        <v>571</v>
      </c>
      <c r="Q39" s="767">
        <v>1476</v>
      </c>
      <c r="R39" s="767">
        <v>266</v>
      </c>
      <c r="S39" s="759">
        <v>1210</v>
      </c>
      <c r="T39" s="765">
        <v>51</v>
      </c>
      <c r="U39" s="765"/>
      <c r="V39" s="766"/>
      <c r="W39" s="770"/>
      <c r="X39" s="770"/>
      <c r="Y39" s="767"/>
      <c r="Z39" s="767"/>
      <c r="AA39" s="767"/>
      <c r="AB39" s="767"/>
      <c r="AC39" s="767"/>
      <c r="AD39" s="759"/>
      <c r="AE39" s="769"/>
      <c r="AF39" s="770"/>
      <c r="AG39" s="767"/>
      <c r="AH39" s="767"/>
      <c r="AI39" s="767"/>
      <c r="AJ39" s="767"/>
      <c r="AK39" s="767"/>
      <c r="AL39" s="767"/>
      <c r="AM39" s="759"/>
      <c r="AN39" s="765"/>
    </row>
    <row r="40" spans="1:40" ht="11.25" customHeight="1" x14ac:dyDescent="0.2">
      <c r="A40" s="765">
        <v>52</v>
      </c>
      <c r="B40" s="766">
        <v>1709</v>
      </c>
      <c r="C40" s="767">
        <v>907</v>
      </c>
      <c r="D40" s="767">
        <v>182</v>
      </c>
      <c r="E40" s="767">
        <v>17</v>
      </c>
      <c r="F40" s="767">
        <v>5</v>
      </c>
      <c r="G40" s="767">
        <v>11</v>
      </c>
      <c r="H40" s="767">
        <v>540</v>
      </c>
      <c r="I40" s="767">
        <v>1</v>
      </c>
      <c r="J40" s="759">
        <v>1</v>
      </c>
      <c r="K40" s="766">
        <v>7</v>
      </c>
      <c r="L40" s="767">
        <v>38</v>
      </c>
      <c r="M40" s="767">
        <v>6166</v>
      </c>
      <c r="N40" s="767">
        <v>6118</v>
      </c>
      <c r="O40" s="767">
        <v>48</v>
      </c>
      <c r="P40" s="767">
        <v>399</v>
      </c>
      <c r="Q40" s="767">
        <v>1670</v>
      </c>
      <c r="R40" s="767">
        <v>337</v>
      </c>
      <c r="S40" s="759">
        <v>1333</v>
      </c>
      <c r="T40" s="765">
        <v>52</v>
      </c>
      <c r="U40" s="765"/>
      <c r="V40" s="766"/>
      <c r="W40" s="767"/>
      <c r="X40" s="767"/>
      <c r="Y40" s="767"/>
      <c r="Z40" s="767"/>
      <c r="AA40" s="767"/>
      <c r="AB40" s="767"/>
      <c r="AC40" s="767"/>
      <c r="AD40" s="759"/>
      <c r="AE40" s="766"/>
      <c r="AF40" s="767"/>
      <c r="AG40" s="767"/>
      <c r="AH40" s="767"/>
      <c r="AI40" s="767"/>
      <c r="AJ40" s="767"/>
      <c r="AK40" s="767"/>
      <c r="AL40" s="767"/>
      <c r="AM40" s="759"/>
      <c r="AN40" s="765"/>
    </row>
    <row r="41" spans="1:40" ht="11.25" customHeight="1" x14ac:dyDescent="0.2">
      <c r="A41" s="765">
        <v>53</v>
      </c>
      <c r="B41" s="766">
        <v>1628</v>
      </c>
      <c r="C41" s="767">
        <v>887</v>
      </c>
      <c r="D41" s="767">
        <v>155</v>
      </c>
      <c r="E41" s="767">
        <v>41</v>
      </c>
      <c r="F41" s="767">
        <v>2</v>
      </c>
      <c r="G41" s="767">
        <v>12</v>
      </c>
      <c r="H41" s="767">
        <v>502</v>
      </c>
      <c r="I41" s="767">
        <v>1</v>
      </c>
      <c r="J41" s="759">
        <v>2</v>
      </c>
      <c r="K41" s="766">
        <v>5</v>
      </c>
      <c r="L41" s="767">
        <v>21</v>
      </c>
      <c r="M41" s="767">
        <v>5318</v>
      </c>
      <c r="N41" s="767">
        <v>5253</v>
      </c>
      <c r="O41" s="767">
        <v>65</v>
      </c>
      <c r="P41" s="767">
        <v>375</v>
      </c>
      <c r="Q41" s="767">
        <v>1832</v>
      </c>
      <c r="R41" s="767">
        <v>401</v>
      </c>
      <c r="S41" s="759">
        <v>1431</v>
      </c>
      <c r="T41" s="765">
        <v>53</v>
      </c>
      <c r="U41" s="765"/>
      <c r="V41" s="766"/>
      <c r="W41" s="767"/>
      <c r="X41" s="767"/>
      <c r="Y41" s="767"/>
      <c r="Z41" s="767"/>
      <c r="AA41" s="767"/>
      <c r="AB41" s="767"/>
      <c r="AC41" s="767"/>
      <c r="AD41" s="759"/>
      <c r="AE41" s="766"/>
      <c r="AF41" s="767"/>
      <c r="AG41" s="767"/>
      <c r="AH41" s="767"/>
      <c r="AI41" s="767"/>
      <c r="AJ41" s="767"/>
      <c r="AK41" s="767"/>
      <c r="AL41" s="767"/>
      <c r="AM41" s="759"/>
      <c r="AN41" s="765"/>
    </row>
    <row r="42" spans="1:40" ht="11.25" customHeight="1" x14ac:dyDescent="0.2">
      <c r="A42" s="765">
        <v>54</v>
      </c>
      <c r="B42" s="766">
        <v>1732</v>
      </c>
      <c r="C42" s="767">
        <v>954</v>
      </c>
      <c r="D42" s="767">
        <v>143</v>
      </c>
      <c r="E42" s="767">
        <v>21</v>
      </c>
      <c r="F42" s="767">
        <v>0</v>
      </c>
      <c r="G42" s="767">
        <v>9</v>
      </c>
      <c r="H42" s="767">
        <v>577</v>
      </c>
      <c r="I42" s="767">
        <v>1</v>
      </c>
      <c r="J42" s="759">
        <v>1</v>
      </c>
      <c r="K42" s="766">
        <v>5</v>
      </c>
      <c r="L42" s="767">
        <v>21</v>
      </c>
      <c r="M42" s="767">
        <v>5791</v>
      </c>
      <c r="N42" s="767">
        <v>5720</v>
      </c>
      <c r="O42" s="767">
        <v>71</v>
      </c>
      <c r="P42" s="767">
        <v>347</v>
      </c>
      <c r="Q42" s="767">
        <v>2090</v>
      </c>
      <c r="R42" s="767">
        <v>448</v>
      </c>
      <c r="S42" s="759">
        <v>1642</v>
      </c>
      <c r="T42" s="765">
        <v>54</v>
      </c>
      <c r="U42" s="765"/>
      <c r="V42" s="766"/>
      <c r="W42" s="767"/>
      <c r="X42" s="767"/>
      <c r="Y42" s="767"/>
      <c r="Z42" s="767"/>
      <c r="AA42" s="767"/>
      <c r="AB42" s="767"/>
      <c r="AC42" s="767"/>
      <c r="AD42" s="759"/>
      <c r="AE42" s="766"/>
      <c r="AF42" s="767"/>
      <c r="AG42" s="767"/>
      <c r="AH42" s="767"/>
      <c r="AI42" s="767"/>
      <c r="AJ42" s="767"/>
      <c r="AK42" s="767"/>
      <c r="AL42" s="767"/>
      <c r="AM42" s="759"/>
      <c r="AN42" s="765"/>
    </row>
    <row r="43" spans="1:40" ht="11.25" customHeight="1" x14ac:dyDescent="0.2">
      <c r="A43" s="765">
        <v>55</v>
      </c>
      <c r="B43" s="766">
        <v>1884</v>
      </c>
      <c r="C43" s="773">
        <v>954</v>
      </c>
      <c r="D43" s="773">
        <v>176</v>
      </c>
      <c r="E43" s="767">
        <v>18</v>
      </c>
      <c r="F43" s="767" t="s">
        <v>215</v>
      </c>
      <c r="G43" s="767" t="s">
        <v>215</v>
      </c>
      <c r="H43" s="767">
        <v>708</v>
      </c>
      <c r="I43" s="767">
        <v>1</v>
      </c>
      <c r="J43" s="759">
        <v>1</v>
      </c>
      <c r="K43" s="772">
        <v>5</v>
      </c>
      <c r="L43" s="773">
        <v>21</v>
      </c>
      <c r="M43" s="767">
        <v>5716</v>
      </c>
      <c r="N43" s="767">
        <v>5617</v>
      </c>
      <c r="O43" s="767">
        <v>99</v>
      </c>
      <c r="P43" s="767">
        <v>178</v>
      </c>
      <c r="Q43" s="767">
        <v>2187</v>
      </c>
      <c r="R43" s="767">
        <v>513</v>
      </c>
      <c r="S43" s="759">
        <v>1674</v>
      </c>
      <c r="T43" s="765">
        <v>55</v>
      </c>
      <c r="U43" s="765"/>
      <c r="V43" s="766"/>
      <c r="W43" s="773"/>
      <c r="X43" s="773"/>
      <c r="Y43" s="767"/>
      <c r="Z43" s="767"/>
      <c r="AA43" s="767"/>
      <c r="AB43" s="767"/>
      <c r="AC43" s="767"/>
      <c r="AD43" s="759"/>
      <c r="AE43" s="772"/>
      <c r="AF43" s="773"/>
      <c r="AG43" s="767"/>
      <c r="AH43" s="767"/>
      <c r="AI43" s="767"/>
      <c r="AJ43" s="767"/>
      <c r="AK43" s="767"/>
      <c r="AL43" s="767"/>
      <c r="AM43" s="759"/>
      <c r="AN43" s="765"/>
    </row>
    <row r="44" spans="1:40" ht="11.25" customHeight="1" x14ac:dyDescent="0.2">
      <c r="A44" s="776">
        <v>56</v>
      </c>
      <c r="B44" s="769">
        <v>1679</v>
      </c>
      <c r="C44" s="767">
        <v>873</v>
      </c>
      <c r="D44" s="767">
        <v>138</v>
      </c>
      <c r="E44" s="770">
        <v>11</v>
      </c>
      <c r="F44" s="770">
        <v>0</v>
      </c>
      <c r="G44" s="770">
        <v>8</v>
      </c>
      <c r="H44" s="770">
        <v>615</v>
      </c>
      <c r="I44" s="770">
        <v>1</v>
      </c>
      <c r="J44" s="771">
        <v>0</v>
      </c>
      <c r="K44" s="766">
        <v>4</v>
      </c>
      <c r="L44" s="767">
        <v>29</v>
      </c>
      <c r="M44" s="770">
        <v>4902</v>
      </c>
      <c r="N44" s="770">
        <v>4805</v>
      </c>
      <c r="O44" s="770">
        <v>97</v>
      </c>
      <c r="P44" s="770">
        <v>135</v>
      </c>
      <c r="Q44" s="770">
        <v>2271</v>
      </c>
      <c r="R44" s="770">
        <v>568</v>
      </c>
      <c r="S44" s="771">
        <v>1703</v>
      </c>
      <c r="T44" s="776">
        <v>56</v>
      </c>
      <c r="U44" s="776"/>
      <c r="V44" s="769"/>
      <c r="W44" s="767"/>
      <c r="X44" s="767"/>
      <c r="Y44" s="770"/>
      <c r="Z44" s="770"/>
      <c r="AA44" s="770"/>
      <c r="AB44" s="770"/>
      <c r="AC44" s="770"/>
      <c r="AD44" s="771"/>
      <c r="AE44" s="766"/>
      <c r="AF44" s="767"/>
      <c r="AG44" s="770"/>
      <c r="AH44" s="770"/>
      <c r="AI44" s="770"/>
      <c r="AJ44" s="770"/>
      <c r="AK44" s="770"/>
      <c r="AL44" s="770"/>
      <c r="AM44" s="771"/>
      <c r="AN44" s="776"/>
    </row>
    <row r="45" spans="1:40" ht="11.25" customHeight="1" x14ac:dyDescent="0.2">
      <c r="A45" s="765">
        <v>57</v>
      </c>
      <c r="B45" s="766">
        <v>1702</v>
      </c>
      <c r="C45" s="767">
        <v>880</v>
      </c>
      <c r="D45" s="767">
        <v>125</v>
      </c>
      <c r="E45" s="767">
        <v>15</v>
      </c>
      <c r="F45" s="767" t="s">
        <v>213</v>
      </c>
      <c r="G45" s="767" t="s">
        <v>213</v>
      </c>
      <c r="H45" s="767">
        <v>674</v>
      </c>
      <c r="I45" s="767" t="s">
        <v>213</v>
      </c>
      <c r="J45" s="759" t="s">
        <v>213</v>
      </c>
      <c r="K45" s="766" t="s">
        <v>213</v>
      </c>
      <c r="L45" s="767">
        <v>35</v>
      </c>
      <c r="M45" s="767">
        <v>4313</v>
      </c>
      <c r="N45" s="767">
        <v>4186</v>
      </c>
      <c r="O45" s="767">
        <v>127</v>
      </c>
      <c r="P45" s="767">
        <v>494</v>
      </c>
      <c r="Q45" s="767">
        <v>2335</v>
      </c>
      <c r="R45" s="767">
        <v>617</v>
      </c>
      <c r="S45" s="759">
        <v>1718</v>
      </c>
      <c r="T45" s="765">
        <v>57</v>
      </c>
      <c r="U45" s="765"/>
      <c r="V45" s="766"/>
      <c r="W45" s="767"/>
      <c r="X45" s="767"/>
      <c r="Y45" s="767"/>
      <c r="Z45" s="767"/>
      <c r="AA45" s="767"/>
      <c r="AB45" s="767"/>
      <c r="AC45" s="767"/>
      <c r="AD45" s="759"/>
      <c r="AE45" s="766"/>
      <c r="AF45" s="767"/>
      <c r="AG45" s="767"/>
      <c r="AH45" s="767"/>
      <c r="AI45" s="767"/>
      <c r="AJ45" s="767"/>
      <c r="AK45" s="767"/>
      <c r="AL45" s="767"/>
      <c r="AM45" s="759"/>
      <c r="AN45" s="765"/>
    </row>
    <row r="46" spans="1:40" ht="11.25" customHeight="1" x14ac:dyDescent="0.2">
      <c r="A46" s="765">
        <v>58</v>
      </c>
      <c r="B46" s="766">
        <v>1639</v>
      </c>
      <c r="C46" s="767">
        <v>815</v>
      </c>
      <c r="D46" s="767">
        <v>78</v>
      </c>
      <c r="E46" s="767">
        <v>20</v>
      </c>
      <c r="F46" s="767" t="s">
        <v>213</v>
      </c>
      <c r="G46" s="767" t="s">
        <v>213</v>
      </c>
      <c r="H46" s="767">
        <v>701</v>
      </c>
      <c r="I46" s="767" t="s">
        <v>213</v>
      </c>
      <c r="J46" s="759" t="s">
        <v>213</v>
      </c>
      <c r="K46" s="766" t="s">
        <v>213</v>
      </c>
      <c r="L46" s="767">
        <v>25</v>
      </c>
      <c r="M46" s="767">
        <v>4168</v>
      </c>
      <c r="N46" s="767">
        <v>4024</v>
      </c>
      <c r="O46" s="767">
        <v>144</v>
      </c>
      <c r="P46" s="767">
        <v>790</v>
      </c>
      <c r="Q46" s="767">
        <v>2533</v>
      </c>
      <c r="R46" s="767">
        <v>746</v>
      </c>
      <c r="S46" s="759">
        <v>1787</v>
      </c>
      <c r="T46" s="765">
        <v>58</v>
      </c>
      <c r="U46" s="765"/>
      <c r="V46" s="766"/>
      <c r="W46" s="767"/>
      <c r="X46" s="767"/>
      <c r="Y46" s="767"/>
      <c r="Z46" s="767"/>
      <c r="AA46" s="767"/>
      <c r="AB46" s="767"/>
      <c r="AC46" s="767"/>
      <c r="AD46" s="759"/>
      <c r="AE46" s="766"/>
      <c r="AF46" s="767"/>
      <c r="AG46" s="767"/>
      <c r="AH46" s="767"/>
      <c r="AI46" s="767"/>
      <c r="AJ46" s="767"/>
      <c r="AK46" s="767"/>
      <c r="AL46" s="767"/>
      <c r="AM46" s="759"/>
      <c r="AN46" s="765"/>
    </row>
    <row r="47" spans="1:40" ht="11.25" customHeight="1" x14ac:dyDescent="0.2">
      <c r="A47" s="765">
        <v>59</v>
      </c>
      <c r="B47" s="766">
        <v>1739</v>
      </c>
      <c r="C47" s="767">
        <v>807</v>
      </c>
      <c r="D47" s="767">
        <v>51</v>
      </c>
      <c r="E47" s="767">
        <v>20</v>
      </c>
      <c r="F47" s="767" t="s">
        <v>213</v>
      </c>
      <c r="G47" s="767" t="s">
        <v>213</v>
      </c>
      <c r="H47" s="767">
        <v>819</v>
      </c>
      <c r="I47" s="767" t="s">
        <v>213</v>
      </c>
      <c r="J47" s="759" t="s">
        <v>213</v>
      </c>
      <c r="K47" s="766" t="s">
        <v>213</v>
      </c>
      <c r="L47" s="767">
        <v>42</v>
      </c>
      <c r="M47" s="767">
        <v>4310</v>
      </c>
      <c r="N47" s="767">
        <v>4193</v>
      </c>
      <c r="O47" s="767">
        <v>117</v>
      </c>
      <c r="P47" s="767" t="s">
        <v>213</v>
      </c>
      <c r="Q47" s="767">
        <v>2643</v>
      </c>
      <c r="R47" s="767">
        <v>838</v>
      </c>
      <c r="S47" s="759">
        <v>1805</v>
      </c>
      <c r="T47" s="765">
        <v>59</v>
      </c>
      <c r="U47" s="765"/>
      <c r="V47" s="766"/>
      <c r="W47" s="767"/>
      <c r="X47" s="767"/>
      <c r="Y47" s="767"/>
      <c r="Z47" s="767"/>
      <c r="AA47" s="767"/>
      <c r="AB47" s="767"/>
      <c r="AC47" s="767"/>
      <c r="AD47" s="759"/>
      <c r="AE47" s="766"/>
      <c r="AF47" s="767"/>
      <c r="AG47" s="767"/>
      <c r="AH47" s="767"/>
      <c r="AI47" s="767"/>
      <c r="AJ47" s="767"/>
      <c r="AK47" s="767"/>
      <c r="AL47" s="767"/>
      <c r="AM47" s="759"/>
      <c r="AN47" s="765"/>
    </row>
    <row r="48" spans="1:40" ht="11.25" customHeight="1" x14ac:dyDescent="0.2">
      <c r="A48" s="768">
        <v>60</v>
      </c>
      <c r="B48" s="772">
        <v>1768</v>
      </c>
      <c r="C48" s="767">
        <v>844</v>
      </c>
      <c r="D48" s="767">
        <v>55</v>
      </c>
      <c r="E48" s="773">
        <v>22</v>
      </c>
      <c r="F48" s="773" t="s">
        <v>213</v>
      </c>
      <c r="G48" s="773" t="s">
        <v>213</v>
      </c>
      <c r="H48" s="773">
        <v>812</v>
      </c>
      <c r="I48" s="773" t="s">
        <v>213</v>
      </c>
      <c r="J48" s="774" t="s">
        <v>213</v>
      </c>
      <c r="K48" s="766" t="s">
        <v>213</v>
      </c>
      <c r="L48" s="767">
        <v>26</v>
      </c>
      <c r="M48" s="773">
        <v>4811</v>
      </c>
      <c r="N48" s="773">
        <v>4700</v>
      </c>
      <c r="O48" s="773">
        <v>111</v>
      </c>
      <c r="P48" s="773">
        <v>11990</v>
      </c>
      <c r="Q48" s="773">
        <v>2666</v>
      </c>
      <c r="R48" s="773">
        <v>850</v>
      </c>
      <c r="S48" s="774">
        <v>1816</v>
      </c>
      <c r="T48" s="768">
        <v>60</v>
      </c>
      <c r="U48" s="768"/>
      <c r="V48" s="772"/>
      <c r="W48" s="767"/>
      <c r="X48" s="767"/>
      <c r="Y48" s="773"/>
      <c r="Z48" s="773"/>
      <c r="AA48" s="773"/>
      <c r="AB48" s="773"/>
      <c r="AC48" s="773"/>
      <c r="AD48" s="774"/>
      <c r="AE48" s="766"/>
      <c r="AF48" s="767"/>
      <c r="AG48" s="773"/>
      <c r="AH48" s="773"/>
      <c r="AI48" s="773"/>
      <c r="AJ48" s="773"/>
      <c r="AK48" s="773"/>
      <c r="AL48" s="773"/>
      <c r="AM48" s="774"/>
      <c r="AN48" s="768"/>
    </row>
    <row r="49" spans="1:40" ht="11.25" customHeight="1" x14ac:dyDescent="0.2">
      <c r="A49" s="765">
        <v>61</v>
      </c>
      <c r="B49" s="766">
        <v>1691</v>
      </c>
      <c r="C49" s="770">
        <v>799</v>
      </c>
      <c r="D49" s="770">
        <v>60</v>
      </c>
      <c r="E49" s="767">
        <v>19</v>
      </c>
      <c r="F49" s="767" t="s">
        <v>213</v>
      </c>
      <c r="G49" s="767" t="s">
        <v>213</v>
      </c>
      <c r="H49" s="767">
        <v>794</v>
      </c>
      <c r="I49" s="767" t="s">
        <v>213</v>
      </c>
      <c r="J49" s="759" t="s">
        <v>213</v>
      </c>
      <c r="K49" s="769" t="s">
        <v>213</v>
      </c>
      <c r="L49" s="770">
        <v>19</v>
      </c>
      <c r="M49" s="767">
        <v>8186</v>
      </c>
      <c r="N49" s="767">
        <v>8043</v>
      </c>
      <c r="O49" s="767">
        <v>143</v>
      </c>
      <c r="P49" s="767">
        <v>31452</v>
      </c>
      <c r="Q49" s="767">
        <v>2869</v>
      </c>
      <c r="R49" s="767">
        <v>888</v>
      </c>
      <c r="S49" s="759">
        <v>1981</v>
      </c>
      <c r="T49" s="765">
        <v>61</v>
      </c>
      <c r="U49" s="765"/>
      <c r="V49" s="766"/>
      <c r="W49" s="770"/>
      <c r="X49" s="770"/>
      <c r="Y49" s="767"/>
      <c r="Z49" s="767"/>
      <c r="AA49" s="767"/>
      <c r="AB49" s="767"/>
      <c r="AC49" s="767"/>
      <c r="AD49" s="759"/>
      <c r="AE49" s="769"/>
      <c r="AF49" s="770"/>
      <c r="AG49" s="767"/>
      <c r="AH49" s="767"/>
      <c r="AI49" s="767"/>
      <c r="AJ49" s="767"/>
      <c r="AK49" s="767"/>
      <c r="AL49" s="767"/>
      <c r="AM49" s="759"/>
      <c r="AN49" s="765"/>
    </row>
    <row r="50" spans="1:40" ht="11.25" customHeight="1" x14ac:dyDescent="0.2">
      <c r="A50" s="765">
        <v>62</v>
      </c>
      <c r="B50" s="766">
        <v>1702</v>
      </c>
      <c r="C50" s="767">
        <v>811</v>
      </c>
      <c r="D50" s="767">
        <v>56</v>
      </c>
      <c r="E50" s="767">
        <v>20</v>
      </c>
      <c r="F50" s="767" t="s">
        <v>213</v>
      </c>
      <c r="G50" s="767" t="s">
        <v>213</v>
      </c>
      <c r="H50" s="767">
        <v>797</v>
      </c>
      <c r="I50" s="767" t="s">
        <v>213</v>
      </c>
      <c r="J50" s="759" t="s">
        <v>213</v>
      </c>
      <c r="K50" s="766" t="s">
        <v>213</v>
      </c>
      <c r="L50" s="767">
        <v>18</v>
      </c>
      <c r="M50" s="767">
        <v>8582</v>
      </c>
      <c r="N50" s="767">
        <v>8433</v>
      </c>
      <c r="O50" s="767">
        <v>149</v>
      </c>
      <c r="P50" s="767">
        <v>19604</v>
      </c>
      <c r="Q50" s="767">
        <v>2983</v>
      </c>
      <c r="R50" s="767">
        <v>775</v>
      </c>
      <c r="S50" s="759">
        <v>2208</v>
      </c>
      <c r="T50" s="765">
        <v>62</v>
      </c>
      <c r="U50" s="765"/>
      <c r="V50" s="766"/>
      <c r="W50" s="767"/>
      <c r="X50" s="767"/>
      <c r="Y50" s="767"/>
      <c r="Z50" s="767"/>
      <c r="AA50" s="767"/>
      <c r="AB50" s="767"/>
      <c r="AC50" s="767"/>
      <c r="AD50" s="759"/>
      <c r="AE50" s="766"/>
      <c r="AF50" s="767"/>
      <c r="AG50" s="767"/>
      <c r="AH50" s="767"/>
      <c r="AI50" s="767"/>
      <c r="AJ50" s="767"/>
      <c r="AK50" s="767"/>
      <c r="AL50" s="767"/>
      <c r="AM50" s="759"/>
      <c r="AN50" s="765"/>
    </row>
    <row r="51" spans="1:40" ht="11.25" customHeight="1" x14ac:dyDescent="0.2">
      <c r="A51" s="765">
        <v>63</v>
      </c>
      <c r="B51" s="766">
        <v>1755</v>
      </c>
      <c r="C51" s="767">
        <v>801</v>
      </c>
      <c r="D51" s="767">
        <v>71</v>
      </c>
      <c r="E51" s="767">
        <v>18</v>
      </c>
      <c r="F51" s="767" t="s">
        <v>213</v>
      </c>
      <c r="G51" s="767" t="s">
        <v>213</v>
      </c>
      <c r="H51" s="767">
        <v>840</v>
      </c>
      <c r="I51" s="767" t="s">
        <v>213</v>
      </c>
      <c r="J51" s="759" t="s">
        <v>213</v>
      </c>
      <c r="K51" s="766" t="s">
        <v>213</v>
      </c>
      <c r="L51" s="767">
        <v>25</v>
      </c>
      <c r="M51" s="767">
        <v>8805</v>
      </c>
      <c r="N51" s="767">
        <v>8663</v>
      </c>
      <c r="O51" s="767">
        <v>142</v>
      </c>
      <c r="P51" s="767">
        <v>17145</v>
      </c>
      <c r="Q51" s="767">
        <v>3340</v>
      </c>
      <c r="R51" s="767">
        <v>895</v>
      </c>
      <c r="S51" s="759">
        <v>2445</v>
      </c>
      <c r="T51" s="765">
        <v>63</v>
      </c>
      <c r="U51" s="765"/>
      <c r="V51" s="766"/>
      <c r="W51" s="767"/>
      <c r="X51" s="767"/>
      <c r="Y51" s="767"/>
      <c r="Z51" s="767"/>
      <c r="AA51" s="767"/>
      <c r="AB51" s="767"/>
      <c r="AC51" s="767"/>
      <c r="AD51" s="759"/>
      <c r="AE51" s="766"/>
      <c r="AF51" s="767"/>
      <c r="AG51" s="767"/>
      <c r="AH51" s="767"/>
      <c r="AI51" s="767"/>
      <c r="AJ51" s="767"/>
      <c r="AK51" s="767"/>
      <c r="AL51" s="767"/>
      <c r="AM51" s="759"/>
      <c r="AN51" s="765"/>
    </row>
    <row r="52" spans="1:40" ht="11.25" customHeight="1" x14ac:dyDescent="0.2">
      <c r="A52" s="778" t="s">
        <v>217</v>
      </c>
      <c r="B52" s="766">
        <v>1752</v>
      </c>
      <c r="C52" s="767">
        <v>807</v>
      </c>
      <c r="D52" s="767">
        <v>73</v>
      </c>
      <c r="E52" s="767">
        <v>8</v>
      </c>
      <c r="F52" s="767" t="s">
        <v>218</v>
      </c>
      <c r="G52" s="767" t="s">
        <v>218</v>
      </c>
      <c r="H52" s="767">
        <v>839</v>
      </c>
      <c r="I52" s="767" t="s">
        <v>218</v>
      </c>
      <c r="J52" s="759" t="s">
        <v>218</v>
      </c>
      <c r="K52" s="766" t="s">
        <v>218</v>
      </c>
      <c r="L52" s="767">
        <v>25</v>
      </c>
      <c r="M52" s="767">
        <v>9140</v>
      </c>
      <c r="N52" s="767">
        <v>8979</v>
      </c>
      <c r="O52" s="767">
        <v>161</v>
      </c>
      <c r="P52" s="767">
        <v>18911</v>
      </c>
      <c r="Q52" s="767">
        <v>3438</v>
      </c>
      <c r="R52" s="767">
        <v>849</v>
      </c>
      <c r="S52" s="759">
        <v>2589</v>
      </c>
      <c r="T52" s="778" t="s">
        <v>217</v>
      </c>
      <c r="U52" s="778"/>
      <c r="V52" s="766"/>
      <c r="W52" s="767"/>
      <c r="X52" s="767"/>
      <c r="Y52" s="767"/>
      <c r="Z52" s="767"/>
      <c r="AA52" s="767"/>
      <c r="AB52" s="767"/>
      <c r="AC52" s="767"/>
      <c r="AD52" s="759"/>
      <c r="AE52" s="766"/>
      <c r="AF52" s="767"/>
      <c r="AG52" s="767"/>
      <c r="AH52" s="767"/>
      <c r="AI52" s="767"/>
      <c r="AJ52" s="767"/>
      <c r="AK52" s="767"/>
      <c r="AL52" s="767"/>
      <c r="AM52" s="759"/>
      <c r="AN52" s="778"/>
    </row>
    <row r="53" spans="1:40" ht="11.25" customHeight="1" x14ac:dyDescent="0.2">
      <c r="A53" s="765">
        <v>2</v>
      </c>
      <c r="B53" s="766">
        <v>1668</v>
      </c>
      <c r="C53" s="773">
        <v>754</v>
      </c>
      <c r="D53" s="773">
        <v>77</v>
      </c>
      <c r="E53" s="767">
        <v>15</v>
      </c>
      <c r="F53" s="767" t="s">
        <v>218</v>
      </c>
      <c r="G53" s="767" t="s">
        <v>218</v>
      </c>
      <c r="H53" s="767">
        <v>798</v>
      </c>
      <c r="I53" s="767" t="s">
        <v>218</v>
      </c>
      <c r="J53" s="759" t="s">
        <v>218</v>
      </c>
      <c r="K53" s="772" t="s">
        <v>218</v>
      </c>
      <c r="L53" s="773">
        <v>24</v>
      </c>
      <c r="M53" s="767">
        <v>8648</v>
      </c>
      <c r="N53" s="767">
        <v>8507</v>
      </c>
      <c r="O53" s="767">
        <v>142</v>
      </c>
      <c r="P53" s="767">
        <v>16256</v>
      </c>
      <c r="Q53" s="767">
        <v>3441</v>
      </c>
      <c r="R53" s="767">
        <v>889</v>
      </c>
      <c r="S53" s="759">
        <v>2552</v>
      </c>
      <c r="T53" s="765">
        <v>2</v>
      </c>
      <c r="U53" s="765"/>
      <c r="V53" s="766"/>
      <c r="W53" s="773"/>
      <c r="X53" s="773"/>
      <c r="Y53" s="767"/>
      <c r="Z53" s="767"/>
      <c r="AA53" s="767"/>
      <c r="AB53" s="767"/>
      <c r="AC53" s="767"/>
      <c r="AD53" s="759"/>
      <c r="AE53" s="772"/>
      <c r="AF53" s="773"/>
      <c r="AG53" s="767"/>
      <c r="AH53" s="767"/>
      <c r="AI53" s="767"/>
      <c r="AJ53" s="767"/>
      <c r="AK53" s="767"/>
      <c r="AL53" s="767"/>
      <c r="AM53" s="759"/>
      <c r="AN53" s="765"/>
    </row>
    <row r="54" spans="1:40" ht="11.25" customHeight="1" x14ac:dyDescent="0.2">
      <c r="A54" s="776">
        <v>3</v>
      </c>
      <c r="B54" s="769">
        <v>1673</v>
      </c>
      <c r="C54" s="767">
        <v>727</v>
      </c>
      <c r="D54" s="767">
        <v>78</v>
      </c>
      <c r="E54" s="770">
        <v>11</v>
      </c>
      <c r="F54" s="770" t="s">
        <v>218</v>
      </c>
      <c r="G54" s="770" t="s">
        <v>218</v>
      </c>
      <c r="H54" s="770">
        <v>836</v>
      </c>
      <c r="I54" s="770" t="s">
        <v>218</v>
      </c>
      <c r="J54" s="771" t="s">
        <v>218</v>
      </c>
      <c r="K54" s="766" t="s">
        <v>218</v>
      </c>
      <c r="L54" s="767">
        <v>21</v>
      </c>
      <c r="M54" s="770">
        <v>7898</v>
      </c>
      <c r="N54" s="770">
        <v>7763</v>
      </c>
      <c r="O54" s="770">
        <v>135</v>
      </c>
      <c r="P54" s="770">
        <v>17593</v>
      </c>
      <c r="Q54" s="770">
        <v>3446</v>
      </c>
      <c r="R54" s="770">
        <v>852</v>
      </c>
      <c r="S54" s="771">
        <v>2594</v>
      </c>
      <c r="T54" s="776">
        <v>3</v>
      </c>
      <c r="U54" s="776"/>
      <c r="V54" s="769"/>
      <c r="W54" s="767"/>
      <c r="X54" s="767"/>
      <c r="Y54" s="770"/>
      <c r="Z54" s="770"/>
      <c r="AA54" s="770"/>
      <c r="AB54" s="770"/>
      <c r="AC54" s="770"/>
      <c r="AD54" s="771"/>
      <c r="AE54" s="766"/>
      <c r="AF54" s="767"/>
      <c r="AG54" s="770"/>
      <c r="AH54" s="770"/>
      <c r="AI54" s="770"/>
      <c r="AJ54" s="770"/>
      <c r="AK54" s="770"/>
      <c r="AL54" s="770"/>
      <c r="AM54" s="771"/>
      <c r="AN54" s="776"/>
    </row>
    <row r="55" spans="1:40" ht="11.25" customHeight="1" x14ac:dyDescent="0.2">
      <c r="A55" s="765">
        <v>4</v>
      </c>
      <c r="B55" s="766">
        <v>1599</v>
      </c>
      <c r="C55" s="767">
        <v>703</v>
      </c>
      <c r="D55" s="767">
        <v>76</v>
      </c>
      <c r="E55" s="767">
        <v>11</v>
      </c>
      <c r="F55" s="767" t="s">
        <v>218</v>
      </c>
      <c r="G55" s="767" t="s">
        <v>218</v>
      </c>
      <c r="H55" s="767">
        <v>787</v>
      </c>
      <c r="I55" s="767" t="s">
        <v>218</v>
      </c>
      <c r="J55" s="759" t="s">
        <v>218</v>
      </c>
      <c r="K55" s="766" t="s">
        <v>218</v>
      </c>
      <c r="L55" s="767">
        <v>22</v>
      </c>
      <c r="M55" s="767">
        <v>9555</v>
      </c>
      <c r="N55" s="767">
        <v>9454</v>
      </c>
      <c r="O55" s="767">
        <v>101</v>
      </c>
      <c r="P55" s="767">
        <v>10311</v>
      </c>
      <c r="Q55" s="767">
        <v>3614</v>
      </c>
      <c r="R55" s="767">
        <v>933</v>
      </c>
      <c r="S55" s="759">
        <v>2681</v>
      </c>
      <c r="T55" s="765">
        <v>4</v>
      </c>
      <c r="U55" s="765"/>
      <c r="V55" s="766"/>
      <c r="W55" s="767"/>
      <c r="X55" s="767"/>
      <c r="Y55" s="767"/>
      <c r="Z55" s="767"/>
      <c r="AA55" s="767"/>
      <c r="AB55" s="767"/>
      <c r="AC55" s="767"/>
      <c r="AD55" s="759"/>
      <c r="AE55" s="766"/>
      <c r="AF55" s="767"/>
      <c r="AG55" s="767"/>
      <c r="AH55" s="767"/>
      <c r="AI55" s="767"/>
      <c r="AJ55" s="767"/>
      <c r="AK55" s="767"/>
      <c r="AL55" s="767"/>
      <c r="AM55" s="759"/>
      <c r="AN55" s="765"/>
    </row>
    <row r="56" spans="1:40" ht="11.25" customHeight="1" x14ac:dyDescent="0.2">
      <c r="A56" s="765">
        <v>5</v>
      </c>
      <c r="B56" s="766">
        <v>1451</v>
      </c>
      <c r="C56" s="767">
        <v>683</v>
      </c>
      <c r="D56" s="767">
        <v>73</v>
      </c>
      <c r="E56" s="767">
        <v>20</v>
      </c>
      <c r="F56" s="767" t="s">
        <v>218</v>
      </c>
      <c r="G56" s="767" t="s">
        <v>218</v>
      </c>
      <c r="H56" s="767">
        <v>655</v>
      </c>
      <c r="I56" s="767" t="s">
        <v>218</v>
      </c>
      <c r="J56" s="759" t="s">
        <v>218</v>
      </c>
      <c r="K56" s="766" t="s">
        <v>218</v>
      </c>
      <c r="L56" s="767">
        <v>20</v>
      </c>
      <c r="M56" s="767">
        <v>8437</v>
      </c>
      <c r="N56" s="767">
        <v>8357</v>
      </c>
      <c r="O56" s="767">
        <v>80</v>
      </c>
      <c r="P56" s="767">
        <v>8983</v>
      </c>
      <c r="Q56" s="767">
        <v>3462</v>
      </c>
      <c r="R56" s="767">
        <v>883</v>
      </c>
      <c r="S56" s="759">
        <v>2579</v>
      </c>
      <c r="T56" s="765">
        <v>5</v>
      </c>
      <c r="U56" s="765"/>
      <c r="V56" s="766"/>
      <c r="W56" s="767"/>
      <c r="X56" s="767"/>
      <c r="Y56" s="767"/>
      <c r="Z56" s="767"/>
      <c r="AA56" s="767"/>
      <c r="AB56" s="767"/>
      <c r="AC56" s="767"/>
      <c r="AD56" s="759"/>
      <c r="AE56" s="766"/>
      <c r="AF56" s="767"/>
      <c r="AG56" s="767"/>
      <c r="AH56" s="767"/>
      <c r="AI56" s="767"/>
      <c r="AJ56" s="767"/>
      <c r="AK56" s="767"/>
      <c r="AL56" s="767"/>
      <c r="AM56" s="759"/>
      <c r="AN56" s="765"/>
    </row>
    <row r="57" spans="1:40" ht="11.25" customHeight="1" x14ac:dyDescent="0.2">
      <c r="A57" s="765">
        <v>6</v>
      </c>
      <c r="B57" s="766">
        <v>1338</v>
      </c>
      <c r="C57" s="767">
        <v>682</v>
      </c>
      <c r="D57" s="767">
        <v>74</v>
      </c>
      <c r="E57" s="767">
        <v>35</v>
      </c>
      <c r="F57" s="767" t="s">
        <v>218</v>
      </c>
      <c r="G57" s="767" t="s">
        <v>218</v>
      </c>
      <c r="H57" s="767">
        <v>528</v>
      </c>
      <c r="I57" s="767" t="s">
        <v>218</v>
      </c>
      <c r="J57" s="759" t="s">
        <v>218</v>
      </c>
      <c r="K57" s="766" t="s">
        <v>218</v>
      </c>
      <c r="L57" s="767">
        <v>19</v>
      </c>
      <c r="M57" s="767">
        <v>7918</v>
      </c>
      <c r="N57" s="767">
        <v>7825</v>
      </c>
      <c r="O57" s="767">
        <v>93</v>
      </c>
      <c r="P57" s="767">
        <v>7575</v>
      </c>
      <c r="Q57" s="767">
        <v>2949</v>
      </c>
      <c r="R57" s="767">
        <v>499</v>
      </c>
      <c r="S57" s="759">
        <v>2450</v>
      </c>
      <c r="T57" s="765">
        <v>6</v>
      </c>
      <c r="U57" s="765"/>
      <c r="V57" s="766"/>
      <c r="W57" s="767"/>
      <c r="X57" s="767"/>
      <c r="Y57" s="767"/>
      <c r="Z57" s="767"/>
      <c r="AA57" s="767"/>
      <c r="AB57" s="767"/>
      <c r="AC57" s="767"/>
      <c r="AD57" s="759"/>
      <c r="AE57" s="766"/>
      <c r="AF57" s="767"/>
      <c r="AG57" s="767"/>
      <c r="AH57" s="767"/>
      <c r="AI57" s="767"/>
      <c r="AJ57" s="767"/>
      <c r="AK57" s="767"/>
      <c r="AL57" s="767"/>
      <c r="AM57" s="759"/>
      <c r="AN57" s="765"/>
    </row>
    <row r="58" spans="1:40" ht="11.25" customHeight="1" x14ac:dyDescent="0.2">
      <c r="A58" s="768">
        <v>7</v>
      </c>
      <c r="B58" s="766">
        <v>1291</v>
      </c>
      <c r="C58" s="767">
        <v>634</v>
      </c>
      <c r="D58" s="767">
        <v>79</v>
      </c>
      <c r="E58" s="773">
        <v>31</v>
      </c>
      <c r="F58" s="773" t="s">
        <v>218</v>
      </c>
      <c r="G58" s="773" t="s">
        <v>218</v>
      </c>
      <c r="H58" s="773">
        <v>529</v>
      </c>
      <c r="I58" s="773" t="s">
        <v>218</v>
      </c>
      <c r="J58" s="774" t="s">
        <v>218</v>
      </c>
      <c r="K58" s="766" t="s">
        <v>218</v>
      </c>
      <c r="L58" s="767">
        <v>18</v>
      </c>
      <c r="M58" s="773">
        <v>6833</v>
      </c>
      <c r="N58" s="773">
        <v>6750</v>
      </c>
      <c r="O58" s="773">
        <v>83</v>
      </c>
      <c r="P58" s="773">
        <v>11821</v>
      </c>
      <c r="Q58" s="773">
        <v>4315</v>
      </c>
      <c r="R58" s="773">
        <v>798</v>
      </c>
      <c r="S58" s="774">
        <v>3517</v>
      </c>
      <c r="T58" s="768">
        <v>7</v>
      </c>
      <c r="U58" s="768"/>
      <c r="V58" s="766"/>
      <c r="W58" s="767"/>
      <c r="X58" s="767"/>
      <c r="Y58" s="773"/>
      <c r="Z58" s="773"/>
      <c r="AA58" s="773"/>
      <c r="AB58" s="773"/>
      <c r="AC58" s="773"/>
      <c r="AD58" s="774"/>
      <c r="AE58" s="766"/>
      <c r="AF58" s="767"/>
      <c r="AG58" s="773"/>
      <c r="AH58" s="773"/>
      <c r="AI58" s="773"/>
      <c r="AJ58" s="773"/>
      <c r="AK58" s="773"/>
      <c r="AL58" s="773"/>
      <c r="AM58" s="774"/>
      <c r="AN58" s="768"/>
    </row>
    <row r="59" spans="1:40" ht="11.25" customHeight="1" x14ac:dyDescent="0.2">
      <c r="A59" s="765">
        <v>8</v>
      </c>
      <c r="B59" s="769">
        <v>1272</v>
      </c>
      <c r="C59" s="770">
        <v>626</v>
      </c>
      <c r="D59" s="770">
        <v>80</v>
      </c>
      <c r="E59" s="767">
        <v>21</v>
      </c>
      <c r="F59" s="767" t="s">
        <v>218</v>
      </c>
      <c r="G59" s="767" t="s">
        <v>218</v>
      </c>
      <c r="H59" s="767">
        <v>528</v>
      </c>
      <c r="I59" s="767" t="s">
        <v>218</v>
      </c>
      <c r="J59" s="759" t="s">
        <v>218</v>
      </c>
      <c r="K59" s="769" t="s">
        <v>218</v>
      </c>
      <c r="L59" s="770">
        <v>17</v>
      </c>
      <c r="M59" s="767">
        <v>7628</v>
      </c>
      <c r="N59" s="767">
        <v>7570</v>
      </c>
      <c r="O59" s="767">
        <v>58</v>
      </c>
      <c r="P59" s="767">
        <v>10556</v>
      </c>
      <c r="Q59" s="767">
        <v>5043</v>
      </c>
      <c r="R59" s="767">
        <v>722</v>
      </c>
      <c r="S59" s="759">
        <v>4321</v>
      </c>
      <c r="T59" s="765">
        <v>8</v>
      </c>
      <c r="U59" s="765"/>
      <c r="V59" s="769"/>
      <c r="W59" s="770"/>
      <c r="X59" s="770"/>
      <c r="Y59" s="767"/>
      <c r="Z59" s="767"/>
      <c r="AA59" s="767"/>
      <c r="AB59" s="767"/>
      <c r="AC59" s="767"/>
      <c r="AD59" s="759"/>
      <c r="AE59" s="769"/>
      <c r="AF59" s="770"/>
      <c r="AG59" s="767"/>
      <c r="AH59" s="767"/>
      <c r="AI59" s="767"/>
      <c r="AJ59" s="767"/>
      <c r="AK59" s="767"/>
      <c r="AL59" s="767"/>
      <c r="AM59" s="759"/>
      <c r="AN59" s="765"/>
    </row>
    <row r="60" spans="1:40" ht="11.25" customHeight="1" x14ac:dyDescent="0.2">
      <c r="A60" s="765">
        <v>9</v>
      </c>
      <c r="B60" s="766">
        <v>1272</v>
      </c>
      <c r="C60" s="767">
        <v>618</v>
      </c>
      <c r="D60" s="767">
        <v>79</v>
      </c>
      <c r="E60" s="767">
        <v>18</v>
      </c>
      <c r="F60" s="767" t="s">
        <v>218</v>
      </c>
      <c r="G60" s="767" t="s">
        <v>218</v>
      </c>
      <c r="H60" s="767">
        <v>540</v>
      </c>
      <c r="I60" s="767" t="s">
        <v>218</v>
      </c>
      <c r="J60" s="759" t="s">
        <v>218</v>
      </c>
      <c r="K60" s="766" t="s">
        <v>218</v>
      </c>
      <c r="L60" s="767">
        <v>17</v>
      </c>
      <c r="M60" s="767">
        <v>7302</v>
      </c>
      <c r="N60" s="767">
        <v>7223</v>
      </c>
      <c r="O60" s="767">
        <v>79</v>
      </c>
      <c r="P60" s="767">
        <v>10176</v>
      </c>
      <c r="Q60" s="767">
        <v>4707</v>
      </c>
      <c r="R60" s="767">
        <v>451</v>
      </c>
      <c r="S60" s="759">
        <v>4256</v>
      </c>
      <c r="T60" s="765">
        <v>9</v>
      </c>
      <c r="U60" s="765"/>
      <c r="V60" s="766"/>
      <c r="W60" s="767"/>
      <c r="X60" s="767"/>
      <c r="Y60" s="767"/>
      <c r="Z60" s="767"/>
      <c r="AA60" s="767"/>
      <c r="AB60" s="767"/>
      <c r="AC60" s="767"/>
      <c r="AD60" s="759"/>
      <c r="AE60" s="766"/>
      <c r="AF60" s="767"/>
      <c r="AG60" s="767"/>
      <c r="AH60" s="767"/>
      <c r="AI60" s="767"/>
      <c r="AJ60" s="767"/>
      <c r="AK60" s="767"/>
      <c r="AL60" s="767"/>
      <c r="AM60" s="759"/>
      <c r="AN60" s="765"/>
    </row>
    <row r="61" spans="1:40" ht="11.25" customHeight="1" x14ac:dyDescent="0.2">
      <c r="A61" s="765">
        <v>10</v>
      </c>
      <c r="B61" s="766">
        <v>1211</v>
      </c>
      <c r="C61" s="767">
        <v>556</v>
      </c>
      <c r="D61" s="767">
        <v>78</v>
      </c>
      <c r="E61" s="767">
        <v>20</v>
      </c>
      <c r="F61" s="767" t="s">
        <v>218</v>
      </c>
      <c r="G61" s="767" t="s">
        <v>218</v>
      </c>
      <c r="H61" s="767">
        <v>542</v>
      </c>
      <c r="I61" s="767" t="s">
        <v>218</v>
      </c>
      <c r="J61" s="759" t="s">
        <v>218</v>
      </c>
      <c r="K61" s="766" t="s">
        <v>218</v>
      </c>
      <c r="L61" s="767">
        <v>15</v>
      </c>
      <c r="M61" s="767">
        <v>6329</v>
      </c>
      <c r="N61" s="767">
        <v>6265</v>
      </c>
      <c r="O61" s="767">
        <v>64</v>
      </c>
      <c r="P61" s="767">
        <v>8150</v>
      </c>
      <c r="Q61" s="767">
        <v>4803</v>
      </c>
      <c r="R61" s="767">
        <v>600</v>
      </c>
      <c r="S61" s="759">
        <v>4203</v>
      </c>
      <c r="T61" s="765">
        <v>10</v>
      </c>
      <c r="U61" s="765"/>
      <c r="V61" s="766"/>
      <c r="W61" s="767"/>
      <c r="X61" s="767"/>
      <c r="Y61" s="767"/>
      <c r="Z61" s="767"/>
      <c r="AA61" s="767"/>
      <c r="AB61" s="767"/>
      <c r="AC61" s="767"/>
      <c r="AD61" s="759"/>
      <c r="AE61" s="766"/>
      <c r="AF61" s="767"/>
      <c r="AG61" s="767"/>
      <c r="AH61" s="767"/>
      <c r="AI61" s="767"/>
      <c r="AJ61" s="767"/>
      <c r="AK61" s="767"/>
      <c r="AL61" s="767"/>
      <c r="AM61" s="759"/>
      <c r="AN61" s="765"/>
    </row>
    <row r="62" spans="1:40" ht="11.25" customHeight="1" x14ac:dyDescent="0.2">
      <c r="A62" s="765">
        <v>11</v>
      </c>
      <c r="B62" s="766">
        <v>1180</v>
      </c>
      <c r="C62" s="767">
        <v>551</v>
      </c>
      <c r="D62" s="767">
        <v>76</v>
      </c>
      <c r="E62" s="767">
        <v>15</v>
      </c>
      <c r="F62" s="767" t="s">
        <v>218</v>
      </c>
      <c r="G62" s="767" t="s">
        <v>218</v>
      </c>
      <c r="H62" s="767">
        <v>523</v>
      </c>
      <c r="I62" s="767" t="s">
        <v>218</v>
      </c>
      <c r="J62" s="759" t="s">
        <v>218</v>
      </c>
      <c r="K62" s="766" t="s">
        <v>218</v>
      </c>
      <c r="L62" s="767">
        <v>15</v>
      </c>
      <c r="M62" s="767">
        <v>5718</v>
      </c>
      <c r="N62" s="767">
        <v>5666</v>
      </c>
      <c r="O62" s="767">
        <v>52</v>
      </c>
      <c r="P62" s="767">
        <v>7160</v>
      </c>
      <c r="Q62" s="767">
        <v>4844</v>
      </c>
      <c r="R62" s="767">
        <v>602</v>
      </c>
      <c r="S62" s="759">
        <v>4242</v>
      </c>
      <c r="T62" s="765">
        <v>11</v>
      </c>
      <c r="U62" s="765"/>
      <c r="V62" s="766"/>
      <c r="W62" s="767"/>
      <c r="X62" s="767"/>
      <c r="Y62" s="767"/>
      <c r="Z62" s="767"/>
      <c r="AA62" s="767"/>
      <c r="AB62" s="767"/>
      <c r="AC62" s="767"/>
      <c r="AD62" s="759"/>
      <c r="AE62" s="766"/>
      <c r="AF62" s="767"/>
      <c r="AG62" s="767"/>
      <c r="AH62" s="767"/>
      <c r="AI62" s="767"/>
      <c r="AJ62" s="767"/>
      <c r="AK62" s="767"/>
      <c r="AL62" s="767"/>
      <c r="AM62" s="759"/>
      <c r="AN62" s="765"/>
    </row>
    <row r="63" spans="1:40" ht="11.25" customHeight="1" x14ac:dyDescent="0.2">
      <c r="A63" s="768">
        <v>12</v>
      </c>
      <c r="B63" s="772">
        <v>1155</v>
      </c>
      <c r="C63" s="773">
        <v>533</v>
      </c>
      <c r="D63" s="773">
        <v>65</v>
      </c>
      <c r="E63" s="773">
        <v>5</v>
      </c>
      <c r="F63" s="773" t="s">
        <v>218</v>
      </c>
      <c r="G63" s="773" t="s">
        <v>218</v>
      </c>
      <c r="H63" s="773">
        <v>540</v>
      </c>
      <c r="I63" s="773" t="s">
        <v>218</v>
      </c>
      <c r="J63" s="774" t="s">
        <v>218</v>
      </c>
      <c r="K63" s="772" t="s">
        <v>218</v>
      </c>
      <c r="L63" s="773">
        <v>12</v>
      </c>
      <c r="M63" s="773">
        <v>5875</v>
      </c>
      <c r="N63" s="773">
        <v>5814</v>
      </c>
      <c r="O63" s="773">
        <v>61</v>
      </c>
      <c r="P63" s="773">
        <v>4200</v>
      </c>
      <c r="Q63" s="773">
        <v>4694</v>
      </c>
      <c r="R63" s="773">
        <v>514</v>
      </c>
      <c r="S63" s="774">
        <v>4180</v>
      </c>
      <c r="T63" s="768">
        <v>12</v>
      </c>
      <c r="U63" s="768"/>
      <c r="V63" s="772"/>
      <c r="W63" s="773"/>
      <c r="X63" s="773"/>
      <c r="Y63" s="773"/>
      <c r="Z63" s="773"/>
      <c r="AA63" s="773"/>
      <c r="AB63" s="773"/>
      <c r="AC63" s="773"/>
      <c r="AD63" s="774"/>
      <c r="AE63" s="772"/>
      <c r="AF63" s="773"/>
      <c r="AG63" s="773"/>
      <c r="AH63" s="773"/>
      <c r="AI63" s="773"/>
      <c r="AJ63" s="773"/>
      <c r="AK63" s="773"/>
      <c r="AL63" s="773"/>
      <c r="AM63" s="774"/>
      <c r="AN63" s="768"/>
    </row>
    <row r="64" spans="1:40" ht="11.25" customHeight="1" x14ac:dyDescent="0.2">
      <c r="A64" s="765">
        <v>13</v>
      </c>
      <c r="B64" s="766">
        <v>1000</v>
      </c>
      <c r="C64" s="767">
        <v>496</v>
      </c>
      <c r="D64" s="767" t="s">
        <v>218</v>
      </c>
      <c r="E64" s="767">
        <v>5</v>
      </c>
      <c r="F64" s="767" t="s">
        <v>218</v>
      </c>
      <c r="G64" s="767" t="s">
        <v>218</v>
      </c>
      <c r="H64" s="767">
        <v>499</v>
      </c>
      <c r="I64" s="767" t="s">
        <v>218</v>
      </c>
      <c r="J64" s="759" t="s">
        <v>218</v>
      </c>
      <c r="K64" s="766" t="s">
        <v>218</v>
      </c>
      <c r="L64" s="767" t="s">
        <v>218</v>
      </c>
      <c r="M64" s="767">
        <v>5736</v>
      </c>
      <c r="N64" s="767">
        <v>5659</v>
      </c>
      <c r="O64" s="767">
        <v>77</v>
      </c>
      <c r="P64" s="767">
        <v>0</v>
      </c>
      <c r="Q64" s="767">
        <v>4904</v>
      </c>
      <c r="R64" s="767">
        <v>459</v>
      </c>
      <c r="S64" s="759">
        <v>4445</v>
      </c>
      <c r="T64" s="765">
        <v>13</v>
      </c>
      <c r="U64" s="765"/>
      <c r="V64" s="766"/>
      <c r="W64" s="767"/>
      <c r="X64" s="767"/>
      <c r="Y64" s="767"/>
      <c r="Z64" s="767"/>
      <c r="AA64" s="767"/>
      <c r="AB64" s="767"/>
      <c r="AC64" s="767"/>
      <c r="AD64" s="759"/>
      <c r="AE64" s="766"/>
      <c r="AF64" s="767"/>
      <c r="AG64" s="767"/>
      <c r="AH64" s="767"/>
      <c r="AI64" s="767"/>
      <c r="AJ64" s="767"/>
      <c r="AK64" s="767"/>
      <c r="AL64" s="767"/>
      <c r="AM64" s="759"/>
      <c r="AN64" s="765"/>
    </row>
    <row r="65" spans="1:40" ht="11.25" customHeight="1" x14ac:dyDescent="0.2">
      <c r="A65" s="779">
        <v>14</v>
      </c>
      <c r="B65" s="766">
        <v>950</v>
      </c>
      <c r="C65" s="767">
        <v>466</v>
      </c>
      <c r="D65" s="767" t="s">
        <v>218</v>
      </c>
      <c r="E65" s="767">
        <v>12</v>
      </c>
      <c r="F65" s="767" t="s">
        <v>218</v>
      </c>
      <c r="G65" s="767" t="s">
        <v>218</v>
      </c>
      <c r="H65" s="767">
        <v>472</v>
      </c>
      <c r="I65" s="767" t="s">
        <v>218</v>
      </c>
      <c r="J65" s="759" t="s">
        <v>218</v>
      </c>
      <c r="K65" s="780" t="s">
        <v>218</v>
      </c>
      <c r="L65" s="767" t="s">
        <v>218</v>
      </c>
      <c r="M65" s="781">
        <v>4879</v>
      </c>
      <c r="N65" s="781">
        <v>4812</v>
      </c>
      <c r="O65" s="781">
        <v>67</v>
      </c>
      <c r="P65" s="781" t="s">
        <v>266</v>
      </c>
      <c r="Q65" s="767">
        <v>5102</v>
      </c>
      <c r="R65" s="781">
        <v>384</v>
      </c>
      <c r="S65" s="782">
        <v>4718</v>
      </c>
      <c r="T65" s="779">
        <v>14</v>
      </c>
      <c r="U65" s="779"/>
      <c r="V65" s="766"/>
      <c r="W65" s="767"/>
      <c r="X65" s="767"/>
      <c r="Y65" s="767"/>
      <c r="Z65" s="767"/>
      <c r="AA65" s="767"/>
      <c r="AB65" s="767"/>
      <c r="AC65" s="767"/>
      <c r="AD65" s="759"/>
      <c r="AE65" s="780"/>
      <c r="AF65" s="781"/>
      <c r="AG65" s="781"/>
      <c r="AH65" s="781"/>
      <c r="AI65" s="781"/>
      <c r="AJ65" s="781"/>
      <c r="AK65" s="781"/>
      <c r="AL65" s="781"/>
      <c r="AM65" s="782"/>
      <c r="AN65" s="779"/>
    </row>
    <row r="66" spans="1:40" ht="13.65" customHeight="1" x14ac:dyDescent="0.2">
      <c r="A66" s="2273" t="s">
        <v>219</v>
      </c>
      <c r="B66" s="783" t="s">
        <v>220</v>
      </c>
      <c r="C66" s="784" t="s">
        <v>1002</v>
      </c>
      <c r="D66" s="784"/>
      <c r="E66" s="784"/>
      <c r="F66" s="784"/>
      <c r="G66" s="784"/>
      <c r="H66" s="784"/>
      <c r="I66" s="784"/>
      <c r="J66" s="785"/>
      <c r="K66" s="783" t="s">
        <v>223</v>
      </c>
      <c r="L66" s="784" t="s">
        <v>477</v>
      </c>
      <c r="M66" s="784"/>
      <c r="N66" s="784"/>
      <c r="O66" s="784"/>
      <c r="P66" s="784"/>
      <c r="Q66" s="784"/>
      <c r="R66" s="784"/>
      <c r="S66" s="785"/>
      <c r="T66" s="2273" t="s">
        <v>219</v>
      </c>
      <c r="U66" s="2273" t="s">
        <v>219</v>
      </c>
      <c r="V66" s="783" t="s">
        <v>220</v>
      </c>
      <c r="W66" s="784" t="s">
        <v>1002</v>
      </c>
      <c r="X66" s="784"/>
      <c r="Y66" s="784"/>
      <c r="Z66" s="784"/>
      <c r="AA66" s="784"/>
      <c r="AB66" s="784"/>
      <c r="AC66" s="784"/>
      <c r="AD66" s="785"/>
      <c r="AE66" s="783" t="s">
        <v>223</v>
      </c>
      <c r="AF66" s="784" t="s">
        <v>477</v>
      </c>
      <c r="AG66" s="784"/>
      <c r="AH66" s="784"/>
      <c r="AI66" s="784"/>
      <c r="AJ66" s="784"/>
      <c r="AK66" s="784"/>
      <c r="AL66" s="784"/>
      <c r="AM66" s="785"/>
      <c r="AN66" s="2273" t="s">
        <v>219</v>
      </c>
    </row>
    <row r="67" spans="1:40" ht="13.65" customHeight="1" x14ac:dyDescent="0.2">
      <c r="A67" s="2274"/>
      <c r="B67" s="786" t="s">
        <v>223</v>
      </c>
      <c r="C67" s="787" t="s">
        <v>478</v>
      </c>
      <c r="D67" s="787"/>
      <c r="E67" s="787"/>
      <c r="F67" s="787"/>
      <c r="G67" s="787"/>
      <c r="H67" s="787"/>
      <c r="I67" s="787"/>
      <c r="J67" s="788"/>
      <c r="K67" s="789"/>
      <c r="L67" s="787" t="s">
        <v>479</v>
      </c>
      <c r="M67" s="787"/>
      <c r="N67" s="787"/>
      <c r="O67" s="787"/>
      <c r="P67" s="787"/>
      <c r="Q67" s="787"/>
      <c r="R67" s="787"/>
      <c r="S67" s="788"/>
      <c r="T67" s="2274"/>
      <c r="U67" s="2274"/>
      <c r="V67" s="786" t="s">
        <v>223</v>
      </c>
      <c r="W67" s="787" t="s">
        <v>478</v>
      </c>
      <c r="X67" s="787"/>
      <c r="Y67" s="787"/>
      <c r="Z67" s="787"/>
      <c r="AA67" s="787"/>
      <c r="AB67" s="787"/>
      <c r="AC67" s="787"/>
      <c r="AD67" s="788"/>
      <c r="AE67" s="789"/>
      <c r="AF67" s="787" t="s">
        <v>479</v>
      </c>
      <c r="AG67" s="787"/>
      <c r="AH67" s="787"/>
      <c r="AI67" s="787"/>
      <c r="AJ67" s="787"/>
      <c r="AK67" s="787"/>
      <c r="AL67" s="787"/>
      <c r="AM67" s="788"/>
      <c r="AN67" s="2274"/>
    </row>
    <row r="68" spans="1:40" ht="13.65" customHeight="1" x14ac:dyDescent="0.2">
      <c r="A68" s="2274"/>
      <c r="B68" s="786"/>
      <c r="C68" s="787" t="s">
        <v>555</v>
      </c>
      <c r="D68" s="787"/>
      <c r="E68" s="787"/>
      <c r="F68" s="787"/>
      <c r="G68" s="787"/>
      <c r="H68" s="787"/>
      <c r="I68" s="787"/>
      <c r="J68" s="788"/>
      <c r="K68" s="789"/>
      <c r="L68" s="787"/>
      <c r="M68" s="787"/>
      <c r="N68" s="787"/>
      <c r="O68" s="787"/>
      <c r="P68" s="787"/>
      <c r="Q68" s="787"/>
      <c r="R68" s="787"/>
      <c r="S68" s="788"/>
      <c r="T68" s="2274"/>
      <c r="U68" s="2274"/>
      <c r="V68" s="786"/>
      <c r="W68" s="787" t="s">
        <v>555</v>
      </c>
      <c r="X68" s="787"/>
      <c r="Y68" s="787"/>
      <c r="Z68" s="787"/>
      <c r="AA68" s="787"/>
      <c r="AB68" s="787"/>
      <c r="AC68" s="787"/>
      <c r="AD68" s="788"/>
      <c r="AE68" s="786" t="s">
        <v>223</v>
      </c>
      <c r="AF68" s="787" t="s">
        <v>1279</v>
      </c>
      <c r="AG68" s="787"/>
      <c r="AH68" s="787"/>
      <c r="AI68" s="787"/>
      <c r="AJ68" s="787"/>
      <c r="AK68" s="787"/>
      <c r="AL68" s="787"/>
      <c r="AM68" s="788"/>
      <c r="AN68" s="2274"/>
    </row>
    <row r="69" spans="1:40" ht="13.65" customHeight="1" x14ac:dyDescent="0.2">
      <c r="A69" s="2275"/>
      <c r="B69" s="790"/>
      <c r="C69" s="791" t="s">
        <v>556</v>
      </c>
      <c r="D69" s="791"/>
      <c r="E69" s="791"/>
      <c r="F69" s="791"/>
      <c r="G69" s="791"/>
      <c r="H69" s="791"/>
      <c r="I69" s="791"/>
      <c r="J69" s="792"/>
      <c r="K69" s="790"/>
      <c r="L69" s="791"/>
      <c r="M69" s="791"/>
      <c r="N69" s="791"/>
      <c r="O69" s="791"/>
      <c r="P69" s="791"/>
      <c r="Q69" s="791"/>
      <c r="R69" s="791"/>
      <c r="S69" s="792"/>
      <c r="T69" s="2275"/>
      <c r="U69" s="2275"/>
      <c r="V69" s="790"/>
      <c r="W69" s="791" t="s">
        <v>556</v>
      </c>
      <c r="X69" s="791"/>
      <c r="Y69" s="791"/>
      <c r="Z69" s="791"/>
      <c r="AA69" s="791"/>
      <c r="AB69" s="791"/>
      <c r="AC69" s="791"/>
      <c r="AD69" s="792"/>
      <c r="AE69" s="790"/>
      <c r="AF69" s="791" t="s">
        <v>1280</v>
      </c>
      <c r="AG69" s="791"/>
      <c r="AH69" s="791"/>
      <c r="AI69" s="791"/>
      <c r="AJ69" s="791"/>
      <c r="AK69" s="791"/>
      <c r="AL69" s="791"/>
      <c r="AM69" s="792"/>
      <c r="AN69" s="2275"/>
    </row>
  </sheetData>
  <mergeCells count="52">
    <mergeCell ref="U66:U69"/>
    <mergeCell ref="AN66:AN69"/>
    <mergeCell ref="AI5:AI6"/>
    <mergeCell ref="AK5:AK6"/>
    <mergeCell ref="AL5:AL6"/>
    <mergeCell ref="AM5:AM6"/>
    <mergeCell ref="AJ3:AJ6"/>
    <mergeCell ref="AK3:AM4"/>
    <mergeCell ref="AN3:AN6"/>
    <mergeCell ref="V5:V6"/>
    <mergeCell ref="AA5:AA6"/>
    <mergeCell ref="AB5:AB6"/>
    <mergeCell ref="U3:U6"/>
    <mergeCell ref="V3:AD4"/>
    <mergeCell ref="W5:W6"/>
    <mergeCell ref="X5:X6"/>
    <mergeCell ref="Y5:Y6"/>
    <mergeCell ref="Z5:Z6"/>
    <mergeCell ref="AE3:AF4"/>
    <mergeCell ref="AG3:AI4"/>
    <mergeCell ref="AC5:AC6"/>
    <mergeCell ref="AD5:AD6"/>
    <mergeCell ref="AE5:AE6"/>
    <mergeCell ref="AF5:AF6"/>
    <mergeCell ref="AG5:AG6"/>
    <mergeCell ref="AH5:AH6"/>
    <mergeCell ref="T66:T69"/>
    <mergeCell ref="L5:L6"/>
    <mergeCell ref="M5:M6"/>
    <mergeCell ref="N5:N6"/>
    <mergeCell ref="Q5:Q6"/>
    <mergeCell ref="P3:P6"/>
    <mergeCell ref="Q3:S4"/>
    <mergeCell ref="S5:S6"/>
    <mergeCell ref="R5:R6"/>
    <mergeCell ref="T3:T6"/>
    <mergeCell ref="K3:L4"/>
    <mergeCell ref="M3:O4"/>
    <mergeCell ref="O5:O6"/>
    <mergeCell ref="K5:K6"/>
    <mergeCell ref="A66:A69"/>
    <mergeCell ref="A3:A6"/>
    <mergeCell ref="B3:J4"/>
    <mergeCell ref="B5:B6"/>
    <mergeCell ref="C5:C6"/>
    <mergeCell ref="H5:H6"/>
    <mergeCell ref="I5:I6"/>
    <mergeCell ref="J5:J6"/>
    <mergeCell ref="D5:D6"/>
    <mergeCell ref="E5:E6"/>
    <mergeCell ref="F5:F6"/>
    <mergeCell ref="G5:G6"/>
  </mergeCells>
  <phoneticPr fontId="7"/>
  <hyperlinks>
    <hyperlink ref="T1" location="経済基盤!A1" display="目次へ"/>
    <hyperlink ref="AN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3" manualBreakCount="3">
    <brk id="10" max="68" man="1"/>
    <brk id="20" max="68" man="1"/>
    <brk id="30" max="6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K141"/>
  <sheetViews>
    <sheetView view="pageBreakPreview" topLeftCell="A49" zoomScaleNormal="100" zoomScaleSheetLayoutView="100" workbookViewId="0">
      <selection activeCell="I35" sqref="I35"/>
    </sheetView>
  </sheetViews>
  <sheetFormatPr defaultColWidth="9" defaultRowHeight="13.2" x14ac:dyDescent="0.2"/>
  <cols>
    <col min="1" max="1" width="6.8984375" style="675" customWidth="1"/>
    <col min="2" max="2" width="8.59765625" style="675" customWidth="1"/>
    <col min="3" max="19" width="7.59765625" style="675" customWidth="1"/>
    <col min="20" max="21" width="6.8984375" style="675" customWidth="1"/>
    <col min="22" max="39" width="7.59765625" style="675" customWidth="1"/>
    <col min="40" max="41" width="6.8984375" style="675" customWidth="1"/>
    <col min="42" max="50" width="7.59765625" style="675" customWidth="1"/>
    <col min="51" max="60" width="7.19921875" style="675" customWidth="1"/>
    <col min="61" max="61" width="7.19921875" style="673" customWidth="1"/>
    <col min="62" max="16384" width="9" style="675"/>
  </cols>
  <sheetData>
    <row r="1" spans="1:61" ht="18.75" customHeight="1" x14ac:dyDescent="0.2">
      <c r="A1" s="673"/>
      <c r="B1" s="674" t="s">
        <v>419</v>
      </c>
      <c r="K1" s="674"/>
      <c r="S1" s="676" t="s">
        <v>383</v>
      </c>
      <c r="T1" s="1233" t="s">
        <v>524</v>
      </c>
      <c r="U1" s="674"/>
      <c r="V1" s="674" t="s">
        <v>420</v>
      </c>
      <c r="AE1" s="674"/>
      <c r="AM1" s="676" t="s">
        <v>383</v>
      </c>
      <c r="AN1" s="1233" t="s">
        <v>524</v>
      </c>
      <c r="AO1" s="674"/>
      <c r="AP1" s="674" t="s">
        <v>420</v>
      </c>
      <c r="AY1" s="674"/>
      <c r="BH1" s="676" t="s">
        <v>383</v>
      </c>
      <c r="BI1" s="1233" t="s">
        <v>524</v>
      </c>
    </row>
    <row r="2" spans="1:61" ht="6" customHeight="1" x14ac:dyDescent="0.2">
      <c r="A2" s="679"/>
      <c r="T2" s="679"/>
      <c r="U2" s="679"/>
      <c r="AN2" s="679"/>
      <c r="AO2" s="679"/>
      <c r="BI2" s="680"/>
    </row>
    <row r="3" spans="1:61" ht="12.75" customHeight="1" x14ac:dyDescent="0.2">
      <c r="A3" s="2295" t="s">
        <v>192</v>
      </c>
      <c r="B3" s="2303" t="s">
        <v>421</v>
      </c>
      <c r="C3" s="682"/>
      <c r="D3" s="682"/>
      <c r="E3" s="682"/>
      <c r="F3" s="682"/>
      <c r="G3" s="682"/>
      <c r="H3" s="682"/>
      <c r="I3" s="682"/>
      <c r="J3" s="683"/>
      <c r="K3" s="684"/>
      <c r="L3" s="685"/>
      <c r="M3" s="686"/>
      <c r="N3" s="682"/>
      <c r="O3" s="682"/>
      <c r="P3" s="687"/>
      <c r="Q3" s="686"/>
      <c r="R3" s="682"/>
      <c r="S3" s="683"/>
      <c r="T3" s="2295" t="s">
        <v>192</v>
      </c>
      <c r="U3" s="2295" t="s">
        <v>192</v>
      </c>
      <c r="V3" s="681"/>
      <c r="W3" s="682"/>
      <c r="X3" s="682"/>
      <c r="Y3" s="682"/>
      <c r="Z3" s="682"/>
      <c r="AA3" s="682"/>
      <c r="AB3" s="682"/>
      <c r="AC3" s="682"/>
      <c r="AD3" s="683"/>
      <c r="AE3" s="684"/>
      <c r="AF3" s="685"/>
      <c r="AG3" s="686"/>
      <c r="AH3" s="682"/>
      <c r="AI3" s="682"/>
      <c r="AJ3" s="687"/>
      <c r="AK3" s="686"/>
      <c r="AL3" s="682"/>
      <c r="AM3" s="683"/>
      <c r="AN3" s="2295" t="s">
        <v>192</v>
      </c>
      <c r="AO3" s="2295" t="s">
        <v>192</v>
      </c>
      <c r="AP3" s="681"/>
      <c r="AQ3" s="682"/>
      <c r="AR3" s="682"/>
      <c r="AS3" s="682"/>
      <c r="AT3" s="682"/>
      <c r="AU3" s="682"/>
      <c r="AV3" s="682"/>
      <c r="AW3" s="682"/>
      <c r="AX3" s="683"/>
      <c r="AY3" s="684"/>
      <c r="AZ3" s="685"/>
      <c r="BA3" s="686"/>
      <c r="BB3" s="682"/>
      <c r="BC3" s="682"/>
      <c r="BD3" s="687"/>
      <c r="BE3" s="686"/>
      <c r="BF3" s="682"/>
      <c r="BG3" s="682"/>
      <c r="BH3" s="683"/>
      <c r="BI3" s="2295" t="s">
        <v>192</v>
      </c>
    </row>
    <row r="4" spans="1:61" ht="12.75" customHeight="1" x14ac:dyDescent="0.2">
      <c r="A4" s="2296"/>
      <c r="B4" s="2298"/>
      <c r="C4" s="2297" t="s">
        <v>422</v>
      </c>
      <c r="D4" s="688"/>
      <c r="E4" s="688"/>
      <c r="F4" s="688"/>
      <c r="G4" s="688"/>
      <c r="H4" s="688"/>
      <c r="I4" s="688"/>
      <c r="J4" s="689"/>
      <c r="K4" s="690"/>
      <c r="L4" s="685"/>
      <c r="M4" s="682"/>
      <c r="N4" s="682"/>
      <c r="O4" s="682"/>
      <c r="P4" s="682"/>
      <c r="Q4" s="682"/>
      <c r="R4" s="691"/>
      <c r="S4" s="683"/>
      <c r="T4" s="2296"/>
      <c r="U4" s="2296"/>
      <c r="V4" s="692"/>
      <c r="W4" s="693"/>
      <c r="X4" s="688"/>
      <c r="Y4" s="688"/>
      <c r="Z4" s="688"/>
      <c r="AA4" s="688"/>
      <c r="AB4" s="688"/>
      <c r="AC4" s="688"/>
      <c r="AD4" s="689"/>
      <c r="AE4" s="690"/>
      <c r="AF4" s="685"/>
      <c r="AG4" s="682"/>
      <c r="AH4" s="682"/>
      <c r="AI4" s="682"/>
      <c r="AJ4" s="682"/>
      <c r="AK4" s="2300" t="s">
        <v>423</v>
      </c>
      <c r="AL4" s="682"/>
      <c r="AM4" s="683"/>
      <c r="AN4" s="2296"/>
      <c r="AO4" s="2296"/>
      <c r="AP4" s="692"/>
      <c r="AQ4" s="693"/>
      <c r="AR4" s="688"/>
      <c r="AS4" s="688"/>
      <c r="AT4" s="688"/>
      <c r="AU4" s="688"/>
      <c r="AV4" s="2303" t="s">
        <v>424</v>
      </c>
      <c r="AW4" s="2303" t="s">
        <v>425</v>
      </c>
      <c r="AX4" s="689"/>
      <c r="AY4" s="690"/>
      <c r="AZ4" s="685"/>
      <c r="BA4" s="682"/>
      <c r="BB4" s="682"/>
      <c r="BC4" s="2303" t="s">
        <v>426</v>
      </c>
      <c r="BD4" s="682"/>
      <c r="BE4" s="682"/>
      <c r="BF4" s="682"/>
      <c r="BG4" s="682"/>
      <c r="BH4" s="683"/>
      <c r="BI4" s="2296"/>
    </row>
    <row r="5" spans="1:61" ht="12.75" customHeight="1" x14ac:dyDescent="0.2">
      <c r="A5" s="2296"/>
      <c r="B5" s="2298"/>
      <c r="C5" s="2298"/>
      <c r="D5" s="2290" t="s">
        <v>427</v>
      </c>
      <c r="E5" s="2288" t="s">
        <v>428</v>
      </c>
      <c r="F5" s="2288" t="s">
        <v>429</v>
      </c>
      <c r="G5" s="2288" t="s">
        <v>430</v>
      </c>
      <c r="H5" s="2306" t="s">
        <v>431</v>
      </c>
      <c r="I5" s="2288" t="s">
        <v>432</v>
      </c>
      <c r="J5" s="2288" t="s">
        <v>433</v>
      </c>
      <c r="K5" s="2288" t="s">
        <v>434</v>
      </c>
      <c r="L5" s="2306" t="s">
        <v>435</v>
      </c>
      <c r="M5" s="2288" t="s">
        <v>436</v>
      </c>
      <c r="N5" s="2288" t="s">
        <v>437</v>
      </c>
      <c r="O5" s="2288" t="s">
        <v>438</v>
      </c>
      <c r="P5" s="2285" t="s">
        <v>439</v>
      </c>
      <c r="Q5" s="2288" t="s">
        <v>440</v>
      </c>
      <c r="R5" s="2304" t="s">
        <v>441</v>
      </c>
      <c r="S5" s="2290" t="s">
        <v>442</v>
      </c>
      <c r="T5" s="2296"/>
      <c r="U5" s="2296"/>
      <c r="V5" s="2288" t="s">
        <v>443</v>
      </c>
      <c r="W5" s="2290" t="s">
        <v>444</v>
      </c>
      <c r="X5" s="2290" t="s">
        <v>445</v>
      </c>
      <c r="Y5" s="2288" t="s">
        <v>446</v>
      </c>
      <c r="Z5" s="2288" t="s">
        <v>447</v>
      </c>
      <c r="AA5" s="2288" t="s">
        <v>448</v>
      </c>
      <c r="AB5" s="2288" t="s">
        <v>449</v>
      </c>
      <c r="AC5" s="2288" t="s">
        <v>450</v>
      </c>
      <c r="AD5" s="2288" t="s">
        <v>451</v>
      </c>
      <c r="AE5" s="2288" t="s">
        <v>452</v>
      </c>
      <c r="AF5" s="2288" t="s">
        <v>453</v>
      </c>
      <c r="AG5" s="2306" t="s">
        <v>454</v>
      </c>
      <c r="AH5" s="2288" t="s">
        <v>455</v>
      </c>
      <c r="AI5" s="2288" t="s">
        <v>456</v>
      </c>
      <c r="AJ5" s="2291" t="s">
        <v>457</v>
      </c>
      <c r="AK5" s="2301"/>
      <c r="AL5" s="2290" t="s">
        <v>458</v>
      </c>
      <c r="AM5" s="2290" t="s">
        <v>459</v>
      </c>
      <c r="AN5" s="2296"/>
      <c r="AO5" s="2296"/>
      <c r="AP5" s="2288" t="s">
        <v>460</v>
      </c>
      <c r="AQ5" s="2288" t="s">
        <v>461</v>
      </c>
      <c r="AR5" s="2290" t="s">
        <v>462</v>
      </c>
      <c r="AS5" s="2288" t="s">
        <v>463</v>
      </c>
      <c r="AT5" s="2288" t="s">
        <v>464</v>
      </c>
      <c r="AU5" s="2293" t="s">
        <v>465</v>
      </c>
      <c r="AV5" s="2298"/>
      <c r="AW5" s="2298"/>
      <c r="AX5" s="2288" t="s">
        <v>466</v>
      </c>
      <c r="AY5" s="2288" t="s">
        <v>467</v>
      </c>
      <c r="AZ5" s="2288" t="s">
        <v>468</v>
      </c>
      <c r="BA5" s="2288" t="s">
        <v>469</v>
      </c>
      <c r="BB5" s="2291" t="s">
        <v>470</v>
      </c>
      <c r="BC5" s="2298"/>
      <c r="BD5" s="2290" t="s">
        <v>471</v>
      </c>
      <c r="BE5" s="2288" t="s">
        <v>472</v>
      </c>
      <c r="BF5" s="2290" t="s">
        <v>473</v>
      </c>
      <c r="BG5" s="2290" t="s">
        <v>474</v>
      </c>
      <c r="BH5" s="2288" t="s">
        <v>475</v>
      </c>
      <c r="BI5" s="2296"/>
    </row>
    <row r="6" spans="1:61" ht="12.75" customHeight="1" x14ac:dyDescent="0.2">
      <c r="A6" s="2296"/>
      <c r="B6" s="2299"/>
      <c r="C6" s="2299"/>
      <c r="D6" s="2287"/>
      <c r="E6" s="2287"/>
      <c r="F6" s="2287"/>
      <c r="G6" s="2287"/>
      <c r="H6" s="2305"/>
      <c r="I6" s="2287"/>
      <c r="J6" s="2287"/>
      <c r="K6" s="2287"/>
      <c r="L6" s="2305"/>
      <c r="M6" s="2287"/>
      <c r="N6" s="2287"/>
      <c r="O6" s="2287"/>
      <c r="P6" s="2287"/>
      <c r="Q6" s="2287"/>
      <c r="R6" s="2305"/>
      <c r="S6" s="2287"/>
      <c r="T6" s="2296"/>
      <c r="U6" s="2296"/>
      <c r="V6" s="2289"/>
      <c r="W6" s="2289"/>
      <c r="X6" s="2289"/>
      <c r="Y6" s="2289"/>
      <c r="Z6" s="2289"/>
      <c r="AA6" s="2289"/>
      <c r="AB6" s="2289"/>
      <c r="AC6" s="2289"/>
      <c r="AD6" s="2289"/>
      <c r="AE6" s="2289"/>
      <c r="AF6" s="2289"/>
      <c r="AG6" s="2307"/>
      <c r="AH6" s="2289"/>
      <c r="AI6" s="2289"/>
      <c r="AJ6" s="2292"/>
      <c r="AK6" s="2302"/>
      <c r="AL6" s="2289"/>
      <c r="AM6" s="2289"/>
      <c r="AN6" s="2296"/>
      <c r="AO6" s="2296"/>
      <c r="AP6" s="2289"/>
      <c r="AQ6" s="2289"/>
      <c r="AR6" s="2289"/>
      <c r="AS6" s="2289"/>
      <c r="AT6" s="2289"/>
      <c r="AU6" s="2294"/>
      <c r="AV6" s="2299"/>
      <c r="AW6" s="2299"/>
      <c r="AX6" s="2289"/>
      <c r="AY6" s="2289"/>
      <c r="AZ6" s="2289"/>
      <c r="BA6" s="2289"/>
      <c r="BB6" s="2292"/>
      <c r="BC6" s="2299"/>
      <c r="BD6" s="2289"/>
      <c r="BE6" s="2289"/>
      <c r="BF6" s="2289"/>
      <c r="BG6" s="2289"/>
      <c r="BH6" s="2289"/>
      <c r="BI6" s="2296"/>
    </row>
    <row r="7" spans="1:61" ht="13.65" customHeight="1" x14ac:dyDescent="0.2">
      <c r="A7" s="694"/>
      <c r="B7" s="695"/>
      <c r="C7" s="696"/>
      <c r="D7" s="696"/>
      <c r="E7" s="697"/>
      <c r="F7" s="697"/>
      <c r="G7" s="697"/>
      <c r="H7" s="697"/>
      <c r="I7" s="696"/>
      <c r="J7" s="698"/>
      <c r="K7" s="695"/>
      <c r="L7" s="697"/>
      <c r="M7" s="697"/>
      <c r="N7" s="697"/>
      <c r="O7" s="697"/>
      <c r="P7" s="699"/>
      <c r="Q7" s="697"/>
      <c r="R7" s="697"/>
      <c r="S7" s="698"/>
      <c r="T7" s="694"/>
      <c r="U7" s="694"/>
      <c r="V7" s="695"/>
      <c r="W7" s="696"/>
      <c r="X7" s="696"/>
      <c r="Y7" s="697"/>
      <c r="Z7" s="697"/>
      <c r="AA7" s="697"/>
      <c r="AB7" s="697"/>
      <c r="AC7" s="696"/>
      <c r="AD7" s="698"/>
      <c r="AE7" s="695"/>
      <c r="AF7" s="696"/>
      <c r="AG7" s="697"/>
      <c r="AH7" s="697"/>
      <c r="AI7" s="697"/>
      <c r="AJ7" s="699"/>
      <c r="AK7" s="697"/>
      <c r="AL7" s="696"/>
      <c r="AM7" s="698"/>
      <c r="AN7" s="694"/>
      <c r="AO7" s="694"/>
      <c r="AP7" s="695"/>
      <c r="AQ7" s="696"/>
      <c r="AR7" s="696"/>
      <c r="AS7" s="697"/>
      <c r="AT7" s="697"/>
      <c r="AU7" s="697"/>
      <c r="AV7" s="697"/>
      <c r="AW7" s="696"/>
      <c r="AX7" s="698"/>
      <c r="AY7" s="695"/>
      <c r="AZ7" s="696"/>
      <c r="BA7" s="697"/>
      <c r="BB7" s="697"/>
      <c r="BC7" s="697"/>
      <c r="BD7" s="699"/>
      <c r="BE7" s="697"/>
      <c r="BF7" s="696"/>
      <c r="BG7" s="696"/>
      <c r="BH7" s="698"/>
      <c r="BI7" s="694"/>
    </row>
    <row r="8" spans="1:61" ht="11.25" customHeight="1" x14ac:dyDescent="0.2">
      <c r="A8" s="700" t="s">
        <v>211</v>
      </c>
      <c r="B8" s="701"/>
      <c r="C8" s="702"/>
      <c r="D8" s="702"/>
      <c r="E8" s="702"/>
      <c r="F8" s="702"/>
      <c r="G8" s="702"/>
      <c r="H8" s="703"/>
      <c r="I8" s="702"/>
      <c r="J8" s="704"/>
      <c r="K8" s="701"/>
      <c r="L8" s="703"/>
      <c r="M8" s="702"/>
      <c r="N8" s="702"/>
      <c r="O8" s="702"/>
      <c r="P8" s="702"/>
      <c r="Q8" s="702"/>
      <c r="R8" s="703"/>
      <c r="S8" s="704"/>
      <c r="T8" s="700" t="s">
        <v>211</v>
      </c>
      <c r="U8" s="700" t="s">
        <v>211</v>
      </c>
      <c r="V8" s="701"/>
      <c r="W8" s="702"/>
      <c r="X8" s="702"/>
      <c r="Y8" s="702"/>
      <c r="Z8" s="702"/>
      <c r="AA8" s="702"/>
      <c r="AB8" s="702"/>
      <c r="AC8" s="702"/>
      <c r="AD8" s="704"/>
      <c r="AE8" s="701"/>
      <c r="AF8" s="702"/>
      <c r="AG8" s="703"/>
      <c r="AH8" s="702"/>
      <c r="AI8" s="702"/>
      <c r="AJ8" s="702"/>
      <c r="AK8" s="702"/>
      <c r="AL8" s="702"/>
      <c r="AM8" s="704"/>
      <c r="AN8" s="700" t="s">
        <v>211</v>
      </c>
      <c r="AO8" s="700" t="s">
        <v>211</v>
      </c>
      <c r="AP8" s="701"/>
      <c r="AQ8" s="702"/>
      <c r="AR8" s="702"/>
      <c r="AS8" s="702"/>
      <c r="AT8" s="702"/>
      <c r="AU8" s="702"/>
      <c r="AV8" s="702"/>
      <c r="AW8" s="702"/>
      <c r="AX8" s="704"/>
      <c r="AY8" s="701"/>
      <c r="AZ8" s="702"/>
      <c r="BA8" s="702"/>
      <c r="BB8" s="702"/>
      <c r="BC8" s="702"/>
      <c r="BD8" s="702"/>
      <c r="BE8" s="702"/>
      <c r="BF8" s="702"/>
      <c r="BG8" s="702"/>
      <c r="BH8" s="704"/>
      <c r="BI8" s="700" t="s">
        <v>211</v>
      </c>
    </row>
    <row r="9" spans="1:61" ht="11.25" customHeight="1" x14ac:dyDescent="0.2">
      <c r="A9" s="705">
        <v>21</v>
      </c>
      <c r="B9" s="706" t="s">
        <v>213</v>
      </c>
      <c r="C9" s="707" t="s">
        <v>213</v>
      </c>
      <c r="D9" s="707" t="s">
        <v>213</v>
      </c>
      <c r="E9" s="707" t="s">
        <v>213</v>
      </c>
      <c r="F9" s="707" t="s">
        <v>213</v>
      </c>
      <c r="G9" s="707" t="s">
        <v>213</v>
      </c>
      <c r="H9" s="708" t="s">
        <v>213</v>
      </c>
      <c r="I9" s="707" t="s">
        <v>213</v>
      </c>
      <c r="J9" s="709" t="s">
        <v>213</v>
      </c>
      <c r="K9" s="706" t="s">
        <v>213</v>
      </c>
      <c r="L9" s="708" t="s">
        <v>213</v>
      </c>
      <c r="M9" s="707" t="s">
        <v>213</v>
      </c>
      <c r="N9" s="707" t="s">
        <v>213</v>
      </c>
      <c r="O9" s="707" t="s">
        <v>213</v>
      </c>
      <c r="P9" s="707" t="s">
        <v>213</v>
      </c>
      <c r="Q9" s="707" t="s">
        <v>213</v>
      </c>
      <c r="R9" s="708" t="s">
        <v>213</v>
      </c>
      <c r="S9" s="709"/>
      <c r="T9" s="705">
        <v>21</v>
      </c>
      <c r="U9" s="705">
        <v>21</v>
      </c>
      <c r="V9" s="707" t="s">
        <v>213</v>
      </c>
      <c r="W9" s="707" t="s">
        <v>213</v>
      </c>
      <c r="X9" s="707" t="s">
        <v>213</v>
      </c>
      <c r="Y9" s="707" t="s">
        <v>213</v>
      </c>
      <c r="Z9" s="707" t="s">
        <v>213</v>
      </c>
      <c r="AA9" s="707" t="s">
        <v>213</v>
      </c>
      <c r="AB9" s="707" t="s">
        <v>213</v>
      </c>
      <c r="AC9" s="707" t="s">
        <v>213</v>
      </c>
      <c r="AD9" s="709" t="s">
        <v>213</v>
      </c>
      <c r="AE9" s="706" t="s">
        <v>213</v>
      </c>
      <c r="AF9" s="707" t="s">
        <v>213</v>
      </c>
      <c r="AG9" s="708" t="s">
        <v>213</v>
      </c>
      <c r="AH9" s="707" t="s">
        <v>213</v>
      </c>
      <c r="AI9" s="707" t="s">
        <v>213</v>
      </c>
      <c r="AJ9" s="707" t="s">
        <v>213</v>
      </c>
      <c r="AK9" s="707" t="s">
        <v>213</v>
      </c>
      <c r="AL9" s="707" t="s">
        <v>213</v>
      </c>
      <c r="AM9" s="707" t="s">
        <v>213</v>
      </c>
      <c r="AN9" s="705">
        <v>21</v>
      </c>
      <c r="AO9" s="705">
        <v>21</v>
      </c>
      <c r="AP9" s="707" t="s">
        <v>213</v>
      </c>
      <c r="AQ9" s="707" t="s">
        <v>213</v>
      </c>
      <c r="AR9" s="707" t="s">
        <v>213</v>
      </c>
      <c r="AS9" s="707" t="s">
        <v>213</v>
      </c>
      <c r="AT9" s="707" t="s">
        <v>213</v>
      </c>
      <c r="AU9" s="707" t="s">
        <v>213</v>
      </c>
      <c r="AV9" s="707" t="s">
        <v>213</v>
      </c>
      <c r="AW9" s="707" t="s">
        <v>213</v>
      </c>
      <c r="AX9" s="709" t="s">
        <v>213</v>
      </c>
      <c r="AY9" s="706" t="s">
        <v>213</v>
      </c>
      <c r="AZ9" s="707" t="s">
        <v>213</v>
      </c>
      <c r="BA9" s="707" t="s">
        <v>213</v>
      </c>
      <c r="BB9" s="707" t="s">
        <v>213</v>
      </c>
      <c r="BC9" s="707" t="s">
        <v>213</v>
      </c>
      <c r="BD9" s="707" t="s">
        <v>213</v>
      </c>
      <c r="BE9" s="707" t="s">
        <v>213</v>
      </c>
      <c r="BF9" s="707" t="s">
        <v>213</v>
      </c>
      <c r="BG9" s="707" t="s">
        <v>213</v>
      </c>
      <c r="BH9" s="709" t="s">
        <v>213</v>
      </c>
      <c r="BI9" s="705">
        <v>21</v>
      </c>
    </row>
    <row r="10" spans="1:61" ht="11.25" customHeight="1" x14ac:dyDescent="0.2">
      <c r="A10" s="705">
        <v>22</v>
      </c>
      <c r="B10" s="706" t="s">
        <v>213</v>
      </c>
      <c r="C10" s="707" t="s">
        <v>213</v>
      </c>
      <c r="D10" s="707" t="s">
        <v>213</v>
      </c>
      <c r="E10" s="707" t="s">
        <v>213</v>
      </c>
      <c r="F10" s="707" t="s">
        <v>213</v>
      </c>
      <c r="G10" s="707" t="s">
        <v>213</v>
      </c>
      <c r="H10" s="708" t="s">
        <v>213</v>
      </c>
      <c r="I10" s="707" t="s">
        <v>213</v>
      </c>
      <c r="J10" s="709" t="s">
        <v>213</v>
      </c>
      <c r="K10" s="706" t="s">
        <v>213</v>
      </c>
      <c r="L10" s="708" t="s">
        <v>213</v>
      </c>
      <c r="M10" s="707" t="s">
        <v>213</v>
      </c>
      <c r="N10" s="707" t="s">
        <v>213</v>
      </c>
      <c r="O10" s="707" t="s">
        <v>213</v>
      </c>
      <c r="P10" s="707" t="s">
        <v>213</v>
      </c>
      <c r="Q10" s="707" t="s">
        <v>213</v>
      </c>
      <c r="R10" s="708" t="s">
        <v>213</v>
      </c>
      <c r="S10" s="709"/>
      <c r="T10" s="705">
        <v>22</v>
      </c>
      <c r="U10" s="705">
        <v>22</v>
      </c>
      <c r="V10" s="707" t="s">
        <v>213</v>
      </c>
      <c r="W10" s="707" t="s">
        <v>213</v>
      </c>
      <c r="X10" s="707" t="s">
        <v>213</v>
      </c>
      <c r="Y10" s="707" t="s">
        <v>213</v>
      </c>
      <c r="Z10" s="707" t="s">
        <v>213</v>
      </c>
      <c r="AA10" s="707" t="s">
        <v>213</v>
      </c>
      <c r="AB10" s="707" t="s">
        <v>213</v>
      </c>
      <c r="AC10" s="707" t="s">
        <v>213</v>
      </c>
      <c r="AD10" s="709" t="s">
        <v>213</v>
      </c>
      <c r="AE10" s="706" t="s">
        <v>213</v>
      </c>
      <c r="AF10" s="707" t="s">
        <v>213</v>
      </c>
      <c r="AG10" s="708" t="s">
        <v>213</v>
      </c>
      <c r="AH10" s="707" t="s">
        <v>213</v>
      </c>
      <c r="AI10" s="707" t="s">
        <v>213</v>
      </c>
      <c r="AJ10" s="707" t="s">
        <v>213</v>
      </c>
      <c r="AK10" s="707" t="s">
        <v>213</v>
      </c>
      <c r="AL10" s="707" t="s">
        <v>213</v>
      </c>
      <c r="AM10" s="707" t="s">
        <v>213</v>
      </c>
      <c r="AN10" s="705">
        <v>22</v>
      </c>
      <c r="AO10" s="705">
        <v>22</v>
      </c>
      <c r="AP10" s="707" t="s">
        <v>213</v>
      </c>
      <c r="AQ10" s="707" t="s">
        <v>213</v>
      </c>
      <c r="AR10" s="707" t="s">
        <v>213</v>
      </c>
      <c r="AS10" s="707" t="s">
        <v>213</v>
      </c>
      <c r="AT10" s="707" t="s">
        <v>213</v>
      </c>
      <c r="AU10" s="707" t="s">
        <v>213</v>
      </c>
      <c r="AV10" s="707" t="s">
        <v>213</v>
      </c>
      <c r="AW10" s="707" t="s">
        <v>213</v>
      </c>
      <c r="AX10" s="709" t="s">
        <v>213</v>
      </c>
      <c r="AY10" s="706" t="s">
        <v>213</v>
      </c>
      <c r="AZ10" s="707" t="s">
        <v>213</v>
      </c>
      <c r="BA10" s="707" t="s">
        <v>213</v>
      </c>
      <c r="BB10" s="707" t="s">
        <v>213</v>
      </c>
      <c r="BC10" s="707" t="s">
        <v>213</v>
      </c>
      <c r="BD10" s="707" t="s">
        <v>213</v>
      </c>
      <c r="BE10" s="707" t="s">
        <v>213</v>
      </c>
      <c r="BF10" s="707" t="s">
        <v>213</v>
      </c>
      <c r="BG10" s="707" t="s">
        <v>213</v>
      </c>
      <c r="BH10" s="709" t="s">
        <v>213</v>
      </c>
      <c r="BI10" s="705">
        <v>22</v>
      </c>
    </row>
    <row r="11" spans="1:61" ht="11.25" customHeight="1" x14ac:dyDescent="0.2">
      <c r="A11" s="705">
        <v>23</v>
      </c>
      <c r="B11" s="706" t="s">
        <v>213</v>
      </c>
      <c r="C11" s="707" t="s">
        <v>213</v>
      </c>
      <c r="D11" s="707" t="s">
        <v>213</v>
      </c>
      <c r="E11" s="707" t="s">
        <v>213</v>
      </c>
      <c r="F11" s="707" t="s">
        <v>213</v>
      </c>
      <c r="G11" s="707" t="s">
        <v>213</v>
      </c>
      <c r="H11" s="708" t="s">
        <v>213</v>
      </c>
      <c r="I11" s="707" t="s">
        <v>213</v>
      </c>
      <c r="J11" s="709" t="s">
        <v>213</v>
      </c>
      <c r="K11" s="706" t="s">
        <v>213</v>
      </c>
      <c r="L11" s="708" t="s">
        <v>213</v>
      </c>
      <c r="M11" s="707" t="s">
        <v>213</v>
      </c>
      <c r="N11" s="707" t="s">
        <v>213</v>
      </c>
      <c r="O11" s="707" t="s">
        <v>213</v>
      </c>
      <c r="P11" s="707" t="s">
        <v>213</v>
      </c>
      <c r="Q11" s="707" t="s">
        <v>213</v>
      </c>
      <c r="R11" s="708" t="s">
        <v>213</v>
      </c>
      <c r="S11" s="709"/>
      <c r="T11" s="705">
        <v>23</v>
      </c>
      <c r="U11" s="705">
        <v>23</v>
      </c>
      <c r="V11" s="707" t="s">
        <v>213</v>
      </c>
      <c r="W11" s="707" t="s">
        <v>213</v>
      </c>
      <c r="X11" s="707" t="s">
        <v>213</v>
      </c>
      <c r="Y11" s="707" t="s">
        <v>213</v>
      </c>
      <c r="Z11" s="707" t="s">
        <v>213</v>
      </c>
      <c r="AA11" s="707" t="s">
        <v>213</v>
      </c>
      <c r="AB11" s="707" t="s">
        <v>213</v>
      </c>
      <c r="AC11" s="707" t="s">
        <v>213</v>
      </c>
      <c r="AD11" s="709" t="s">
        <v>213</v>
      </c>
      <c r="AE11" s="706" t="s">
        <v>213</v>
      </c>
      <c r="AF11" s="707" t="s">
        <v>213</v>
      </c>
      <c r="AG11" s="708" t="s">
        <v>213</v>
      </c>
      <c r="AH11" s="707" t="s">
        <v>213</v>
      </c>
      <c r="AI11" s="707" t="s">
        <v>213</v>
      </c>
      <c r="AJ11" s="707" t="s">
        <v>213</v>
      </c>
      <c r="AK11" s="707" t="s">
        <v>213</v>
      </c>
      <c r="AL11" s="707" t="s">
        <v>213</v>
      </c>
      <c r="AM11" s="707" t="s">
        <v>213</v>
      </c>
      <c r="AN11" s="705">
        <v>23</v>
      </c>
      <c r="AO11" s="705">
        <v>23</v>
      </c>
      <c r="AP11" s="707" t="s">
        <v>213</v>
      </c>
      <c r="AQ11" s="707" t="s">
        <v>213</v>
      </c>
      <c r="AR11" s="707" t="s">
        <v>213</v>
      </c>
      <c r="AS11" s="707" t="s">
        <v>213</v>
      </c>
      <c r="AT11" s="707" t="s">
        <v>213</v>
      </c>
      <c r="AU11" s="707" t="s">
        <v>213</v>
      </c>
      <c r="AV11" s="707" t="s">
        <v>213</v>
      </c>
      <c r="AW11" s="707" t="s">
        <v>213</v>
      </c>
      <c r="AX11" s="709" t="s">
        <v>213</v>
      </c>
      <c r="AY11" s="706" t="s">
        <v>213</v>
      </c>
      <c r="AZ11" s="707" t="s">
        <v>213</v>
      </c>
      <c r="BA11" s="707" t="s">
        <v>213</v>
      </c>
      <c r="BB11" s="707" t="s">
        <v>213</v>
      </c>
      <c r="BC11" s="707" t="s">
        <v>213</v>
      </c>
      <c r="BD11" s="707" t="s">
        <v>213</v>
      </c>
      <c r="BE11" s="707" t="s">
        <v>213</v>
      </c>
      <c r="BF11" s="707" t="s">
        <v>213</v>
      </c>
      <c r="BG11" s="707" t="s">
        <v>213</v>
      </c>
      <c r="BH11" s="709" t="s">
        <v>213</v>
      </c>
      <c r="BI11" s="705">
        <v>23</v>
      </c>
    </row>
    <row r="12" spans="1:61" ht="13.65" customHeight="1" x14ac:dyDescent="0.2">
      <c r="A12" s="705">
        <v>24</v>
      </c>
      <c r="B12" s="706">
        <v>54335</v>
      </c>
      <c r="C12" s="707">
        <v>41178</v>
      </c>
      <c r="D12" s="707">
        <v>3750</v>
      </c>
      <c r="E12" s="707" t="s">
        <v>215</v>
      </c>
      <c r="F12" s="707" t="s">
        <v>215</v>
      </c>
      <c r="G12" s="707" t="s">
        <v>215</v>
      </c>
      <c r="H12" s="708" t="s">
        <v>215</v>
      </c>
      <c r="I12" s="707" t="s">
        <v>215</v>
      </c>
      <c r="J12" s="709" t="s">
        <v>215</v>
      </c>
      <c r="K12" s="706" t="s">
        <v>215</v>
      </c>
      <c r="L12" s="708" t="s">
        <v>215</v>
      </c>
      <c r="M12" s="2323">
        <v>2768</v>
      </c>
      <c r="N12" s="2326"/>
      <c r="O12" s="707">
        <v>8567</v>
      </c>
      <c r="P12" s="707" t="s">
        <v>215</v>
      </c>
      <c r="Q12" s="707" t="s">
        <v>215</v>
      </c>
      <c r="R12" s="708">
        <v>21</v>
      </c>
      <c r="S12" s="709"/>
      <c r="T12" s="705">
        <v>24</v>
      </c>
      <c r="U12" s="705">
        <v>24</v>
      </c>
      <c r="V12" s="706">
        <v>4035</v>
      </c>
      <c r="W12" s="707" t="s">
        <v>215</v>
      </c>
      <c r="X12" s="707">
        <v>303</v>
      </c>
      <c r="Y12" s="707">
        <v>8136</v>
      </c>
      <c r="Z12" s="707">
        <v>1674</v>
      </c>
      <c r="AA12" s="2323">
        <v>2668</v>
      </c>
      <c r="AB12" s="2326"/>
      <c r="AC12" s="2323">
        <v>4931</v>
      </c>
      <c r="AD12" s="2324"/>
      <c r="AE12" s="706" t="s">
        <v>215</v>
      </c>
      <c r="AF12" s="707" t="s">
        <v>215</v>
      </c>
      <c r="AG12" s="708">
        <v>45</v>
      </c>
      <c r="AH12" s="707" t="s">
        <v>215</v>
      </c>
      <c r="AI12" s="707" t="s">
        <v>215</v>
      </c>
      <c r="AJ12" s="707">
        <v>4281</v>
      </c>
      <c r="AK12" s="707">
        <v>13085</v>
      </c>
      <c r="AL12" s="707">
        <v>4</v>
      </c>
      <c r="AM12" s="709">
        <v>14</v>
      </c>
      <c r="AN12" s="705">
        <v>24</v>
      </c>
      <c r="AO12" s="705">
        <v>24</v>
      </c>
      <c r="AP12" s="2317">
        <v>12332</v>
      </c>
      <c r="AQ12" s="2318"/>
      <c r="AR12" s="707">
        <v>772</v>
      </c>
      <c r="AS12" s="707">
        <v>0</v>
      </c>
      <c r="AT12" s="707"/>
      <c r="AU12" s="707">
        <v>12</v>
      </c>
      <c r="AV12" s="707" t="s">
        <v>215</v>
      </c>
      <c r="AW12" s="707">
        <v>72</v>
      </c>
      <c r="AX12" s="709" t="s">
        <v>215</v>
      </c>
      <c r="AY12" s="706" t="s">
        <v>213</v>
      </c>
      <c r="AZ12" s="707" t="s">
        <v>213</v>
      </c>
      <c r="BA12" s="707" t="s">
        <v>213</v>
      </c>
      <c r="BB12" s="707" t="s">
        <v>213</v>
      </c>
      <c r="BC12" s="707" t="s">
        <v>213</v>
      </c>
      <c r="BD12" s="707" t="s">
        <v>213</v>
      </c>
      <c r="BE12" s="707" t="s">
        <v>213</v>
      </c>
      <c r="BF12" s="707" t="s">
        <v>213</v>
      </c>
      <c r="BG12" s="707" t="s">
        <v>213</v>
      </c>
      <c r="BH12" s="709" t="s">
        <v>213</v>
      </c>
      <c r="BI12" s="705">
        <v>24</v>
      </c>
    </row>
    <row r="13" spans="1:61" ht="13.65" customHeight="1" x14ac:dyDescent="0.2">
      <c r="A13" s="710">
        <v>25</v>
      </c>
      <c r="B13" s="706">
        <v>68040</v>
      </c>
      <c r="C13" s="707">
        <v>31152</v>
      </c>
      <c r="D13" s="707">
        <v>3374</v>
      </c>
      <c r="E13" s="707" t="s">
        <v>215</v>
      </c>
      <c r="F13" s="707" t="s">
        <v>215</v>
      </c>
      <c r="G13" s="707" t="s">
        <v>215</v>
      </c>
      <c r="H13" s="708" t="s">
        <v>215</v>
      </c>
      <c r="I13" s="707" t="s">
        <v>215</v>
      </c>
      <c r="J13" s="709" t="s">
        <v>215</v>
      </c>
      <c r="K13" s="706" t="s">
        <v>215</v>
      </c>
      <c r="L13" s="708" t="s">
        <v>215</v>
      </c>
      <c r="M13" s="2315">
        <v>2190</v>
      </c>
      <c r="N13" s="2316"/>
      <c r="O13" s="707">
        <v>3434</v>
      </c>
      <c r="P13" s="707" t="s">
        <v>215</v>
      </c>
      <c r="Q13" s="707" t="s">
        <v>215</v>
      </c>
      <c r="R13" s="708" t="s">
        <v>215</v>
      </c>
      <c r="S13" s="709"/>
      <c r="T13" s="710">
        <v>25</v>
      </c>
      <c r="U13" s="710">
        <v>25</v>
      </c>
      <c r="V13" s="706">
        <v>4118</v>
      </c>
      <c r="W13" s="707" t="s">
        <v>215</v>
      </c>
      <c r="X13" s="707">
        <v>1087</v>
      </c>
      <c r="Y13" s="707">
        <v>7425</v>
      </c>
      <c r="Z13" s="707">
        <v>1096</v>
      </c>
      <c r="AA13" s="2315">
        <v>2233</v>
      </c>
      <c r="AB13" s="2316"/>
      <c r="AC13" s="2315">
        <v>1705</v>
      </c>
      <c r="AD13" s="2325"/>
      <c r="AE13" s="706" t="s">
        <v>215</v>
      </c>
      <c r="AF13" s="707" t="s">
        <v>215</v>
      </c>
      <c r="AG13" s="708">
        <v>44</v>
      </c>
      <c r="AH13" s="707" t="s">
        <v>215</v>
      </c>
      <c r="AI13" s="707" t="s">
        <v>215</v>
      </c>
      <c r="AJ13" s="707">
        <v>6151</v>
      </c>
      <c r="AK13" s="707">
        <v>31382</v>
      </c>
      <c r="AL13" s="707">
        <v>25</v>
      </c>
      <c r="AM13" s="709">
        <v>52</v>
      </c>
      <c r="AN13" s="710">
        <v>25</v>
      </c>
      <c r="AO13" s="710">
        <v>25</v>
      </c>
      <c r="AP13" s="2319">
        <v>30272</v>
      </c>
      <c r="AQ13" s="2320"/>
      <c r="AR13" s="707">
        <v>716</v>
      </c>
      <c r="AS13" s="2315">
        <v>101</v>
      </c>
      <c r="AT13" s="2316"/>
      <c r="AU13" s="707">
        <v>218</v>
      </c>
      <c r="AV13" s="707" t="s">
        <v>215</v>
      </c>
      <c r="AW13" s="707">
        <v>654</v>
      </c>
      <c r="AX13" s="709" t="s">
        <v>215</v>
      </c>
      <c r="AY13" s="706" t="s">
        <v>213</v>
      </c>
      <c r="AZ13" s="707" t="s">
        <v>213</v>
      </c>
      <c r="BA13" s="707" t="s">
        <v>213</v>
      </c>
      <c r="BB13" s="707" t="s">
        <v>213</v>
      </c>
      <c r="BC13" s="707">
        <v>4851</v>
      </c>
      <c r="BD13" s="707" t="s">
        <v>213</v>
      </c>
      <c r="BE13" s="707" t="s">
        <v>213</v>
      </c>
      <c r="BF13" s="707" t="s">
        <v>213</v>
      </c>
      <c r="BG13" s="707" t="s">
        <v>213</v>
      </c>
      <c r="BH13" s="709" t="s">
        <v>213</v>
      </c>
      <c r="BI13" s="710">
        <v>25</v>
      </c>
    </row>
    <row r="14" spans="1:61" ht="11.25" customHeight="1" x14ac:dyDescent="0.2">
      <c r="A14" s="705">
        <v>26</v>
      </c>
      <c r="B14" s="711">
        <v>98199</v>
      </c>
      <c r="C14" s="712">
        <v>41775</v>
      </c>
      <c r="D14" s="712">
        <v>4083</v>
      </c>
      <c r="E14" s="712" t="s">
        <v>215</v>
      </c>
      <c r="F14" s="712" t="s">
        <v>215</v>
      </c>
      <c r="G14" s="712" t="s">
        <v>215</v>
      </c>
      <c r="H14" s="713" t="s">
        <v>215</v>
      </c>
      <c r="I14" s="712" t="s">
        <v>215</v>
      </c>
      <c r="J14" s="714" t="s">
        <v>215</v>
      </c>
      <c r="K14" s="711" t="s">
        <v>215</v>
      </c>
      <c r="L14" s="713" t="s">
        <v>215</v>
      </c>
      <c r="M14" s="2308">
        <v>225</v>
      </c>
      <c r="N14" s="2309"/>
      <c r="O14" s="712">
        <v>3170</v>
      </c>
      <c r="P14" s="712" t="s">
        <v>215</v>
      </c>
      <c r="Q14" s="712" t="s">
        <v>215</v>
      </c>
      <c r="R14" s="713" t="s">
        <v>215</v>
      </c>
      <c r="S14" s="714"/>
      <c r="T14" s="705">
        <v>26</v>
      </c>
      <c r="U14" s="705">
        <v>26</v>
      </c>
      <c r="V14" s="711">
        <v>7260</v>
      </c>
      <c r="W14" s="712" t="s">
        <v>215</v>
      </c>
      <c r="X14" s="712">
        <v>1496</v>
      </c>
      <c r="Y14" s="712">
        <v>11707</v>
      </c>
      <c r="Z14" s="712">
        <v>1564</v>
      </c>
      <c r="AA14" s="2308">
        <v>1686</v>
      </c>
      <c r="AB14" s="2309"/>
      <c r="AC14" s="2308">
        <v>1912</v>
      </c>
      <c r="AD14" s="2312"/>
      <c r="AE14" s="711" t="s">
        <v>215</v>
      </c>
      <c r="AF14" s="712" t="s">
        <v>215</v>
      </c>
      <c r="AG14" s="713">
        <v>5</v>
      </c>
      <c r="AH14" s="712" t="s">
        <v>215</v>
      </c>
      <c r="AI14" s="712" t="s">
        <v>215</v>
      </c>
      <c r="AJ14" s="712">
        <v>8667</v>
      </c>
      <c r="AK14" s="712">
        <v>38833</v>
      </c>
      <c r="AL14" s="712">
        <v>73</v>
      </c>
      <c r="AM14" s="714">
        <v>71</v>
      </c>
      <c r="AN14" s="705">
        <v>26</v>
      </c>
      <c r="AO14" s="705">
        <v>26</v>
      </c>
      <c r="AP14" s="2321">
        <v>37369</v>
      </c>
      <c r="AQ14" s="2322"/>
      <c r="AR14" s="712">
        <v>578</v>
      </c>
      <c r="AS14" s="2308">
        <v>480</v>
      </c>
      <c r="AT14" s="2309"/>
      <c r="AU14" s="712">
        <v>263</v>
      </c>
      <c r="AV14" s="712" t="s">
        <v>215</v>
      </c>
      <c r="AW14" s="712">
        <v>2018</v>
      </c>
      <c r="AX14" s="714" t="s">
        <v>215</v>
      </c>
      <c r="AY14" s="711" t="s">
        <v>213</v>
      </c>
      <c r="AZ14" s="712" t="s">
        <v>213</v>
      </c>
      <c r="BA14" s="712" t="s">
        <v>213</v>
      </c>
      <c r="BB14" s="712" t="s">
        <v>213</v>
      </c>
      <c r="BC14" s="712">
        <v>15572</v>
      </c>
      <c r="BD14" s="712" t="s">
        <v>213</v>
      </c>
      <c r="BE14" s="712" t="s">
        <v>213</v>
      </c>
      <c r="BF14" s="712" t="s">
        <v>213</v>
      </c>
      <c r="BG14" s="712" t="s">
        <v>213</v>
      </c>
      <c r="BH14" s="714" t="s">
        <v>213</v>
      </c>
      <c r="BI14" s="705">
        <v>26</v>
      </c>
    </row>
    <row r="15" spans="1:61" ht="11.25" customHeight="1" x14ac:dyDescent="0.2">
      <c r="A15" s="705">
        <v>27</v>
      </c>
      <c r="B15" s="706">
        <v>99011</v>
      </c>
      <c r="C15" s="707">
        <v>48034</v>
      </c>
      <c r="D15" s="707">
        <v>911</v>
      </c>
      <c r="E15" s="707">
        <v>360</v>
      </c>
      <c r="F15" s="707">
        <v>131</v>
      </c>
      <c r="G15" s="707">
        <v>23</v>
      </c>
      <c r="H15" s="708" t="s">
        <v>215</v>
      </c>
      <c r="I15" s="707">
        <v>555</v>
      </c>
      <c r="J15" s="709">
        <v>2295</v>
      </c>
      <c r="K15" s="706">
        <v>23</v>
      </c>
      <c r="L15" s="708" t="s">
        <v>215</v>
      </c>
      <c r="M15" s="707">
        <v>1151</v>
      </c>
      <c r="N15" s="707">
        <v>90</v>
      </c>
      <c r="O15" s="707">
        <v>5606</v>
      </c>
      <c r="P15" s="707">
        <v>120</v>
      </c>
      <c r="Q15" s="707">
        <v>266</v>
      </c>
      <c r="R15" s="708">
        <v>0</v>
      </c>
      <c r="S15" s="709">
        <v>401</v>
      </c>
      <c r="T15" s="705">
        <v>27</v>
      </c>
      <c r="U15" s="705">
        <v>27</v>
      </c>
      <c r="V15" s="706">
        <v>4249</v>
      </c>
      <c r="W15" s="707" t="s">
        <v>215</v>
      </c>
      <c r="X15" s="707">
        <v>1035</v>
      </c>
      <c r="Y15" s="707">
        <v>19721</v>
      </c>
      <c r="Z15" s="707">
        <v>2719</v>
      </c>
      <c r="AA15" s="707">
        <v>109</v>
      </c>
      <c r="AB15" s="707">
        <v>1241</v>
      </c>
      <c r="AC15" s="707">
        <v>548</v>
      </c>
      <c r="AD15" s="709">
        <v>1275</v>
      </c>
      <c r="AE15" s="706" t="s">
        <v>215</v>
      </c>
      <c r="AF15" s="707" t="s">
        <v>215</v>
      </c>
      <c r="AG15" s="708">
        <v>0</v>
      </c>
      <c r="AH15" s="707" t="s">
        <v>215</v>
      </c>
      <c r="AI15" s="707" t="s">
        <v>215</v>
      </c>
      <c r="AJ15" s="707">
        <v>5205</v>
      </c>
      <c r="AK15" s="707">
        <v>14512</v>
      </c>
      <c r="AL15" s="707">
        <v>443</v>
      </c>
      <c r="AM15" s="709">
        <v>90</v>
      </c>
      <c r="AN15" s="705">
        <v>27</v>
      </c>
      <c r="AO15" s="705">
        <v>27</v>
      </c>
      <c r="AP15" s="706">
        <v>32258</v>
      </c>
      <c r="AQ15" s="707">
        <v>236</v>
      </c>
      <c r="AR15" s="707">
        <v>585</v>
      </c>
      <c r="AS15" s="707" t="s">
        <v>215</v>
      </c>
      <c r="AT15" s="707">
        <v>188</v>
      </c>
      <c r="AU15" s="707">
        <v>1091</v>
      </c>
      <c r="AV15" s="707" t="s">
        <v>215</v>
      </c>
      <c r="AW15" s="707">
        <v>656</v>
      </c>
      <c r="AX15" s="709">
        <v>529</v>
      </c>
      <c r="AY15" s="706" t="s">
        <v>215</v>
      </c>
      <c r="AZ15" s="707">
        <v>0</v>
      </c>
      <c r="BA15" s="707">
        <v>79</v>
      </c>
      <c r="BB15" s="707">
        <v>45</v>
      </c>
      <c r="BC15" s="707">
        <v>15416</v>
      </c>
      <c r="BD15" s="707">
        <v>3551</v>
      </c>
      <c r="BE15" s="707">
        <v>11018</v>
      </c>
      <c r="BF15" s="707">
        <v>56</v>
      </c>
      <c r="BG15" s="707" t="s">
        <v>215</v>
      </c>
      <c r="BH15" s="709">
        <v>784</v>
      </c>
      <c r="BI15" s="705">
        <v>27</v>
      </c>
    </row>
    <row r="16" spans="1:61" ht="11.25" customHeight="1" x14ac:dyDescent="0.2">
      <c r="A16" s="705">
        <v>28</v>
      </c>
      <c r="B16" s="706">
        <v>122057</v>
      </c>
      <c r="C16" s="707">
        <v>60135</v>
      </c>
      <c r="D16" s="707">
        <v>1694</v>
      </c>
      <c r="E16" s="707">
        <v>244</v>
      </c>
      <c r="F16" s="707">
        <v>64</v>
      </c>
      <c r="G16" s="707">
        <v>48</v>
      </c>
      <c r="H16" s="708" t="s">
        <v>215</v>
      </c>
      <c r="I16" s="707">
        <v>276</v>
      </c>
      <c r="J16" s="709">
        <v>1353</v>
      </c>
      <c r="K16" s="706">
        <v>12</v>
      </c>
      <c r="L16" s="708" t="s">
        <v>215</v>
      </c>
      <c r="M16" s="707">
        <v>1659</v>
      </c>
      <c r="N16" s="707">
        <v>220</v>
      </c>
      <c r="O16" s="707">
        <v>6235</v>
      </c>
      <c r="P16" s="707">
        <v>243</v>
      </c>
      <c r="Q16" s="707">
        <v>231</v>
      </c>
      <c r="R16" s="708" t="s">
        <v>215</v>
      </c>
      <c r="S16" s="709">
        <v>1560</v>
      </c>
      <c r="T16" s="705">
        <v>28</v>
      </c>
      <c r="U16" s="705">
        <v>28</v>
      </c>
      <c r="V16" s="706">
        <v>6312</v>
      </c>
      <c r="W16" s="707" t="s">
        <v>215</v>
      </c>
      <c r="X16" s="707">
        <v>3101</v>
      </c>
      <c r="Y16" s="707">
        <v>25619</v>
      </c>
      <c r="Z16" s="707">
        <v>3697</v>
      </c>
      <c r="AA16" s="707">
        <v>107</v>
      </c>
      <c r="AB16" s="707">
        <v>1338</v>
      </c>
      <c r="AC16" s="707">
        <v>436</v>
      </c>
      <c r="AD16" s="709">
        <v>902</v>
      </c>
      <c r="AE16" s="706">
        <v>565</v>
      </c>
      <c r="AF16" s="707">
        <v>917</v>
      </c>
      <c r="AG16" s="708">
        <v>14</v>
      </c>
      <c r="AH16" s="707">
        <v>111</v>
      </c>
      <c r="AI16" s="707">
        <v>290</v>
      </c>
      <c r="AJ16" s="707">
        <v>2887</v>
      </c>
      <c r="AK16" s="707">
        <v>41930</v>
      </c>
      <c r="AL16" s="707">
        <v>235</v>
      </c>
      <c r="AM16" s="709">
        <v>86</v>
      </c>
      <c r="AN16" s="705">
        <v>28</v>
      </c>
      <c r="AO16" s="705">
        <v>28</v>
      </c>
      <c r="AP16" s="706">
        <v>37620</v>
      </c>
      <c r="AQ16" s="707">
        <v>98</v>
      </c>
      <c r="AR16" s="707">
        <v>1084</v>
      </c>
      <c r="AS16" s="707">
        <v>2550</v>
      </c>
      <c r="AT16" s="707">
        <v>17</v>
      </c>
      <c r="AU16" s="707">
        <v>240</v>
      </c>
      <c r="AV16" s="707">
        <v>392</v>
      </c>
      <c r="AW16" s="707">
        <v>1201</v>
      </c>
      <c r="AX16" s="709">
        <v>1153</v>
      </c>
      <c r="AY16" s="706">
        <v>8</v>
      </c>
      <c r="AZ16" s="707">
        <v>0</v>
      </c>
      <c r="BA16" s="707">
        <v>17</v>
      </c>
      <c r="BB16" s="707">
        <v>23</v>
      </c>
      <c r="BC16" s="707">
        <v>18399</v>
      </c>
      <c r="BD16" s="707">
        <v>4554</v>
      </c>
      <c r="BE16" s="707">
        <v>12896</v>
      </c>
      <c r="BF16" s="707">
        <v>182</v>
      </c>
      <c r="BG16" s="707" t="s">
        <v>215</v>
      </c>
      <c r="BH16" s="709">
        <v>767</v>
      </c>
      <c r="BI16" s="705">
        <v>28</v>
      </c>
    </row>
    <row r="17" spans="1:61" ht="11.25" customHeight="1" x14ac:dyDescent="0.2">
      <c r="A17" s="705">
        <v>29</v>
      </c>
      <c r="B17" s="706">
        <v>99021</v>
      </c>
      <c r="C17" s="707">
        <v>72673</v>
      </c>
      <c r="D17" s="707">
        <v>985</v>
      </c>
      <c r="E17" s="707">
        <v>134</v>
      </c>
      <c r="F17" s="707">
        <v>121</v>
      </c>
      <c r="G17" s="707">
        <v>87</v>
      </c>
      <c r="H17" s="708" t="s">
        <v>215</v>
      </c>
      <c r="I17" s="707">
        <v>392</v>
      </c>
      <c r="J17" s="709">
        <v>870</v>
      </c>
      <c r="K17" s="706">
        <v>27</v>
      </c>
      <c r="L17" s="708" t="s">
        <v>215</v>
      </c>
      <c r="M17" s="707">
        <v>1457</v>
      </c>
      <c r="N17" s="707">
        <v>77</v>
      </c>
      <c r="O17" s="707">
        <v>5910</v>
      </c>
      <c r="P17" s="707">
        <v>515</v>
      </c>
      <c r="Q17" s="707">
        <v>188</v>
      </c>
      <c r="R17" s="708" t="s">
        <v>215</v>
      </c>
      <c r="S17" s="709">
        <v>42</v>
      </c>
      <c r="T17" s="705">
        <v>29</v>
      </c>
      <c r="U17" s="705">
        <v>29</v>
      </c>
      <c r="V17" s="706">
        <v>8246</v>
      </c>
      <c r="W17" s="707" t="s">
        <v>215</v>
      </c>
      <c r="X17" s="707">
        <v>3414</v>
      </c>
      <c r="Y17" s="707">
        <v>37940</v>
      </c>
      <c r="Z17" s="707">
        <v>4660</v>
      </c>
      <c r="AA17" s="707">
        <v>52</v>
      </c>
      <c r="AB17" s="707">
        <v>1608</v>
      </c>
      <c r="AC17" s="707">
        <v>417</v>
      </c>
      <c r="AD17" s="709">
        <v>821</v>
      </c>
      <c r="AE17" s="706">
        <v>534</v>
      </c>
      <c r="AF17" s="707">
        <v>1464</v>
      </c>
      <c r="AG17" s="708">
        <v>107</v>
      </c>
      <c r="AH17" s="707">
        <v>112</v>
      </c>
      <c r="AI17" s="707">
        <v>270</v>
      </c>
      <c r="AJ17" s="707">
        <v>2223</v>
      </c>
      <c r="AK17" s="707">
        <v>15452</v>
      </c>
      <c r="AL17" s="707">
        <v>294</v>
      </c>
      <c r="AM17" s="709">
        <v>174</v>
      </c>
      <c r="AN17" s="705">
        <v>29</v>
      </c>
      <c r="AO17" s="705">
        <v>29</v>
      </c>
      <c r="AP17" s="706">
        <v>11551</v>
      </c>
      <c r="AQ17" s="707">
        <v>489</v>
      </c>
      <c r="AR17" s="707">
        <v>575</v>
      </c>
      <c r="AS17" s="707">
        <v>1927</v>
      </c>
      <c r="AT17" s="707">
        <v>29</v>
      </c>
      <c r="AU17" s="707">
        <v>413</v>
      </c>
      <c r="AV17" s="707" t="s">
        <v>215</v>
      </c>
      <c r="AW17" s="707">
        <v>807</v>
      </c>
      <c r="AX17" s="709">
        <v>733</v>
      </c>
      <c r="AY17" s="706">
        <v>9</v>
      </c>
      <c r="AZ17" s="707" t="s">
        <v>215</v>
      </c>
      <c r="BA17" s="707">
        <v>24</v>
      </c>
      <c r="BB17" s="707">
        <v>39</v>
      </c>
      <c r="BC17" s="707">
        <v>10088</v>
      </c>
      <c r="BD17" s="707">
        <v>3101</v>
      </c>
      <c r="BE17" s="707">
        <v>5854</v>
      </c>
      <c r="BF17" s="707">
        <v>65</v>
      </c>
      <c r="BG17" s="707" t="s">
        <v>215</v>
      </c>
      <c r="BH17" s="709">
        <v>1049</v>
      </c>
      <c r="BI17" s="705">
        <v>29</v>
      </c>
    </row>
    <row r="18" spans="1:61" ht="11.25" customHeight="1" x14ac:dyDescent="0.2">
      <c r="A18" s="710">
        <v>30</v>
      </c>
      <c r="B18" s="715">
        <v>133686</v>
      </c>
      <c r="C18" s="716">
        <v>83935</v>
      </c>
      <c r="D18" s="716">
        <v>1745</v>
      </c>
      <c r="E18" s="716">
        <v>63</v>
      </c>
      <c r="F18" s="716">
        <v>53</v>
      </c>
      <c r="G18" s="716">
        <v>102</v>
      </c>
      <c r="H18" s="717" t="s">
        <v>215</v>
      </c>
      <c r="I18" s="716">
        <v>248</v>
      </c>
      <c r="J18" s="718">
        <v>749</v>
      </c>
      <c r="K18" s="715">
        <v>9</v>
      </c>
      <c r="L18" s="717" t="s">
        <v>215</v>
      </c>
      <c r="M18" s="716">
        <v>1066</v>
      </c>
      <c r="N18" s="716">
        <v>74</v>
      </c>
      <c r="O18" s="716">
        <v>3566</v>
      </c>
      <c r="P18" s="716">
        <v>237</v>
      </c>
      <c r="Q18" s="716">
        <v>468</v>
      </c>
      <c r="R18" s="717" t="s">
        <v>215</v>
      </c>
      <c r="S18" s="718">
        <v>37</v>
      </c>
      <c r="T18" s="710">
        <v>30</v>
      </c>
      <c r="U18" s="710">
        <v>30</v>
      </c>
      <c r="V18" s="715">
        <v>7385</v>
      </c>
      <c r="W18" s="716" t="s">
        <v>215</v>
      </c>
      <c r="X18" s="716">
        <v>7285</v>
      </c>
      <c r="Y18" s="716">
        <v>48173</v>
      </c>
      <c r="Z18" s="716">
        <v>2464</v>
      </c>
      <c r="AA18" s="716">
        <v>65</v>
      </c>
      <c r="AB18" s="716">
        <v>1611</v>
      </c>
      <c r="AC18" s="716">
        <v>394</v>
      </c>
      <c r="AD18" s="718">
        <v>859</v>
      </c>
      <c r="AE18" s="715">
        <v>428</v>
      </c>
      <c r="AF18" s="716">
        <v>1631</v>
      </c>
      <c r="AG18" s="717">
        <v>69</v>
      </c>
      <c r="AH18" s="716">
        <v>128</v>
      </c>
      <c r="AI18" s="716">
        <v>833</v>
      </c>
      <c r="AJ18" s="716">
        <v>4194</v>
      </c>
      <c r="AK18" s="716">
        <v>33596</v>
      </c>
      <c r="AL18" s="716">
        <v>294</v>
      </c>
      <c r="AM18" s="718">
        <v>144</v>
      </c>
      <c r="AN18" s="710">
        <v>30</v>
      </c>
      <c r="AO18" s="710">
        <v>30</v>
      </c>
      <c r="AP18" s="715">
        <v>29692</v>
      </c>
      <c r="AQ18" s="716">
        <v>159</v>
      </c>
      <c r="AR18" s="716">
        <v>1274</v>
      </c>
      <c r="AS18" s="716">
        <v>1854</v>
      </c>
      <c r="AT18" s="716">
        <v>12</v>
      </c>
      <c r="AU18" s="716">
        <v>164</v>
      </c>
      <c r="AV18" s="716" t="s">
        <v>215</v>
      </c>
      <c r="AW18" s="716">
        <v>974</v>
      </c>
      <c r="AX18" s="718">
        <v>855</v>
      </c>
      <c r="AY18" s="715">
        <v>9</v>
      </c>
      <c r="AZ18" s="716" t="s">
        <v>215</v>
      </c>
      <c r="BA18" s="716">
        <v>54</v>
      </c>
      <c r="BB18" s="716">
        <v>56</v>
      </c>
      <c r="BC18" s="716">
        <v>15181</v>
      </c>
      <c r="BD18" s="716">
        <v>1734</v>
      </c>
      <c r="BE18" s="716">
        <v>12258</v>
      </c>
      <c r="BF18" s="716">
        <v>261</v>
      </c>
      <c r="BG18" s="716" t="s">
        <v>215</v>
      </c>
      <c r="BH18" s="718">
        <v>928</v>
      </c>
      <c r="BI18" s="710">
        <v>30</v>
      </c>
    </row>
    <row r="19" spans="1:61" ht="11.25" customHeight="1" x14ac:dyDescent="0.2">
      <c r="A19" s="705">
        <v>31</v>
      </c>
      <c r="B19" s="706">
        <v>120918</v>
      </c>
      <c r="C19" s="707">
        <v>74328</v>
      </c>
      <c r="D19" s="707">
        <v>2111</v>
      </c>
      <c r="E19" s="707">
        <v>139</v>
      </c>
      <c r="F19" s="707">
        <v>61</v>
      </c>
      <c r="G19" s="707">
        <v>35</v>
      </c>
      <c r="H19" s="708" t="s">
        <v>215</v>
      </c>
      <c r="I19" s="707">
        <v>510</v>
      </c>
      <c r="J19" s="709">
        <v>657</v>
      </c>
      <c r="K19" s="706">
        <v>6</v>
      </c>
      <c r="L19" s="708" t="s">
        <v>215</v>
      </c>
      <c r="M19" s="707">
        <v>1883</v>
      </c>
      <c r="N19" s="707">
        <v>113</v>
      </c>
      <c r="O19" s="707">
        <v>3343</v>
      </c>
      <c r="P19" s="707">
        <v>206</v>
      </c>
      <c r="Q19" s="707">
        <v>1703</v>
      </c>
      <c r="R19" s="708" t="s">
        <v>215</v>
      </c>
      <c r="S19" s="709">
        <v>1345</v>
      </c>
      <c r="T19" s="705">
        <v>31</v>
      </c>
      <c r="U19" s="705">
        <v>31</v>
      </c>
      <c r="V19" s="706">
        <v>11052</v>
      </c>
      <c r="W19" s="707" t="s">
        <v>215</v>
      </c>
      <c r="X19" s="707">
        <v>7353</v>
      </c>
      <c r="Y19" s="707">
        <v>30475</v>
      </c>
      <c r="Z19" s="707">
        <v>2232</v>
      </c>
      <c r="AA19" s="707">
        <v>48</v>
      </c>
      <c r="AB19" s="707">
        <v>1634</v>
      </c>
      <c r="AC19" s="707">
        <v>543</v>
      </c>
      <c r="AD19" s="709">
        <v>379</v>
      </c>
      <c r="AE19" s="706">
        <v>205</v>
      </c>
      <c r="AF19" s="707">
        <v>1984</v>
      </c>
      <c r="AG19" s="708">
        <v>20</v>
      </c>
      <c r="AH19" s="707">
        <v>150</v>
      </c>
      <c r="AI19" s="707">
        <v>2012</v>
      </c>
      <c r="AJ19" s="707">
        <v>4129</v>
      </c>
      <c r="AK19" s="707">
        <v>27296</v>
      </c>
      <c r="AL19" s="707">
        <v>411</v>
      </c>
      <c r="AM19" s="709">
        <v>300</v>
      </c>
      <c r="AN19" s="705">
        <v>31</v>
      </c>
      <c r="AO19" s="705">
        <v>31</v>
      </c>
      <c r="AP19" s="706">
        <v>22742</v>
      </c>
      <c r="AQ19" s="707">
        <v>243</v>
      </c>
      <c r="AR19" s="707">
        <v>750</v>
      </c>
      <c r="AS19" s="707">
        <v>2604</v>
      </c>
      <c r="AT19" s="707">
        <v>12</v>
      </c>
      <c r="AU19" s="707">
        <v>224</v>
      </c>
      <c r="AV19" s="707" t="s">
        <v>215</v>
      </c>
      <c r="AW19" s="707">
        <v>909</v>
      </c>
      <c r="AX19" s="709">
        <v>767</v>
      </c>
      <c r="AY19" s="706">
        <v>6</v>
      </c>
      <c r="AZ19" s="707" t="s">
        <v>215</v>
      </c>
      <c r="BA19" s="707">
        <v>39</v>
      </c>
      <c r="BB19" s="707">
        <v>86</v>
      </c>
      <c r="BC19" s="707">
        <v>18385</v>
      </c>
      <c r="BD19" s="707">
        <v>6686</v>
      </c>
      <c r="BE19" s="707">
        <v>10688</v>
      </c>
      <c r="BF19" s="707">
        <v>87</v>
      </c>
      <c r="BG19" s="707" t="s">
        <v>215</v>
      </c>
      <c r="BH19" s="709">
        <v>924</v>
      </c>
      <c r="BI19" s="705">
        <v>31</v>
      </c>
    </row>
    <row r="20" spans="1:61" ht="11.25" customHeight="1" x14ac:dyDescent="0.2">
      <c r="A20" s="705">
        <v>32</v>
      </c>
      <c r="B20" s="706">
        <v>170180</v>
      </c>
      <c r="C20" s="707">
        <v>125568</v>
      </c>
      <c r="D20" s="707">
        <v>980</v>
      </c>
      <c r="E20" s="707">
        <v>421</v>
      </c>
      <c r="F20" s="707">
        <v>270</v>
      </c>
      <c r="G20" s="707">
        <v>32</v>
      </c>
      <c r="H20" s="708">
        <v>505</v>
      </c>
      <c r="I20" s="707">
        <v>569</v>
      </c>
      <c r="J20" s="709">
        <v>767</v>
      </c>
      <c r="K20" s="706">
        <v>18</v>
      </c>
      <c r="L20" s="708">
        <v>0</v>
      </c>
      <c r="M20" s="707">
        <v>850</v>
      </c>
      <c r="N20" s="707">
        <v>152</v>
      </c>
      <c r="O20" s="707">
        <v>3954</v>
      </c>
      <c r="P20" s="707">
        <v>1092</v>
      </c>
      <c r="Q20" s="707">
        <v>5304</v>
      </c>
      <c r="R20" s="708">
        <v>0</v>
      </c>
      <c r="S20" s="709">
        <v>215</v>
      </c>
      <c r="T20" s="705">
        <v>32</v>
      </c>
      <c r="U20" s="705">
        <v>32</v>
      </c>
      <c r="V20" s="706">
        <v>28813</v>
      </c>
      <c r="W20" s="707" t="s">
        <v>215</v>
      </c>
      <c r="X20" s="707">
        <v>12141</v>
      </c>
      <c r="Y20" s="707">
        <v>56667</v>
      </c>
      <c r="Z20" s="707">
        <v>2096</v>
      </c>
      <c r="AA20" s="707">
        <v>73</v>
      </c>
      <c r="AB20" s="707">
        <v>1874</v>
      </c>
      <c r="AC20" s="707">
        <v>497</v>
      </c>
      <c r="AD20" s="709">
        <v>398</v>
      </c>
      <c r="AE20" s="706">
        <v>159</v>
      </c>
      <c r="AF20" s="707">
        <v>2099</v>
      </c>
      <c r="AG20" s="708">
        <v>12</v>
      </c>
      <c r="AH20" s="707">
        <v>126</v>
      </c>
      <c r="AI20" s="707">
        <v>1291</v>
      </c>
      <c r="AJ20" s="707">
        <v>4193</v>
      </c>
      <c r="AK20" s="707">
        <v>24352</v>
      </c>
      <c r="AL20" s="707">
        <v>449</v>
      </c>
      <c r="AM20" s="709">
        <v>267</v>
      </c>
      <c r="AN20" s="705">
        <v>32</v>
      </c>
      <c r="AO20" s="705">
        <v>32</v>
      </c>
      <c r="AP20" s="706">
        <v>20334</v>
      </c>
      <c r="AQ20" s="707">
        <v>197</v>
      </c>
      <c r="AR20" s="707">
        <v>772</v>
      </c>
      <c r="AS20" s="707">
        <v>1748</v>
      </c>
      <c r="AT20" s="707">
        <v>12</v>
      </c>
      <c r="AU20" s="707">
        <v>573</v>
      </c>
      <c r="AV20" s="707" t="s">
        <v>215</v>
      </c>
      <c r="AW20" s="707">
        <v>1097</v>
      </c>
      <c r="AX20" s="709">
        <v>1017</v>
      </c>
      <c r="AY20" s="706">
        <v>14</v>
      </c>
      <c r="AZ20" s="707" t="s">
        <v>215</v>
      </c>
      <c r="BA20" s="707">
        <v>34</v>
      </c>
      <c r="BB20" s="707">
        <v>32</v>
      </c>
      <c r="BC20" s="707">
        <v>19162</v>
      </c>
      <c r="BD20" s="707">
        <v>4629</v>
      </c>
      <c r="BE20" s="707">
        <v>12991</v>
      </c>
      <c r="BF20" s="707">
        <v>730</v>
      </c>
      <c r="BG20" s="707">
        <v>383</v>
      </c>
      <c r="BH20" s="709">
        <v>429</v>
      </c>
      <c r="BI20" s="705">
        <v>32</v>
      </c>
    </row>
    <row r="21" spans="1:61" ht="11.25" customHeight="1" x14ac:dyDescent="0.2">
      <c r="A21" s="705">
        <v>33</v>
      </c>
      <c r="B21" s="706">
        <v>177843</v>
      </c>
      <c r="C21" s="707">
        <v>138530</v>
      </c>
      <c r="D21" s="707">
        <v>171</v>
      </c>
      <c r="E21" s="707">
        <v>48</v>
      </c>
      <c r="F21" s="707">
        <v>453</v>
      </c>
      <c r="G21" s="707">
        <v>103</v>
      </c>
      <c r="H21" s="708">
        <v>277</v>
      </c>
      <c r="I21" s="707">
        <v>694</v>
      </c>
      <c r="J21" s="709">
        <v>921</v>
      </c>
      <c r="K21" s="706">
        <v>32</v>
      </c>
      <c r="L21" s="708">
        <v>1</v>
      </c>
      <c r="M21" s="707">
        <v>1777</v>
      </c>
      <c r="N21" s="707">
        <v>42</v>
      </c>
      <c r="O21" s="707">
        <v>3439</v>
      </c>
      <c r="P21" s="707">
        <v>2277</v>
      </c>
      <c r="Q21" s="707">
        <v>5128</v>
      </c>
      <c r="R21" s="708">
        <v>0</v>
      </c>
      <c r="S21" s="709">
        <v>542</v>
      </c>
      <c r="T21" s="705">
        <v>33</v>
      </c>
      <c r="U21" s="705">
        <v>33</v>
      </c>
      <c r="V21" s="706">
        <v>22042</v>
      </c>
      <c r="W21" s="707">
        <v>379</v>
      </c>
      <c r="X21" s="707">
        <v>7125</v>
      </c>
      <c r="Y21" s="707">
        <v>83140</v>
      </c>
      <c r="Z21" s="707">
        <v>792</v>
      </c>
      <c r="AA21" s="707">
        <v>58</v>
      </c>
      <c r="AB21" s="707">
        <v>1785</v>
      </c>
      <c r="AC21" s="707">
        <v>526</v>
      </c>
      <c r="AD21" s="709">
        <v>289</v>
      </c>
      <c r="AE21" s="706">
        <v>142</v>
      </c>
      <c r="AF21" s="707">
        <v>1440</v>
      </c>
      <c r="AG21" s="708">
        <v>22</v>
      </c>
      <c r="AH21" s="707">
        <v>94</v>
      </c>
      <c r="AI21" s="707">
        <v>2471</v>
      </c>
      <c r="AJ21" s="707">
        <v>2320</v>
      </c>
      <c r="AK21" s="707">
        <v>19865</v>
      </c>
      <c r="AL21" s="707">
        <v>412</v>
      </c>
      <c r="AM21" s="709">
        <v>202</v>
      </c>
      <c r="AN21" s="705">
        <v>33</v>
      </c>
      <c r="AO21" s="705">
        <v>33</v>
      </c>
      <c r="AP21" s="706">
        <v>15649</v>
      </c>
      <c r="AQ21" s="707">
        <v>128</v>
      </c>
      <c r="AR21" s="707">
        <v>768</v>
      </c>
      <c r="AS21" s="707">
        <v>1846</v>
      </c>
      <c r="AT21" s="707">
        <v>22</v>
      </c>
      <c r="AU21" s="707">
        <v>834</v>
      </c>
      <c r="AV21" s="707" t="s">
        <v>215</v>
      </c>
      <c r="AW21" s="707">
        <v>1167</v>
      </c>
      <c r="AX21" s="709">
        <v>1106</v>
      </c>
      <c r="AY21" s="706">
        <v>9</v>
      </c>
      <c r="AZ21" s="707" t="s">
        <v>215</v>
      </c>
      <c r="BA21" s="707">
        <v>29</v>
      </c>
      <c r="BB21" s="707">
        <v>21</v>
      </c>
      <c r="BC21" s="707">
        <v>18230</v>
      </c>
      <c r="BD21" s="707">
        <v>3173</v>
      </c>
      <c r="BE21" s="707">
        <v>14137</v>
      </c>
      <c r="BF21" s="707">
        <v>117</v>
      </c>
      <c r="BG21" s="707">
        <v>173</v>
      </c>
      <c r="BH21" s="709">
        <v>629</v>
      </c>
      <c r="BI21" s="705">
        <v>33</v>
      </c>
    </row>
    <row r="22" spans="1:61" ht="11.25" customHeight="1" x14ac:dyDescent="0.2">
      <c r="A22" s="705">
        <v>34</v>
      </c>
      <c r="B22" s="706">
        <v>191940</v>
      </c>
      <c r="C22" s="707">
        <v>135615</v>
      </c>
      <c r="D22" s="707">
        <v>257</v>
      </c>
      <c r="E22" s="707">
        <v>68</v>
      </c>
      <c r="F22" s="707">
        <v>278</v>
      </c>
      <c r="G22" s="707">
        <v>137</v>
      </c>
      <c r="H22" s="708">
        <v>252</v>
      </c>
      <c r="I22" s="707">
        <v>881</v>
      </c>
      <c r="J22" s="709">
        <v>768</v>
      </c>
      <c r="K22" s="706">
        <v>32</v>
      </c>
      <c r="L22" s="708">
        <v>1</v>
      </c>
      <c r="M22" s="707">
        <v>2530</v>
      </c>
      <c r="N22" s="707">
        <v>28</v>
      </c>
      <c r="O22" s="707">
        <v>2666</v>
      </c>
      <c r="P22" s="707">
        <v>1959</v>
      </c>
      <c r="Q22" s="707">
        <v>4538</v>
      </c>
      <c r="R22" s="708">
        <v>0</v>
      </c>
      <c r="S22" s="709">
        <v>1030</v>
      </c>
      <c r="T22" s="705">
        <v>34</v>
      </c>
      <c r="U22" s="705">
        <v>34</v>
      </c>
      <c r="V22" s="706">
        <v>11628</v>
      </c>
      <c r="W22" s="707">
        <v>691</v>
      </c>
      <c r="X22" s="707">
        <v>17778</v>
      </c>
      <c r="Y22" s="707">
        <v>77088</v>
      </c>
      <c r="Z22" s="707">
        <v>3419</v>
      </c>
      <c r="AA22" s="707">
        <v>61</v>
      </c>
      <c r="AB22" s="707">
        <v>1683</v>
      </c>
      <c r="AC22" s="707">
        <v>739</v>
      </c>
      <c r="AD22" s="709">
        <v>619</v>
      </c>
      <c r="AE22" s="706">
        <v>474</v>
      </c>
      <c r="AF22" s="707">
        <v>1047</v>
      </c>
      <c r="AG22" s="708">
        <v>18</v>
      </c>
      <c r="AH22" s="707">
        <v>143</v>
      </c>
      <c r="AI22" s="707">
        <v>2435</v>
      </c>
      <c r="AJ22" s="707">
        <v>2367</v>
      </c>
      <c r="AK22" s="707">
        <v>32352</v>
      </c>
      <c r="AL22" s="707">
        <v>295</v>
      </c>
      <c r="AM22" s="709">
        <v>239</v>
      </c>
      <c r="AN22" s="705">
        <v>34</v>
      </c>
      <c r="AO22" s="705">
        <v>34</v>
      </c>
      <c r="AP22" s="706">
        <v>28675</v>
      </c>
      <c r="AQ22" s="707">
        <v>447</v>
      </c>
      <c r="AR22" s="707">
        <v>684</v>
      </c>
      <c r="AS22" s="707">
        <v>1644</v>
      </c>
      <c r="AT22" s="707">
        <v>36</v>
      </c>
      <c r="AU22" s="707">
        <v>328</v>
      </c>
      <c r="AV22" s="707">
        <v>300</v>
      </c>
      <c r="AW22" s="707">
        <v>1690</v>
      </c>
      <c r="AX22" s="709">
        <v>1617</v>
      </c>
      <c r="AY22" s="706">
        <v>10</v>
      </c>
      <c r="AZ22" s="707">
        <v>0</v>
      </c>
      <c r="BA22" s="707">
        <v>36</v>
      </c>
      <c r="BB22" s="707">
        <v>25</v>
      </c>
      <c r="BC22" s="707">
        <v>21980</v>
      </c>
      <c r="BD22" s="707">
        <v>5801</v>
      </c>
      <c r="BE22" s="707">
        <v>15234</v>
      </c>
      <c r="BF22" s="707">
        <v>133</v>
      </c>
      <c r="BG22" s="707">
        <v>182</v>
      </c>
      <c r="BH22" s="709">
        <v>628</v>
      </c>
      <c r="BI22" s="705">
        <v>34</v>
      </c>
    </row>
    <row r="23" spans="1:61" ht="11.25" customHeight="1" x14ac:dyDescent="0.2">
      <c r="A23" s="705">
        <v>35</v>
      </c>
      <c r="B23" s="706">
        <v>129267</v>
      </c>
      <c r="C23" s="716">
        <v>77957</v>
      </c>
      <c r="D23" s="716">
        <v>460</v>
      </c>
      <c r="E23" s="707">
        <v>48</v>
      </c>
      <c r="F23" s="707">
        <v>318</v>
      </c>
      <c r="G23" s="707">
        <v>112</v>
      </c>
      <c r="H23" s="708">
        <v>204</v>
      </c>
      <c r="I23" s="707">
        <v>279</v>
      </c>
      <c r="J23" s="709">
        <v>791</v>
      </c>
      <c r="K23" s="715">
        <v>24</v>
      </c>
      <c r="L23" s="717">
        <v>2</v>
      </c>
      <c r="M23" s="707">
        <v>486</v>
      </c>
      <c r="N23" s="707">
        <v>44</v>
      </c>
      <c r="O23" s="707">
        <v>2069</v>
      </c>
      <c r="P23" s="707">
        <v>1924</v>
      </c>
      <c r="Q23" s="707">
        <v>3999</v>
      </c>
      <c r="R23" s="708">
        <v>0</v>
      </c>
      <c r="S23" s="709">
        <v>1111</v>
      </c>
      <c r="T23" s="705">
        <v>35</v>
      </c>
      <c r="U23" s="705">
        <v>35</v>
      </c>
      <c r="V23" s="706">
        <v>10523</v>
      </c>
      <c r="W23" s="716">
        <v>196</v>
      </c>
      <c r="X23" s="716">
        <v>4821</v>
      </c>
      <c r="Y23" s="707">
        <v>39358</v>
      </c>
      <c r="Z23" s="707">
        <v>2071</v>
      </c>
      <c r="AA23" s="707">
        <v>74</v>
      </c>
      <c r="AB23" s="707">
        <v>757</v>
      </c>
      <c r="AC23" s="707">
        <v>676</v>
      </c>
      <c r="AD23" s="709">
        <v>248</v>
      </c>
      <c r="AE23" s="715">
        <v>723</v>
      </c>
      <c r="AF23" s="716">
        <v>1135</v>
      </c>
      <c r="AG23" s="708">
        <v>18</v>
      </c>
      <c r="AH23" s="707">
        <v>86</v>
      </c>
      <c r="AI23" s="707">
        <v>2496</v>
      </c>
      <c r="AJ23" s="707">
        <v>2894</v>
      </c>
      <c r="AK23" s="707">
        <v>25674</v>
      </c>
      <c r="AL23" s="707">
        <v>270</v>
      </c>
      <c r="AM23" s="709">
        <v>211</v>
      </c>
      <c r="AN23" s="705">
        <v>35</v>
      </c>
      <c r="AO23" s="705">
        <v>35</v>
      </c>
      <c r="AP23" s="706">
        <v>21096</v>
      </c>
      <c r="AQ23" s="716">
        <v>275</v>
      </c>
      <c r="AR23" s="716">
        <v>1097</v>
      </c>
      <c r="AS23" s="707">
        <v>2389</v>
      </c>
      <c r="AT23" s="707">
        <v>27</v>
      </c>
      <c r="AU23" s="707">
        <v>306</v>
      </c>
      <c r="AV23" s="707">
        <v>387</v>
      </c>
      <c r="AW23" s="707">
        <v>1679</v>
      </c>
      <c r="AX23" s="709">
        <v>1609</v>
      </c>
      <c r="AY23" s="715">
        <v>11</v>
      </c>
      <c r="AZ23" s="716">
        <v>0</v>
      </c>
      <c r="BA23" s="707">
        <v>30</v>
      </c>
      <c r="BB23" s="707">
        <v>27</v>
      </c>
      <c r="BC23" s="707">
        <v>23569</v>
      </c>
      <c r="BD23" s="707">
        <v>6932</v>
      </c>
      <c r="BE23" s="707">
        <v>15968</v>
      </c>
      <c r="BF23" s="707">
        <v>172</v>
      </c>
      <c r="BG23" s="707">
        <v>78</v>
      </c>
      <c r="BH23" s="709">
        <v>417</v>
      </c>
      <c r="BI23" s="705">
        <v>35</v>
      </c>
    </row>
    <row r="24" spans="1:61" ht="11.25" customHeight="1" x14ac:dyDescent="0.2">
      <c r="A24" s="719">
        <v>36</v>
      </c>
      <c r="B24" s="711">
        <v>172252</v>
      </c>
      <c r="C24" s="707">
        <v>124185</v>
      </c>
      <c r="D24" s="707">
        <v>474</v>
      </c>
      <c r="E24" s="712">
        <v>67</v>
      </c>
      <c r="F24" s="712">
        <v>282</v>
      </c>
      <c r="G24" s="712">
        <v>214</v>
      </c>
      <c r="H24" s="713">
        <v>237</v>
      </c>
      <c r="I24" s="712">
        <v>631</v>
      </c>
      <c r="J24" s="714">
        <v>897</v>
      </c>
      <c r="K24" s="706">
        <v>30</v>
      </c>
      <c r="L24" s="708">
        <v>2</v>
      </c>
      <c r="M24" s="712">
        <v>3195</v>
      </c>
      <c r="N24" s="712">
        <v>380</v>
      </c>
      <c r="O24" s="712">
        <v>1750</v>
      </c>
      <c r="P24" s="712">
        <v>1328</v>
      </c>
      <c r="Q24" s="712">
        <v>4066</v>
      </c>
      <c r="R24" s="713">
        <v>0</v>
      </c>
      <c r="S24" s="714">
        <v>2110</v>
      </c>
      <c r="T24" s="719">
        <v>36</v>
      </c>
      <c r="U24" s="719">
        <v>36</v>
      </c>
      <c r="V24" s="711">
        <v>13622</v>
      </c>
      <c r="W24" s="707">
        <v>391</v>
      </c>
      <c r="X24" s="707">
        <v>7061</v>
      </c>
      <c r="Y24" s="712">
        <v>74735</v>
      </c>
      <c r="Z24" s="712">
        <v>1930</v>
      </c>
      <c r="AA24" s="712">
        <v>104</v>
      </c>
      <c r="AB24" s="712">
        <v>729</v>
      </c>
      <c r="AC24" s="712">
        <v>927</v>
      </c>
      <c r="AD24" s="714">
        <v>404</v>
      </c>
      <c r="AE24" s="706">
        <v>552</v>
      </c>
      <c r="AF24" s="707">
        <v>1431</v>
      </c>
      <c r="AG24" s="713">
        <v>10</v>
      </c>
      <c r="AH24" s="712">
        <v>100</v>
      </c>
      <c r="AI24" s="712">
        <v>3855</v>
      </c>
      <c r="AJ24" s="712">
        <v>2671</v>
      </c>
      <c r="AK24" s="712">
        <v>27933</v>
      </c>
      <c r="AL24" s="712">
        <v>256</v>
      </c>
      <c r="AM24" s="714">
        <v>181</v>
      </c>
      <c r="AN24" s="719">
        <v>36</v>
      </c>
      <c r="AO24" s="719">
        <v>36</v>
      </c>
      <c r="AP24" s="711">
        <v>23192</v>
      </c>
      <c r="AQ24" s="707">
        <v>260</v>
      </c>
      <c r="AR24" s="707">
        <v>512</v>
      </c>
      <c r="AS24" s="712">
        <v>3196</v>
      </c>
      <c r="AT24" s="712">
        <v>26</v>
      </c>
      <c r="AU24" s="712">
        <v>306</v>
      </c>
      <c r="AV24" s="712">
        <v>453</v>
      </c>
      <c r="AW24" s="712">
        <v>984</v>
      </c>
      <c r="AX24" s="714">
        <v>901</v>
      </c>
      <c r="AY24" s="706">
        <v>14</v>
      </c>
      <c r="AZ24" s="707" t="s">
        <v>215</v>
      </c>
      <c r="BA24" s="712">
        <v>29</v>
      </c>
      <c r="BB24" s="712">
        <v>39</v>
      </c>
      <c r="BC24" s="712">
        <v>18696</v>
      </c>
      <c r="BD24" s="712">
        <v>4112</v>
      </c>
      <c r="BE24" s="712">
        <v>13593</v>
      </c>
      <c r="BF24" s="712">
        <v>167</v>
      </c>
      <c r="BG24" s="712">
        <v>175</v>
      </c>
      <c r="BH24" s="714">
        <v>648</v>
      </c>
      <c r="BI24" s="719">
        <v>36</v>
      </c>
    </row>
    <row r="25" spans="1:61" ht="11.25" customHeight="1" x14ac:dyDescent="0.2">
      <c r="A25" s="705">
        <v>37</v>
      </c>
      <c r="B25" s="706">
        <v>210880</v>
      </c>
      <c r="C25" s="707">
        <v>119840</v>
      </c>
      <c r="D25" s="707">
        <v>342</v>
      </c>
      <c r="E25" s="707">
        <v>24</v>
      </c>
      <c r="F25" s="707">
        <v>264</v>
      </c>
      <c r="G25" s="707">
        <v>250</v>
      </c>
      <c r="H25" s="708">
        <v>235</v>
      </c>
      <c r="I25" s="707">
        <v>900</v>
      </c>
      <c r="J25" s="709">
        <v>887</v>
      </c>
      <c r="K25" s="706">
        <v>34</v>
      </c>
      <c r="L25" s="708">
        <v>3</v>
      </c>
      <c r="M25" s="707">
        <v>2931</v>
      </c>
      <c r="N25" s="707">
        <v>140</v>
      </c>
      <c r="O25" s="707">
        <v>1617</v>
      </c>
      <c r="P25" s="707">
        <v>1666</v>
      </c>
      <c r="Q25" s="707">
        <v>3849</v>
      </c>
      <c r="R25" s="708">
        <v>0</v>
      </c>
      <c r="S25" s="709">
        <v>2575</v>
      </c>
      <c r="T25" s="705">
        <v>37</v>
      </c>
      <c r="U25" s="705">
        <v>37</v>
      </c>
      <c r="V25" s="706">
        <v>9330</v>
      </c>
      <c r="W25" s="707">
        <v>161</v>
      </c>
      <c r="X25" s="707">
        <v>6565</v>
      </c>
      <c r="Y25" s="707">
        <v>78119</v>
      </c>
      <c r="Z25" s="707">
        <v>1352</v>
      </c>
      <c r="AA25" s="707">
        <v>105</v>
      </c>
      <c r="AB25" s="707">
        <v>596</v>
      </c>
      <c r="AC25" s="707">
        <v>766</v>
      </c>
      <c r="AD25" s="709">
        <v>200</v>
      </c>
      <c r="AE25" s="706">
        <v>295</v>
      </c>
      <c r="AF25" s="707">
        <v>1114</v>
      </c>
      <c r="AG25" s="708">
        <v>9</v>
      </c>
      <c r="AH25" s="707">
        <v>67</v>
      </c>
      <c r="AI25" s="707">
        <v>2869</v>
      </c>
      <c r="AJ25" s="707">
        <v>2575</v>
      </c>
      <c r="AK25" s="707">
        <v>57108</v>
      </c>
      <c r="AL25" s="707">
        <v>142</v>
      </c>
      <c r="AM25" s="709">
        <v>217</v>
      </c>
      <c r="AN25" s="705">
        <v>37</v>
      </c>
      <c r="AO25" s="705">
        <v>37</v>
      </c>
      <c r="AP25" s="706">
        <v>53601</v>
      </c>
      <c r="AQ25" s="707">
        <v>86</v>
      </c>
      <c r="AR25" s="707">
        <v>696</v>
      </c>
      <c r="AS25" s="707">
        <v>2042</v>
      </c>
      <c r="AT25" s="707">
        <v>36</v>
      </c>
      <c r="AU25" s="707">
        <v>285</v>
      </c>
      <c r="AV25" s="707">
        <v>407</v>
      </c>
      <c r="AW25" s="707">
        <v>1527</v>
      </c>
      <c r="AX25" s="709">
        <v>1403</v>
      </c>
      <c r="AY25" s="706">
        <v>31</v>
      </c>
      <c r="AZ25" s="707" t="s">
        <v>215</v>
      </c>
      <c r="BA25" s="707">
        <v>44</v>
      </c>
      <c r="BB25" s="707">
        <v>47</v>
      </c>
      <c r="BC25" s="707">
        <v>31996</v>
      </c>
      <c r="BD25" s="707">
        <v>14052</v>
      </c>
      <c r="BE25" s="707">
        <v>17052</v>
      </c>
      <c r="BF25" s="707">
        <v>159</v>
      </c>
      <c r="BG25" s="707">
        <v>280</v>
      </c>
      <c r="BH25" s="709">
        <v>451</v>
      </c>
      <c r="BI25" s="705">
        <v>37</v>
      </c>
    </row>
    <row r="26" spans="1:61" ht="11.25" customHeight="1" x14ac:dyDescent="0.2">
      <c r="A26" s="705">
        <v>38</v>
      </c>
      <c r="B26" s="706">
        <v>171435</v>
      </c>
      <c r="C26" s="707">
        <v>95304</v>
      </c>
      <c r="D26" s="707">
        <v>160</v>
      </c>
      <c r="E26" s="707">
        <v>124</v>
      </c>
      <c r="F26" s="707">
        <v>185</v>
      </c>
      <c r="G26" s="707">
        <v>39</v>
      </c>
      <c r="H26" s="708">
        <v>535</v>
      </c>
      <c r="I26" s="707">
        <v>980</v>
      </c>
      <c r="J26" s="709">
        <v>519</v>
      </c>
      <c r="K26" s="706">
        <v>19</v>
      </c>
      <c r="L26" s="708">
        <v>1</v>
      </c>
      <c r="M26" s="707">
        <v>551</v>
      </c>
      <c r="N26" s="707">
        <v>463</v>
      </c>
      <c r="O26" s="707">
        <v>1372</v>
      </c>
      <c r="P26" s="707">
        <v>1833</v>
      </c>
      <c r="Q26" s="707">
        <v>5277</v>
      </c>
      <c r="R26" s="708">
        <v>0</v>
      </c>
      <c r="S26" s="709">
        <v>13</v>
      </c>
      <c r="T26" s="705">
        <v>38</v>
      </c>
      <c r="U26" s="705">
        <v>38</v>
      </c>
      <c r="V26" s="706">
        <v>7963</v>
      </c>
      <c r="W26" s="707">
        <v>124</v>
      </c>
      <c r="X26" s="707">
        <v>6734</v>
      </c>
      <c r="Y26" s="707">
        <v>53912</v>
      </c>
      <c r="Z26" s="707">
        <v>1379</v>
      </c>
      <c r="AA26" s="707">
        <v>158</v>
      </c>
      <c r="AB26" s="707">
        <v>1372</v>
      </c>
      <c r="AC26" s="707">
        <v>1482</v>
      </c>
      <c r="AD26" s="709">
        <v>137</v>
      </c>
      <c r="AE26" s="706">
        <v>172</v>
      </c>
      <c r="AF26" s="707">
        <v>607</v>
      </c>
      <c r="AG26" s="708">
        <v>1</v>
      </c>
      <c r="AH26" s="707">
        <v>101</v>
      </c>
      <c r="AI26" s="707">
        <v>6818</v>
      </c>
      <c r="AJ26" s="707">
        <v>2273</v>
      </c>
      <c r="AK26" s="707">
        <v>42241</v>
      </c>
      <c r="AL26" s="707">
        <v>51</v>
      </c>
      <c r="AM26" s="709">
        <v>180</v>
      </c>
      <c r="AN26" s="705">
        <v>38</v>
      </c>
      <c r="AO26" s="705">
        <v>38</v>
      </c>
      <c r="AP26" s="706">
        <v>38494</v>
      </c>
      <c r="AQ26" s="707">
        <v>88</v>
      </c>
      <c r="AR26" s="707">
        <v>681</v>
      </c>
      <c r="AS26" s="707">
        <v>2373</v>
      </c>
      <c r="AT26" s="707">
        <v>55</v>
      </c>
      <c r="AU26" s="707">
        <v>315</v>
      </c>
      <c r="AV26" s="707">
        <v>582</v>
      </c>
      <c r="AW26" s="707">
        <v>1677</v>
      </c>
      <c r="AX26" s="709">
        <v>1443</v>
      </c>
      <c r="AY26" s="706">
        <v>60</v>
      </c>
      <c r="AZ26" s="707" t="s">
        <v>215</v>
      </c>
      <c r="BA26" s="707">
        <v>36</v>
      </c>
      <c r="BB26" s="707">
        <v>136</v>
      </c>
      <c r="BC26" s="707">
        <v>31630</v>
      </c>
      <c r="BD26" s="707">
        <v>13723</v>
      </c>
      <c r="BE26" s="707">
        <v>16972</v>
      </c>
      <c r="BF26" s="707">
        <v>111</v>
      </c>
      <c r="BG26" s="707">
        <v>163</v>
      </c>
      <c r="BH26" s="709">
        <v>659</v>
      </c>
      <c r="BI26" s="705">
        <v>38</v>
      </c>
    </row>
    <row r="27" spans="1:61" ht="11.25" customHeight="1" x14ac:dyDescent="0.2">
      <c r="A27" s="705">
        <v>39</v>
      </c>
      <c r="B27" s="706">
        <v>126650</v>
      </c>
      <c r="C27" s="707">
        <v>85781</v>
      </c>
      <c r="D27" s="707">
        <v>1507</v>
      </c>
      <c r="E27" s="707">
        <v>2226</v>
      </c>
      <c r="F27" s="707">
        <v>5492</v>
      </c>
      <c r="G27" s="707">
        <v>3147</v>
      </c>
      <c r="H27" s="708">
        <v>183</v>
      </c>
      <c r="I27" s="707">
        <v>1644</v>
      </c>
      <c r="J27" s="709">
        <v>848</v>
      </c>
      <c r="K27" s="706">
        <v>959</v>
      </c>
      <c r="L27" s="708">
        <v>103</v>
      </c>
      <c r="M27" s="707">
        <v>2230</v>
      </c>
      <c r="N27" s="707">
        <v>310</v>
      </c>
      <c r="O27" s="707">
        <v>3684</v>
      </c>
      <c r="P27" s="707">
        <v>3277</v>
      </c>
      <c r="Q27" s="707">
        <v>4208</v>
      </c>
      <c r="R27" s="708">
        <v>0</v>
      </c>
      <c r="S27" s="709">
        <v>1293</v>
      </c>
      <c r="T27" s="705">
        <v>39</v>
      </c>
      <c r="U27" s="705">
        <v>39</v>
      </c>
      <c r="V27" s="706">
        <v>20340</v>
      </c>
      <c r="W27" s="707">
        <v>195</v>
      </c>
      <c r="X27" s="707">
        <v>12616</v>
      </c>
      <c r="Y27" s="707">
        <v>10335</v>
      </c>
      <c r="Z27" s="707">
        <v>1032</v>
      </c>
      <c r="AA27" s="707">
        <v>93</v>
      </c>
      <c r="AB27" s="707">
        <v>1583</v>
      </c>
      <c r="AC27" s="707">
        <v>1906</v>
      </c>
      <c r="AD27" s="709">
        <v>244</v>
      </c>
      <c r="AE27" s="706">
        <v>451</v>
      </c>
      <c r="AF27" s="707">
        <v>509</v>
      </c>
      <c r="AG27" s="708">
        <v>2</v>
      </c>
      <c r="AH27" s="707">
        <v>78</v>
      </c>
      <c r="AI27" s="707">
        <v>2336</v>
      </c>
      <c r="AJ27" s="707">
        <v>2950</v>
      </c>
      <c r="AK27" s="707">
        <v>19539</v>
      </c>
      <c r="AL27" s="707">
        <v>18</v>
      </c>
      <c r="AM27" s="709">
        <v>159</v>
      </c>
      <c r="AN27" s="705">
        <v>39</v>
      </c>
      <c r="AO27" s="705">
        <v>39</v>
      </c>
      <c r="AP27" s="706">
        <v>14838</v>
      </c>
      <c r="AQ27" s="707">
        <v>101</v>
      </c>
      <c r="AR27" s="707">
        <v>342</v>
      </c>
      <c r="AS27" s="707">
        <v>3711</v>
      </c>
      <c r="AT27" s="707">
        <v>24</v>
      </c>
      <c r="AU27" s="707">
        <v>342</v>
      </c>
      <c r="AV27" s="707">
        <v>543</v>
      </c>
      <c r="AW27" s="707">
        <v>1054</v>
      </c>
      <c r="AX27" s="709">
        <v>966</v>
      </c>
      <c r="AY27" s="706">
        <v>40</v>
      </c>
      <c r="AZ27" s="707" t="s">
        <v>215</v>
      </c>
      <c r="BA27" s="707">
        <v>21</v>
      </c>
      <c r="BB27" s="707">
        <v>46</v>
      </c>
      <c r="BC27" s="707">
        <v>19730</v>
      </c>
      <c r="BD27" s="707">
        <v>6213</v>
      </c>
      <c r="BE27" s="707">
        <v>12847</v>
      </c>
      <c r="BF27" s="707">
        <v>70</v>
      </c>
      <c r="BG27" s="707">
        <v>133</v>
      </c>
      <c r="BH27" s="709">
        <v>465</v>
      </c>
      <c r="BI27" s="705">
        <v>39</v>
      </c>
    </row>
    <row r="28" spans="1:61" ht="11.25" customHeight="1" x14ac:dyDescent="0.2">
      <c r="A28" s="710">
        <v>40</v>
      </c>
      <c r="B28" s="715">
        <v>175941</v>
      </c>
      <c r="C28" s="707">
        <v>109852</v>
      </c>
      <c r="D28" s="707">
        <v>1732</v>
      </c>
      <c r="E28" s="716">
        <v>2359</v>
      </c>
      <c r="F28" s="716">
        <v>5581</v>
      </c>
      <c r="G28" s="716">
        <v>2998</v>
      </c>
      <c r="H28" s="717">
        <v>286</v>
      </c>
      <c r="I28" s="716">
        <v>1159</v>
      </c>
      <c r="J28" s="718">
        <v>728</v>
      </c>
      <c r="K28" s="706">
        <v>975</v>
      </c>
      <c r="L28" s="708">
        <v>117</v>
      </c>
      <c r="M28" s="716">
        <v>740</v>
      </c>
      <c r="N28" s="716">
        <v>253</v>
      </c>
      <c r="O28" s="716">
        <v>2988</v>
      </c>
      <c r="P28" s="716">
        <v>5029</v>
      </c>
      <c r="Q28" s="716">
        <v>8745</v>
      </c>
      <c r="R28" s="717">
        <v>0</v>
      </c>
      <c r="S28" s="718">
        <v>4</v>
      </c>
      <c r="T28" s="710">
        <v>40</v>
      </c>
      <c r="U28" s="710">
        <v>40</v>
      </c>
      <c r="V28" s="715">
        <v>23857</v>
      </c>
      <c r="W28" s="707">
        <v>144</v>
      </c>
      <c r="X28" s="707">
        <v>25093</v>
      </c>
      <c r="Y28" s="716">
        <v>10127</v>
      </c>
      <c r="Z28" s="716">
        <v>3085</v>
      </c>
      <c r="AA28" s="716">
        <v>62</v>
      </c>
      <c r="AB28" s="716">
        <v>2328</v>
      </c>
      <c r="AC28" s="716">
        <v>1322</v>
      </c>
      <c r="AD28" s="718">
        <v>1083</v>
      </c>
      <c r="AE28" s="706">
        <v>444</v>
      </c>
      <c r="AF28" s="707">
        <v>302</v>
      </c>
      <c r="AG28" s="717">
        <v>3</v>
      </c>
      <c r="AH28" s="716">
        <v>115</v>
      </c>
      <c r="AI28" s="716">
        <v>4854</v>
      </c>
      <c r="AJ28" s="716">
        <v>3143</v>
      </c>
      <c r="AK28" s="716">
        <v>39187</v>
      </c>
      <c r="AL28" s="716">
        <v>17</v>
      </c>
      <c r="AM28" s="718">
        <v>189</v>
      </c>
      <c r="AN28" s="710">
        <v>40</v>
      </c>
      <c r="AO28" s="710">
        <v>40</v>
      </c>
      <c r="AP28" s="715">
        <v>34922</v>
      </c>
      <c r="AQ28" s="707">
        <v>110</v>
      </c>
      <c r="AR28" s="707">
        <v>367</v>
      </c>
      <c r="AS28" s="716">
        <v>3171</v>
      </c>
      <c r="AT28" s="716">
        <v>20</v>
      </c>
      <c r="AU28" s="716">
        <v>391</v>
      </c>
      <c r="AV28" s="716">
        <v>552</v>
      </c>
      <c r="AW28" s="716">
        <v>914</v>
      </c>
      <c r="AX28" s="718">
        <v>842</v>
      </c>
      <c r="AY28" s="706">
        <v>10</v>
      </c>
      <c r="AZ28" s="707">
        <v>3</v>
      </c>
      <c r="BA28" s="716">
        <v>33</v>
      </c>
      <c r="BB28" s="716">
        <v>25</v>
      </c>
      <c r="BC28" s="716">
        <v>25436</v>
      </c>
      <c r="BD28" s="716">
        <v>8671</v>
      </c>
      <c r="BE28" s="716">
        <v>16228</v>
      </c>
      <c r="BF28" s="716">
        <v>58</v>
      </c>
      <c r="BG28" s="716">
        <v>128</v>
      </c>
      <c r="BH28" s="718">
        <v>465</v>
      </c>
      <c r="BI28" s="710">
        <v>40</v>
      </c>
    </row>
    <row r="29" spans="1:61" ht="11.25" customHeight="1" x14ac:dyDescent="0.2">
      <c r="A29" s="705">
        <v>41</v>
      </c>
      <c r="B29" s="706">
        <v>177720</v>
      </c>
      <c r="C29" s="712">
        <v>112447</v>
      </c>
      <c r="D29" s="712">
        <v>1761</v>
      </c>
      <c r="E29" s="707">
        <v>3112</v>
      </c>
      <c r="F29" s="707">
        <v>6464</v>
      </c>
      <c r="G29" s="707">
        <v>4298</v>
      </c>
      <c r="H29" s="708">
        <v>38</v>
      </c>
      <c r="I29" s="707">
        <v>691</v>
      </c>
      <c r="J29" s="709">
        <v>1057</v>
      </c>
      <c r="K29" s="711">
        <v>987</v>
      </c>
      <c r="L29" s="713">
        <v>56</v>
      </c>
      <c r="M29" s="707">
        <v>1913</v>
      </c>
      <c r="N29" s="707">
        <v>274</v>
      </c>
      <c r="O29" s="707">
        <v>3595</v>
      </c>
      <c r="P29" s="707">
        <v>6897</v>
      </c>
      <c r="Q29" s="707">
        <v>5712</v>
      </c>
      <c r="R29" s="708">
        <v>0</v>
      </c>
      <c r="S29" s="709">
        <v>55</v>
      </c>
      <c r="T29" s="705">
        <v>41</v>
      </c>
      <c r="U29" s="705">
        <v>41</v>
      </c>
      <c r="V29" s="706">
        <v>12313</v>
      </c>
      <c r="W29" s="712">
        <v>56</v>
      </c>
      <c r="X29" s="712">
        <v>37883</v>
      </c>
      <c r="Y29" s="707">
        <v>10094</v>
      </c>
      <c r="Z29" s="707">
        <v>1558</v>
      </c>
      <c r="AA29" s="707">
        <v>76</v>
      </c>
      <c r="AB29" s="707">
        <v>2244</v>
      </c>
      <c r="AC29" s="707">
        <v>1397</v>
      </c>
      <c r="AD29" s="709">
        <v>3164</v>
      </c>
      <c r="AE29" s="711">
        <v>406</v>
      </c>
      <c r="AF29" s="712">
        <v>365</v>
      </c>
      <c r="AG29" s="708">
        <v>4</v>
      </c>
      <c r="AH29" s="707">
        <v>92</v>
      </c>
      <c r="AI29" s="707">
        <v>2791</v>
      </c>
      <c r="AJ29" s="707">
        <v>2853</v>
      </c>
      <c r="AK29" s="707">
        <v>45389</v>
      </c>
      <c r="AL29" s="707">
        <v>14</v>
      </c>
      <c r="AM29" s="709">
        <v>231</v>
      </c>
      <c r="AN29" s="705">
        <v>41</v>
      </c>
      <c r="AO29" s="705">
        <v>41</v>
      </c>
      <c r="AP29" s="706">
        <v>40798</v>
      </c>
      <c r="AQ29" s="712">
        <v>102</v>
      </c>
      <c r="AR29" s="712">
        <v>407</v>
      </c>
      <c r="AS29" s="707">
        <v>3146</v>
      </c>
      <c r="AT29" s="707">
        <v>23</v>
      </c>
      <c r="AU29" s="707">
        <v>668</v>
      </c>
      <c r="AV29" s="707">
        <v>513</v>
      </c>
      <c r="AW29" s="707">
        <v>1325</v>
      </c>
      <c r="AX29" s="709">
        <v>1216</v>
      </c>
      <c r="AY29" s="711">
        <v>25</v>
      </c>
      <c r="AZ29" s="712">
        <v>25</v>
      </c>
      <c r="BA29" s="707">
        <v>34</v>
      </c>
      <c r="BB29" s="707">
        <v>24</v>
      </c>
      <c r="BC29" s="707">
        <v>18046</v>
      </c>
      <c r="BD29" s="707">
        <v>3551</v>
      </c>
      <c r="BE29" s="707">
        <v>13920</v>
      </c>
      <c r="BF29" s="707">
        <v>87</v>
      </c>
      <c r="BG29" s="707">
        <v>118</v>
      </c>
      <c r="BH29" s="709">
        <v>349</v>
      </c>
      <c r="BI29" s="705">
        <v>41</v>
      </c>
    </row>
    <row r="30" spans="1:61" ht="11.25" customHeight="1" x14ac:dyDescent="0.2">
      <c r="A30" s="705">
        <v>42</v>
      </c>
      <c r="B30" s="706">
        <v>189621</v>
      </c>
      <c r="C30" s="707">
        <v>111859</v>
      </c>
      <c r="D30" s="707">
        <v>1221</v>
      </c>
      <c r="E30" s="707">
        <v>4968</v>
      </c>
      <c r="F30" s="707">
        <v>5697</v>
      </c>
      <c r="G30" s="707">
        <v>3384</v>
      </c>
      <c r="H30" s="708">
        <v>282</v>
      </c>
      <c r="I30" s="707">
        <v>860</v>
      </c>
      <c r="J30" s="709">
        <v>944</v>
      </c>
      <c r="K30" s="706">
        <v>844</v>
      </c>
      <c r="L30" s="708">
        <v>63</v>
      </c>
      <c r="M30" s="707">
        <v>1282</v>
      </c>
      <c r="N30" s="707">
        <v>163</v>
      </c>
      <c r="O30" s="707">
        <v>3219</v>
      </c>
      <c r="P30" s="707">
        <v>5857</v>
      </c>
      <c r="Q30" s="707">
        <v>8364</v>
      </c>
      <c r="R30" s="708">
        <v>0</v>
      </c>
      <c r="S30" s="709">
        <v>61</v>
      </c>
      <c r="T30" s="705">
        <v>42</v>
      </c>
      <c r="U30" s="705">
        <v>42</v>
      </c>
      <c r="V30" s="706">
        <v>9649</v>
      </c>
      <c r="W30" s="707">
        <v>539</v>
      </c>
      <c r="X30" s="707">
        <v>38261</v>
      </c>
      <c r="Y30" s="707">
        <v>9733</v>
      </c>
      <c r="Z30" s="707">
        <v>2267</v>
      </c>
      <c r="AA30" s="707">
        <v>106</v>
      </c>
      <c r="AB30" s="707">
        <v>1626</v>
      </c>
      <c r="AC30" s="707">
        <v>1157</v>
      </c>
      <c r="AD30" s="709">
        <v>4001</v>
      </c>
      <c r="AE30" s="706">
        <v>449</v>
      </c>
      <c r="AF30" s="707">
        <v>345</v>
      </c>
      <c r="AG30" s="708">
        <v>23</v>
      </c>
      <c r="AH30" s="707">
        <v>62</v>
      </c>
      <c r="AI30" s="707">
        <v>3058</v>
      </c>
      <c r="AJ30" s="707">
        <v>2943</v>
      </c>
      <c r="AK30" s="707">
        <v>49636</v>
      </c>
      <c r="AL30" s="707">
        <v>11</v>
      </c>
      <c r="AM30" s="709">
        <v>217</v>
      </c>
      <c r="AN30" s="705">
        <v>42</v>
      </c>
      <c r="AO30" s="705">
        <v>42</v>
      </c>
      <c r="AP30" s="706">
        <v>44578</v>
      </c>
      <c r="AQ30" s="707">
        <v>202</v>
      </c>
      <c r="AR30" s="707">
        <v>470</v>
      </c>
      <c r="AS30" s="707">
        <v>3438</v>
      </c>
      <c r="AT30" s="707">
        <v>36</v>
      </c>
      <c r="AU30" s="707">
        <v>684</v>
      </c>
      <c r="AV30" s="707">
        <v>301</v>
      </c>
      <c r="AW30" s="707">
        <v>1472</v>
      </c>
      <c r="AX30" s="709">
        <v>1263</v>
      </c>
      <c r="AY30" s="706">
        <v>9</v>
      </c>
      <c r="AZ30" s="707">
        <v>103</v>
      </c>
      <c r="BA30" s="707">
        <v>29</v>
      </c>
      <c r="BB30" s="707">
        <v>67</v>
      </c>
      <c r="BC30" s="707">
        <v>26353</v>
      </c>
      <c r="BD30" s="707">
        <v>5156</v>
      </c>
      <c r="BE30" s="707">
        <v>20495</v>
      </c>
      <c r="BF30" s="707">
        <v>129</v>
      </c>
      <c r="BG30" s="707">
        <v>178</v>
      </c>
      <c r="BH30" s="709">
        <v>368</v>
      </c>
      <c r="BI30" s="705">
        <v>42</v>
      </c>
    </row>
    <row r="31" spans="1:61" ht="11.25" customHeight="1" x14ac:dyDescent="0.2">
      <c r="A31" s="705">
        <v>43</v>
      </c>
      <c r="B31" s="706">
        <v>202885</v>
      </c>
      <c r="C31" s="707">
        <v>130816</v>
      </c>
      <c r="D31" s="707">
        <v>2344</v>
      </c>
      <c r="E31" s="707">
        <v>2667</v>
      </c>
      <c r="F31" s="707">
        <v>5127</v>
      </c>
      <c r="G31" s="707">
        <v>4833</v>
      </c>
      <c r="H31" s="708">
        <v>551</v>
      </c>
      <c r="I31" s="707">
        <v>716</v>
      </c>
      <c r="J31" s="709">
        <v>1299</v>
      </c>
      <c r="K31" s="706">
        <v>871</v>
      </c>
      <c r="L31" s="708">
        <v>174</v>
      </c>
      <c r="M31" s="707">
        <v>421</v>
      </c>
      <c r="N31" s="707">
        <v>49</v>
      </c>
      <c r="O31" s="707">
        <v>3519</v>
      </c>
      <c r="P31" s="707">
        <v>4923</v>
      </c>
      <c r="Q31" s="707">
        <v>4135</v>
      </c>
      <c r="R31" s="708">
        <v>30</v>
      </c>
      <c r="S31" s="709">
        <v>139</v>
      </c>
      <c r="T31" s="705">
        <v>43</v>
      </c>
      <c r="U31" s="705">
        <v>43</v>
      </c>
      <c r="V31" s="706">
        <v>3385</v>
      </c>
      <c r="W31" s="707">
        <v>608</v>
      </c>
      <c r="X31" s="707">
        <v>71712</v>
      </c>
      <c r="Y31" s="707">
        <v>4778</v>
      </c>
      <c r="Z31" s="707">
        <v>1787</v>
      </c>
      <c r="AA31" s="707">
        <v>76</v>
      </c>
      <c r="AB31" s="707">
        <v>1285</v>
      </c>
      <c r="AC31" s="707">
        <v>1142</v>
      </c>
      <c r="AD31" s="709">
        <v>5292</v>
      </c>
      <c r="AE31" s="706">
        <v>452</v>
      </c>
      <c r="AF31" s="707">
        <v>310</v>
      </c>
      <c r="AG31" s="708">
        <v>66</v>
      </c>
      <c r="AH31" s="707">
        <v>125</v>
      </c>
      <c r="AI31" s="707">
        <v>4952</v>
      </c>
      <c r="AJ31" s="707">
        <v>2929</v>
      </c>
      <c r="AK31" s="707">
        <v>47035</v>
      </c>
      <c r="AL31" s="707">
        <v>13</v>
      </c>
      <c r="AM31" s="709">
        <v>160</v>
      </c>
      <c r="AN31" s="705">
        <v>43</v>
      </c>
      <c r="AO31" s="705">
        <v>43</v>
      </c>
      <c r="AP31" s="706">
        <v>42435</v>
      </c>
      <c r="AQ31" s="707">
        <v>196</v>
      </c>
      <c r="AR31" s="707">
        <v>375</v>
      </c>
      <c r="AS31" s="707">
        <v>3087</v>
      </c>
      <c r="AT31" s="707">
        <v>29</v>
      </c>
      <c r="AU31" s="707">
        <v>740</v>
      </c>
      <c r="AV31" s="707">
        <v>398</v>
      </c>
      <c r="AW31" s="707">
        <v>1391</v>
      </c>
      <c r="AX31" s="709">
        <v>1250</v>
      </c>
      <c r="AY31" s="706">
        <v>16</v>
      </c>
      <c r="AZ31" s="707">
        <v>46</v>
      </c>
      <c r="BA31" s="707">
        <v>14</v>
      </c>
      <c r="BB31" s="707">
        <v>64</v>
      </c>
      <c r="BC31" s="707">
        <v>23245</v>
      </c>
      <c r="BD31" s="707">
        <v>9767</v>
      </c>
      <c r="BE31" s="707">
        <v>13003</v>
      </c>
      <c r="BF31" s="707">
        <v>71</v>
      </c>
      <c r="BG31" s="707">
        <v>145</v>
      </c>
      <c r="BH31" s="709">
        <v>393</v>
      </c>
      <c r="BI31" s="705">
        <v>43</v>
      </c>
    </row>
    <row r="32" spans="1:61" ht="11.25" customHeight="1" x14ac:dyDescent="0.2">
      <c r="A32" s="705">
        <v>44</v>
      </c>
      <c r="B32" s="706">
        <v>190681</v>
      </c>
      <c r="C32" s="707">
        <v>135343</v>
      </c>
      <c r="D32" s="707">
        <v>1114</v>
      </c>
      <c r="E32" s="707">
        <v>1549</v>
      </c>
      <c r="F32" s="707">
        <v>6153</v>
      </c>
      <c r="G32" s="707">
        <v>4428</v>
      </c>
      <c r="H32" s="708">
        <v>278</v>
      </c>
      <c r="I32" s="707">
        <v>690</v>
      </c>
      <c r="J32" s="709">
        <v>1464</v>
      </c>
      <c r="K32" s="706">
        <v>1007</v>
      </c>
      <c r="L32" s="708">
        <v>38</v>
      </c>
      <c r="M32" s="707">
        <v>611</v>
      </c>
      <c r="N32" s="707">
        <v>60</v>
      </c>
      <c r="O32" s="707">
        <v>3942</v>
      </c>
      <c r="P32" s="707">
        <v>4552</v>
      </c>
      <c r="Q32" s="707">
        <v>7778</v>
      </c>
      <c r="R32" s="708">
        <v>915</v>
      </c>
      <c r="S32" s="709">
        <v>31</v>
      </c>
      <c r="T32" s="705">
        <v>44</v>
      </c>
      <c r="U32" s="705">
        <v>44</v>
      </c>
      <c r="V32" s="706">
        <v>6353</v>
      </c>
      <c r="W32" s="707">
        <v>774</v>
      </c>
      <c r="X32" s="707">
        <v>73385</v>
      </c>
      <c r="Y32" s="707">
        <v>2267</v>
      </c>
      <c r="Z32" s="707">
        <v>1629</v>
      </c>
      <c r="AA32" s="707">
        <v>90</v>
      </c>
      <c r="AB32" s="707">
        <v>1230</v>
      </c>
      <c r="AC32" s="707">
        <v>1347</v>
      </c>
      <c r="AD32" s="709">
        <v>6459</v>
      </c>
      <c r="AE32" s="706">
        <v>364</v>
      </c>
      <c r="AF32" s="707">
        <v>361</v>
      </c>
      <c r="AG32" s="708">
        <v>14</v>
      </c>
      <c r="AH32" s="707">
        <v>69</v>
      </c>
      <c r="AI32" s="707">
        <v>2584</v>
      </c>
      <c r="AJ32" s="707">
        <v>3807</v>
      </c>
      <c r="AK32" s="707">
        <v>38551</v>
      </c>
      <c r="AL32" s="707">
        <v>12</v>
      </c>
      <c r="AM32" s="709">
        <v>267</v>
      </c>
      <c r="AN32" s="705">
        <v>44</v>
      </c>
      <c r="AO32" s="705">
        <v>44</v>
      </c>
      <c r="AP32" s="706">
        <v>32758</v>
      </c>
      <c r="AQ32" s="707">
        <v>603</v>
      </c>
      <c r="AR32" s="707">
        <v>568</v>
      </c>
      <c r="AS32" s="707">
        <v>3729</v>
      </c>
      <c r="AT32" s="707">
        <v>38</v>
      </c>
      <c r="AU32" s="707">
        <v>576</v>
      </c>
      <c r="AV32" s="707">
        <v>428</v>
      </c>
      <c r="AW32" s="707">
        <v>1958</v>
      </c>
      <c r="AX32" s="709">
        <v>1354</v>
      </c>
      <c r="AY32" s="706">
        <v>51</v>
      </c>
      <c r="AZ32" s="707">
        <v>496</v>
      </c>
      <c r="BA32" s="707">
        <v>15</v>
      </c>
      <c r="BB32" s="707">
        <v>42</v>
      </c>
      <c r="BC32" s="707">
        <v>14401</v>
      </c>
      <c r="BD32" s="707">
        <v>6028</v>
      </c>
      <c r="BE32" s="707">
        <v>7746</v>
      </c>
      <c r="BF32" s="707">
        <v>132</v>
      </c>
      <c r="BG32" s="707">
        <v>69</v>
      </c>
      <c r="BH32" s="709">
        <v>426</v>
      </c>
      <c r="BI32" s="705">
        <v>44</v>
      </c>
    </row>
    <row r="33" spans="1:61" ht="11.25" customHeight="1" x14ac:dyDescent="0.2">
      <c r="A33" s="705">
        <v>45</v>
      </c>
      <c r="B33" s="706">
        <v>228284</v>
      </c>
      <c r="C33" s="716">
        <v>167998</v>
      </c>
      <c r="D33" s="716">
        <v>903</v>
      </c>
      <c r="E33" s="707">
        <v>1744</v>
      </c>
      <c r="F33" s="707">
        <v>5236</v>
      </c>
      <c r="G33" s="707">
        <v>5119</v>
      </c>
      <c r="H33" s="708">
        <v>614</v>
      </c>
      <c r="I33" s="707">
        <v>859</v>
      </c>
      <c r="J33" s="709">
        <v>1464</v>
      </c>
      <c r="K33" s="715">
        <v>931</v>
      </c>
      <c r="L33" s="717">
        <v>42</v>
      </c>
      <c r="M33" s="707">
        <v>586</v>
      </c>
      <c r="N33" s="707">
        <v>70</v>
      </c>
      <c r="O33" s="707">
        <v>4483</v>
      </c>
      <c r="P33" s="707">
        <v>5242</v>
      </c>
      <c r="Q33" s="707">
        <v>4843</v>
      </c>
      <c r="R33" s="708">
        <v>216</v>
      </c>
      <c r="S33" s="709">
        <v>199</v>
      </c>
      <c r="T33" s="705">
        <v>45</v>
      </c>
      <c r="U33" s="705">
        <v>45</v>
      </c>
      <c r="V33" s="706">
        <v>4668</v>
      </c>
      <c r="W33" s="716">
        <v>137</v>
      </c>
      <c r="X33" s="716">
        <v>106528</v>
      </c>
      <c r="Y33" s="707">
        <v>4153</v>
      </c>
      <c r="Z33" s="707">
        <v>904</v>
      </c>
      <c r="AA33" s="707">
        <v>87</v>
      </c>
      <c r="AB33" s="707">
        <v>1491</v>
      </c>
      <c r="AC33" s="707">
        <v>1440</v>
      </c>
      <c r="AD33" s="709">
        <v>8583</v>
      </c>
      <c r="AE33" s="715">
        <v>267</v>
      </c>
      <c r="AF33" s="716">
        <v>443</v>
      </c>
      <c r="AG33" s="708">
        <v>2</v>
      </c>
      <c r="AH33" s="707">
        <v>88</v>
      </c>
      <c r="AI33" s="707">
        <v>3333</v>
      </c>
      <c r="AJ33" s="707">
        <v>3625</v>
      </c>
      <c r="AK33" s="707">
        <v>34771</v>
      </c>
      <c r="AL33" s="707">
        <v>21</v>
      </c>
      <c r="AM33" s="709">
        <v>224</v>
      </c>
      <c r="AN33" s="705">
        <v>45</v>
      </c>
      <c r="AO33" s="705">
        <v>45</v>
      </c>
      <c r="AP33" s="706">
        <v>29677</v>
      </c>
      <c r="AQ33" s="716">
        <v>377</v>
      </c>
      <c r="AR33" s="716">
        <v>831</v>
      </c>
      <c r="AS33" s="707">
        <v>3015</v>
      </c>
      <c r="AT33" s="707">
        <v>24</v>
      </c>
      <c r="AU33" s="707">
        <v>602</v>
      </c>
      <c r="AV33" s="707">
        <v>597</v>
      </c>
      <c r="AW33" s="707">
        <v>1669</v>
      </c>
      <c r="AX33" s="709">
        <v>1293</v>
      </c>
      <c r="AY33" s="715">
        <v>18</v>
      </c>
      <c r="AZ33" s="716">
        <v>242</v>
      </c>
      <c r="BA33" s="707">
        <v>9</v>
      </c>
      <c r="BB33" s="707">
        <v>107</v>
      </c>
      <c r="BC33" s="707">
        <v>23249</v>
      </c>
      <c r="BD33" s="707">
        <v>10255</v>
      </c>
      <c r="BE33" s="707">
        <v>12433</v>
      </c>
      <c r="BF33" s="707">
        <v>34</v>
      </c>
      <c r="BG33" s="707">
        <v>74</v>
      </c>
      <c r="BH33" s="709">
        <v>453</v>
      </c>
      <c r="BI33" s="705">
        <v>45</v>
      </c>
    </row>
    <row r="34" spans="1:61" ht="11.25" customHeight="1" x14ac:dyDescent="0.2">
      <c r="A34" s="719">
        <v>46</v>
      </c>
      <c r="B34" s="711">
        <v>212771</v>
      </c>
      <c r="C34" s="707">
        <v>172851</v>
      </c>
      <c r="D34" s="707">
        <v>1153</v>
      </c>
      <c r="E34" s="712">
        <v>1939</v>
      </c>
      <c r="F34" s="712">
        <v>5975</v>
      </c>
      <c r="G34" s="712">
        <v>4674</v>
      </c>
      <c r="H34" s="713">
        <v>643</v>
      </c>
      <c r="I34" s="712">
        <v>845</v>
      </c>
      <c r="J34" s="714">
        <v>1000</v>
      </c>
      <c r="K34" s="706">
        <v>536</v>
      </c>
      <c r="L34" s="708">
        <v>30</v>
      </c>
      <c r="M34" s="712">
        <v>694</v>
      </c>
      <c r="N34" s="712">
        <v>58</v>
      </c>
      <c r="O34" s="712">
        <v>3836</v>
      </c>
      <c r="P34" s="712">
        <v>5117</v>
      </c>
      <c r="Q34" s="712">
        <v>7384</v>
      </c>
      <c r="R34" s="713">
        <v>1231</v>
      </c>
      <c r="S34" s="714">
        <v>235</v>
      </c>
      <c r="T34" s="719">
        <v>46</v>
      </c>
      <c r="U34" s="719">
        <v>46</v>
      </c>
      <c r="V34" s="711">
        <v>7087</v>
      </c>
      <c r="W34" s="707">
        <v>80</v>
      </c>
      <c r="X34" s="707">
        <v>101200</v>
      </c>
      <c r="Y34" s="712">
        <v>7110</v>
      </c>
      <c r="Z34" s="712">
        <v>1837</v>
      </c>
      <c r="AA34" s="712">
        <v>87</v>
      </c>
      <c r="AB34" s="712">
        <v>1179</v>
      </c>
      <c r="AC34" s="712">
        <v>590</v>
      </c>
      <c r="AD34" s="714">
        <v>9974</v>
      </c>
      <c r="AE34" s="706">
        <v>211</v>
      </c>
      <c r="AF34" s="707">
        <v>323</v>
      </c>
      <c r="AG34" s="713">
        <v>9</v>
      </c>
      <c r="AH34" s="712">
        <v>79</v>
      </c>
      <c r="AI34" s="712">
        <v>5164</v>
      </c>
      <c r="AJ34" s="712">
        <v>2571</v>
      </c>
      <c r="AK34" s="712">
        <v>25393</v>
      </c>
      <c r="AL34" s="712">
        <v>70</v>
      </c>
      <c r="AM34" s="714">
        <v>167</v>
      </c>
      <c r="AN34" s="719">
        <v>46</v>
      </c>
      <c r="AO34" s="719">
        <v>46</v>
      </c>
      <c r="AP34" s="711">
        <v>20576</v>
      </c>
      <c r="AQ34" s="707">
        <v>291</v>
      </c>
      <c r="AR34" s="707">
        <v>680</v>
      </c>
      <c r="AS34" s="712">
        <v>2835</v>
      </c>
      <c r="AT34" s="712">
        <v>51</v>
      </c>
      <c r="AU34" s="712">
        <v>723</v>
      </c>
      <c r="AV34" s="712">
        <v>326</v>
      </c>
      <c r="AW34" s="712">
        <v>1047</v>
      </c>
      <c r="AX34" s="714">
        <v>910</v>
      </c>
      <c r="AY34" s="706">
        <v>40</v>
      </c>
      <c r="AZ34" s="707">
        <v>5</v>
      </c>
      <c r="BA34" s="712">
        <v>42</v>
      </c>
      <c r="BB34" s="712">
        <v>50</v>
      </c>
      <c r="BC34" s="712">
        <v>13154</v>
      </c>
      <c r="BD34" s="712">
        <v>3745</v>
      </c>
      <c r="BE34" s="712">
        <v>8512</v>
      </c>
      <c r="BF34" s="712">
        <v>30</v>
      </c>
      <c r="BG34" s="712">
        <v>100</v>
      </c>
      <c r="BH34" s="714">
        <v>767</v>
      </c>
      <c r="BI34" s="719">
        <v>46</v>
      </c>
    </row>
    <row r="35" spans="1:61" ht="11.25" customHeight="1" x14ac:dyDescent="0.2">
      <c r="A35" s="705">
        <v>47</v>
      </c>
      <c r="B35" s="706">
        <v>178971</v>
      </c>
      <c r="C35" s="707">
        <v>128385</v>
      </c>
      <c r="D35" s="707">
        <v>1577</v>
      </c>
      <c r="E35" s="707">
        <v>1720</v>
      </c>
      <c r="F35" s="707">
        <v>8516</v>
      </c>
      <c r="G35" s="707">
        <v>4010</v>
      </c>
      <c r="H35" s="708">
        <v>234</v>
      </c>
      <c r="I35" s="707">
        <v>690</v>
      </c>
      <c r="J35" s="709">
        <v>1889</v>
      </c>
      <c r="K35" s="706">
        <v>617</v>
      </c>
      <c r="L35" s="708">
        <v>17</v>
      </c>
      <c r="M35" s="707">
        <v>1169</v>
      </c>
      <c r="N35" s="707">
        <v>245</v>
      </c>
      <c r="O35" s="707">
        <v>3457</v>
      </c>
      <c r="P35" s="707">
        <v>6334</v>
      </c>
      <c r="Q35" s="707">
        <v>2003</v>
      </c>
      <c r="R35" s="708">
        <v>1257</v>
      </c>
      <c r="S35" s="709">
        <v>374</v>
      </c>
      <c r="T35" s="705">
        <v>47</v>
      </c>
      <c r="U35" s="705">
        <v>47</v>
      </c>
      <c r="V35" s="706">
        <v>3807</v>
      </c>
      <c r="W35" s="707">
        <v>421</v>
      </c>
      <c r="X35" s="707">
        <v>58375</v>
      </c>
      <c r="Y35" s="707">
        <v>6189</v>
      </c>
      <c r="Z35" s="707">
        <v>1444</v>
      </c>
      <c r="AA35" s="707">
        <v>100</v>
      </c>
      <c r="AB35" s="707">
        <v>1295</v>
      </c>
      <c r="AC35" s="707">
        <v>1140</v>
      </c>
      <c r="AD35" s="709">
        <v>13009</v>
      </c>
      <c r="AE35" s="706">
        <v>273</v>
      </c>
      <c r="AF35" s="707">
        <v>481</v>
      </c>
      <c r="AG35" s="708">
        <v>9</v>
      </c>
      <c r="AH35" s="707">
        <v>85</v>
      </c>
      <c r="AI35" s="707">
        <v>3299</v>
      </c>
      <c r="AJ35" s="707">
        <v>4349</v>
      </c>
      <c r="AK35" s="707">
        <v>38324</v>
      </c>
      <c r="AL35" s="707">
        <v>80</v>
      </c>
      <c r="AM35" s="709">
        <v>172</v>
      </c>
      <c r="AN35" s="705">
        <v>47</v>
      </c>
      <c r="AO35" s="705">
        <v>47</v>
      </c>
      <c r="AP35" s="706">
        <v>34163</v>
      </c>
      <c r="AQ35" s="707">
        <v>190</v>
      </c>
      <c r="AR35" s="707">
        <v>843</v>
      </c>
      <c r="AS35" s="707">
        <v>1952</v>
      </c>
      <c r="AT35" s="707">
        <v>69</v>
      </c>
      <c r="AU35" s="707">
        <v>855</v>
      </c>
      <c r="AV35" s="707">
        <v>435</v>
      </c>
      <c r="AW35" s="707">
        <v>1053</v>
      </c>
      <c r="AX35" s="709">
        <v>899</v>
      </c>
      <c r="AY35" s="706">
        <v>41</v>
      </c>
      <c r="AZ35" s="707">
        <v>9</v>
      </c>
      <c r="BA35" s="707">
        <v>18</v>
      </c>
      <c r="BB35" s="707">
        <v>86</v>
      </c>
      <c r="BC35" s="707">
        <v>10774</v>
      </c>
      <c r="BD35" s="707">
        <v>5401</v>
      </c>
      <c r="BE35" s="707">
        <v>4826</v>
      </c>
      <c r="BF35" s="707">
        <v>68</v>
      </c>
      <c r="BG35" s="707">
        <v>76</v>
      </c>
      <c r="BH35" s="709">
        <v>403</v>
      </c>
      <c r="BI35" s="705">
        <v>47</v>
      </c>
    </row>
    <row r="36" spans="1:61" ht="11.25" customHeight="1" x14ac:dyDescent="0.2">
      <c r="A36" s="705">
        <v>48</v>
      </c>
      <c r="B36" s="706">
        <v>150105</v>
      </c>
      <c r="C36" s="707">
        <v>120405</v>
      </c>
      <c r="D36" s="707">
        <v>1209</v>
      </c>
      <c r="E36" s="707">
        <v>1641</v>
      </c>
      <c r="F36" s="707">
        <v>6008</v>
      </c>
      <c r="G36" s="707">
        <v>2971</v>
      </c>
      <c r="H36" s="708">
        <v>205</v>
      </c>
      <c r="I36" s="707">
        <v>1101</v>
      </c>
      <c r="J36" s="709">
        <v>1342</v>
      </c>
      <c r="K36" s="706">
        <v>758</v>
      </c>
      <c r="L36" s="708">
        <v>79</v>
      </c>
      <c r="M36" s="707">
        <v>2254</v>
      </c>
      <c r="N36" s="707">
        <v>182</v>
      </c>
      <c r="O36" s="707">
        <v>2642</v>
      </c>
      <c r="P36" s="707">
        <v>5432</v>
      </c>
      <c r="Q36" s="707">
        <v>4133</v>
      </c>
      <c r="R36" s="708">
        <v>1507</v>
      </c>
      <c r="S36" s="709">
        <v>14868</v>
      </c>
      <c r="T36" s="705">
        <v>48</v>
      </c>
      <c r="U36" s="705">
        <v>48</v>
      </c>
      <c r="V36" s="706">
        <v>6819</v>
      </c>
      <c r="W36" s="707">
        <v>125</v>
      </c>
      <c r="X36" s="707">
        <v>21934</v>
      </c>
      <c r="Y36" s="707">
        <v>15994</v>
      </c>
      <c r="Z36" s="707">
        <v>611</v>
      </c>
      <c r="AA36" s="707">
        <v>138</v>
      </c>
      <c r="AB36" s="707">
        <v>1110</v>
      </c>
      <c r="AC36" s="707">
        <v>606</v>
      </c>
      <c r="AD36" s="709">
        <v>13738</v>
      </c>
      <c r="AE36" s="706">
        <v>290</v>
      </c>
      <c r="AF36" s="707">
        <v>753</v>
      </c>
      <c r="AG36" s="708">
        <v>33</v>
      </c>
      <c r="AH36" s="707">
        <v>54</v>
      </c>
      <c r="AI36" s="707">
        <v>8496</v>
      </c>
      <c r="AJ36" s="707">
        <v>3372</v>
      </c>
      <c r="AK36" s="707">
        <v>19120</v>
      </c>
      <c r="AL36" s="707">
        <v>29</v>
      </c>
      <c r="AM36" s="709">
        <v>134</v>
      </c>
      <c r="AN36" s="705">
        <v>48</v>
      </c>
      <c r="AO36" s="705">
        <v>48</v>
      </c>
      <c r="AP36" s="706">
        <v>13931</v>
      </c>
      <c r="AQ36" s="707">
        <v>1167</v>
      </c>
      <c r="AR36" s="707">
        <v>763</v>
      </c>
      <c r="AS36" s="707">
        <v>2218</v>
      </c>
      <c r="AT36" s="707">
        <v>76</v>
      </c>
      <c r="AU36" s="707">
        <v>802</v>
      </c>
      <c r="AV36" s="707">
        <v>479</v>
      </c>
      <c r="AW36" s="707">
        <v>1420</v>
      </c>
      <c r="AX36" s="709">
        <v>940</v>
      </c>
      <c r="AY36" s="706">
        <v>267</v>
      </c>
      <c r="AZ36" s="707">
        <v>22</v>
      </c>
      <c r="BA36" s="707">
        <v>28</v>
      </c>
      <c r="BB36" s="707">
        <v>163</v>
      </c>
      <c r="BC36" s="707">
        <v>8681</v>
      </c>
      <c r="BD36" s="707">
        <v>3301</v>
      </c>
      <c r="BE36" s="707">
        <v>4829</v>
      </c>
      <c r="BF36" s="707">
        <v>55</v>
      </c>
      <c r="BG36" s="707">
        <v>91</v>
      </c>
      <c r="BH36" s="709">
        <v>405</v>
      </c>
      <c r="BI36" s="705">
        <v>48</v>
      </c>
    </row>
    <row r="37" spans="1:61" ht="11.25" customHeight="1" x14ac:dyDescent="0.2">
      <c r="A37" s="705">
        <v>49</v>
      </c>
      <c r="B37" s="706">
        <v>160878</v>
      </c>
      <c r="C37" s="707">
        <v>126134</v>
      </c>
      <c r="D37" s="707">
        <v>1073</v>
      </c>
      <c r="E37" s="707">
        <v>1794</v>
      </c>
      <c r="F37" s="707">
        <v>6721</v>
      </c>
      <c r="G37" s="707">
        <v>4090</v>
      </c>
      <c r="H37" s="708">
        <v>629</v>
      </c>
      <c r="I37" s="707">
        <v>1375</v>
      </c>
      <c r="J37" s="709">
        <v>1155</v>
      </c>
      <c r="K37" s="706">
        <v>776</v>
      </c>
      <c r="L37" s="708">
        <v>96</v>
      </c>
      <c r="M37" s="707">
        <v>774</v>
      </c>
      <c r="N37" s="707">
        <v>126</v>
      </c>
      <c r="O37" s="707">
        <v>3717</v>
      </c>
      <c r="P37" s="707">
        <v>6910</v>
      </c>
      <c r="Q37" s="707">
        <v>2174</v>
      </c>
      <c r="R37" s="708">
        <v>1438</v>
      </c>
      <c r="S37" s="709">
        <v>22690</v>
      </c>
      <c r="T37" s="705">
        <v>49</v>
      </c>
      <c r="U37" s="705">
        <v>49</v>
      </c>
      <c r="V37" s="706">
        <v>3329</v>
      </c>
      <c r="W37" s="707">
        <v>54</v>
      </c>
      <c r="X37" s="707">
        <v>33912</v>
      </c>
      <c r="Y37" s="707">
        <v>5189</v>
      </c>
      <c r="Z37" s="707">
        <v>382</v>
      </c>
      <c r="AA37" s="707">
        <v>110</v>
      </c>
      <c r="AB37" s="707">
        <v>1325</v>
      </c>
      <c r="AC37" s="707">
        <v>965</v>
      </c>
      <c r="AD37" s="709">
        <v>16906</v>
      </c>
      <c r="AE37" s="706">
        <v>313</v>
      </c>
      <c r="AF37" s="707">
        <v>471</v>
      </c>
      <c r="AG37" s="708">
        <v>7</v>
      </c>
      <c r="AH37" s="707">
        <v>58</v>
      </c>
      <c r="AI37" s="707">
        <v>3847</v>
      </c>
      <c r="AJ37" s="707">
        <v>3728</v>
      </c>
      <c r="AK37" s="707">
        <v>21332</v>
      </c>
      <c r="AL37" s="707">
        <v>50</v>
      </c>
      <c r="AM37" s="709">
        <v>149</v>
      </c>
      <c r="AN37" s="705">
        <v>49</v>
      </c>
      <c r="AO37" s="705">
        <v>49</v>
      </c>
      <c r="AP37" s="706">
        <v>17185</v>
      </c>
      <c r="AQ37" s="707">
        <v>783</v>
      </c>
      <c r="AR37" s="707">
        <v>320</v>
      </c>
      <c r="AS37" s="707">
        <v>1724</v>
      </c>
      <c r="AT37" s="707">
        <v>88</v>
      </c>
      <c r="AU37" s="707">
        <v>1033</v>
      </c>
      <c r="AV37" s="707">
        <v>414</v>
      </c>
      <c r="AW37" s="707">
        <v>1128</v>
      </c>
      <c r="AX37" s="709">
        <v>662</v>
      </c>
      <c r="AY37" s="706">
        <v>135</v>
      </c>
      <c r="AZ37" s="707">
        <v>6</v>
      </c>
      <c r="BA37" s="707">
        <v>18</v>
      </c>
      <c r="BB37" s="707">
        <v>307</v>
      </c>
      <c r="BC37" s="707">
        <v>11870</v>
      </c>
      <c r="BD37" s="707">
        <v>9243</v>
      </c>
      <c r="BE37" s="707">
        <v>2148</v>
      </c>
      <c r="BF37" s="707">
        <v>35</v>
      </c>
      <c r="BG37" s="707">
        <v>103</v>
      </c>
      <c r="BH37" s="709">
        <v>341</v>
      </c>
      <c r="BI37" s="705">
        <v>49</v>
      </c>
    </row>
    <row r="38" spans="1:61" ht="11.25" customHeight="1" x14ac:dyDescent="0.2">
      <c r="A38" s="710">
        <v>50</v>
      </c>
      <c r="B38" s="715">
        <v>193315</v>
      </c>
      <c r="C38" s="707">
        <v>152177</v>
      </c>
      <c r="D38" s="707">
        <v>1355</v>
      </c>
      <c r="E38" s="716">
        <v>760</v>
      </c>
      <c r="F38" s="716">
        <v>7338</v>
      </c>
      <c r="G38" s="716">
        <v>2859</v>
      </c>
      <c r="H38" s="717">
        <v>541</v>
      </c>
      <c r="I38" s="716">
        <v>2209</v>
      </c>
      <c r="J38" s="718">
        <v>1485</v>
      </c>
      <c r="K38" s="706">
        <v>572</v>
      </c>
      <c r="L38" s="708">
        <v>49</v>
      </c>
      <c r="M38" s="716">
        <v>350</v>
      </c>
      <c r="N38" s="716">
        <v>38</v>
      </c>
      <c r="O38" s="716">
        <v>4168</v>
      </c>
      <c r="P38" s="716">
        <v>8089</v>
      </c>
      <c r="Q38" s="716">
        <v>3778</v>
      </c>
      <c r="R38" s="717">
        <v>996</v>
      </c>
      <c r="S38" s="718">
        <v>34703</v>
      </c>
      <c r="T38" s="710">
        <v>50</v>
      </c>
      <c r="U38" s="710">
        <v>50</v>
      </c>
      <c r="V38" s="715">
        <v>1259</v>
      </c>
      <c r="W38" s="707">
        <v>30</v>
      </c>
      <c r="X38" s="707">
        <v>46767</v>
      </c>
      <c r="Y38" s="716">
        <v>10404</v>
      </c>
      <c r="Z38" s="716">
        <v>162</v>
      </c>
      <c r="AA38" s="716">
        <v>105</v>
      </c>
      <c r="AB38" s="716">
        <v>1223</v>
      </c>
      <c r="AC38" s="716">
        <v>1368</v>
      </c>
      <c r="AD38" s="718">
        <v>12725</v>
      </c>
      <c r="AE38" s="706">
        <v>369</v>
      </c>
      <c r="AF38" s="707">
        <v>703</v>
      </c>
      <c r="AG38" s="717">
        <v>3</v>
      </c>
      <c r="AH38" s="716">
        <v>45</v>
      </c>
      <c r="AI38" s="716">
        <v>3772</v>
      </c>
      <c r="AJ38" s="716">
        <v>3952</v>
      </c>
      <c r="AK38" s="716">
        <v>29138</v>
      </c>
      <c r="AL38" s="716">
        <v>31</v>
      </c>
      <c r="AM38" s="718">
        <v>151</v>
      </c>
      <c r="AN38" s="710">
        <v>50</v>
      </c>
      <c r="AO38" s="710">
        <v>50</v>
      </c>
      <c r="AP38" s="715">
        <v>24672</v>
      </c>
      <c r="AQ38" s="707">
        <v>889</v>
      </c>
      <c r="AR38" s="707">
        <v>474</v>
      </c>
      <c r="AS38" s="716">
        <v>2076</v>
      </c>
      <c r="AT38" s="716">
        <v>65</v>
      </c>
      <c r="AU38" s="716">
        <v>780</v>
      </c>
      <c r="AV38" s="716">
        <v>475</v>
      </c>
      <c r="AW38" s="716">
        <v>1123</v>
      </c>
      <c r="AX38" s="718">
        <v>796</v>
      </c>
      <c r="AY38" s="706">
        <v>174</v>
      </c>
      <c r="AZ38" s="707">
        <v>6</v>
      </c>
      <c r="BA38" s="716">
        <v>14</v>
      </c>
      <c r="BB38" s="716">
        <v>133</v>
      </c>
      <c r="BC38" s="716">
        <v>10402</v>
      </c>
      <c r="BD38" s="716">
        <v>5351</v>
      </c>
      <c r="BE38" s="716">
        <v>4614</v>
      </c>
      <c r="BF38" s="716">
        <v>21</v>
      </c>
      <c r="BG38" s="716">
        <v>70</v>
      </c>
      <c r="BH38" s="718">
        <v>346</v>
      </c>
      <c r="BI38" s="710">
        <v>50</v>
      </c>
    </row>
    <row r="39" spans="1:61" ht="11.25" customHeight="1" x14ac:dyDescent="0.2">
      <c r="A39" s="705">
        <v>51</v>
      </c>
      <c r="B39" s="706">
        <v>179696</v>
      </c>
      <c r="C39" s="712">
        <v>143474</v>
      </c>
      <c r="D39" s="712">
        <v>455</v>
      </c>
      <c r="E39" s="707">
        <v>2996</v>
      </c>
      <c r="F39" s="707">
        <v>7203</v>
      </c>
      <c r="G39" s="707">
        <v>2159</v>
      </c>
      <c r="H39" s="708">
        <v>793</v>
      </c>
      <c r="I39" s="707">
        <v>1488</v>
      </c>
      <c r="J39" s="709">
        <v>2183</v>
      </c>
      <c r="K39" s="711">
        <v>532</v>
      </c>
      <c r="L39" s="713">
        <v>78</v>
      </c>
      <c r="M39" s="707">
        <v>1081</v>
      </c>
      <c r="N39" s="707">
        <v>91</v>
      </c>
      <c r="O39" s="707">
        <v>4253</v>
      </c>
      <c r="P39" s="707">
        <v>8218</v>
      </c>
      <c r="Q39" s="707">
        <v>1812</v>
      </c>
      <c r="R39" s="708">
        <v>624</v>
      </c>
      <c r="S39" s="709">
        <v>36505</v>
      </c>
      <c r="T39" s="705">
        <v>51</v>
      </c>
      <c r="U39" s="705">
        <v>51</v>
      </c>
      <c r="V39" s="706">
        <v>1140</v>
      </c>
      <c r="W39" s="712">
        <v>21</v>
      </c>
      <c r="X39" s="712">
        <v>40746</v>
      </c>
      <c r="Y39" s="707">
        <v>3460</v>
      </c>
      <c r="Z39" s="707">
        <v>114</v>
      </c>
      <c r="AA39" s="707">
        <v>92</v>
      </c>
      <c r="AB39" s="707">
        <v>1308</v>
      </c>
      <c r="AC39" s="707">
        <v>3120</v>
      </c>
      <c r="AD39" s="709">
        <v>13878</v>
      </c>
      <c r="AE39" s="711">
        <v>392</v>
      </c>
      <c r="AF39" s="712">
        <v>636</v>
      </c>
      <c r="AG39" s="708">
        <v>2</v>
      </c>
      <c r="AH39" s="707">
        <v>47</v>
      </c>
      <c r="AI39" s="707">
        <v>3399</v>
      </c>
      <c r="AJ39" s="707">
        <v>4448</v>
      </c>
      <c r="AK39" s="707">
        <v>24349</v>
      </c>
      <c r="AL39" s="707">
        <v>18</v>
      </c>
      <c r="AM39" s="709">
        <v>137</v>
      </c>
      <c r="AN39" s="705">
        <v>51</v>
      </c>
      <c r="AO39" s="705">
        <v>51</v>
      </c>
      <c r="AP39" s="706">
        <v>12845</v>
      </c>
      <c r="AQ39" s="712">
        <v>6878</v>
      </c>
      <c r="AR39" s="712">
        <v>899</v>
      </c>
      <c r="AS39" s="707">
        <v>2562</v>
      </c>
      <c r="AT39" s="707">
        <v>112</v>
      </c>
      <c r="AU39" s="707">
        <v>978</v>
      </c>
      <c r="AV39" s="707">
        <v>703</v>
      </c>
      <c r="AW39" s="707">
        <v>1605</v>
      </c>
      <c r="AX39" s="709">
        <v>1220</v>
      </c>
      <c r="AY39" s="711">
        <v>83</v>
      </c>
      <c r="AZ39" s="712">
        <v>8</v>
      </c>
      <c r="BA39" s="707">
        <v>16</v>
      </c>
      <c r="BB39" s="707">
        <v>278</v>
      </c>
      <c r="BC39" s="707">
        <v>9565</v>
      </c>
      <c r="BD39" s="707">
        <v>5702</v>
      </c>
      <c r="BE39" s="707">
        <v>3548</v>
      </c>
      <c r="BF39" s="707">
        <v>17</v>
      </c>
      <c r="BG39" s="707">
        <v>75</v>
      </c>
      <c r="BH39" s="709">
        <v>223</v>
      </c>
      <c r="BI39" s="705">
        <v>51</v>
      </c>
    </row>
    <row r="40" spans="1:61" ht="11.25" customHeight="1" x14ac:dyDescent="0.2">
      <c r="A40" s="705">
        <v>52</v>
      </c>
      <c r="B40" s="706">
        <v>193616</v>
      </c>
      <c r="C40" s="707">
        <v>161154</v>
      </c>
      <c r="D40" s="707">
        <v>698</v>
      </c>
      <c r="E40" s="707">
        <v>2406</v>
      </c>
      <c r="F40" s="707">
        <v>7309</v>
      </c>
      <c r="G40" s="707">
        <v>3004</v>
      </c>
      <c r="H40" s="708">
        <v>403</v>
      </c>
      <c r="I40" s="707">
        <v>1805</v>
      </c>
      <c r="J40" s="709">
        <v>1826</v>
      </c>
      <c r="K40" s="706">
        <v>711</v>
      </c>
      <c r="L40" s="708">
        <v>85</v>
      </c>
      <c r="M40" s="707">
        <v>1382</v>
      </c>
      <c r="N40" s="707">
        <v>57</v>
      </c>
      <c r="O40" s="707">
        <v>4829</v>
      </c>
      <c r="P40" s="707">
        <v>7443</v>
      </c>
      <c r="Q40" s="707">
        <v>3331</v>
      </c>
      <c r="R40" s="708">
        <v>4</v>
      </c>
      <c r="S40" s="709">
        <v>32317</v>
      </c>
      <c r="T40" s="705">
        <v>52</v>
      </c>
      <c r="U40" s="705">
        <v>52</v>
      </c>
      <c r="V40" s="706">
        <v>990</v>
      </c>
      <c r="W40" s="707">
        <v>18</v>
      </c>
      <c r="X40" s="707">
        <v>48959</v>
      </c>
      <c r="Y40" s="707">
        <v>11528</v>
      </c>
      <c r="Z40" s="707">
        <v>88</v>
      </c>
      <c r="AA40" s="707">
        <v>71</v>
      </c>
      <c r="AB40" s="707">
        <v>1296</v>
      </c>
      <c r="AC40" s="707">
        <v>4008</v>
      </c>
      <c r="AD40" s="709">
        <v>17147</v>
      </c>
      <c r="AE40" s="706">
        <v>386</v>
      </c>
      <c r="AF40" s="707">
        <v>770</v>
      </c>
      <c r="AG40" s="708">
        <v>3</v>
      </c>
      <c r="AH40" s="707">
        <v>41</v>
      </c>
      <c r="AI40" s="707">
        <v>3043</v>
      </c>
      <c r="AJ40" s="707">
        <v>5191</v>
      </c>
      <c r="AK40" s="707">
        <v>19576</v>
      </c>
      <c r="AL40" s="707">
        <v>29</v>
      </c>
      <c r="AM40" s="709">
        <v>215</v>
      </c>
      <c r="AN40" s="705">
        <v>52</v>
      </c>
      <c r="AO40" s="705">
        <v>52</v>
      </c>
      <c r="AP40" s="706">
        <v>8093</v>
      </c>
      <c r="AQ40" s="707">
        <v>7662</v>
      </c>
      <c r="AR40" s="707">
        <v>745</v>
      </c>
      <c r="AS40" s="707">
        <v>2140</v>
      </c>
      <c r="AT40" s="707">
        <v>68</v>
      </c>
      <c r="AU40" s="707">
        <v>624</v>
      </c>
      <c r="AV40" s="707">
        <v>672</v>
      </c>
      <c r="AW40" s="707">
        <v>1177</v>
      </c>
      <c r="AX40" s="709">
        <v>860</v>
      </c>
      <c r="AY40" s="706">
        <v>106</v>
      </c>
      <c r="AZ40" s="707">
        <v>4</v>
      </c>
      <c r="BA40" s="707">
        <v>18</v>
      </c>
      <c r="BB40" s="707">
        <v>189</v>
      </c>
      <c r="BC40" s="707">
        <v>11037</v>
      </c>
      <c r="BD40" s="707">
        <v>7438</v>
      </c>
      <c r="BE40" s="707">
        <v>3236</v>
      </c>
      <c r="BF40" s="707">
        <v>10</v>
      </c>
      <c r="BG40" s="707">
        <v>95</v>
      </c>
      <c r="BH40" s="709">
        <v>258</v>
      </c>
      <c r="BI40" s="705">
        <v>52</v>
      </c>
    </row>
    <row r="41" spans="1:61" ht="11.25" customHeight="1" x14ac:dyDescent="0.2">
      <c r="A41" s="705">
        <v>53</v>
      </c>
      <c r="B41" s="706">
        <v>243444</v>
      </c>
      <c r="C41" s="707">
        <v>207761</v>
      </c>
      <c r="D41" s="707">
        <v>1832</v>
      </c>
      <c r="E41" s="707">
        <v>5232</v>
      </c>
      <c r="F41" s="707">
        <v>7980</v>
      </c>
      <c r="G41" s="707">
        <v>4565</v>
      </c>
      <c r="H41" s="708">
        <v>606</v>
      </c>
      <c r="I41" s="707">
        <v>1997</v>
      </c>
      <c r="J41" s="709">
        <v>1629</v>
      </c>
      <c r="K41" s="706">
        <v>636</v>
      </c>
      <c r="L41" s="708">
        <v>29</v>
      </c>
      <c r="M41" s="707">
        <v>1413</v>
      </c>
      <c r="N41" s="707">
        <v>276</v>
      </c>
      <c r="O41" s="707">
        <v>4391</v>
      </c>
      <c r="P41" s="707">
        <v>8553</v>
      </c>
      <c r="Q41" s="707">
        <v>1282</v>
      </c>
      <c r="R41" s="708">
        <v>0</v>
      </c>
      <c r="S41" s="709">
        <v>42038</v>
      </c>
      <c r="T41" s="705">
        <v>53</v>
      </c>
      <c r="U41" s="705">
        <v>53</v>
      </c>
      <c r="V41" s="706">
        <v>1261</v>
      </c>
      <c r="W41" s="707">
        <v>7</v>
      </c>
      <c r="X41" s="707">
        <v>81787</v>
      </c>
      <c r="Y41" s="707">
        <v>18063</v>
      </c>
      <c r="Z41" s="707">
        <v>856</v>
      </c>
      <c r="AA41" s="707">
        <v>54</v>
      </c>
      <c r="AB41" s="707">
        <v>1058</v>
      </c>
      <c r="AC41" s="707">
        <v>2669</v>
      </c>
      <c r="AD41" s="709">
        <v>12370</v>
      </c>
      <c r="AE41" s="706">
        <v>285</v>
      </c>
      <c r="AF41" s="707">
        <v>564</v>
      </c>
      <c r="AG41" s="708">
        <v>1</v>
      </c>
      <c r="AH41" s="707">
        <v>44</v>
      </c>
      <c r="AI41" s="707">
        <v>1539</v>
      </c>
      <c r="AJ41" s="707">
        <v>4744</v>
      </c>
      <c r="AK41" s="707">
        <v>24978</v>
      </c>
      <c r="AL41" s="707">
        <v>22</v>
      </c>
      <c r="AM41" s="709">
        <v>142</v>
      </c>
      <c r="AN41" s="705">
        <v>53</v>
      </c>
      <c r="AO41" s="705">
        <v>53</v>
      </c>
      <c r="AP41" s="706">
        <v>8554</v>
      </c>
      <c r="AQ41" s="707">
        <v>11776</v>
      </c>
      <c r="AR41" s="707">
        <v>822</v>
      </c>
      <c r="AS41" s="707">
        <v>2942</v>
      </c>
      <c r="AT41" s="707">
        <v>75</v>
      </c>
      <c r="AU41" s="707">
        <v>645</v>
      </c>
      <c r="AV41" s="707">
        <v>910</v>
      </c>
      <c r="AW41" s="707">
        <v>1592</v>
      </c>
      <c r="AX41" s="709">
        <v>1164</v>
      </c>
      <c r="AY41" s="706">
        <v>73</v>
      </c>
      <c r="AZ41" s="707">
        <v>15</v>
      </c>
      <c r="BA41" s="707">
        <v>12</v>
      </c>
      <c r="BB41" s="707">
        <v>328</v>
      </c>
      <c r="BC41" s="707">
        <v>8203</v>
      </c>
      <c r="BD41" s="707">
        <v>5895</v>
      </c>
      <c r="BE41" s="707">
        <v>2095</v>
      </c>
      <c r="BF41" s="707">
        <v>20</v>
      </c>
      <c r="BG41" s="707">
        <v>39</v>
      </c>
      <c r="BH41" s="709">
        <v>154</v>
      </c>
      <c r="BI41" s="705">
        <v>53</v>
      </c>
    </row>
    <row r="42" spans="1:61" ht="11.25" customHeight="1" x14ac:dyDescent="0.2">
      <c r="A42" s="705">
        <v>54</v>
      </c>
      <c r="B42" s="706">
        <v>220345</v>
      </c>
      <c r="C42" s="707">
        <v>182882</v>
      </c>
      <c r="D42" s="707">
        <v>2238</v>
      </c>
      <c r="E42" s="707">
        <v>2183</v>
      </c>
      <c r="F42" s="707">
        <v>6316</v>
      </c>
      <c r="G42" s="707">
        <v>3698</v>
      </c>
      <c r="H42" s="708">
        <v>686</v>
      </c>
      <c r="I42" s="707">
        <v>1210</v>
      </c>
      <c r="J42" s="709">
        <v>2359</v>
      </c>
      <c r="K42" s="706">
        <v>649</v>
      </c>
      <c r="L42" s="708">
        <v>75</v>
      </c>
      <c r="M42" s="707">
        <v>1128</v>
      </c>
      <c r="N42" s="707">
        <v>784</v>
      </c>
      <c r="O42" s="707">
        <v>7018</v>
      </c>
      <c r="P42" s="707">
        <v>12051</v>
      </c>
      <c r="Q42" s="707">
        <v>2107</v>
      </c>
      <c r="R42" s="708">
        <v>1</v>
      </c>
      <c r="S42" s="709">
        <v>24877</v>
      </c>
      <c r="T42" s="705">
        <v>54</v>
      </c>
      <c r="U42" s="705">
        <v>54</v>
      </c>
      <c r="V42" s="706">
        <v>1481</v>
      </c>
      <c r="W42" s="707">
        <v>21</v>
      </c>
      <c r="X42" s="707">
        <v>76537</v>
      </c>
      <c r="Y42" s="707">
        <v>17918</v>
      </c>
      <c r="Z42" s="707">
        <v>1241</v>
      </c>
      <c r="AA42" s="707">
        <v>61</v>
      </c>
      <c r="AB42" s="707">
        <v>867</v>
      </c>
      <c r="AC42" s="707">
        <v>2211</v>
      </c>
      <c r="AD42" s="709">
        <v>9951</v>
      </c>
      <c r="AE42" s="706">
        <v>219</v>
      </c>
      <c r="AF42" s="707">
        <v>498</v>
      </c>
      <c r="AG42" s="708">
        <v>3</v>
      </c>
      <c r="AH42" s="707">
        <v>59</v>
      </c>
      <c r="AI42" s="707">
        <v>1127</v>
      </c>
      <c r="AJ42" s="707">
        <v>3308</v>
      </c>
      <c r="AK42" s="707">
        <v>25486</v>
      </c>
      <c r="AL42" s="707">
        <v>23</v>
      </c>
      <c r="AM42" s="709">
        <v>314</v>
      </c>
      <c r="AN42" s="705">
        <v>54</v>
      </c>
      <c r="AO42" s="705">
        <v>54</v>
      </c>
      <c r="AP42" s="706">
        <v>8812</v>
      </c>
      <c r="AQ42" s="707">
        <v>11728</v>
      </c>
      <c r="AR42" s="707">
        <v>845</v>
      </c>
      <c r="AS42" s="707">
        <v>3201</v>
      </c>
      <c r="AT42" s="707">
        <v>76</v>
      </c>
      <c r="AU42" s="707">
        <v>487</v>
      </c>
      <c r="AV42" s="707">
        <v>451</v>
      </c>
      <c r="AW42" s="707">
        <v>1083</v>
      </c>
      <c r="AX42" s="709">
        <v>727</v>
      </c>
      <c r="AY42" s="706">
        <v>23</v>
      </c>
      <c r="AZ42" s="707">
        <v>21</v>
      </c>
      <c r="BA42" s="707">
        <v>8</v>
      </c>
      <c r="BB42" s="707">
        <v>304</v>
      </c>
      <c r="BC42" s="707">
        <v>10442</v>
      </c>
      <c r="BD42" s="707">
        <v>6776</v>
      </c>
      <c r="BE42" s="707">
        <v>3322</v>
      </c>
      <c r="BF42" s="707">
        <v>31</v>
      </c>
      <c r="BG42" s="707">
        <v>121</v>
      </c>
      <c r="BH42" s="709">
        <v>191</v>
      </c>
      <c r="BI42" s="705">
        <v>54</v>
      </c>
    </row>
    <row r="43" spans="1:61" ht="11.25" customHeight="1" x14ac:dyDescent="0.2">
      <c r="A43" s="705">
        <v>55</v>
      </c>
      <c r="B43" s="706">
        <v>242627</v>
      </c>
      <c r="C43" s="716">
        <v>192441</v>
      </c>
      <c r="D43" s="716">
        <v>1728</v>
      </c>
      <c r="E43" s="707">
        <v>2012</v>
      </c>
      <c r="F43" s="707">
        <v>6837</v>
      </c>
      <c r="G43" s="707">
        <v>4853</v>
      </c>
      <c r="H43" s="708">
        <v>379</v>
      </c>
      <c r="I43" s="707">
        <v>1575</v>
      </c>
      <c r="J43" s="709">
        <v>2104</v>
      </c>
      <c r="K43" s="715">
        <v>942</v>
      </c>
      <c r="L43" s="717">
        <v>32</v>
      </c>
      <c r="M43" s="707">
        <v>3376</v>
      </c>
      <c r="N43" s="707">
        <v>35</v>
      </c>
      <c r="O43" s="707">
        <v>7649</v>
      </c>
      <c r="P43" s="707">
        <v>16852</v>
      </c>
      <c r="Q43" s="707">
        <v>1582</v>
      </c>
      <c r="R43" s="708">
        <v>0</v>
      </c>
      <c r="S43" s="709">
        <v>44330</v>
      </c>
      <c r="T43" s="705">
        <v>55</v>
      </c>
      <c r="U43" s="705">
        <v>55</v>
      </c>
      <c r="V43" s="706">
        <v>2104</v>
      </c>
      <c r="W43" s="716">
        <v>19</v>
      </c>
      <c r="X43" s="716">
        <v>59405</v>
      </c>
      <c r="Y43" s="707">
        <v>9406</v>
      </c>
      <c r="Z43" s="707">
        <v>632</v>
      </c>
      <c r="AA43" s="707">
        <v>121</v>
      </c>
      <c r="AB43" s="707">
        <v>948</v>
      </c>
      <c r="AC43" s="707">
        <v>1447</v>
      </c>
      <c r="AD43" s="709">
        <v>9936</v>
      </c>
      <c r="AE43" s="715">
        <v>251</v>
      </c>
      <c r="AF43" s="716">
        <v>839</v>
      </c>
      <c r="AG43" s="708">
        <v>6</v>
      </c>
      <c r="AH43" s="707">
        <v>69</v>
      </c>
      <c r="AI43" s="707">
        <v>8642</v>
      </c>
      <c r="AJ43" s="707">
        <v>4332</v>
      </c>
      <c r="AK43" s="707">
        <v>38512</v>
      </c>
      <c r="AL43" s="707">
        <v>21</v>
      </c>
      <c r="AM43" s="709">
        <v>242</v>
      </c>
      <c r="AN43" s="705">
        <v>55</v>
      </c>
      <c r="AO43" s="705">
        <v>55</v>
      </c>
      <c r="AP43" s="706">
        <v>20123</v>
      </c>
      <c r="AQ43" s="716">
        <v>14238</v>
      </c>
      <c r="AR43" s="716">
        <v>978</v>
      </c>
      <c r="AS43" s="707">
        <v>1960</v>
      </c>
      <c r="AT43" s="707">
        <v>47</v>
      </c>
      <c r="AU43" s="707">
        <v>902</v>
      </c>
      <c r="AV43" s="707">
        <v>554</v>
      </c>
      <c r="AW43" s="707">
        <v>1215</v>
      </c>
      <c r="AX43" s="709">
        <v>891</v>
      </c>
      <c r="AY43" s="715">
        <v>34</v>
      </c>
      <c r="AZ43" s="716">
        <v>11</v>
      </c>
      <c r="BA43" s="707">
        <v>10</v>
      </c>
      <c r="BB43" s="707">
        <v>270</v>
      </c>
      <c r="BC43" s="707">
        <v>9906</v>
      </c>
      <c r="BD43" s="707">
        <v>6007</v>
      </c>
      <c r="BE43" s="707">
        <v>3657</v>
      </c>
      <c r="BF43" s="707">
        <v>19</v>
      </c>
      <c r="BG43" s="707">
        <v>68</v>
      </c>
      <c r="BH43" s="709">
        <v>155</v>
      </c>
      <c r="BI43" s="705">
        <v>55</v>
      </c>
    </row>
    <row r="44" spans="1:61" ht="11.25" customHeight="1" x14ac:dyDescent="0.2">
      <c r="A44" s="719">
        <v>56</v>
      </c>
      <c r="B44" s="711">
        <v>247061</v>
      </c>
      <c r="C44" s="707">
        <v>209976</v>
      </c>
      <c r="D44" s="707">
        <v>5286</v>
      </c>
      <c r="E44" s="712">
        <v>4574</v>
      </c>
      <c r="F44" s="712">
        <v>4710</v>
      </c>
      <c r="G44" s="712">
        <v>3395</v>
      </c>
      <c r="H44" s="713">
        <v>146</v>
      </c>
      <c r="I44" s="712">
        <v>1375</v>
      </c>
      <c r="J44" s="714">
        <v>1737</v>
      </c>
      <c r="K44" s="706">
        <v>756</v>
      </c>
      <c r="L44" s="708">
        <v>45</v>
      </c>
      <c r="M44" s="712">
        <v>609</v>
      </c>
      <c r="N44" s="712">
        <v>41</v>
      </c>
      <c r="O44" s="712">
        <v>4421</v>
      </c>
      <c r="P44" s="712">
        <v>21428</v>
      </c>
      <c r="Q44" s="712">
        <v>1871</v>
      </c>
      <c r="R44" s="713">
        <v>0</v>
      </c>
      <c r="S44" s="714">
        <v>90862</v>
      </c>
      <c r="T44" s="719">
        <v>56</v>
      </c>
      <c r="U44" s="719">
        <v>56</v>
      </c>
      <c r="V44" s="711">
        <v>728</v>
      </c>
      <c r="W44" s="707">
        <v>9</v>
      </c>
      <c r="X44" s="707">
        <v>31923</v>
      </c>
      <c r="Y44" s="712">
        <v>11953</v>
      </c>
      <c r="Z44" s="712">
        <v>622</v>
      </c>
      <c r="AA44" s="712">
        <v>82</v>
      </c>
      <c r="AB44" s="712">
        <v>975</v>
      </c>
      <c r="AC44" s="712">
        <v>1875</v>
      </c>
      <c r="AD44" s="714">
        <v>13282</v>
      </c>
      <c r="AE44" s="706">
        <v>181</v>
      </c>
      <c r="AF44" s="707">
        <v>690</v>
      </c>
      <c r="AG44" s="713">
        <v>9</v>
      </c>
      <c r="AH44" s="712">
        <v>23</v>
      </c>
      <c r="AI44" s="712">
        <v>1564</v>
      </c>
      <c r="AJ44" s="712">
        <v>4804</v>
      </c>
      <c r="AK44" s="712">
        <v>24549</v>
      </c>
      <c r="AL44" s="712">
        <v>20</v>
      </c>
      <c r="AM44" s="714">
        <v>217</v>
      </c>
      <c r="AN44" s="719">
        <v>56</v>
      </c>
      <c r="AO44" s="719">
        <v>56</v>
      </c>
      <c r="AP44" s="711">
        <v>11469</v>
      </c>
      <c r="AQ44" s="707">
        <v>9568</v>
      </c>
      <c r="AR44" s="707">
        <v>695</v>
      </c>
      <c r="AS44" s="712">
        <v>1779</v>
      </c>
      <c r="AT44" s="712">
        <v>52</v>
      </c>
      <c r="AU44" s="712">
        <v>749</v>
      </c>
      <c r="AV44" s="712">
        <v>958</v>
      </c>
      <c r="AW44" s="712">
        <v>954</v>
      </c>
      <c r="AX44" s="714">
        <v>718</v>
      </c>
      <c r="AY44" s="706">
        <v>17</v>
      </c>
      <c r="AZ44" s="707">
        <v>6</v>
      </c>
      <c r="BA44" s="712">
        <v>22</v>
      </c>
      <c r="BB44" s="712">
        <v>191</v>
      </c>
      <c r="BC44" s="712">
        <v>10624</v>
      </c>
      <c r="BD44" s="712">
        <v>8483</v>
      </c>
      <c r="BE44" s="712">
        <v>2004</v>
      </c>
      <c r="BF44" s="712">
        <v>19</v>
      </c>
      <c r="BG44" s="712">
        <v>27</v>
      </c>
      <c r="BH44" s="714">
        <v>91</v>
      </c>
      <c r="BI44" s="719">
        <v>56</v>
      </c>
    </row>
    <row r="45" spans="1:61" ht="11.25" customHeight="1" x14ac:dyDescent="0.2">
      <c r="A45" s="705">
        <v>57</v>
      </c>
      <c r="B45" s="706">
        <v>239615</v>
      </c>
      <c r="C45" s="707">
        <v>204512</v>
      </c>
      <c r="D45" s="707">
        <v>2426</v>
      </c>
      <c r="E45" s="707">
        <v>4349</v>
      </c>
      <c r="F45" s="707">
        <v>5381</v>
      </c>
      <c r="G45" s="707">
        <v>3540</v>
      </c>
      <c r="H45" s="708">
        <v>209</v>
      </c>
      <c r="I45" s="707">
        <v>830</v>
      </c>
      <c r="J45" s="709">
        <v>1336</v>
      </c>
      <c r="K45" s="706">
        <v>549</v>
      </c>
      <c r="L45" s="708">
        <v>30</v>
      </c>
      <c r="M45" s="707">
        <v>2687</v>
      </c>
      <c r="N45" s="707">
        <v>17</v>
      </c>
      <c r="O45" s="707">
        <v>2992</v>
      </c>
      <c r="P45" s="707">
        <v>22190</v>
      </c>
      <c r="Q45" s="707">
        <v>1581</v>
      </c>
      <c r="R45" s="708">
        <v>5</v>
      </c>
      <c r="S45" s="709">
        <v>100500</v>
      </c>
      <c r="T45" s="705">
        <v>57</v>
      </c>
      <c r="U45" s="705">
        <v>57</v>
      </c>
      <c r="V45" s="706">
        <v>1069</v>
      </c>
      <c r="W45" s="707">
        <v>4</v>
      </c>
      <c r="X45" s="707">
        <v>11809</v>
      </c>
      <c r="Y45" s="707">
        <v>15281</v>
      </c>
      <c r="Z45" s="707">
        <v>590</v>
      </c>
      <c r="AA45" s="707">
        <v>64</v>
      </c>
      <c r="AB45" s="707">
        <v>963</v>
      </c>
      <c r="AC45" s="707">
        <v>1772</v>
      </c>
      <c r="AD45" s="709">
        <v>16804</v>
      </c>
      <c r="AE45" s="706">
        <v>207</v>
      </c>
      <c r="AF45" s="707">
        <v>671</v>
      </c>
      <c r="AG45" s="708">
        <v>4</v>
      </c>
      <c r="AH45" s="707">
        <v>24</v>
      </c>
      <c r="AI45" s="707">
        <v>1433</v>
      </c>
      <c r="AJ45" s="707">
        <v>5195</v>
      </c>
      <c r="AK45" s="707">
        <v>24731</v>
      </c>
      <c r="AL45" s="707">
        <v>21</v>
      </c>
      <c r="AM45" s="709">
        <v>247</v>
      </c>
      <c r="AN45" s="705">
        <v>57</v>
      </c>
      <c r="AO45" s="705">
        <v>57</v>
      </c>
      <c r="AP45" s="706">
        <v>4259</v>
      </c>
      <c r="AQ45" s="707">
        <v>15414</v>
      </c>
      <c r="AR45" s="707">
        <v>1019</v>
      </c>
      <c r="AS45" s="707">
        <v>2286</v>
      </c>
      <c r="AT45" s="707">
        <v>56</v>
      </c>
      <c r="AU45" s="707">
        <v>1429</v>
      </c>
      <c r="AV45" s="707">
        <v>823</v>
      </c>
      <c r="AW45" s="707">
        <v>1048</v>
      </c>
      <c r="AX45" s="709">
        <v>655</v>
      </c>
      <c r="AY45" s="706">
        <v>24</v>
      </c>
      <c r="AZ45" s="707">
        <v>6</v>
      </c>
      <c r="BA45" s="707">
        <v>11</v>
      </c>
      <c r="BB45" s="707">
        <v>352</v>
      </c>
      <c r="BC45" s="707">
        <v>8501</v>
      </c>
      <c r="BD45" s="707">
        <v>5642</v>
      </c>
      <c r="BE45" s="707">
        <v>2703</v>
      </c>
      <c r="BF45" s="707">
        <v>4</v>
      </c>
      <c r="BG45" s="707">
        <v>53</v>
      </c>
      <c r="BH45" s="709">
        <v>99</v>
      </c>
      <c r="BI45" s="705">
        <v>57</v>
      </c>
    </row>
    <row r="46" spans="1:61" ht="11.25" customHeight="1" x14ac:dyDescent="0.2">
      <c r="A46" s="705">
        <v>58</v>
      </c>
      <c r="B46" s="706">
        <v>257240</v>
      </c>
      <c r="C46" s="707">
        <v>228898</v>
      </c>
      <c r="D46" s="707">
        <v>1413</v>
      </c>
      <c r="E46" s="707">
        <v>2752</v>
      </c>
      <c r="F46" s="707">
        <v>5224</v>
      </c>
      <c r="G46" s="707">
        <v>3039</v>
      </c>
      <c r="H46" s="708">
        <v>701</v>
      </c>
      <c r="I46" s="707">
        <v>460</v>
      </c>
      <c r="J46" s="709">
        <v>1338</v>
      </c>
      <c r="K46" s="706">
        <v>488</v>
      </c>
      <c r="L46" s="708" t="s">
        <v>213</v>
      </c>
      <c r="M46" s="707">
        <v>3437</v>
      </c>
      <c r="N46" s="707" t="s">
        <v>213</v>
      </c>
      <c r="O46" s="707">
        <v>3209</v>
      </c>
      <c r="P46" s="707">
        <v>30062</v>
      </c>
      <c r="Q46" s="707">
        <v>1817</v>
      </c>
      <c r="R46" s="708">
        <v>0</v>
      </c>
      <c r="S46" s="709">
        <v>122087</v>
      </c>
      <c r="T46" s="705">
        <v>58</v>
      </c>
      <c r="U46" s="705">
        <v>58</v>
      </c>
      <c r="V46" s="706">
        <v>936</v>
      </c>
      <c r="W46" s="707" t="s">
        <v>213</v>
      </c>
      <c r="X46" s="707">
        <v>15569</v>
      </c>
      <c r="Y46" s="707">
        <v>13047</v>
      </c>
      <c r="Z46" s="707">
        <v>562</v>
      </c>
      <c r="AA46" s="707">
        <v>89</v>
      </c>
      <c r="AB46" s="707">
        <v>834</v>
      </c>
      <c r="AC46" s="707">
        <v>1731</v>
      </c>
      <c r="AD46" s="709">
        <v>11729</v>
      </c>
      <c r="AE46" s="706">
        <v>202</v>
      </c>
      <c r="AF46" s="707">
        <v>745</v>
      </c>
      <c r="AG46" s="708" t="s">
        <v>213</v>
      </c>
      <c r="AH46" s="707">
        <v>13</v>
      </c>
      <c r="AI46" s="707">
        <v>1302</v>
      </c>
      <c r="AJ46" s="707">
        <v>6291</v>
      </c>
      <c r="AK46" s="707">
        <v>21781</v>
      </c>
      <c r="AL46" s="707">
        <v>11</v>
      </c>
      <c r="AM46" s="709">
        <v>192</v>
      </c>
      <c r="AN46" s="705">
        <v>58</v>
      </c>
      <c r="AO46" s="705">
        <v>58</v>
      </c>
      <c r="AP46" s="706">
        <v>5146</v>
      </c>
      <c r="AQ46" s="707">
        <v>11190</v>
      </c>
      <c r="AR46" s="707">
        <v>960</v>
      </c>
      <c r="AS46" s="707">
        <v>2014</v>
      </c>
      <c r="AT46" s="707">
        <v>33</v>
      </c>
      <c r="AU46" s="707">
        <v>2235</v>
      </c>
      <c r="AV46" s="707">
        <v>1470</v>
      </c>
      <c r="AW46" s="707">
        <v>823</v>
      </c>
      <c r="AX46" s="709">
        <v>435</v>
      </c>
      <c r="AY46" s="706">
        <v>45</v>
      </c>
      <c r="AZ46" s="707">
        <v>20</v>
      </c>
      <c r="BA46" s="707">
        <v>6</v>
      </c>
      <c r="BB46" s="707">
        <v>317</v>
      </c>
      <c r="BC46" s="707">
        <v>4268</v>
      </c>
      <c r="BD46" s="707">
        <v>2783</v>
      </c>
      <c r="BE46" s="707">
        <v>1331</v>
      </c>
      <c r="BF46" s="707">
        <v>4</v>
      </c>
      <c r="BG46" s="707">
        <v>64</v>
      </c>
      <c r="BH46" s="709">
        <v>86</v>
      </c>
      <c r="BI46" s="705">
        <v>58</v>
      </c>
    </row>
    <row r="47" spans="1:61" ht="11.25" customHeight="1" x14ac:dyDescent="0.2">
      <c r="A47" s="705">
        <v>59</v>
      </c>
      <c r="B47" s="706">
        <v>277254</v>
      </c>
      <c r="C47" s="707">
        <v>245668</v>
      </c>
      <c r="D47" s="707">
        <v>613</v>
      </c>
      <c r="E47" s="707">
        <v>3617</v>
      </c>
      <c r="F47" s="707">
        <v>4740</v>
      </c>
      <c r="G47" s="707">
        <v>2731</v>
      </c>
      <c r="H47" s="708">
        <v>119</v>
      </c>
      <c r="I47" s="707">
        <v>773</v>
      </c>
      <c r="J47" s="709">
        <v>1412</v>
      </c>
      <c r="K47" s="706">
        <v>586</v>
      </c>
      <c r="L47" s="708" t="s">
        <v>213</v>
      </c>
      <c r="M47" s="707">
        <v>7257</v>
      </c>
      <c r="N47" s="707" t="s">
        <v>213</v>
      </c>
      <c r="O47" s="707">
        <v>3520</v>
      </c>
      <c r="P47" s="707">
        <v>41421</v>
      </c>
      <c r="Q47" s="707">
        <v>1290</v>
      </c>
      <c r="R47" s="708">
        <v>0</v>
      </c>
      <c r="S47" s="709">
        <v>105319</v>
      </c>
      <c r="T47" s="705">
        <v>59</v>
      </c>
      <c r="U47" s="705">
        <v>59</v>
      </c>
      <c r="V47" s="706">
        <v>370</v>
      </c>
      <c r="W47" s="707" t="s">
        <v>213</v>
      </c>
      <c r="X47" s="707">
        <v>28212</v>
      </c>
      <c r="Y47" s="707">
        <v>14276</v>
      </c>
      <c r="Z47" s="707">
        <v>345</v>
      </c>
      <c r="AA47" s="707">
        <v>43</v>
      </c>
      <c r="AB47" s="707">
        <v>932</v>
      </c>
      <c r="AC47" s="707">
        <v>1892</v>
      </c>
      <c r="AD47" s="709">
        <v>13934</v>
      </c>
      <c r="AE47" s="706">
        <v>104</v>
      </c>
      <c r="AF47" s="707">
        <v>344</v>
      </c>
      <c r="AG47" s="708" t="s">
        <v>213</v>
      </c>
      <c r="AH47" s="707">
        <v>47</v>
      </c>
      <c r="AI47" s="707">
        <v>696</v>
      </c>
      <c r="AJ47" s="707">
        <v>11075</v>
      </c>
      <c r="AK47" s="707">
        <v>19502</v>
      </c>
      <c r="AL47" s="707">
        <v>8</v>
      </c>
      <c r="AM47" s="709">
        <v>234</v>
      </c>
      <c r="AN47" s="705">
        <v>59</v>
      </c>
      <c r="AO47" s="705">
        <v>59</v>
      </c>
      <c r="AP47" s="706">
        <v>6989</v>
      </c>
      <c r="AQ47" s="707">
        <v>8131</v>
      </c>
      <c r="AR47" s="707">
        <v>533</v>
      </c>
      <c r="AS47" s="707">
        <v>583</v>
      </c>
      <c r="AT47" s="707">
        <v>23</v>
      </c>
      <c r="AU47" s="707">
        <v>3001</v>
      </c>
      <c r="AV47" s="707">
        <v>1324</v>
      </c>
      <c r="AW47" s="707">
        <v>500</v>
      </c>
      <c r="AX47" s="709">
        <v>152</v>
      </c>
      <c r="AY47" s="706">
        <v>37</v>
      </c>
      <c r="AZ47" s="707">
        <v>13</v>
      </c>
      <c r="BA47" s="707">
        <v>6</v>
      </c>
      <c r="BB47" s="707">
        <v>293</v>
      </c>
      <c r="BC47" s="707">
        <v>10260</v>
      </c>
      <c r="BD47" s="707">
        <v>9615</v>
      </c>
      <c r="BE47" s="707">
        <v>466</v>
      </c>
      <c r="BF47" s="707">
        <v>5</v>
      </c>
      <c r="BG47" s="707">
        <v>62</v>
      </c>
      <c r="BH47" s="709">
        <v>112</v>
      </c>
      <c r="BI47" s="705">
        <v>59</v>
      </c>
    </row>
    <row r="48" spans="1:61" ht="11.25" customHeight="1" x14ac:dyDescent="0.2">
      <c r="A48" s="710">
        <v>60</v>
      </c>
      <c r="B48" s="715">
        <v>286525</v>
      </c>
      <c r="C48" s="707">
        <v>257503</v>
      </c>
      <c r="D48" s="707">
        <v>1326</v>
      </c>
      <c r="E48" s="716">
        <v>2769</v>
      </c>
      <c r="F48" s="716">
        <v>4848</v>
      </c>
      <c r="G48" s="716">
        <v>3440</v>
      </c>
      <c r="H48" s="717">
        <v>254</v>
      </c>
      <c r="I48" s="716">
        <v>786</v>
      </c>
      <c r="J48" s="718">
        <v>1945</v>
      </c>
      <c r="K48" s="706">
        <v>499</v>
      </c>
      <c r="L48" s="708" t="s">
        <v>213</v>
      </c>
      <c r="M48" s="716">
        <v>3984</v>
      </c>
      <c r="N48" s="716" t="s">
        <v>213</v>
      </c>
      <c r="O48" s="716">
        <v>3337</v>
      </c>
      <c r="P48" s="716">
        <v>48511</v>
      </c>
      <c r="Q48" s="716">
        <v>2456</v>
      </c>
      <c r="R48" s="717" t="s">
        <v>213</v>
      </c>
      <c r="S48" s="718">
        <v>130516</v>
      </c>
      <c r="T48" s="710">
        <v>60</v>
      </c>
      <c r="U48" s="710">
        <v>60</v>
      </c>
      <c r="V48" s="715">
        <v>211</v>
      </c>
      <c r="W48" s="707" t="s">
        <v>213</v>
      </c>
      <c r="X48" s="707">
        <v>17300</v>
      </c>
      <c r="Y48" s="716">
        <v>12437</v>
      </c>
      <c r="Z48" s="716">
        <v>155</v>
      </c>
      <c r="AA48" s="716">
        <v>41</v>
      </c>
      <c r="AB48" s="716">
        <v>671</v>
      </c>
      <c r="AC48" s="716">
        <v>2608</v>
      </c>
      <c r="AD48" s="718">
        <v>11696</v>
      </c>
      <c r="AE48" s="706">
        <v>81</v>
      </c>
      <c r="AF48" s="707">
        <v>246</v>
      </c>
      <c r="AG48" s="717" t="s">
        <v>213</v>
      </c>
      <c r="AH48" s="716">
        <v>26</v>
      </c>
      <c r="AI48" s="716">
        <v>1081</v>
      </c>
      <c r="AJ48" s="716">
        <v>6276</v>
      </c>
      <c r="AK48" s="716">
        <v>20150</v>
      </c>
      <c r="AL48" s="716">
        <v>5</v>
      </c>
      <c r="AM48" s="718">
        <v>304</v>
      </c>
      <c r="AN48" s="710">
        <v>60</v>
      </c>
      <c r="AO48" s="710">
        <v>60</v>
      </c>
      <c r="AP48" s="715">
        <v>2815</v>
      </c>
      <c r="AQ48" s="707">
        <v>11298</v>
      </c>
      <c r="AR48" s="707">
        <v>977</v>
      </c>
      <c r="AS48" s="716">
        <v>1357</v>
      </c>
      <c r="AT48" s="716">
        <v>34</v>
      </c>
      <c r="AU48" s="716">
        <v>3360</v>
      </c>
      <c r="AV48" s="716">
        <v>1340</v>
      </c>
      <c r="AW48" s="716">
        <v>816</v>
      </c>
      <c r="AX48" s="718">
        <v>442</v>
      </c>
      <c r="AY48" s="706">
        <v>67</v>
      </c>
      <c r="AZ48" s="707">
        <v>17</v>
      </c>
      <c r="BA48" s="716">
        <v>7</v>
      </c>
      <c r="BB48" s="716">
        <v>282</v>
      </c>
      <c r="BC48" s="716">
        <v>6715</v>
      </c>
      <c r="BD48" s="716">
        <v>6006</v>
      </c>
      <c r="BE48" s="716">
        <v>485</v>
      </c>
      <c r="BF48" s="716">
        <v>6</v>
      </c>
      <c r="BG48" s="716">
        <v>104</v>
      </c>
      <c r="BH48" s="718">
        <v>114</v>
      </c>
      <c r="BI48" s="710">
        <v>60</v>
      </c>
    </row>
    <row r="49" spans="1:61" ht="11.25" customHeight="1" x14ac:dyDescent="0.2">
      <c r="A49" s="705">
        <v>61</v>
      </c>
      <c r="B49" s="706">
        <v>302084</v>
      </c>
      <c r="C49" s="712">
        <v>276136</v>
      </c>
      <c r="D49" s="712">
        <v>996</v>
      </c>
      <c r="E49" s="707">
        <v>3226</v>
      </c>
      <c r="F49" s="707">
        <v>5392</v>
      </c>
      <c r="G49" s="707">
        <v>2983</v>
      </c>
      <c r="H49" s="708">
        <v>371</v>
      </c>
      <c r="I49" s="707">
        <v>919</v>
      </c>
      <c r="J49" s="709">
        <v>1721</v>
      </c>
      <c r="K49" s="711">
        <v>662</v>
      </c>
      <c r="L49" s="713" t="s">
        <v>213</v>
      </c>
      <c r="M49" s="707">
        <v>6804</v>
      </c>
      <c r="N49" s="707" t="s">
        <v>213</v>
      </c>
      <c r="O49" s="707">
        <v>3113</v>
      </c>
      <c r="P49" s="707">
        <v>48611</v>
      </c>
      <c r="Q49" s="707">
        <v>1351</v>
      </c>
      <c r="R49" s="708" t="s">
        <v>213</v>
      </c>
      <c r="S49" s="709">
        <v>133373</v>
      </c>
      <c r="T49" s="705">
        <v>61</v>
      </c>
      <c r="U49" s="705">
        <v>61</v>
      </c>
      <c r="V49" s="706">
        <v>227</v>
      </c>
      <c r="W49" s="712">
        <v>2931</v>
      </c>
      <c r="X49" s="712">
        <v>22738</v>
      </c>
      <c r="Y49" s="707">
        <v>14754</v>
      </c>
      <c r="Z49" s="707">
        <v>456</v>
      </c>
      <c r="AA49" s="707">
        <v>105</v>
      </c>
      <c r="AB49" s="707">
        <v>766</v>
      </c>
      <c r="AC49" s="707">
        <v>3300</v>
      </c>
      <c r="AD49" s="709">
        <v>11500</v>
      </c>
      <c r="AE49" s="711">
        <v>55</v>
      </c>
      <c r="AF49" s="712">
        <v>250</v>
      </c>
      <c r="AG49" s="708" t="s">
        <v>213</v>
      </c>
      <c r="AH49" s="707">
        <v>10</v>
      </c>
      <c r="AI49" s="707">
        <v>1587</v>
      </c>
      <c r="AJ49" s="707">
        <v>7935</v>
      </c>
      <c r="AK49" s="707">
        <v>18161</v>
      </c>
      <c r="AL49" s="707">
        <v>6</v>
      </c>
      <c r="AM49" s="709">
        <v>165</v>
      </c>
      <c r="AN49" s="705">
        <v>61</v>
      </c>
      <c r="AO49" s="705">
        <v>61</v>
      </c>
      <c r="AP49" s="706">
        <v>3525</v>
      </c>
      <c r="AQ49" s="712">
        <v>10011</v>
      </c>
      <c r="AR49" s="712">
        <v>1331</v>
      </c>
      <c r="AS49" s="707">
        <v>1157</v>
      </c>
      <c r="AT49" s="707">
        <v>34</v>
      </c>
      <c r="AU49" s="707">
        <v>1931</v>
      </c>
      <c r="AV49" s="707">
        <v>1114</v>
      </c>
      <c r="AW49" s="707">
        <v>1105</v>
      </c>
      <c r="AX49" s="709">
        <v>477</v>
      </c>
      <c r="AY49" s="711">
        <v>65</v>
      </c>
      <c r="AZ49" s="712">
        <v>16</v>
      </c>
      <c r="BA49" s="707">
        <v>4</v>
      </c>
      <c r="BB49" s="707">
        <v>543</v>
      </c>
      <c r="BC49" s="707">
        <v>5571</v>
      </c>
      <c r="BD49" s="707">
        <v>4449</v>
      </c>
      <c r="BE49" s="707">
        <v>854</v>
      </c>
      <c r="BF49" s="707">
        <v>4</v>
      </c>
      <c r="BG49" s="707">
        <v>136</v>
      </c>
      <c r="BH49" s="709">
        <v>128</v>
      </c>
      <c r="BI49" s="705">
        <v>61</v>
      </c>
    </row>
    <row r="50" spans="1:61" ht="11.25" customHeight="1" x14ac:dyDescent="0.2">
      <c r="A50" s="705">
        <v>62</v>
      </c>
      <c r="B50" s="706">
        <v>209309</v>
      </c>
      <c r="C50" s="707">
        <v>176055</v>
      </c>
      <c r="D50" s="707">
        <v>556</v>
      </c>
      <c r="E50" s="707">
        <v>2079</v>
      </c>
      <c r="F50" s="707">
        <v>4761</v>
      </c>
      <c r="G50" s="707">
        <v>2838</v>
      </c>
      <c r="H50" s="708">
        <v>97</v>
      </c>
      <c r="I50" s="707">
        <v>587</v>
      </c>
      <c r="J50" s="709">
        <v>1659</v>
      </c>
      <c r="K50" s="706">
        <v>384</v>
      </c>
      <c r="L50" s="708" t="s">
        <v>213</v>
      </c>
      <c r="M50" s="707">
        <v>6287</v>
      </c>
      <c r="N50" s="707" t="s">
        <v>213</v>
      </c>
      <c r="O50" s="707">
        <v>2980</v>
      </c>
      <c r="P50" s="707">
        <v>37314</v>
      </c>
      <c r="Q50" s="707">
        <v>999</v>
      </c>
      <c r="R50" s="708" t="s">
        <v>213</v>
      </c>
      <c r="S50" s="709">
        <v>59115</v>
      </c>
      <c r="T50" s="705">
        <v>62</v>
      </c>
      <c r="U50" s="705">
        <v>62</v>
      </c>
      <c r="V50" s="706">
        <v>659</v>
      </c>
      <c r="W50" s="707">
        <v>98</v>
      </c>
      <c r="X50" s="707">
        <v>10223</v>
      </c>
      <c r="Y50" s="707">
        <v>12434</v>
      </c>
      <c r="Z50" s="707">
        <v>499</v>
      </c>
      <c r="AA50" s="707">
        <v>75</v>
      </c>
      <c r="AB50" s="707">
        <v>603</v>
      </c>
      <c r="AC50" s="707">
        <v>3622</v>
      </c>
      <c r="AD50" s="709">
        <v>12459</v>
      </c>
      <c r="AE50" s="706">
        <v>42</v>
      </c>
      <c r="AF50" s="707">
        <v>246</v>
      </c>
      <c r="AG50" s="708" t="s">
        <v>213</v>
      </c>
      <c r="AH50" s="707">
        <v>9</v>
      </c>
      <c r="AI50" s="707">
        <v>1980</v>
      </c>
      <c r="AJ50" s="707">
        <v>13450</v>
      </c>
      <c r="AK50" s="707">
        <v>26677</v>
      </c>
      <c r="AL50" s="707">
        <v>2</v>
      </c>
      <c r="AM50" s="709">
        <v>157</v>
      </c>
      <c r="AN50" s="705">
        <v>62</v>
      </c>
      <c r="AO50" s="705">
        <v>62</v>
      </c>
      <c r="AP50" s="706">
        <v>3892</v>
      </c>
      <c r="AQ50" s="707">
        <v>12891</v>
      </c>
      <c r="AR50" s="707">
        <v>1832</v>
      </c>
      <c r="AS50" s="707">
        <v>1797</v>
      </c>
      <c r="AT50" s="707">
        <v>38</v>
      </c>
      <c r="AU50" s="707">
        <v>6067</v>
      </c>
      <c r="AV50" s="707">
        <v>2513</v>
      </c>
      <c r="AW50" s="707">
        <v>1190</v>
      </c>
      <c r="AX50" s="709">
        <v>430</v>
      </c>
      <c r="AY50" s="706">
        <v>62</v>
      </c>
      <c r="AZ50" s="707">
        <v>14</v>
      </c>
      <c r="BA50" s="707">
        <v>8</v>
      </c>
      <c r="BB50" s="707">
        <v>676</v>
      </c>
      <c r="BC50" s="707">
        <v>2874</v>
      </c>
      <c r="BD50" s="707">
        <v>1991</v>
      </c>
      <c r="BE50" s="707">
        <v>698</v>
      </c>
      <c r="BF50" s="707">
        <v>5</v>
      </c>
      <c r="BG50" s="707">
        <v>84</v>
      </c>
      <c r="BH50" s="709">
        <v>95</v>
      </c>
      <c r="BI50" s="705">
        <v>62</v>
      </c>
    </row>
    <row r="51" spans="1:61" ht="11.25" customHeight="1" x14ac:dyDescent="0.2">
      <c r="A51" s="705">
        <v>63</v>
      </c>
      <c r="B51" s="706">
        <v>202826</v>
      </c>
      <c r="C51" s="707">
        <v>166965</v>
      </c>
      <c r="D51" s="707">
        <v>481</v>
      </c>
      <c r="E51" s="707">
        <v>3230</v>
      </c>
      <c r="F51" s="707">
        <v>5751</v>
      </c>
      <c r="G51" s="707">
        <v>3266</v>
      </c>
      <c r="H51" s="708">
        <v>55</v>
      </c>
      <c r="I51" s="707">
        <v>825</v>
      </c>
      <c r="J51" s="709">
        <v>1945</v>
      </c>
      <c r="K51" s="706">
        <v>667</v>
      </c>
      <c r="L51" s="708" t="s">
        <v>213</v>
      </c>
      <c r="M51" s="707">
        <v>8161</v>
      </c>
      <c r="N51" s="707" t="s">
        <v>213</v>
      </c>
      <c r="O51" s="707">
        <v>3057</v>
      </c>
      <c r="P51" s="707">
        <v>34706</v>
      </c>
      <c r="Q51" s="707">
        <v>691</v>
      </c>
      <c r="R51" s="708" t="s">
        <v>213</v>
      </c>
      <c r="S51" s="709">
        <v>46838</v>
      </c>
      <c r="T51" s="705">
        <v>63</v>
      </c>
      <c r="U51" s="705">
        <v>63</v>
      </c>
      <c r="V51" s="706">
        <v>888</v>
      </c>
      <c r="W51" s="707">
        <v>24</v>
      </c>
      <c r="X51" s="707">
        <v>9943</v>
      </c>
      <c r="Y51" s="707">
        <v>19805</v>
      </c>
      <c r="Z51" s="707">
        <v>470</v>
      </c>
      <c r="AA51" s="707">
        <v>56</v>
      </c>
      <c r="AB51" s="707">
        <v>542</v>
      </c>
      <c r="AC51" s="707">
        <v>3848</v>
      </c>
      <c r="AD51" s="709">
        <v>12564</v>
      </c>
      <c r="AE51" s="706">
        <v>44</v>
      </c>
      <c r="AF51" s="707">
        <v>214</v>
      </c>
      <c r="AG51" s="708" t="s">
        <v>213</v>
      </c>
      <c r="AH51" s="707">
        <v>10</v>
      </c>
      <c r="AI51" s="707">
        <v>261</v>
      </c>
      <c r="AJ51" s="707">
        <v>8624</v>
      </c>
      <c r="AK51" s="707">
        <v>28324</v>
      </c>
      <c r="AL51" s="707">
        <v>4</v>
      </c>
      <c r="AM51" s="709">
        <v>220</v>
      </c>
      <c r="AN51" s="705">
        <v>63</v>
      </c>
      <c r="AO51" s="705">
        <v>63</v>
      </c>
      <c r="AP51" s="706">
        <v>5214</v>
      </c>
      <c r="AQ51" s="707">
        <v>9102</v>
      </c>
      <c r="AR51" s="707">
        <v>1737</v>
      </c>
      <c r="AS51" s="707">
        <v>1617</v>
      </c>
      <c r="AT51" s="707">
        <v>38</v>
      </c>
      <c r="AU51" s="707">
        <v>10392</v>
      </c>
      <c r="AV51" s="707">
        <v>2983</v>
      </c>
      <c r="AW51" s="707">
        <v>1174</v>
      </c>
      <c r="AX51" s="709">
        <v>323</v>
      </c>
      <c r="AY51" s="706">
        <v>54</v>
      </c>
      <c r="AZ51" s="707">
        <v>8</v>
      </c>
      <c r="BA51" s="707">
        <v>34</v>
      </c>
      <c r="BB51" s="707">
        <v>755</v>
      </c>
      <c r="BC51" s="707">
        <v>3380</v>
      </c>
      <c r="BD51" s="707">
        <v>1798</v>
      </c>
      <c r="BE51" s="707">
        <v>1373</v>
      </c>
      <c r="BF51" s="707">
        <v>10</v>
      </c>
      <c r="BG51" s="707">
        <v>74</v>
      </c>
      <c r="BH51" s="709">
        <v>124</v>
      </c>
      <c r="BI51" s="705">
        <v>63</v>
      </c>
    </row>
    <row r="52" spans="1:61" ht="11.25" customHeight="1" x14ac:dyDescent="0.2">
      <c r="A52" s="720" t="s">
        <v>217</v>
      </c>
      <c r="B52" s="706">
        <v>185795</v>
      </c>
      <c r="C52" s="707">
        <v>141837</v>
      </c>
      <c r="D52" s="707">
        <v>686</v>
      </c>
      <c r="E52" s="707">
        <v>2727</v>
      </c>
      <c r="F52" s="707">
        <v>4416</v>
      </c>
      <c r="G52" s="707">
        <v>2020</v>
      </c>
      <c r="H52" s="708">
        <v>73</v>
      </c>
      <c r="I52" s="707">
        <v>641</v>
      </c>
      <c r="J52" s="709">
        <v>1468</v>
      </c>
      <c r="K52" s="706">
        <v>388</v>
      </c>
      <c r="L52" s="708" t="s">
        <v>218</v>
      </c>
      <c r="M52" s="707">
        <v>3377</v>
      </c>
      <c r="N52" s="707" t="s">
        <v>218</v>
      </c>
      <c r="O52" s="707">
        <v>2144</v>
      </c>
      <c r="P52" s="707">
        <v>38044</v>
      </c>
      <c r="Q52" s="707">
        <v>1066</v>
      </c>
      <c r="R52" s="708" t="s">
        <v>218</v>
      </c>
      <c r="S52" s="709">
        <v>32145</v>
      </c>
      <c r="T52" s="720" t="s">
        <v>217</v>
      </c>
      <c r="U52" s="720" t="s">
        <v>217</v>
      </c>
      <c r="V52" s="706">
        <v>1214</v>
      </c>
      <c r="W52" s="707">
        <v>44</v>
      </c>
      <c r="X52" s="707">
        <v>5141</v>
      </c>
      <c r="Y52" s="707">
        <v>17668</v>
      </c>
      <c r="Z52" s="707">
        <v>481</v>
      </c>
      <c r="AA52" s="707">
        <v>30</v>
      </c>
      <c r="AB52" s="707">
        <v>511</v>
      </c>
      <c r="AC52" s="707">
        <v>2852</v>
      </c>
      <c r="AD52" s="709">
        <v>16237</v>
      </c>
      <c r="AE52" s="706">
        <v>40</v>
      </c>
      <c r="AF52" s="707">
        <v>235</v>
      </c>
      <c r="AG52" s="708" t="s">
        <v>218</v>
      </c>
      <c r="AH52" s="707">
        <v>8</v>
      </c>
      <c r="AI52" s="707">
        <v>180</v>
      </c>
      <c r="AJ52" s="707">
        <v>8041</v>
      </c>
      <c r="AK52" s="707">
        <v>33430</v>
      </c>
      <c r="AL52" s="707">
        <v>2</v>
      </c>
      <c r="AM52" s="709">
        <v>194</v>
      </c>
      <c r="AN52" s="720" t="s">
        <v>217</v>
      </c>
      <c r="AO52" s="720" t="s">
        <v>217</v>
      </c>
      <c r="AP52" s="706">
        <v>6101</v>
      </c>
      <c r="AQ52" s="707">
        <v>9782</v>
      </c>
      <c r="AR52" s="707">
        <v>1857</v>
      </c>
      <c r="AS52" s="707">
        <v>1342</v>
      </c>
      <c r="AT52" s="707">
        <v>27</v>
      </c>
      <c r="AU52" s="707">
        <v>14125</v>
      </c>
      <c r="AV52" s="707">
        <v>2586</v>
      </c>
      <c r="AW52" s="707">
        <v>784</v>
      </c>
      <c r="AX52" s="709">
        <v>173</v>
      </c>
      <c r="AY52" s="706">
        <v>38</v>
      </c>
      <c r="AZ52" s="707">
        <v>7</v>
      </c>
      <c r="BA52" s="707">
        <v>25</v>
      </c>
      <c r="BB52" s="707">
        <v>541</v>
      </c>
      <c r="BC52" s="707">
        <v>7158</v>
      </c>
      <c r="BD52" s="707">
        <v>6587</v>
      </c>
      <c r="BE52" s="707">
        <v>408</v>
      </c>
      <c r="BF52" s="707">
        <v>6</v>
      </c>
      <c r="BG52" s="707">
        <v>78</v>
      </c>
      <c r="BH52" s="709">
        <v>79</v>
      </c>
      <c r="BI52" s="720" t="s">
        <v>217</v>
      </c>
    </row>
    <row r="53" spans="1:61" ht="11.25" customHeight="1" x14ac:dyDescent="0.2">
      <c r="A53" s="705">
        <v>2</v>
      </c>
      <c r="B53" s="706">
        <v>185932</v>
      </c>
      <c r="C53" s="716">
        <v>129487</v>
      </c>
      <c r="D53" s="716">
        <v>578</v>
      </c>
      <c r="E53" s="707">
        <v>2151</v>
      </c>
      <c r="F53" s="707">
        <v>5124</v>
      </c>
      <c r="G53" s="707">
        <v>1857</v>
      </c>
      <c r="H53" s="708">
        <v>77</v>
      </c>
      <c r="I53" s="707">
        <v>401</v>
      </c>
      <c r="J53" s="709">
        <v>1554</v>
      </c>
      <c r="K53" s="715">
        <v>442</v>
      </c>
      <c r="L53" s="717" t="s">
        <v>218</v>
      </c>
      <c r="M53" s="707">
        <v>3059</v>
      </c>
      <c r="N53" s="707" t="s">
        <v>218</v>
      </c>
      <c r="O53" s="707">
        <v>2382</v>
      </c>
      <c r="P53" s="707">
        <v>51575</v>
      </c>
      <c r="Q53" s="707">
        <v>755</v>
      </c>
      <c r="R53" s="708" t="s">
        <v>218</v>
      </c>
      <c r="S53" s="709">
        <v>7742</v>
      </c>
      <c r="T53" s="705">
        <v>2</v>
      </c>
      <c r="U53" s="705">
        <v>2</v>
      </c>
      <c r="V53" s="706">
        <v>1656</v>
      </c>
      <c r="W53" s="716">
        <v>645</v>
      </c>
      <c r="X53" s="716">
        <v>1961</v>
      </c>
      <c r="Y53" s="707">
        <v>20444</v>
      </c>
      <c r="Z53" s="707">
        <v>2098</v>
      </c>
      <c r="AA53" s="707">
        <v>64</v>
      </c>
      <c r="AB53" s="707">
        <v>389</v>
      </c>
      <c r="AC53" s="707">
        <v>2598</v>
      </c>
      <c r="AD53" s="709">
        <v>17677</v>
      </c>
      <c r="AE53" s="715">
        <v>41</v>
      </c>
      <c r="AF53" s="716">
        <v>146</v>
      </c>
      <c r="AG53" s="708" t="s">
        <v>218</v>
      </c>
      <c r="AH53" s="707">
        <v>7</v>
      </c>
      <c r="AI53" s="707">
        <v>129</v>
      </c>
      <c r="AJ53" s="707">
        <v>3935</v>
      </c>
      <c r="AK53" s="707">
        <v>49760</v>
      </c>
      <c r="AL53" s="707">
        <v>2</v>
      </c>
      <c r="AM53" s="709">
        <v>216</v>
      </c>
      <c r="AN53" s="705">
        <v>2</v>
      </c>
      <c r="AO53" s="705">
        <v>2</v>
      </c>
      <c r="AP53" s="706">
        <v>5967</v>
      </c>
      <c r="AQ53" s="716">
        <v>8531</v>
      </c>
      <c r="AR53" s="716">
        <v>1789</v>
      </c>
      <c r="AS53" s="707">
        <v>1880</v>
      </c>
      <c r="AT53" s="707">
        <v>22</v>
      </c>
      <c r="AU53" s="707">
        <v>31353</v>
      </c>
      <c r="AV53" s="707">
        <v>1667</v>
      </c>
      <c r="AW53" s="707">
        <v>673</v>
      </c>
      <c r="AX53" s="709">
        <v>172</v>
      </c>
      <c r="AY53" s="715">
        <v>19</v>
      </c>
      <c r="AZ53" s="716">
        <v>9</v>
      </c>
      <c r="BA53" s="707">
        <v>27</v>
      </c>
      <c r="BB53" s="707">
        <v>446</v>
      </c>
      <c r="BC53" s="707">
        <v>4345</v>
      </c>
      <c r="BD53" s="707">
        <v>3695</v>
      </c>
      <c r="BE53" s="707">
        <v>495</v>
      </c>
      <c r="BF53" s="707">
        <v>10</v>
      </c>
      <c r="BG53" s="707">
        <v>77</v>
      </c>
      <c r="BH53" s="709">
        <v>68</v>
      </c>
      <c r="BI53" s="705">
        <v>2</v>
      </c>
    </row>
    <row r="54" spans="1:61" ht="11.25" customHeight="1" x14ac:dyDescent="0.2">
      <c r="A54" s="719">
        <v>3</v>
      </c>
      <c r="B54" s="711">
        <v>159400</v>
      </c>
      <c r="C54" s="707">
        <v>117964</v>
      </c>
      <c r="D54" s="707">
        <v>1209</v>
      </c>
      <c r="E54" s="712">
        <v>2551</v>
      </c>
      <c r="F54" s="712">
        <v>5228</v>
      </c>
      <c r="G54" s="712">
        <v>1861</v>
      </c>
      <c r="H54" s="713">
        <v>214</v>
      </c>
      <c r="I54" s="712">
        <v>547</v>
      </c>
      <c r="J54" s="714">
        <v>1013</v>
      </c>
      <c r="K54" s="706">
        <v>492</v>
      </c>
      <c r="L54" s="708" t="s">
        <v>218</v>
      </c>
      <c r="M54" s="712">
        <v>5486</v>
      </c>
      <c r="N54" s="712" t="s">
        <v>218</v>
      </c>
      <c r="O54" s="712">
        <v>2763</v>
      </c>
      <c r="P54" s="712">
        <v>42406</v>
      </c>
      <c r="Q54" s="712">
        <v>1426</v>
      </c>
      <c r="R54" s="713" t="s">
        <v>218</v>
      </c>
      <c r="S54" s="714">
        <v>4583</v>
      </c>
      <c r="T54" s="719">
        <v>3</v>
      </c>
      <c r="U54" s="719">
        <v>3</v>
      </c>
      <c r="V54" s="711">
        <v>3565</v>
      </c>
      <c r="W54" s="707">
        <v>834</v>
      </c>
      <c r="X54" s="707">
        <v>770</v>
      </c>
      <c r="Y54" s="712">
        <v>18140</v>
      </c>
      <c r="Z54" s="712">
        <v>2225</v>
      </c>
      <c r="AA54" s="712">
        <v>99</v>
      </c>
      <c r="AB54" s="712">
        <v>432</v>
      </c>
      <c r="AC54" s="712">
        <v>2139</v>
      </c>
      <c r="AD54" s="714">
        <v>15895</v>
      </c>
      <c r="AE54" s="706">
        <v>34</v>
      </c>
      <c r="AF54" s="707">
        <v>158</v>
      </c>
      <c r="AG54" s="713" t="s">
        <v>218</v>
      </c>
      <c r="AH54" s="712">
        <v>6</v>
      </c>
      <c r="AI54" s="712">
        <v>384</v>
      </c>
      <c r="AJ54" s="712">
        <v>3504</v>
      </c>
      <c r="AK54" s="712">
        <v>37989</v>
      </c>
      <c r="AL54" s="712">
        <v>5</v>
      </c>
      <c r="AM54" s="714">
        <v>204</v>
      </c>
      <c r="AN54" s="719">
        <v>3</v>
      </c>
      <c r="AO54" s="719">
        <v>3</v>
      </c>
      <c r="AP54" s="711">
        <v>7883</v>
      </c>
      <c r="AQ54" s="707">
        <v>5325</v>
      </c>
      <c r="AR54" s="707">
        <v>1770</v>
      </c>
      <c r="AS54" s="712">
        <v>1028</v>
      </c>
      <c r="AT54" s="712">
        <v>14</v>
      </c>
      <c r="AU54" s="712">
        <v>21760</v>
      </c>
      <c r="AV54" s="712">
        <v>1167</v>
      </c>
      <c r="AW54" s="712">
        <v>732</v>
      </c>
      <c r="AX54" s="714">
        <v>226</v>
      </c>
      <c r="AY54" s="706">
        <v>17</v>
      </c>
      <c r="AZ54" s="707">
        <v>6</v>
      </c>
      <c r="BA54" s="712">
        <v>12</v>
      </c>
      <c r="BB54" s="712">
        <v>471</v>
      </c>
      <c r="BC54" s="712">
        <v>1548</v>
      </c>
      <c r="BD54" s="712">
        <v>987</v>
      </c>
      <c r="BE54" s="712">
        <v>401</v>
      </c>
      <c r="BF54" s="712">
        <v>12</v>
      </c>
      <c r="BG54" s="712">
        <v>72</v>
      </c>
      <c r="BH54" s="714">
        <v>76</v>
      </c>
      <c r="BI54" s="719">
        <v>3</v>
      </c>
    </row>
    <row r="55" spans="1:61" ht="11.25" customHeight="1" x14ac:dyDescent="0.2">
      <c r="A55" s="705">
        <v>4</v>
      </c>
      <c r="B55" s="706">
        <v>182618</v>
      </c>
      <c r="C55" s="707">
        <v>104903</v>
      </c>
      <c r="D55" s="707">
        <v>1103</v>
      </c>
      <c r="E55" s="707">
        <v>3944</v>
      </c>
      <c r="F55" s="707">
        <v>5901</v>
      </c>
      <c r="G55" s="707">
        <v>2033</v>
      </c>
      <c r="H55" s="708">
        <v>175</v>
      </c>
      <c r="I55" s="707">
        <v>487</v>
      </c>
      <c r="J55" s="709">
        <v>1581</v>
      </c>
      <c r="K55" s="706">
        <v>357</v>
      </c>
      <c r="L55" s="708" t="s">
        <v>218</v>
      </c>
      <c r="M55" s="707">
        <v>1242</v>
      </c>
      <c r="N55" s="707" t="s">
        <v>218</v>
      </c>
      <c r="O55" s="707">
        <v>3012</v>
      </c>
      <c r="P55" s="707">
        <v>34878</v>
      </c>
      <c r="Q55" s="707">
        <v>706</v>
      </c>
      <c r="R55" s="708" t="s">
        <v>218</v>
      </c>
      <c r="S55" s="709">
        <v>1996</v>
      </c>
      <c r="T55" s="705">
        <v>4</v>
      </c>
      <c r="U55" s="705">
        <v>4</v>
      </c>
      <c r="V55" s="706">
        <v>4282</v>
      </c>
      <c r="W55" s="707">
        <v>335</v>
      </c>
      <c r="X55" s="707">
        <v>6007</v>
      </c>
      <c r="Y55" s="707">
        <v>16912</v>
      </c>
      <c r="Z55" s="707">
        <v>2066</v>
      </c>
      <c r="AA55" s="707">
        <v>106</v>
      </c>
      <c r="AB55" s="707">
        <v>389</v>
      </c>
      <c r="AC55" s="707">
        <v>1500</v>
      </c>
      <c r="AD55" s="709">
        <v>12006</v>
      </c>
      <c r="AE55" s="706">
        <v>32</v>
      </c>
      <c r="AF55" s="707">
        <v>220</v>
      </c>
      <c r="AG55" s="708" t="s">
        <v>218</v>
      </c>
      <c r="AH55" s="707">
        <v>3</v>
      </c>
      <c r="AI55" s="707">
        <v>267</v>
      </c>
      <c r="AJ55" s="707">
        <v>3363</v>
      </c>
      <c r="AK55" s="707">
        <v>71589</v>
      </c>
      <c r="AL55" s="707">
        <v>4</v>
      </c>
      <c r="AM55" s="709">
        <v>234</v>
      </c>
      <c r="AN55" s="705">
        <v>4</v>
      </c>
      <c r="AO55" s="705">
        <v>4</v>
      </c>
      <c r="AP55" s="706">
        <v>21169</v>
      </c>
      <c r="AQ55" s="707">
        <v>7444</v>
      </c>
      <c r="AR55" s="707">
        <v>1405</v>
      </c>
      <c r="AS55" s="707">
        <v>1315</v>
      </c>
      <c r="AT55" s="707">
        <v>13</v>
      </c>
      <c r="AU55" s="707">
        <v>40005</v>
      </c>
      <c r="AV55" s="707">
        <v>819</v>
      </c>
      <c r="AW55" s="707">
        <v>632</v>
      </c>
      <c r="AX55" s="709">
        <v>240</v>
      </c>
      <c r="AY55" s="706">
        <v>9</v>
      </c>
      <c r="AZ55" s="707">
        <v>4</v>
      </c>
      <c r="BA55" s="707">
        <v>8</v>
      </c>
      <c r="BB55" s="707">
        <v>371</v>
      </c>
      <c r="BC55" s="707">
        <v>4675</v>
      </c>
      <c r="BD55" s="707">
        <v>4073</v>
      </c>
      <c r="BE55" s="707">
        <v>428</v>
      </c>
      <c r="BF55" s="707">
        <v>8</v>
      </c>
      <c r="BG55" s="707">
        <v>78</v>
      </c>
      <c r="BH55" s="709">
        <v>88</v>
      </c>
      <c r="BI55" s="705">
        <v>4</v>
      </c>
    </row>
    <row r="56" spans="1:61" ht="11.25" customHeight="1" x14ac:dyDescent="0.2">
      <c r="A56" s="705">
        <v>5</v>
      </c>
      <c r="B56" s="706">
        <v>165054</v>
      </c>
      <c r="C56" s="707">
        <v>122439</v>
      </c>
      <c r="D56" s="707">
        <v>1355</v>
      </c>
      <c r="E56" s="707">
        <v>5114</v>
      </c>
      <c r="F56" s="707">
        <v>5889</v>
      </c>
      <c r="G56" s="707">
        <v>2724</v>
      </c>
      <c r="H56" s="708">
        <v>70</v>
      </c>
      <c r="I56" s="707">
        <v>560</v>
      </c>
      <c r="J56" s="709">
        <v>1182</v>
      </c>
      <c r="K56" s="706">
        <v>457</v>
      </c>
      <c r="L56" s="708" t="s">
        <v>218</v>
      </c>
      <c r="M56" s="707">
        <v>33</v>
      </c>
      <c r="N56" s="707" t="s">
        <v>218</v>
      </c>
      <c r="O56" s="707">
        <v>2992</v>
      </c>
      <c r="P56" s="707">
        <v>47372</v>
      </c>
      <c r="Q56" s="707">
        <v>447</v>
      </c>
      <c r="R56" s="708" t="s">
        <v>218</v>
      </c>
      <c r="S56" s="709">
        <v>3305</v>
      </c>
      <c r="T56" s="705">
        <v>5</v>
      </c>
      <c r="U56" s="705">
        <v>5</v>
      </c>
      <c r="V56" s="706">
        <v>2410</v>
      </c>
      <c r="W56" s="707">
        <v>110</v>
      </c>
      <c r="X56" s="707">
        <v>16444</v>
      </c>
      <c r="Y56" s="707">
        <v>18146</v>
      </c>
      <c r="Z56" s="707">
        <v>536</v>
      </c>
      <c r="AA56" s="707">
        <v>117</v>
      </c>
      <c r="AB56" s="707">
        <v>321</v>
      </c>
      <c r="AC56" s="707">
        <v>726</v>
      </c>
      <c r="AD56" s="709">
        <v>8931</v>
      </c>
      <c r="AE56" s="706">
        <v>19</v>
      </c>
      <c r="AF56" s="707">
        <v>163</v>
      </c>
      <c r="AG56" s="708" t="s">
        <v>218</v>
      </c>
      <c r="AH56" s="707">
        <v>12</v>
      </c>
      <c r="AI56" s="707">
        <v>136</v>
      </c>
      <c r="AJ56" s="707">
        <v>2868</v>
      </c>
      <c r="AK56" s="707">
        <v>38518</v>
      </c>
      <c r="AL56" s="707">
        <v>4</v>
      </c>
      <c r="AM56" s="709">
        <v>159</v>
      </c>
      <c r="AN56" s="705">
        <v>5</v>
      </c>
      <c r="AO56" s="705">
        <v>5</v>
      </c>
      <c r="AP56" s="706">
        <v>11542</v>
      </c>
      <c r="AQ56" s="707">
        <v>716</v>
      </c>
      <c r="AR56" s="707">
        <v>1175</v>
      </c>
      <c r="AS56" s="707">
        <v>1297</v>
      </c>
      <c r="AT56" s="707">
        <v>8</v>
      </c>
      <c r="AU56" s="707">
        <v>23617</v>
      </c>
      <c r="AV56" s="707">
        <v>1116</v>
      </c>
      <c r="AW56" s="707">
        <v>557</v>
      </c>
      <c r="AX56" s="709">
        <v>306</v>
      </c>
      <c r="AY56" s="706">
        <v>6</v>
      </c>
      <c r="AZ56" s="707">
        <v>3</v>
      </c>
      <c r="BA56" s="707">
        <v>2</v>
      </c>
      <c r="BB56" s="707">
        <v>240</v>
      </c>
      <c r="BC56" s="707">
        <v>2424</v>
      </c>
      <c r="BD56" s="707">
        <v>2016</v>
      </c>
      <c r="BE56" s="707">
        <v>227</v>
      </c>
      <c r="BF56" s="707">
        <v>9</v>
      </c>
      <c r="BG56" s="707">
        <v>82</v>
      </c>
      <c r="BH56" s="709">
        <v>90</v>
      </c>
      <c r="BI56" s="705">
        <v>5</v>
      </c>
    </row>
    <row r="57" spans="1:61" ht="11.25" customHeight="1" x14ac:dyDescent="0.2">
      <c r="A57" s="705">
        <v>6</v>
      </c>
      <c r="B57" s="706">
        <v>145056</v>
      </c>
      <c r="C57" s="707">
        <v>90486</v>
      </c>
      <c r="D57" s="707">
        <v>480</v>
      </c>
      <c r="E57" s="707">
        <v>4928</v>
      </c>
      <c r="F57" s="707">
        <v>3866</v>
      </c>
      <c r="G57" s="707">
        <v>1954</v>
      </c>
      <c r="H57" s="708">
        <v>2</v>
      </c>
      <c r="I57" s="707">
        <v>648</v>
      </c>
      <c r="J57" s="709">
        <v>1157</v>
      </c>
      <c r="K57" s="706">
        <v>380</v>
      </c>
      <c r="L57" s="708" t="s">
        <v>218</v>
      </c>
      <c r="M57" s="707">
        <v>18</v>
      </c>
      <c r="N57" s="707" t="s">
        <v>218</v>
      </c>
      <c r="O57" s="707">
        <v>3297</v>
      </c>
      <c r="P57" s="707">
        <v>33421</v>
      </c>
      <c r="Q57" s="707">
        <v>663</v>
      </c>
      <c r="R57" s="708" t="s">
        <v>218</v>
      </c>
      <c r="S57" s="709">
        <v>4082</v>
      </c>
      <c r="T57" s="705">
        <v>6</v>
      </c>
      <c r="U57" s="705">
        <v>6</v>
      </c>
      <c r="V57" s="706">
        <v>1781</v>
      </c>
      <c r="W57" s="707">
        <v>74</v>
      </c>
      <c r="X57" s="707">
        <v>12977</v>
      </c>
      <c r="Y57" s="707">
        <v>11329</v>
      </c>
      <c r="Z57" s="707">
        <v>2182</v>
      </c>
      <c r="AA57" s="707">
        <v>102</v>
      </c>
      <c r="AB57" s="707">
        <v>311</v>
      </c>
      <c r="AC57" s="707">
        <v>762</v>
      </c>
      <c r="AD57" s="709">
        <v>2402</v>
      </c>
      <c r="AE57" s="706">
        <v>18</v>
      </c>
      <c r="AF57" s="707">
        <v>158</v>
      </c>
      <c r="AG57" s="708" t="s">
        <v>218</v>
      </c>
      <c r="AH57" s="707">
        <v>5</v>
      </c>
      <c r="AI57" s="707">
        <v>378</v>
      </c>
      <c r="AJ57" s="707">
        <v>3110</v>
      </c>
      <c r="AK57" s="707">
        <v>51517</v>
      </c>
      <c r="AL57" s="707">
        <v>4</v>
      </c>
      <c r="AM57" s="709">
        <v>118</v>
      </c>
      <c r="AN57" s="705">
        <v>6</v>
      </c>
      <c r="AO57" s="705">
        <v>6</v>
      </c>
      <c r="AP57" s="706">
        <v>18176</v>
      </c>
      <c r="AQ57" s="707">
        <v>2979</v>
      </c>
      <c r="AR57" s="707">
        <v>1494</v>
      </c>
      <c r="AS57" s="707">
        <v>1690</v>
      </c>
      <c r="AT57" s="707">
        <v>14</v>
      </c>
      <c r="AU57" s="707">
        <v>27042</v>
      </c>
      <c r="AV57" s="707">
        <v>1222</v>
      </c>
      <c r="AW57" s="707">
        <v>526</v>
      </c>
      <c r="AX57" s="709">
        <v>274</v>
      </c>
      <c r="AY57" s="706">
        <v>12</v>
      </c>
      <c r="AZ57" s="707">
        <v>8</v>
      </c>
      <c r="BA57" s="707">
        <v>3</v>
      </c>
      <c r="BB57" s="707">
        <v>229</v>
      </c>
      <c r="BC57" s="707">
        <v>1306</v>
      </c>
      <c r="BD57" s="707">
        <v>602</v>
      </c>
      <c r="BE57" s="707">
        <v>550</v>
      </c>
      <c r="BF57" s="707">
        <v>10</v>
      </c>
      <c r="BG57" s="707">
        <v>68</v>
      </c>
      <c r="BH57" s="709">
        <v>76</v>
      </c>
      <c r="BI57" s="705">
        <v>6</v>
      </c>
    </row>
    <row r="58" spans="1:61" ht="11.25" customHeight="1" x14ac:dyDescent="0.2">
      <c r="A58" s="710">
        <v>7</v>
      </c>
      <c r="B58" s="706">
        <v>156561</v>
      </c>
      <c r="C58" s="707">
        <v>95607</v>
      </c>
      <c r="D58" s="707">
        <v>853</v>
      </c>
      <c r="E58" s="716">
        <v>2985</v>
      </c>
      <c r="F58" s="716">
        <v>3306</v>
      </c>
      <c r="G58" s="716">
        <v>2082</v>
      </c>
      <c r="H58" s="717" t="s">
        <v>218</v>
      </c>
      <c r="I58" s="716">
        <v>513</v>
      </c>
      <c r="J58" s="718">
        <v>840</v>
      </c>
      <c r="K58" s="706">
        <v>257</v>
      </c>
      <c r="L58" s="708" t="s">
        <v>218</v>
      </c>
      <c r="M58" s="716">
        <v>143</v>
      </c>
      <c r="N58" s="716" t="s">
        <v>218</v>
      </c>
      <c r="O58" s="716">
        <v>2314</v>
      </c>
      <c r="P58" s="716">
        <v>42542</v>
      </c>
      <c r="Q58" s="716">
        <v>480</v>
      </c>
      <c r="R58" s="717" t="s">
        <v>218</v>
      </c>
      <c r="S58" s="718">
        <v>1455</v>
      </c>
      <c r="T58" s="710">
        <v>7</v>
      </c>
      <c r="U58" s="710">
        <v>7</v>
      </c>
      <c r="V58" s="706">
        <v>2314</v>
      </c>
      <c r="W58" s="707">
        <v>979</v>
      </c>
      <c r="X58" s="707">
        <v>11429</v>
      </c>
      <c r="Y58" s="716">
        <v>12844</v>
      </c>
      <c r="Z58" s="716">
        <v>1556</v>
      </c>
      <c r="AA58" s="716">
        <v>120</v>
      </c>
      <c r="AB58" s="716">
        <v>328</v>
      </c>
      <c r="AC58" s="716">
        <v>914</v>
      </c>
      <c r="AD58" s="718">
        <v>4378</v>
      </c>
      <c r="AE58" s="706">
        <v>23</v>
      </c>
      <c r="AF58" s="707">
        <v>119</v>
      </c>
      <c r="AG58" s="717" t="s">
        <v>218</v>
      </c>
      <c r="AH58" s="716">
        <v>4</v>
      </c>
      <c r="AI58" s="716">
        <v>503</v>
      </c>
      <c r="AJ58" s="716">
        <v>2326</v>
      </c>
      <c r="AK58" s="716">
        <v>57638</v>
      </c>
      <c r="AL58" s="716">
        <v>3</v>
      </c>
      <c r="AM58" s="718">
        <v>115</v>
      </c>
      <c r="AN58" s="710">
        <v>7</v>
      </c>
      <c r="AO58" s="710">
        <v>7</v>
      </c>
      <c r="AP58" s="706">
        <v>12617</v>
      </c>
      <c r="AQ58" s="707">
        <v>12544</v>
      </c>
      <c r="AR58" s="707">
        <v>1690</v>
      </c>
      <c r="AS58" s="716">
        <v>1281</v>
      </c>
      <c r="AT58" s="716">
        <v>15</v>
      </c>
      <c r="AU58" s="716">
        <v>29373</v>
      </c>
      <c r="AV58" s="716">
        <v>937</v>
      </c>
      <c r="AW58" s="716">
        <v>492</v>
      </c>
      <c r="AX58" s="718">
        <v>335</v>
      </c>
      <c r="AY58" s="706">
        <v>10</v>
      </c>
      <c r="AZ58" s="707">
        <v>18</v>
      </c>
      <c r="BA58" s="716">
        <v>4</v>
      </c>
      <c r="BB58" s="716">
        <v>125</v>
      </c>
      <c r="BC58" s="716">
        <v>1889</v>
      </c>
      <c r="BD58" s="716">
        <v>1093</v>
      </c>
      <c r="BE58" s="716">
        <v>636</v>
      </c>
      <c r="BF58" s="716">
        <v>6</v>
      </c>
      <c r="BG58" s="716">
        <v>87</v>
      </c>
      <c r="BH58" s="718">
        <v>67</v>
      </c>
      <c r="BI58" s="710">
        <v>7</v>
      </c>
    </row>
    <row r="59" spans="1:61" ht="11.25" customHeight="1" x14ac:dyDescent="0.2">
      <c r="A59" s="705">
        <v>8</v>
      </c>
      <c r="B59" s="711">
        <v>195371</v>
      </c>
      <c r="C59" s="712">
        <v>128755</v>
      </c>
      <c r="D59" s="712">
        <v>491</v>
      </c>
      <c r="E59" s="707">
        <v>2199</v>
      </c>
      <c r="F59" s="707">
        <v>3264</v>
      </c>
      <c r="G59" s="707">
        <v>1782</v>
      </c>
      <c r="H59" s="708" t="s">
        <v>218</v>
      </c>
      <c r="I59" s="707">
        <v>354</v>
      </c>
      <c r="J59" s="709">
        <v>970</v>
      </c>
      <c r="K59" s="711">
        <v>322</v>
      </c>
      <c r="L59" s="713" t="s">
        <v>218</v>
      </c>
      <c r="M59" s="707">
        <v>47</v>
      </c>
      <c r="N59" s="707">
        <v>70</v>
      </c>
      <c r="O59" s="707">
        <v>2463</v>
      </c>
      <c r="P59" s="707">
        <v>67922</v>
      </c>
      <c r="Q59" s="707">
        <v>286</v>
      </c>
      <c r="R59" s="708" t="s">
        <v>218</v>
      </c>
      <c r="S59" s="709">
        <v>512</v>
      </c>
      <c r="T59" s="705">
        <v>8</v>
      </c>
      <c r="U59" s="705">
        <v>8</v>
      </c>
      <c r="V59" s="711">
        <v>1051</v>
      </c>
      <c r="W59" s="712">
        <v>81</v>
      </c>
      <c r="X59" s="712">
        <v>20883</v>
      </c>
      <c r="Y59" s="707">
        <v>12494</v>
      </c>
      <c r="Z59" s="707">
        <v>2023</v>
      </c>
      <c r="AA59" s="707">
        <v>127</v>
      </c>
      <c r="AB59" s="707">
        <v>321</v>
      </c>
      <c r="AC59" s="707">
        <v>1762</v>
      </c>
      <c r="AD59" s="709">
        <v>4665</v>
      </c>
      <c r="AE59" s="711">
        <v>29</v>
      </c>
      <c r="AF59" s="712">
        <v>140</v>
      </c>
      <c r="AG59" s="708" t="s">
        <v>218</v>
      </c>
      <c r="AH59" s="707">
        <v>5</v>
      </c>
      <c r="AI59" s="707">
        <v>974</v>
      </c>
      <c r="AJ59" s="707">
        <v>3520</v>
      </c>
      <c r="AK59" s="707">
        <v>60573</v>
      </c>
      <c r="AL59" s="707">
        <v>4</v>
      </c>
      <c r="AM59" s="709">
        <v>136</v>
      </c>
      <c r="AN59" s="705">
        <v>8</v>
      </c>
      <c r="AO59" s="705">
        <v>8</v>
      </c>
      <c r="AP59" s="711">
        <v>24085</v>
      </c>
      <c r="AQ59" s="712">
        <v>5538</v>
      </c>
      <c r="AR59" s="712">
        <v>1236</v>
      </c>
      <c r="AS59" s="707">
        <v>878</v>
      </c>
      <c r="AT59" s="707">
        <v>15</v>
      </c>
      <c r="AU59" s="707">
        <v>28681</v>
      </c>
      <c r="AV59" s="707">
        <v>1248</v>
      </c>
      <c r="AW59" s="707">
        <v>487</v>
      </c>
      <c r="AX59" s="709">
        <v>318</v>
      </c>
      <c r="AY59" s="711">
        <v>11</v>
      </c>
      <c r="AZ59" s="712">
        <v>28</v>
      </c>
      <c r="BA59" s="707">
        <v>2</v>
      </c>
      <c r="BB59" s="707">
        <v>128</v>
      </c>
      <c r="BC59" s="707">
        <v>4307</v>
      </c>
      <c r="BD59" s="707">
        <v>3314</v>
      </c>
      <c r="BE59" s="707">
        <v>844</v>
      </c>
      <c r="BF59" s="707">
        <v>5</v>
      </c>
      <c r="BG59" s="707">
        <v>72</v>
      </c>
      <c r="BH59" s="709">
        <v>73</v>
      </c>
      <c r="BI59" s="705">
        <v>8</v>
      </c>
    </row>
    <row r="60" spans="1:61" ht="11.25" customHeight="1" x14ac:dyDescent="0.2">
      <c r="A60" s="705">
        <v>9</v>
      </c>
      <c r="B60" s="706">
        <v>183295</v>
      </c>
      <c r="C60" s="707">
        <v>117308</v>
      </c>
      <c r="D60" s="707">
        <v>810</v>
      </c>
      <c r="E60" s="707">
        <v>2457</v>
      </c>
      <c r="F60" s="707">
        <v>3279</v>
      </c>
      <c r="G60" s="707">
        <v>1303</v>
      </c>
      <c r="H60" s="708" t="s">
        <v>218</v>
      </c>
      <c r="I60" s="707">
        <v>216</v>
      </c>
      <c r="J60" s="709">
        <v>862</v>
      </c>
      <c r="K60" s="706">
        <v>149</v>
      </c>
      <c r="L60" s="708" t="s">
        <v>218</v>
      </c>
      <c r="M60" s="707">
        <v>24</v>
      </c>
      <c r="N60" s="707">
        <v>162</v>
      </c>
      <c r="O60" s="707">
        <v>2710</v>
      </c>
      <c r="P60" s="707">
        <v>49519</v>
      </c>
      <c r="Q60" s="707">
        <v>231</v>
      </c>
      <c r="R60" s="708" t="s">
        <v>218</v>
      </c>
      <c r="S60" s="709">
        <v>371</v>
      </c>
      <c r="T60" s="705">
        <v>9</v>
      </c>
      <c r="U60" s="705">
        <v>9</v>
      </c>
      <c r="V60" s="706">
        <v>1599</v>
      </c>
      <c r="W60" s="707">
        <v>661</v>
      </c>
      <c r="X60" s="707">
        <v>17131</v>
      </c>
      <c r="Y60" s="707">
        <v>14260</v>
      </c>
      <c r="Z60" s="707">
        <v>1073</v>
      </c>
      <c r="AA60" s="707">
        <v>155</v>
      </c>
      <c r="AB60" s="707">
        <v>368</v>
      </c>
      <c r="AC60" s="707">
        <v>2780</v>
      </c>
      <c r="AD60" s="709">
        <v>11576</v>
      </c>
      <c r="AE60" s="706">
        <v>16</v>
      </c>
      <c r="AF60" s="707">
        <v>102</v>
      </c>
      <c r="AG60" s="708" t="s">
        <v>218</v>
      </c>
      <c r="AH60" s="707">
        <v>3</v>
      </c>
      <c r="AI60" s="707">
        <v>2609</v>
      </c>
      <c r="AJ60" s="707">
        <v>2877</v>
      </c>
      <c r="AK60" s="707">
        <v>60497</v>
      </c>
      <c r="AL60" s="707">
        <v>3</v>
      </c>
      <c r="AM60" s="709">
        <v>121</v>
      </c>
      <c r="AN60" s="705">
        <v>9</v>
      </c>
      <c r="AO60" s="705">
        <v>9</v>
      </c>
      <c r="AP60" s="706">
        <v>21602</v>
      </c>
      <c r="AQ60" s="707">
        <v>5753</v>
      </c>
      <c r="AR60" s="707">
        <v>1709</v>
      </c>
      <c r="AS60" s="707">
        <v>1447</v>
      </c>
      <c r="AT60" s="707">
        <v>14</v>
      </c>
      <c r="AU60" s="707">
        <v>29848</v>
      </c>
      <c r="AV60" s="707">
        <v>1478</v>
      </c>
      <c r="AW60" s="707">
        <v>630</v>
      </c>
      <c r="AX60" s="709">
        <v>461</v>
      </c>
      <c r="AY60" s="706">
        <v>18</v>
      </c>
      <c r="AZ60" s="707">
        <v>11</v>
      </c>
      <c r="BA60" s="707">
        <v>4</v>
      </c>
      <c r="BB60" s="707">
        <v>136</v>
      </c>
      <c r="BC60" s="707">
        <v>3382</v>
      </c>
      <c r="BD60" s="707">
        <v>2853</v>
      </c>
      <c r="BE60" s="707">
        <v>390</v>
      </c>
      <c r="BF60" s="707">
        <v>3</v>
      </c>
      <c r="BG60" s="707">
        <v>72</v>
      </c>
      <c r="BH60" s="709">
        <v>64</v>
      </c>
      <c r="BI60" s="705">
        <v>9</v>
      </c>
    </row>
    <row r="61" spans="1:61" ht="11.25" customHeight="1" x14ac:dyDescent="0.2">
      <c r="A61" s="705">
        <v>10</v>
      </c>
      <c r="B61" s="706">
        <v>127307</v>
      </c>
      <c r="C61" s="707">
        <v>78541</v>
      </c>
      <c r="D61" s="707">
        <v>483</v>
      </c>
      <c r="E61" s="707">
        <v>1599</v>
      </c>
      <c r="F61" s="707">
        <v>3823</v>
      </c>
      <c r="G61" s="707">
        <v>1479</v>
      </c>
      <c r="H61" s="708" t="s">
        <v>218</v>
      </c>
      <c r="I61" s="707">
        <v>359</v>
      </c>
      <c r="J61" s="709">
        <v>986</v>
      </c>
      <c r="K61" s="706">
        <v>221</v>
      </c>
      <c r="L61" s="708" t="s">
        <v>218</v>
      </c>
      <c r="M61" s="707">
        <v>14</v>
      </c>
      <c r="N61" s="707">
        <v>62</v>
      </c>
      <c r="O61" s="707">
        <v>3041</v>
      </c>
      <c r="P61" s="707">
        <v>33762</v>
      </c>
      <c r="Q61" s="707">
        <v>269</v>
      </c>
      <c r="R61" s="708" t="s">
        <v>218</v>
      </c>
      <c r="S61" s="709">
        <v>172</v>
      </c>
      <c r="T61" s="705">
        <v>10</v>
      </c>
      <c r="U61" s="705">
        <v>10</v>
      </c>
      <c r="V61" s="706">
        <v>3192</v>
      </c>
      <c r="W61" s="707">
        <v>190</v>
      </c>
      <c r="X61" s="707">
        <v>6635</v>
      </c>
      <c r="Y61" s="707">
        <v>6949</v>
      </c>
      <c r="Z61" s="707">
        <v>242</v>
      </c>
      <c r="AA61" s="707">
        <v>156</v>
      </c>
      <c r="AB61" s="707">
        <v>471</v>
      </c>
      <c r="AC61" s="707">
        <v>6245</v>
      </c>
      <c r="AD61" s="709">
        <v>4484</v>
      </c>
      <c r="AE61" s="706">
        <v>17</v>
      </c>
      <c r="AF61" s="707">
        <v>136</v>
      </c>
      <c r="AG61" s="708" t="s">
        <v>218</v>
      </c>
      <c r="AH61" s="707">
        <v>3</v>
      </c>
      <c r="AI61" s="707">
        <v>427</v>
      </c>
      <c r="AJ61" s="707">
        <v>3125</v>
      </c>
      <c r="AK61" s="707">
        <v>44942</v>
      </c>
      <c r="AL61" s="707">
        <v>2</v>
      </c>
      <c r="AM61" s="709">
        <v>142</v>
      </c>
      <c r="AN61" s="705">
        <v>10</v>
      </c>
      <c r="AO61" s="705">
        <v>10</v>
      </c>
      <c r="AP61" s="706">
        <v>4324</v>
      </c>
      <c r="AQ61" s="707">
        <v>7950</v>
      </c>
      <c r="AR61" s="707">
        <v>1411</v>
      </c>
      <c r="AS61" s="707">
        <v>1205</v>
      </c>
      <c r="AT61" s="707">
        <v>14</v>
      </c>
      <c r="AU61" s="707">
        <v>29894</v>
      </c>
      <c r="AV61" s="707">
        <v>878</v>
      </c>
      <c r="AW61" s="707">
        <v>743</v>
      </c>
      <c r="AX61" s="709">
        <v>559</v>
      </c>
      <c r="AY61" s="706">
        <v>21</v>
      </c>
      <c r="AZ61" s="707">
        <v>0</v>
      </c>
      <c r="BA61" s="707">
        <v>3</v>
      </c>
      <c r="BB61" s="707">
        <v>159</v>
      </c>
      <c r="BC61" s="707">
        <v>2201</v>
      </c>
      <c r="BD61" s="707">
        <v>1338</v>
      </c>
      <c r="BE61" s="707">
        <v>718</v>
      </c>
      <c r="BF61" s="707">
        <v>6</v>
      </c>
      <c r="BG61" s="707">
        <v>60</v>
      </c>
      <c r="BH61" s="709">
        <v>80</v>
      </c>
      <c r="BI61" s="705">
        <v>10</v>
      </c>
    </row>
    <row r="62" spans="1:61" ht="11.25" customHeight="1" x14ac:dyDescent="0.2">
      <c r="A62" s="705">
        <v>11</v>
      </c>
      <c r="B62" s="706">
        <v>132987</v>
      </c>
      <c r="C62" s="707">
        <v>81080</v>
      </c>
      <c r="D62" s="707">
        <v>173</v>
      </c>
      <c r="E62" s="707">
        <v>1323</v>
      </c>
      <c r="F62" s="707">
        <v>5404</v>
      </c>
      <c r="G62" s="707">
        <v>1791</v>
      </c>
      <c r="H62" s="708" t="s">
        <v>218</v>
      </c>
      <c r="I62" s="707">
        <v>219</v>
      </c>
      <c r="J62" s="709">
        <v>805</v>
      </c>
      <c r="K62" s="706">
        <v>558</v>
      </c>
      <c r="L62" s="708" t="s">
        <v>218</v>
      </c>
      <c r="M62" s="707">
        <v>169</v>
      </c>
      <c r="N62" s="707">
        <v>349</v>
      </c>
      <c r="O62" s="707">
        <v>3104</v>
      </c>
      <c r="P62" s="707">
        <v>22837</v>
      </c>
      <c r="Q62" s="707">
        <v>105</v>
      </c>
      <c r="R62" s="708" t="s">
        <v>218</v>
      </c>
      <c r="S62" s="709">
        <v>1043</v>
      </c>
      <c r="T62" s="705">
        <v>11</v>
      </c>
      <c r="U62" s="705">
        <v>11</v>
      </c>
      <c r="V62" s="706">
        <v>1981</v>
      </c>
      <c r="W62" s="707">
        <v>641</v>
      </c>
      <c r="X62" s="707">
        <v>12259</v>
      </c>
      <c r="Y62" s="707">
        <v>6008</v>
      </c>
      <c r="Z62" s="707">
        <v>1593</v>
      </c>
      <c r="AA62" s="707">
        <v>141</v>
      </c>
      <c r="AB62" s="707">
        <v>518</v>
      </c>
      <c r="AC62" s="707">
        <v>8297</v>
      </c>
      <c r="AD62" s="709">
        <v>7689</v>
      </c>
      <c r="AE62" s="706">
        <v>15</v>
      </c>
      <c r="AF62" s="707">
        <v>140</v>
      </c>
      <c r="AG62" s="708" t="s">
        <v>218</v>
      </c>
      <c r="AH62" s="707">
        <v>4</v>
      </c>
      <c r="AI62" s="707">
        <v>774</v>
      </c>
      <c r="AJ62" s="707">
        <v>3142</v>
      </c>
      <c r="AK62" s="707">
        <v>47095</v>
      </c>
      <c r="AL62" s="707">
        <v>1</v>
      </c>
      <c r="AM62" s="709">
        <v>132</v>
      </c>
      <c r="AN62" s="705">
        <v>11</v>
      </c>
      <c r="AO62" s="705">
        <v>11</v>
      </c>
      <c r="AP62" s="706">
        <v>8866</v>
      </c>
      <c r="AQ62" s="707">
        <v>5922</v>
      </c>
      <c r="AR62" s="707">
        <v>1100</v>
      </c>
      <c r="AS62" s="707">
        <v>1589</v>
      </c>
      <c r="AT62" s="707">
        <v>19</v>
      </c>
      <c r="AU62" s="707">
        <v>29466</v>
      </c>
      <c r="AV62" s="707">
        <v>1256</v>
      </c>
      <c r="AW62" s="707">
        <v>624</v>
      </c>
      <c r="AX62" s="709">
        <v>470</v>
      </c>
      <c r="AY62" s="706">
        <v>8</v>
      </c>
      <c r="AZ62" s="707">
        <v>0</v>
      </c>
      <c r="BA62" s="707">
        <v>7</v>
      </c>
      <c r="BB62" s="707">
        <v>139</v>
      </c>
      <c r="BC62" s="707">
        <v>2641</v>
      </c>
      <c r="BD62" s="707">
        <v>1612</v>
      </c>
      <c r="BE62" s="707">
        <v>901</v>
      </c>
      <c r="BF62" s="707">
        <v>4</v>
      </c>
      <c r="BG62" s="707">
        <v>50</v>
      </c>
      <c r="BH62" s="709">
        <v>74</v>
      </c>
      <c r="BI62" s="705">
        <v>11</v>
      </c>
    </row>
    <row r="63" spans="1:61" ht="11.25" customHeight="1" x14ac:dyDescent="0.2">
      <c r="A63" s="710">
        <v>12</v>
      </c>
      <c r="B63" s="715">
        <v>135787</v>
      </c>
      <c r="C63" s="716">
        <v>81914</v>
      </c>
      <c r="D63" s="716">
        <v>682</v>
      </c>
      <c r="E63" s="716">
        <v>2091</v>
      </c>
      <c r="F63" s="716">
        <v>3945</v>
      </c>
      <c r="G63" s="716">
        <v>1974</v>
      </c>
      <c r="H63" s="717" t="s">
        <v>218</v>
      </c>
      <c r="I63" s="716">
        <v>240</v>
      </c>
      <c r="J63" s="718">
        <v>851</v>
      </c>
      <c r="K63" s="715">
        <v>265</v>
      </c>
      <c r="L63" s="717" t="s">
        <v>218</v>
      </c>
      <c r="M63" s="716">
        <v>51</v>
      </c>
      <c r="N63" s="716">
        <v>326</v>
      </c>
      <c r="O63" s="716">
        <v>2502</v>
      </c>
      <c r="P63" s="716">
        <v>22168</v>
      </c>
      <c r="Q63" s="716">
        <v>105</v>
      </c>
      <c r="R63" s="717" t="s">
        <v>218</v>
      </c>
      <c r="S63" s="718">
        <v>365</v>
      </c>
      <c r="T63" s="710">
        <v>12</v>
      </c>
      <c r="U63" s="710">
        <v>12</v>
      </c>
      <c r="V63" s="715">
        <v>1370</v>
      </c>
      <c r="W63" s="716">
        <v>1380</v>
      </c>
      <c r="X63" s="716">
        <v>7932</v>
      </c>
      <c r="Y63" s="716">
        <v>9030</v>
      </c>
      <c r="Z63" s="716">
        <v>10608</v>
      </c>
      <c r="AA63" s="716">
        <v>139</v>
      </c>
      <c r="AB63" s="716">
        <v>522</v>
      </c>
      <c r="AC63" s="716">
        <v>4910</v>
      </c>
      <c r="AD63" s="718">
        <v>6987</v>
      </c>
      <c r="AE63" s="715">
        <v>18</v>
      </c>
      <c r="AF63" s="716">
        <v>132</v>
      </c>
      <c r="AG63" s="717" t="s">
        <v>218</v>
      </c>
      <c r="AH63" s="716">
        <v>18</v>
      </c>
      <c r="AI63" s="716">
        <v>278</v>
      </c>
      <c r="AJ63" s="716">
        <v>3025</v>
      </c>
      <c r="AK63" s="716">
        <v>50495</v>
      </c>
      <c r="AL63" s="716">
        <v>4</v>
      </c>
      <c r="AM63" s="718">
        <v>111</v>
      </c>
      <c r="AN63" s="710">
        <v>12</v>
      </c>
      <c r="AO63" s="710">
        <v>12</v>
      </c>
      <c r="AP63" s="715">
        <v>15705</v>
      </c>
      <c r="AQ63" s="716">
        <v>3251</v>
      </c>
      <c r="AR63" s="716">
        <v>1174</v>
      </c>
      <c r="AS63" s="716">
        <v>1264</v>
      </c>
      <c r="AT63" s="716">
        <v>17</v>
      </c>
      <c r="AU63" s="716">
        <v>28969</v>
      </c>
      <c r="AV63" s="716">
        <v>1286</v>
      </c>
      <c r="AW63" s="716">
        <v>630</v>
      </c>
      <c r="AX63" s="718">
        <v>479</v>
      </c>
      <c r="AY63" s="715">
        <v>7</v>
      </c>
      <c r="AZ63" s="716">
        <v>0</v>
      </c>
      <c r="BA63" s="716">
        <v>19</v>
      </c>
      <c r="BB63" s="716">
        <v>125</v>
      </c>
      <c r="BC63" s="716">
        <v>1460</v>
      </c>
      <c r="BD63" s="716">
        <v>459</v>
      </c>
      <c r="BE63" s="716">
        <v>870</v>
      </c>
      <c r="BF63" s="716">
        <v>3</v>
      </c>
      <c r="BG63" s="716">
        <v>66</v>
      </c>
      <c r="BH63" s="718">
        <v>63</v>
      </c>
      <c r="BI63" s="710">
        <v>12</v>
      </c>
    </row>
    <row r="64" spans="1:61" ht="11.25" customHeight="1" x14ac:dyDescent="0.2">
      <c r="A64" s="705">
        <v>13</v>
      </c>
      <c r="B64" s="706">
        <v>125970</v>
      </c>
      <c r="C64" s="707">
        <v>75795</v>
      </c>
      <c r="D64" s="707">
        <v>1052</v>
      </c>
      <c r="E64" s="707">
        <v>919</v>
      </c>
      <c r="F64" s="707">
        <v>3718</v>
      </c>
      <c r="G64" s="707">
        <v>2689</v>
      </c>
      <c r="H64" s="708" t="s">
        <v>218</v>
      </c>
      <c r="I64" s="707">
        <v>202</v>
      </c>
      <c r="J64" s="709">
        <v>519</v>
      </c>
      <c r="K64" s="706">
        <v>188</v>
      </c>
      <c r="L64" s="708" t="s">
        <v>218</v>
      </c>
      <c r="M64" s="707">
        <v>22</v>
      </c>
      <c r="N64" s="707">
        <v>445</v>
      </c>
      <c r="O64" s="707">
        <v>2939</v>
      </c>
      <c r="P64" s="707">
        <v>25106</v>
      </c>
      <c r="Q64" s="707">
        <v>53</v>
      </c>
      <c r="R64" s="708" t="s">
        <v>218</v>
      </c>
      <c r="S64" s="709">
        <v>290</v>
      </c>
      <c r="T64" s="705">
        <v>13</v>
      </c>
      <c r="U64" s="705">
        <v>13</v>
      </c>
      <c r="V64" s="706">
        <v>1437</v>
      </c>
      <c r="W64" s="707">
        <v>1226</v>
      </c>
      <c r="X64" s="707">
        <v>5395</v>
      </c>
      <c r="Y64" s="707">
        <v>12909</v>
      </c>
      <c r="Z64" s="707">
        <v>5540</v>
      </c>
      <c r="AA64" s="707">
        <v>150</v>
      </c>
      <c r="AB64" s="707">
        <v>567</v>
      </c>
      <c r="AC64" s="707">
        <v>5288</v>
      </c>
      <c r="AD64" s="709">
        <v>1966</v>
      </c>
      <c r="AE64" s="706">
        <v>11</v>
      </c>
      <c r="AF64" s="707">
        <v>120</v>
      </c>
      <c r="AG64" s="708" t="s">
        <v>218</v>
      </c>
      <c r="AH64" s="707">
        <v>2</v>
      </c>
      <c r="AI64" s="707">
        <v>156</v>
      </c>
      <c r="AJ64" s="707">
        <v>2886</v>
      </c>
      <c r="AK64" s="707">
        <v>44769</v>
      </c>
      <c r="AL64" s="707">
        <v>1</v>
      </c>
      <c r="AM64" s="709">
        <v>130</v>
      </c>
      <c r="AN64" s="705">
        <v>13</v>
      </c>
      <c r="AO64" s="705">
        <v>13</v>
      </c>
      <c r="AP64" s="706">
        <v>17729</v>
      </c>
      <c r="AQ64" s="707">
        <v>2004</v>
      </c>
      <c r="AR64" s="707">
        <v>1054</v>
      </c>
      <c r="AS64" s="707">
        <v>1062</v>
      </c>
      <c r="AT64" s="707">
        <v>27</v>
      </c>
      <c r="AU64" s="707">
        <v>22762</v>
      </c>
      <c r="AV64" s="707">
        <v>1345</v>
      </c>
      <c r="AW64" s="707">
        <v>555</v>
      </c>
      <c r="AX64" s="709">
        <v>423</v>
      </c>
      <c r="AY64" s="706">
        <v>10</v>
      </c>
      <c r="AZ64" s="707">
        <v>0</v>
      </c>
      <c r="BA64" s="707">
        <v>6</v>
      </c>
      <c r="BB64" s="707">
        <v>116</v>
      </c>
      <c r="BC64" s="707">
        <v>3505</v>
      </c>
      <c r="BD64" s="707">
        <v>2534</v>
      </c>
      <c r="BE64" s="707">
        <v>766</v>
      </c>
      <c r="BF64" s="707">
        <v>3</v>
      </c>
      <c r="BG64" s="707">
        <v>70</v>
      </c>
      <c r="BH64" s="709">
        <v>133</v>
      </c>
      <c r="BI64" s="705">
        <v>13</v>
      </c>
    </row>
    <row r="65" spans="1:63" ht="11.25" customHeight="1" x14ac:dyDescent="0.2">
      <c r="A65" s="721">
        <v>14</v>
      </c>
      <c r="B65" s="706">
        <v>126226</v>
      </c>
      <c r="C65" s="707">
        <v>73725</v>
      </c>
      <c r="D65" s="707">
        <v>238</v>
      </c>
      <c r="E65" s="707">
        <v>3635</v>
      </c>
      <c r="F65" s="707">
        <v>3699</v>
      </c>
      <c r="G65" s="707">
        <v>1292</v>
      </c>
      <c r="H65" s="708" t="s">
        <v>218</v>
      </c>
      <c r="I65" s="707">
        <v>246</v>
      </c>
      <c r="J65" s="709">
        <v>502</v>
      </c>
      <c r="K65" s="722">
        <v>181</v>
      </c>
      <c r="L65" s="708" t="s">
        <v>218</v>
      </c>
      <c r="M65" s="723">
        <v>42</v>
      </c>
      <c r="N65" s="723">
        <v>60</v>
      </c>
      <c r="O65" s="723">
        <v>2450</v>
      </c>
      <c r="P65" s="723">
        <v>25883</v>
      </c>
      <c r="Q65" s="723">
        <v>27</v>
      </c>
      <c r="R65" s="708" t="s">
        <v>218</v>
      </c>
      <c r="S65" s="724">
        <v>894</v>
      </c>
      <c r="T65" s="721">
        <v>14</v>
      </c>
      <c r="U65" s="721">
        <v>14</v>
      </c>
      <c r="V65" s="722">
        <v>1800</v>
      </c>
      <c r="W65" s="707">
        <v>475</v>
      </c>
      <c r="X65" s="707">
        <v>6691</v>
      </c>
      <c r="Y65" s="707">
        <v>11379</v>
      </c>
      <c r="Z65" s="707">
        <v>868</v>
      </c>
      <c r="AA65" s="707">
        <v>171</v>
      </c>
      <c r="AB65" s="707">
        <v>522</v>
      </c>
      <c r="AC65" s="707">
        <v>1904</v>
      </c>
      <c r="AD65" s="709">
        <v>8316</v>
      </c>
      <c r="AE65" s="722">
        <v>8</v>
      </c>
      <c r="AF65" s="723">
        <v>88</v>
      </c>
      <c r="AG65" s="708" t="s">
        <v>218</v>
      </c>
      <c r="AH65" s="723">
        <v>3</v>
      </c>
      <c r="AI65" s="723">
        <v>207</v>
      </c>
      <c r="AJ65" s="723">
        <v>2147</v>
      </c>
      <c r="AK65" s="723">
        <v>50250</v>
      </c>
      <c r="AL65" s="723">
        <v>0</v>
      </c>
      <c r="AM65" s="724">
        <v>133</v>
      </c>
      <c r="AN65" s="721">
        <v>14</v>
      </c>
      <c r="AO65" s="721">
        <v>14</v>
      </c>
      <c r="AP65" s="706">
        <v>23663</v>
      </c>
      <c r="AQ65" s="707">
        <v>1655</v>
      </c>
      <c r="AR65" s="707">
        <v>2066</v>
      </c>
      <c r="AS65" s="707">
        <v>2122</v>
      </c>
      <c r="AT65" s="707">
        <v>28</v>
      </c>
      <c r="AU65" s="707">
        <v>20583</v>
      </c>
      <c r="AV65" s="707">
        <v>1441</v>
      </c>
      <c r="AW65" s="707">
        <v>587</v>
      </c>
      <c r="AX65" s="709">
        <v>462</v>
      </c>
      <c r="AY65" s="722">
        <v>15</v>
      </c>
      <c r="AZ65" s="723" t="s">
        <v>266</v>
      </c>
      <c r="BA65" s="723">
        <v>4</v>
      </c>
      <c r="BB65" s="723">
        <v>106</v>
      </c>
      <c r="BC65" s="723">
        <v>2224</v>
      </c>
      <c r="BD65" s="723">
        <v>1250</v>
      </c>
      <c r="BE65" s="723">
        <v>839</v>
      </c>
      <c r="BF65" s="723">
        <v>3</v>
      </c>
      <c r="BG65" s="723">
        <v>72</v>
      </c>
      <c r="BH65" s="724">
        <v>60</v>
      </c>
      <c r="BI65" s="721">
        <v>14</v>
      </c>
    </row>
    <row r="66" spans="1:63" ht="13.65" customHeight="1" x14ac:dyDescent="0.2">
      <c r="A66" s="2285" t="s">
        <v>219</v>
      </c>
      <c r="B66" s="725" t="s">
        <v>220</v>
      </c>
      <c r="C66" s="726" t="s">
        <v>1002</v>
      </c>
      <c r="D66" s="726"/>
      <c r="E66" s="726"/>
      <c r="F66" s="726"/>
      <c r="G66" s="726"/>
      <c r="H66" s="726"/>
      <c r="I66" s="726"/>
      <c r="J66" s="727"/>
      <c r="K66" s="695" t="s">
        <v>223</v>
      </c>
      <c r="L66" s="729" t="s">
        <v>562</v>
      </c>
      <c r="M66" s="1270"/>
      <c r="N66" s="1270"/>
      <c r="O66" s="1270"/>
      <c r="P66" s="1270"/>
      <c r="Q66" s="1270"/>
      <c r="R66" s="1270"/>
      <c r="S66" s="1271"/>
      <c r="T66" s="2285" t="s">
        <v>219</v>
      </c>
      <c r="U66" s="2285" t="s">
        <v>219</v>
      </c>
      <c r="V66" s="725" t="s">
        <v>220</v>
      </c>
      <c r="W66" s="726" t="s">
        <v>1002</v>
      </c>
      <c r="X66" s="726"/>
      <c r="Y66" s="726"/>
      <c r="Z66" s="726"/>
      <c r="AA66" s="726"/>
      <c r="AB66" s="726"/>
      <c r="AC66" s="726"/>
      <c r="AD66" s="727"/>
      <c r="AE66" s="695" t="s">
        <v>223</v>
      </c>
      <c r="AF66" s="729" t="s">
        <v>1180</v>
      </c>
      <c r="AG66" s="1270"/>
      <c r="AH66" s="1270"/>
      <c r="AI66" s="1270"/>
      <c r="AJ66" s="1270"/>
      <c r="AK66" s="1270"/>
      <c r="AL66" s="1270"/>
      <c r="AM66" s="1271"/>
      <c r="AN66" s="2285" t="s">
        <v>219</v>
      </c>
      <c r="AO66" s="2285" t="s">
        <v>219</v>
      </c>
      <c r="AP66" s="725" t="s">
        <v>220</v>
      </c>
      <c r="AQ66" s="726" t="s">
        <v>1002</v>
      </c>
      <c r="AR66" s="726"/>
      <c r="AS66" s="726"/>
      <c r="AT66" s="726"/>
      <c r="AU66" s="726"/>
      <c r="AV66" s="726"/>
      <c r="AW66" s="726"/>
      <c r="AX66" s="727"/>
      <c r="AY66" s="695" t="s">
        <v>223</v>
      </c>
      <c r="AZ66" s="729" t="s">
        <v>1180</v>
      </c>
      <c r="BA66" s="1270"/>
      <c r="BB66" s="1270"/>
      <c r="BC66" s="1270"/>
      <c r="BD66" s="1270"/>
      <c r="BE66" s="1270"/>
      <c r="BF66" s="1270"/>
      <c r="BG66" s="1270"/>
      <c r="BH66" s="1271"/>
      <c r="BI66" s="2285" t="s">
        <v>219</v>
      </c>
    </row>
    <row r="67" spans="1:63" ht="13.65" customHeight="1" x14ac:dyDescent="0.2">
      <c r="A67" s="2286"/>
      <c r="B67" s="730" t="s">
        <v>223</v>
      </c>
      <c r="C67" s="731" t="s">
        <v>476</v>
      </c>
      <c r="D67" s="731"/>
      <c r="E67" s="731"/>
      <c r="F67" s="731"/>
      <c r="G67" s="731"/>
      <c r="H67" s="731"/>
      <c r="I67" s="731"/>
      <c r="J67" s="732"/>
      <c r="K67" s="733"/>
      <c r="L67" s="734"/>
      <c r="M67" s="734"/>
      <c r="N67" s="734"/>
      <c r="O67" s="734"/>
      <c r="P67" s="734"/>
      <c r="Q67" s="734"/>
      <c r="R67" s="734"/>
      <c r="S67" s="735"/>
      <c r="T67" s="2286"/>
      <c r="U67" s="2286"/>
      <c r="V67" s="730" t="s">
        <v>223</v>
      </c>
      <c r="W67" s="731" t="s">
        <v>476</v>
      </c>
      <c r="X67" s="731"/>
      <c r="Y67" s="731"/>
      <c r="Z67" s="731"/>
      <c r="AA67" s="731"/>
      <c r="AB67" s="731"/>
      <c r="AC67" s="731"/>
      <c r="AD67" s="732"/>
      <c r="AE67" s="733"/>
      <c r="AF67" s="734"/>
      <c r="AG67" s="734"/>
      <c r="AH67" s="734"/>
      <c r="AI67" s="734"/>
      <c r="AJ67" s="734"/>
      <c r="AK67" s="734"/>
      <c r="AL67" s="734"/>
      <c r="AM67" s="735"/>
      <c r="AN67" s="2286"/>
      <c r="AO67" s="2286"/>
      <c r="AP67" s="730" t="s">
        <v>223</v>
      </c>
      <c r="AQ67" s="731" t="s">
        <v>476</v>
      </c>
      <c r="AR67" s="731"/>
      <c r="AS67" s="731"/>
      <c r="AT67" s="731"/>
      <c r="AU67" s="731"/>
      <c r="AV67" s="731"/>
      <c r="AW67" s="731"/>
      <c r="AX67" s="732"/>
      <c r="AY67" s="733"/>
      <c r="AZ67" s="734"/>
      <c r="BA67" s="734"/>
      <c r="BB67" s="734"/>
      <c r="BC67" s="734"/>
      <c r="BD67" s="734"/>
      <c r="BE67" s="734"/>
      <c r="BF67" s="734"/>
      <c r="BG67" s="734"/>
      <c r="BH67" s="735"/>
      <c r="BI67" s="2286"/>
    </row>
    <row r="68" spans="1:63" ht="13.65" customHeight="1" x14ac:dyDescent="0.2">
      <c r="A68" s="2286"/>
      <c r="B68" s="736"/>
      <c r="C68" s="731" t="s">
        <v>557</v>
      </c>
      <c r="D68" s="731"/>
      <c r="E68" s="731"/>
      <c r="F68" s="731"/>
      <c r="G68" s="731"/>
      <c r="H68" s="731"/>
      <c r="I68" s="731"/>
      <c r="J68" s="732"/>
      <c r="K68" s="733"/>
      <c r="L68" s="734"/>
      <c r="M68" s="734"/>
      <c r="N68" s="734"/>
      <c r="O68" s="734"/>
      <c r="P68" s="734"/>
      <c r="Q68" s="734"/>
      <c r="R68" s="734"/>
      <c r="S68" s="735"/>
      <c r="T68" s="2286"/>
      <c r="U68" s="2286"/>
      <c r="V68" s="736"/>
      <c r="W68" s="731" t="s">
        <v>557</v>
      </c>
      <c r="X68" s="731"/>
      <c r="Y68" s="731"/>
      <c r="Z68" s="731"/>
      <c r="AA68" s="731"/>
      <c r="AB68" s="731"/>
      <c r="AC68" s="731"/>
      <c r="AD68" s="732"/>
      <c r="AE68" s="733"/>
      <c r="AF68" s="734"/>
      <c r="AG68" s="734"/>
      <c r="AH68" s="734"/>
      <c r="AI68" s="734"/>
      <c r="AJ68" s="734"/>
      <c r="AK68" s="734"/>
      <c r="AL68" s="734"/>
      <c r="AM68" s="735"/>
      <c r="AN68" s="2286"/>
      <c r="AO68" s="2286"/>
      <c r="AP68" s="736"/>
      <c r="AQ68" s="731" t="s">
        <v>557</v>
      </c>
      <c r="AR68" s="731"/>
      <c r="AS68" s="731"/>
      <c r="AT68" s="731"/>
      <c r="AU68" s="731"/>
      <c r="AV68" s="731"/>
      <c r="AW68" s="731"/>
      <c r="AX68" s="732"/>
      <c r="AY68" s="733"/>
      <c r="AZ68" s="734"/>
      <c r="BA68" s="734"/>
      <c r="BB68" s="734"/>
      <c r="BC68" s="734"/>
      <c r="BD68" s="734"/>
      <c r="BE68" s="734"/>
      <c r="BF68" s="734"/>
      <c r="BG68" s="734"/>
      <c r="BH68" s="735"/>
      <c r="BI68" s="2286"/>
    </row>
    <row r="69" spans="1:63" ht="13.65" customHeight="1" x14ac:dyDescent="0.2">
      <c r="A69" s="2286"/>
      <c r="B69" s="736"/>
      <c r="C69" s="731" t="s">
        <v>558</v>
      </c>
      <c r="D69" s="731"/>
      <c r="E69" s="731"/>
      <c r="F69" s="731"/>
      <c r="G69" s="731"/>
      <c r="H69" s="731"/>
      <c r="I69" s="731"/>
      <c r="J69" s="732"/>
      <c r="K69" s="733"/>
      <c r="L69" s="734"/>
      <c r="M69" s="734"/>
      <c r="N69" s="734"/>
      <c r="O69" s="734"/>
      <c r="P69" s="734"/>
      <c r="Q69" s="734"/>
      <c r="R69" s="734"/>
      <c r="S69" s="735"/>
      <c r="T69" s="2286"/>
      <c r="U69" s="2286"/>
      <c r="V69" s="736"/>
      <c r="W69" s="731" t="s">
        <v>558</v>
      </c>
      <c r="X69" s="731"/>
      <c r="Y69" s="731"/>
      <c r="Z69" s="731"/>
      <c r="AA69" s="731"/>
      <c r="AB69" s="731"/>
      <c r="AC69" s="731"/>
      <c r="AD69" s="732"/>
      <c r="AE69" s="733"/>
      <c r="AF69" s="734"/>
      <c r="AG69" s="734"/>
      <c r="AH69" s="734"/>
      <c r="AI69" s="734"/>
      <c r="AJ69" s="734"/>
      <c r="AK69" s="734"/>
      <c r="AL69" s="734"/>
      <c r="AM69" s="735"/>
      <c r="AN69" s="2286"/>
      <c r="AO69" s="2286"/>
      <c r="AP69" s="736"/>
      <c r="AQ69" s="731" t="s">
        <v>558</v>
      </c>
      <c r="AR69" s="731"/>
      <c r="AS69" s="731"/>
      <c r="AT69" s="731"/>
      <c r="AU69" s="731"/>
      <c r="AV69" s="731"/>
      <c r="AW69" s="731"/>
      <c r="AX69" s="732"/>
      <c r="AY69" s="733"/>
      <c r="AZ69" s="734"/>
      <c r="BA69" s="734"/>
      <c r="BB69" s="734"/>
      <c r="BC69" s="734"/>
      <c r="BD69" s="734"/>
      <c r="BE69" s="734"/>
      <c r="BF69" s="734"/>
      <c r="BG69" s="734"/>
      <c r="BH69" s="735"/>
      <c r="BI69" s="2286"/>
    </row>
    <row r="70" spans="1:63" ht="2.25" customHeight="1" x14ac:dyDescent="0.2">
      <c r="A70" s="2287"/>
      <c r="B70" s="737"/>
      <c r="C70" s="738"/>
      <c r="D70" s="738"/>
      <c r="E70" s="738"/>
      <c r="F70" s="738"/>
      <c r="G70" s="738"/>
      <c r="H70" s="738"/>
      <c r="I70" s="738"/>
      <c r="J70" s="739"/>
      <c r="K70" s="740"/>
      <c r="L70" s="741"/>
      <c r="M70" s="741"/>
      <c r="N70" s="741"/>
      <c r="O70" s="741"/>
      <c r="P70" s="741"/>
      <c r="Q70" s="741"/>
      <c r="R70" s="741"/>
      <c r="S70" s="742"/>
      <c r="T70" s="2287"/>
      <c r="U70" s="2287"/>
      <c r="V70" s="743"/>
      <c r="W70" s="1272"/>
      <c r="X70" s="1272"/>
      <c r="Y70" s="1272"/>
      <c r="Z70" s="1272"/>
      <c r="AA70" s="1272"/>
      <c r="AB70" s="1272"/>
      <c r="AC70" s="1272"/>
      <c r="AD70" s="1273"/>
      <c r="AE70" s="740"/>
      <c r="AF70" s="741"/>
      <c r="AG70" s="741"/>
      <c r="AH70" s="741"/>
      <c r="AI70" s="741"/>
      <c r="AJ70" s="741"/>
      <c r="AK70" s="741"/>
      <c r="AL70" s="741"/>
      <c r="AM70" s="742"/>
      <c r="AN70" s="2287"/>
      <c r="AO70" s="2287"/>
      <c r="AP70" s="743"/>
      <c r="AQ70" s="1272"/>
      <c r="AR70" s="1272"/>
      <c r="AS70" s="1272"/>
      <c r="AT70" s="1272"/>
      <c r="AU70" s="1272"/>
      <c r="AV70" s="1272"/>
      <c r="AW70" s="1272"/>
      <c r="AX70" s="1273"/>
      <c r="AY70" s="740"/>
      <c r="AZ70" s="741"/>
      <c r="BA70" s="741"/>
      <c r="BB70" s="741"/>
      <c r="BC70" s="741"/>
      <c r="BD70" s="741"/>
      <c r="BE70" s="741"/>
      <c r="BF70" s="741"/>
      <c r="BG70" s="741"/>
      <c r="BH70" s="742"/>
      <c r="BI70" s="2287"/>
    </row>
    <row r="72" spans="1:63" ht="18.75" customHeight="1" x14ac:dyDescent="0.2">
      <c r="B72" s="674" t="s">
        <v>419</v>
      </c>
      <c r="K72" s="674"/>
      <c r="S72" s="676" t="s">
        <v>383</v>
      </c>
      <c r="T72" s="677"/>
      <c r="U72" s="674"/>
      <c r="V72" s="674" t="s">
        <v>420</v>
      </c>
      <c r="AE72" s="674"/>
      <c r="AM72" s="676" t="s">
        <v>383</v>
      </c>
      <c r="AN72" s="677"/>
      <c r="AO72" s="674"/>
      <c r="AP72" s="674" t="s">
        <v>420</v>
      </c>
      <c r="AY72" s="674"/>
      <c r="BH72" s="676" t="s">
        <v>383</v>
      </c>
      <c r="BI72" s="678"/>
    </row>
    <row r="73" spans="1:63" ht="6" customHeight="1" x14ac:dyDescent="0.2">
      <c r="A73" s="679"/>
      <c r="T73" s="679"/>
      <c r="U73" s="679"/>
      <c r="AN73" s="679"/>
      <c r="AO73" s="679"/>
      <c r="BI73" s="680"/>
    </row>
    <row r="74" spans="1:63" ht="12.75" customHeight="1" x14ac:dyDescent="0.2">
      <c r="A74" s="2295" t="s">
        <v>192</v>
      </c>
      <c r="B74" s="2303" t="s">
        <v>421</v>
      </c>
      <c r="C74" s="682"/>
      <c r="D74" s="682"/>
      <c r="E74" s="682"/>
      <c r="F74" s="682"/>
      <c r="G74" s="682"/>
      <c r="H74" s="682"/>
      <c r="I74" s="682"/>
      <c r="J74" s="683"/>
      <c r="K74" s="684"/>
      <c r="L74" s="685"/>
      <c r="M74" s="686"/>
      <c r="N74" s="682"/>
      <c r="O74" s="682"/>
      <c r="P74" s="687"/>
      <c r="Q74" s="686"/>
      <c r="R74" s="682"/>
      <c r="S74" s="683"/>
      <c r="T74" s="2295" t="s">
        <v>192</v>
      </c>
      <c r="U74" s="2295" t="s">
        <v>192</v>
      </c>
      <c r="V74" s="681"/>
      <c r="W74" s="682"/>
      <c r="X74" s="682"/>
      <c r="Y74" s="682"/>
      <c r="Z74" s="682"/>
      <c r="AA74" s="682"/>
      <c r="AB74" s="682"/>
      <c r="AC74" s="682"/>
      <c r="AD74" s="683"/>
      <c r="AE74" s="684"/>
      <c r="AF74" s="685"/>
      <c r="AG74" s="686"/>
      <c r="AH74" s="682"/>
      <c r="AI74" s="682"/>
      <c r="AJ74" s="687"/>
      <c r="AK74" s="686"/>
      <c r="AL74" s="682"/>
      <c r="AM74" s="683"/>
      <c r="AN74" s="2295" t="s">
        <v>192</v>
      </c>
      <c r="AO74" s="2295" t="s">
        <v>192</v>
      </c>
      <c r="AP74" s="681"/>
      <c r="AQ74" s="682"/>
      <c r="AR74" s="682"/>
      <c r="AS74" s="682"/>
      <c r="AT74" s="682"/>
      <c r="AU74" s="682"/>
      <c r="AV74" s="682"/>
      <c r="AW74" s="682"/>
      <c r="AX74" s="683"/>
      <c r="AY74" s="684"/>
      <c r="AZ74" s="685"/>
      <c r="BA74" s="686"/>
      <c r="BB74" s="682"/>
      <c r="BC74" s="682"/>
      <c r="BD74" s="687"/>
      <c r="BE74" s="686"/>
      <c r="BF74" s="682"/>
      <c r="BG74" s="682"/>
      <c r="BH74" s="683"/>
      <c r="BI74" s="2295" t="s">
        <v>192</v>
      </c>
    </row>
    <row r="75" spans="1:63" ht="12.75" customHeight="1" x14ac:dyDescent="0.2">
      <c r="A75" s="2296"/>
      <c r="B75" s="2298"/>
      <c r="C75" s="2297" t="s">
        <v>422</v>
      </c>
      <c r="D75" s="688"/>
      <c r="E75" s="688"/>
      <c r="F75" s="688"/>
      <c r="G75" s="688"/>
      <c r="H75" s="688"/>
      <c r="I75" s="688"/>
      <c r="J75" s="689"/>
      <c r="K75" s="690"/>
      <c r="L75" s="685"/>
      <c r="M75" s="682"/>
      <c r="N75" s="682"/>
      <c r="O75" s="682"/>
      <c r="P75" s="682"/>
      <c r="Q75" s="682"/>
      <c r="R75" s="691"/>
      <c r="S75" s="683"/>
      <c r="T75" s="2296"/>
      <c r="U75" s="2296"/>
      <c r="V75" s="692"/>
      <c r="W75" s="693"/>
      <c r="X75" s="688"/>
      <c r="Y75" s="688"/>
      <c r="Z75" s="688"/>
      <c r="AA75" s="688"/>
      <c r="AB75" s="688"/>
      <c r="AC75" s="688"/>
      <c r="AD75" s="689"/>
      <c r="AE75" s="690"/>
      <c r="AF75" s="685"/>
      <c r="AG75" s="682"/>
      <c r="AH75" s="682"/>
      <c r="AI75" s="682"/>
      <c r="AJ75" s="682"/>
      <c r="AK75" s="2300" t="s">
        <v>423</v>
      </c>
      <c r="AL75" s="682"/>
      <c r="AM75" s="683"/>
      <c r="AN75" s="2296"/>
      <c r="AO75" s="2296"/>
      <c r="AP75" s="692"/>
      <c r="AQ75" s="693"/>
      <c r="AR75" s="688"/>
      <c r="AS75" s="688"/>
      <c r="AT75" s="688"/>
      <c r="AU75" s="688"/>
      <c r="AV75" s="2303" t="s">
        <v>424</v>
      </c>
      <c r="AW75" s="2303" t="s">
        <v>425</v>
      </c>
      <c r="AX75" s="689"/>
      <c r="AY75" s="690"/>
      <c r="AZ75" s="685"/>
      <c r="BA75" s="682"/>
      <c r="BB75" s="682"/>
      <c r="BC75" s="2303" t="s">
        <v>426</v>
      </c>
      <c r="BD75" s="682"/>
      <c r="BE75" s="682"/>
      <c r="BF75" s="682"/>
      <c r="BG75" s="682"/>
      <c r="BH75" s="683"/>
      <c r="BI75" s="2296"/>
    </row>
    <row r="76" spans="1:63" ht="12.75" customHeight="1" x14ac:dyDescent="0.2">
      <c r="A76" s="2296"/>
      <c r="B76" s="2298"/>
      <c r="C76" s="2298"/>
      <c r="D76" s="2290" t="s">
        <v>427</v>
      </c>
      <c r="E76" s="2288" t="s">
        <v>428</v>
      </c>
      <c r="F76" s="2288" t="s">
        <v>429</v>
      </c>
      <c r="G76" s="2288" t="s">
        <v>430</v>
      </c>
      <c r="H76" s="2313" t="s">
        <v>1181</v>
      </c>
      <c r="I76" s="2288" t="s">
        <v>432</v>
      </c>
      <c r="J76" s="2288" t="s">
        <v>433</v>
      </c>
      <c r="K76" s="2288" t="s">
        <v>434</v>
      </c>
      <c r="L76" s="2310" t="s">
        <v>1182</v>
      </c>
      <c r="M76" s="2288" t="s">
        <v>436</v>
      </c>
      <c r="N76" s="2288" t="s">
        <v>437</v>
      </c>
      <c r="O76" s="2288" t="s">
        <v>438</v>
      </c>
      <c r="P76" s="2285" t="s">
        <v>439</v>
      </c>
      <c r="Q76" s="2288" t="s">
        <v>440</v>
      </c>
      <c r="R76" s="2304" t="s">
        <v>441</v>
      </c>
      <c r="S76" s="2290" t="s">
        <v>442</v>
      </c>
      <c r="T76" s="2296"/>
      <c r="U76" s="2296"/>
      <c r="V76" s="2288" t="s">
        <v>443</v>
      </c>
      <c r="W76" s="2290" t="s">
        <v>444</v>
      </c>
      <c r="X76" s="2290" t="s">
        <v>1183</v>
      </c>
      <c r="Y76" s="2288" t="s">
        <v>446</v>
      </c>
      <c r="Z76" s="2288" t="s">
        <v>447</v>
      </c>
      <c r="AA76" s="2288" t="s">
        <v>448</v>
      </c>
      <c r="AB76" s="2288" t="s">
        <v>449</v>
      </c>
      <c r="AC76" s="2288" t="s">
        <v>450</v>
      </c>
      <c r="AD76" s="2288" t="s">
        <v>451</v>
      </c>
      <c r="AE76" s="2288" t="s">
        <v>452</v>
      </c>
      <c r="AF76" s="2288" t="s">
        <v>453</v>
      </c>
      <c r="AG76" s="2306" t="s">
        <v>454</v>
      </c>
      <c r="AH76" s="2288" t="s">
        <v>541</v>
      </c>
      <c r="AI76" s="2288" t="s">
        <v>456</v>
      </c>
      <c r="AJ76" s="2291" t="s">
        <v>457</v>
      </c>
      <c r="AK76" s="2301"/>
      <c r="AL76" s="2290" t="s">
        <v>458</v>
      </c>
      <c r="AM76" s="2290" t="s">
        <v>459</v>
      </c>
      <c r="AN76" s="2296"/>
      <c r="AO76" s="2296"/>
      <c r="AP76" s="2288" t="s">
        <v>460</v>
      </c>
      <c r="AQ76" s="2288" t="s">
        <v>461</v>
      </c>
      <c r="AR76" s="2290" t="s">
        <v>462</v>
      </c>
      <c r="AS76" s="2288" t="s">
        <v>463</v>
      </c>
      <c r="AT76" s="2288" t="s">
        <v>464</v>
      </c>
      <c r="AU76" s="2293" t="s">
        <v>465</v>
      </c>
      <c r="AV76" s="2298"/>
      <c r="AW76" s="2298"/>
      <c r="AX76" s="2288" t="s">
        <v>466</v>
      </c>
      <c r="AY76" s="2288" t="s">
        <v>467</v>
      </c>
      <c r="AZ76" s="2288" t="s">
        <v>468</v>
      </c>
      <c r="BA76" s="2288" t="s">
        <v>469</v>
      </c>
      <c r="BB76" s="2291" t="s">
        <v>470</v>
      </c>
      <c r="BC76" s="2298"/>
      <c r="BD76" s="2290" t="s">
        <v>471</v>
      </c>
      <c r="BE76" s="2288" t="s">
        <v>472</v>
      </c>
      <c r="BF76" s="2290" t="s">
        <v>473</v>
      </c>
      <c r="BG76" s="2290" t="s">
        <v>474</v>
      </c>
      <c r="BH76" s="2288" t="s">
        <v>475</v>
      </c>
      <c r="BI76" s="2296"/>
    </row>
    <row r="77" spans="1:63" ht="12.75" customHeight="1" x14ac:dyDescent="0.2">
      <c r="A77" s="2296"/>
      <c r="B77" s="2299"/>
      <c r="C77" s="2299"/>
      <c r="D77" s="2287"/>
      <c r="E77" s="2287"/>
      <c r="F77" s="2287"/>
      <c r="G77" s="2287"/>
      <c r="H77" s="2314"/>
      <c r="I77" s="2287"/>
      <c r="J77" s="2287"/>
      <c r="K77" s="2287"/>
      <c r="L77" s="2311"/>
      <c r="M77" s="2287"/>
      <c r="N77" s="2287"/>
      <c r="O77" s="2287"/>
      <c r="P77" s="2287"/>
      <c r="Q77" s="2287"/>
      <c r="R77" s="2305"/>
      <c r="S77" s="2287"/>
      <c r="T77" s="2296"/>
      <c r="U77" s="2296"/>
      <c r="V77" s="2289"/>
      <c r="W77" s="2289"/>
      <c r="X77" s="2289"/>
      <c r="Y77" s="2289"/>
      <c r="Z77" s="2289"/>
      <c r="AA77" s="2289"/>
      <c r="AB77" s="2289"/>
      <c r="AC77" s="2289"/>
      <c r="AD77" s="2289"/>
      <c r="AE77" s="2289"/>
      <c r="AF77" s="2289"/>
      <c r="AG77" s="2307"/>
      <c r="AH77" s="2289"/>
      <c r="AI77" s="2289"/>
      <c r="AJ77" s="2292"/>
      <c r="AK77" s="2302"/>
      <c r="AL77" s="2289"/>
      <c r="AM77" s="2289"/>
      <c r="AN77" s="2296"/>
      <c r="AO77" s="2296"/>
      <c r="AP77" s="2289"/>
      <c r="AQ77" s="2289"/>
      <c r="AR77" s="2289"/>
      <c r="AS77" s="2289"/>
      <c r="AT77" s="2289"/>
      <c r="AU77" s="2294"/>
      <c r="AV77" s="2299"/>
      <c r="AW77" s="2299"/>
      <c r="AX77" s="2289"/>
      <c r="AY77" s="2289"/>
      <c r="AZ77" s="2289"/>
      <c r="BA77" s="2289"/>
      <c r="BB77" s="2292"/>
      <c r="BC77" s="2299"/>
      <c r="BD77" s="2289"/>
      <c r="BE77" s="2289"/>
      <c r="BF77" s="2289"/>
      <c r="BG77" s="2289"/>
      <c r="BH77" s="2289"/>
      <c r="BI77" s="2296"/>
    </row>
    <row r="78" spans="1:63" ht="13.65" customHeight="1" x14ac:dyDescent="0.2">
      <c r="A78" s="694"/>
      <c r="B78" s="695"/>
      <c r="C78" s="696"/>
      <c r="D78" s="696"/>
      <c r="E78" s="697"/>
      <c r="F78" s="697"/>
      <c r="G78" s="697"/>
      <c r="H78" s="697"/>
      <c r="I78" s="696"/>
      <c r="J78" s="698"/>
      <c r="K78" s="695"/>
      <c r="L78" s="697"/>
      <c r="M78" s="697"/>
      <c r="N78" s="697"/>
      <c r="O78" s="697"/>
      <c r="P78" s="699"/>
      <c r="Q78" s="697"/>
      <c r="R78" s="697"/>
      <c r="S78" s="698"/>
      <c r="T78" s="694"/>
      <c r="U78" s="694"/>
      <c r="V78" s="695"/>
      <c r="W78" s="696"/>
      <c r="X78" s="696"/>
      <c r="Y78" s="697"/>
      <c r="Z78" s="697"/>
      <c r="AA78" s="697"/>
      <c r="AB78" s="697"/>
      <c r="AC78" s="696"/>
      <c r="AD78" s="698"/>
      <c r="AE78" s="695"/>
      <c r="AF78" s="696"/>
      <c r="AG78" s="697"/>
      <c r="AH78" s="697"/>
      <c r="AI78" s="697"/>
      <c r="AJ78" s="699"/>
      <c r="AK78" s="697"/>
      <c r="AL78" s="696"/>
      <c r="AM78" s="698"/>
      <c r="AN78" s="694"/>
      <c r="AO78" s="694"/>
      <c r="AP78" s="695"/>
      <c r="AQ78" s="696"/>
      <c r="AR78" s="696"/>
      <c r="AS78" s="697"/>
      <c r="AT78" s="697"/>
      <c r="AU78" s="697"/>
      <c r="AV78" s="697"/>
      <c r="AW78" s="696"/>
      <c r="AX78" s="698"/>
      <c r="AY78" s="695"/>
      <c r="AZ78" s="696"/>
      <c r="BA78" s="697"/>
      <c r="BB78" s="697"/>
      <c r="BC78" s="697"/>
      <c r="BD78" s="699"/>
      <c r="BE78" s="697"/>
      <c r="BF78" s="696"/>
      <c r="BG78" s="696"/>
      <c r="BH78" s="698"/>
      <c r="BI78" s="694"/>
    </row>
    <row r="79" spans="1:63" ht="11.25" customHeight="1" x14ac:dyDescent="0.2">
      <c r="A79" s="700" t="s">
        <v>212</v>
      </c>
      <c r="B79" s="744"/>
      <c r="C79" s="745"/>
      <c r="D79" s="745"/>
      <c r="E79" s="745"/>
      <c r="F79" s="745"/>
      <c r="G79" s="745"/>
      <c r="H79" s="746"/>
      <c r="I79" s="745"/>
      <c r="J79" s="747"/>
      <c r="K79" s="744"/>
      <c r="L79" s="746"/>
      <c r="M79" s="745"/>
      <c r="N79" s="745"/>
      <c r="O79" s="745"/>
      <c r="P79" s="745"/>
      <c r="Q79" s="745"/>
      <c r="R79" s="746"/>
      <c r="S79" s="747"/>
      <c r="T79" s="700" t="s">
        <v>212</v>
      </c>
      <c r="U79" s="700" t="s">
        <v>212</v>
      </c>
      <c r="V79" s="744"/>
      <c r="W79" s="745"/>
      <c r="X79" s="745"/>
      <c r="Y79" s="745"/>
      <c r="Z79" s="745"/>
      <c r="AA79" s="745"/>
      <c r="AB79" s="745"/>
      <c r="AC79" s="745"/>
      <c r="AD79" s="747"/>
      <c r="AE79" s="744"/>
      <c r="AF79" s="745"/>
      <c r="AG79" s="746"/>
      <c r="AH79" s="745"/>
      <c r="AI79" s="745"/>
      <c r="AJ79" s="745"/>
      <c r="AK79" s="745"/>
      <c r="AL79" s="745"/>
      <c r="AM79" s="747"/>
      <c r="AN79" s="700" t="s">
        <v>212</v>
      </c>
      <c r="AO79" s="700" t="s">
        <v>212</v>
      </c>
      <c r="AP79" s="744"/>
      <c r="AQ79" s="745"/>
      <c r="AR79" s="745"/>
      <c r="AS79" s="745"/>
      <c r="AT79" s="745"/>
      <c r="AU79" s="745"/>
      <c r="AV79" s="745"/>
      <c r="AW79" s="745"/>
      <c r="AX79" s="747"/>
      <c r="AY79" s="744"/>
      <c r="AZ79" s="745"/>
      <c r="BA79" s="745"/>
      <c r="BB79" s="745"/>
      <c r="BC79" s="745"/>
      <c r="BD79" s="745"/>
      <c r="BE79" s="745"/>
      <c r="BF79" s="745"/>
      <c r="BG79" s="745"/>
      <c r="BH79" s="747"/>
      <c r="BI79" s="700" t="s">
        <v>212</v>
      </c>
    </row>
    <row r="80" spans="1:63" ht="11.25" customHeight="1" x14ac:dyDescent="0.2">
      <c r="A80" s="705">
        <v>15</v>
      </c>
      <c r="B80" s="706">
        <v>122581</v>
      </c>
      <c r="C80" s="707">
        <v>79297</v>
      </c>
      <c r="D80" s="707">
        <v>748</v>
      </c>
      <c r="E80" s="707">
        <v>2403</v>
      </c>
      <c r="F80" s="707">
        <v>4638</v>
      </c>
      <c r="G80" s="707">
        <v>1605</v>
      </c>
      <c r="H80" s="708" t="s">
        <v>213</v>
      </c>
      <c r="I80" s="707">
        <v>237</v>
      </c>
      <c r="J80" s="709">
        <v>519</v>
      </c>
      <c r="K80" s="706">
        <v>262</v>
      </c>
      <c r="L80" s="708" t="s">
        <v>213</v>
      </c>
      <c r="M80" s="707">
        <v>90</v>
      </c>
      <c r="N80" s="707">
        <v>17</v>
      </c>
      <c r="O80" s="707">
        <v>2474</v>
      </c>
      <c r="P80" s="707">
        <v>28549</v>
      </c>
      <c r="Q80" s="707">
        <v>866</v>
      </c>
      <c r="R80" s="708">
        <v>6</v>
      </c>
      <c r="S80" s="709">
        <v>133</v>
      </c>
      <c r="T80" s="705">
        <v>15</v>
      </c>
      <c r="U80" s="705">
        <v>15</v>
      </c>
      <c r="V80" s="707">
        <v>2635</v>
      </c>
      <c r="W80" s="707">
        <v>404</v>
      </c>
      <c r="X80" s="707">
        <v>7444</v>
      </c>
      <c r="Y80" s="707">
        <v>14554</v>
      </c>
      <c r="Z80" s="707">
        <v>265</v>
      </c>
      <c r="AA80" s="707">
        <v>122</v>
      </c>
      <c r="AB80" s="707">
        <v>746</v>
      </c>
      <c r="AC80" s="707">
        <v>4012</v>
      </c>
      <c r="AD80" s="709">
        <v>4049</v>
      </c>
      <c r="AE80" s="706">
        <v>13</v>
      </c>
      <c r="AF80" s="707">
        <v>172</v>
      </c>
      <c r="AG80" s="708">
        <v>6</v>
      </c>
      <c r="AH80" s="707">
        <v>5</v>
      </c>
      <c r="AI80" s="707">
        <v>165</v>
      </c>
      <c r="AJ80" s="707">
        <v>2057</v>
      </c>
      <c r="AK80" s="707">
        <v>38856</v>
      </c>
      <c r="AL80" s="707">
        <v>1</v>
      </c>
      <c r="AM80" s="707">
        <v>148</v>
      </c>
      <c r="AN80" s="705">
        <v>15</v>
      </c>
      <c r="AO80" s="705">
        <v>15</v>
      </c>
      <c r="AP80" s="707">
        <v>10499</v>
      </c>
      <c r="AQ80" s="707">
        <v>1595</v>
      </c>
      <c r="AR80" s="707">
        <v>2574</v>
      </c>
      <c r="AS80" s="707">
        <v>1345</v>
      </c>
      <c r="AT80" s="707">
        <v>28</v>
      </c>
      <c r="AU80" s="707">
        <v>22666</v>
      </c>
      <c r="AV80" s="707">
        <v>1271</v>
      </c>
      <c r="AW80" s="707">
        <v>511</v>
      </c>
      <c r="AX80" s="709">
        <v>389</v>
      </c>
      <c r="AY80" s="706">
        <v>9</v>
      </c>
      <c r="AZ80" s="707" t="s">
        <v>215</v>
      </c>
      <c r="BA80" s="707">
        <v>3</v>
      </c>
      <c r="BB80" s="707">
        <v>110</v>
      </c>
      <c r="BC80" s="707">
        <v>2646</v>
      </c>
      <c r="BD80" s="707">
        <v>1514</v>
      </c>
      <c r="BE80" s="707">
        <v>1022</v>
      </c>
      <c r="BF80" s="707">
        <v>2</v>
      </c>
      <c r="BG80" s="707">
        <v>39</v>
      </c>
      <c r="BH80" s="709">
        <v>69</v>
      </c>
      <c r="BI80" s="705">
        <v>15</v>
      </c>
      <c r="BK80" s="1633"/>
    </row>
    <row r="81" spans="1:63" ht="11.25" customHeight="1" x14ac:dyDescent="0.2">
      <c r="A81" s="705">
        <v>16</v>
      </c>
      <c r="B81" s="706">
        <v>147814</v>
      </c>
      <c r="C81" s="707">
        <v>99541</v>
      </c>
      <c r="D81" s="707">
        <v>420</v>
      </c>
      <c r="E81" s="707">
        <v>1934</v>
      </c>
      <c r="F81" s="707">
        <v>3137</v>
      </c>
      <c r="G81" s="707">
        <v>1132</v>
      </c>
      <c r="H81" s="708" t="s">
        <v>213</v>
      </c>
      <c r="I81" s="707">
        <v>233</v>
      </c>
      <c r="J81" s="709">
        <v>594</v>
      </c>
      <c r="K81" s="706">
        <v>272</v>
      </c>
      <c r="L81" s="708" t="s">
        <v>213</v>
      </c>
      <c r="M81" s="707">
        <v>54</v>
      </c>
      <c r="N81" s="707">
        <v>17</v>
      </c>
      <c r="O81" s="707">
        <v>2367</v>
      </c>
      <c r="P81" s="707">
        <v>30487</v>
      </c>
      <c r="Q81" s="707">
        <v>78</v>
      </c>
      <c r="R81" s="708">
        <v>6</v>
      </c>
      <c r="S81" s="709">
        <v>150</v>
      </c>
      <c r="T81" s="705">
        <v>16</v>
      </c>
      <c r="U81" s="705">
        <v>16</v>
      </c>
      <c r="V81" s="707">
        <v>3088</v>
      </c>
      <c r="W81" s="707">
        <v>357</v>
      </c>
      <c r="X81" s="707">
        <v>22139</v>
      </c>
      <c r="Y81" s="707">
        <v>10072</v>
      </c>
      <c r="Z81" s="707">
        <v>1078</v>
      </c>
      <c r="AA81" s="707">
        <v>70</v>
      </c>
      <c r="AB81" s="707">
        <v>495</v>
      </c>
      <c r="AC81" s="707">
        <v>4942</v>
      </c>
      <c r="AD81" s="709">
        <v>14292</v>
      </c>
      <c r="AE81" s="706">
        <v>11</v>
      </c>
      <c r="AF81" s="707">
        <v>92</v>
      </c>
      <c r="AG81" s="708">
        <v>18</v>
      </c>
      <c r="AH81" s="707">
        <v>2</v>
      </c>
      <c r="AI81" s="707">
        <v>113</v>
      </c>
      <c r="AJ81" s="707">
        <v>1903</v>
      </c>
      <c r="AK81" s="707">
        <v>43972</v>
      </c>
      <c r="AL81" s="707">
        <v>2</v>
      </c>
      <c r="AM81" s="707">
        <v>101</v>
      </c>
      <c r="AN81" s="705">
        <v>16</v>
      </c>
      <c r="AO81" s="705">
        <v>16</v>
      </c>
      <c r="AP81" s="707">
        <v>17647</v>
      </c>
      <c r="AQ81" s="707">
        <v>1249</v>
      </c>
      <c r="AR81" s="707">
        <v>2260</v>
      </c>
      <c r="AS81" s="707">
        <v>1987</v>
      </c>
      <c r="AT81" s="707">
        <v>33</v>
      </c>
      <c r="AU81" s="707">
        <v>20693</v>
      </c>
      <c r="AV81" s="707">
        <v>1518</v>
      </c>
      <c r="AW81" s="707">
        <v>612</v>
      </c>
      <c r="AX81" s="709">
        <v>341</v>
      </c>
      <c r="AY81" s="706">
        <v>9</v>
      </c>
      <c r="AZ81" s="707" t="s">
        <v>215</v>
      </c>
      <c r="BA81" s="707">
        <v>8</v>
      </c>
      <c r="BB81" s="707">
        <v>254</v>
      </c>
      <c r="BC81" s="707">
        <v>2172</v>
      </c>
      <c r="BD81" s="707">
        <v>1008</v>
      </c>
      <c r="BE81" s="707">
        <v>916</v>
      </c>
      <c r="BF81" s="707">
        <v>2</v>
      </c>
      <c r="BG81" s="707">
        <v>58</v>
      </c>
      <c r="BH81" s="709">
        <v>188</v>
      </c>
      <c r="BI81" s="705">
        <v>16</v>
      </c>
      <c r="BK81" s="1633"/>
    </row>
    <row r="82" spans="1:63" ht="11.25" customHeight="1" x14ac:dyDescent="0.2">
      <c r="A82" s="705">
        <v>17</v>
      </c>
      <c r="B82" s="706">
        <v>145101</v>
      </c>
      <c r="C82" s="707">
        <v>98103</v>
      </c>
      <c r="D82" s="707">
        <v>754</v>
      </c>
      <c r="E82" s="707">
        <v>2307</v>
      </c>
      <c r="F82" s="707">
        <v>2602</v>
      </c>
      <c r="G82" s="707">
        <v>1020</v>
      </c>
      <c r="H82" s="708" t="s">
        <v>213</v>
      </c>
      <c r="I82" s="707">
        <v>148</v>
      </c>
      <c r="J82" s="709">
        <v>398</v>
      </c>
      <c r="K82" s="706">
        <v>145</v>
      </c>
      <c r="L82" s="708" t="s">
        <v>213</v>
      </c>
      <c r="M82" s="707">
        <v>79</v>
      </c>
      <c r="N82" s="707">
        <v>300</v>
      </c>
      <c r="O82" s="707">
        <v>2351</v>
      </c>
      <c r="P82" s="707">
        <v>27960</v>
      </c>
      <c r="Q82" s="707">
        <v>164</v>
      </c>
      <c r="R82" s="708">
        <v>8</v>
      </c>
      <c r="S82" s="709">
        <v>12</v>
      </c>
      <c r="T82" s="705">
        <v>17</v>
      </c>
      <c r="U82" s="705">
        <v>17</v>
      </c>
      <c r="V82" s="707">
        <v>1433</v>
      </c>
      <c r="W82" s="707">
        <v>198</v>
      </c>
      <c r="X82" s="707">
        <v>19855</v>
      </c>
      <c r="Y82" s="707">
        <v>15765</v>
      </c>
      <c r="Z82" s="707">
        <v>3119</v>
      </c>
      <c r="AA82" s="707">
        <v>96</v>
      </c>
      <c r="AB82" s="707">
        <v>549</v>
      </c>
      <c r="AC82" s="707">
        <v>9105</v>
      </c>
      <c r="AD82" s="709">
        <v>4208</v>
      </c>
      <c r="AE82" s="706">
        <v>9</v>
      </c>
      <c r="AF82" s="707">
        <v>71</v>
      </c>
      <c r="AG82" s="708">
        <v>4</v>
      </c>
      <c r="AH82" s="707">
        <v>2</v>
      </c>
      <c r="AI82" s="707">
        <v>350</v>
      </c>
      <c r="AJ82" s="707">
        <v>5095</v>
      </c>
      <c r="AK82" s="707">
        <v>43578</v>
      </c>
      <c r="AL82" s="707">
        <v>1</v>
      </c>
      <c r="AM82" s="707">
        <v>116</v>
      </c>
      <c r="AN82" s="705">
        <v>17</v>
      </c>
      <c r="AO82" s="705">
        <v>17</v>
      </c>
      <c r="AP82" s="707">
        <v>17559</v>
      </c>
      <c r="AQ82" s="707">
        <v>2067</v>
      </c>
      <c r="AR82" s="707">
        <v>1440</v>
      </c>
      <c r="AS82" s="707">
        <v>1524</v>
      </c>
      <c r="AT82" s="707">
        <v>29</v>
      </c>
      <c r="AU82" s="707">
        <v>20842</v>
      </c>
      <c r="AV82" s="707">
        <v>1193</v>
      </c>
      <c r="AW82" s="707">
        <v>350</v>
      </c>
      <c r="AX82" s="709">
        <v>231</v>
      </c>
      <c r="AY82" s="706">
        <v>12</v>
      </c>
      <c r="AZ82" s="707">
        <v>2</v>
      </c>
      <c r="BA82" s="707">
        <v>3</v>
      </c>
      <c r="BB82" s="707">
        <v>102</v>
      </c>
      <c r="BC82" s="707">
        <v>1877</v>
      </c>
      <c r="BD82" s="707">
        <v>953</v>
      </c>
      <c r="BE82" s="707">
        <v>740</v>
      </c>
      <c r="BF82" s="707">
        <v>2</v>
      </c>
      <c r="BG82" s="707">
        <v>74</v>
      </c>
      <c r="BH82" s="709">
        <v>108</v>
      </c>
      <c r="BI82" s="705">
        <v>17</v>
      </c>
      <c r="BK82" s="1633"/>
    </row>
    <row r="83" spans="1:63" s="679" customFormat="1" ht="11.25" customHeight="1" x14ac:dyDescent="0.15">
      <c r="A83" s="705">
        <v>18</v>
      </c>
      <c r="B83" s="706">
        <v>139128</v>
      </c>
      <c r="C83" s="707">
        <v>101953</v>
      </c>
      <c r="D83" s="707">
        <v>743</v>
      </c>
      <c r="E83" s="707">
        <v>1703</v>
      </c>
      <c r="F83" s="707">
        <v>3997</v>
      </c>
      <c r="G83" s="707">
        <v>1516</v>
      </c>
      <c r="H83" s="708" t="s">
        <v>525</v>
      </c>
      <c r="I83" s="707">
        <v>231</v>
      </c>
      <c r="J83" s="709">
        <v>542</v>
      </c>
      <c r="K83" s="706">
        <v>231</v>
      </c>
      <c r="L83" s="708" t="s">
        <v>525</v>
      </c>
      <c r="M83" s="707">
        <v>23</v>
      </c>
      <c r="N83" s="1234">
        <v>293</v>
      </c>
      <c r="O83" s="707">
        <v>2578</v>
      </c>
      <c r="P83" s="707">
        <v>25250</v>
      </c>
      <c r="Q83" s="707">
        <v>186</v>
      </c>
      <c r="R83" s="708">
        <v>7</v>
      </c>
      <c r="S83" s="709">
        <v>185</v>
      </c>
      <c r="T83" s="705">
        <v>18</v>
      </c>
      <c r="U83" s="705">
        <v>18</v>
      </c>
      <c r="V83" s="706">
        <v>2939</v>
      </c>
      <c r="W83" s="707">
        <v>138</v>
      </c>
      <c r="X83" s="707">
        <v>23310</v>
      </c>
      <c r="Y83" s="707">
        <v>18315</v>
      </c>
      <c r="Z83" s="707">
        <v>2109</v>
      </c>
      <c r="AA83" s="707">
        <v>142</v>
      </c>
      <c r="AB83" s="1234">
        <v>631</v>
      </c>
      <c r="AC83" s="707">
        <v>5909</v>
      </c>
      <c r="AD83" s="709">
        <v>8078</v>
      </c>
      <c r="AE83" s="706">
        <v>7</v>
      </c>
      <c r="AF83" s="707">
        <v>69</v>
      </c>
      <c r="AG83" s="708">
        <v>12</v>
      </c>
      <c r="AH83" s="707">
        <v>3</v>
      </c>
      <c r="AI83" s="707">
        <v>46</v>
      </c>
      <c r="AJ83" s="707">
        <v>2782</v>
      </c>
      <c r="AK83" s="708">
        <v>32011</v>
      </c>
      <c r="AL83" s="707">
        <v>1</v>
      </c>
      <c r="AM83" s="709">
        <v>126</v>
      </c>
      <c r="AN83" s="705">
        <v>18</v>
      </c>
      <c r="AO83" s="705">
        <v>18</v>
      </c>
      <c r="AP83" s="706">
        <v>10346</v>
      </c>
      <c r="AQ83" s="1234">
        <v>998</v>
      </c>
      <c r="AR83" s="707">
        <v>1115</v>
      </c>
      <c r="AS83" s="707">
        <v>1156</v>
      </c>
      <c r="AT83" s="707">
        <v>31</v>
      </c>
      <c r="AU83" s="707">
        <v>18238</v>
      </c>
      <c r="AV83" s="707">
        <v>986</v>
      </c>
      <c r="AW83" s="707">
        <v>543</v>
      </c>
      <c r="AX83" s="709">
        <v>438</v>
      </c>
      <c r="AY83" s="706">
        <v>11</v>
      </c>
      <c r="AZ83" s="707">
        <v>10</v>
      </c>
      <c r="BA83" s="707">
        <v>1</v>
      </c>
      <c r="BB83" s="707">
        <v>83</v>
      </c>
      <c r="BC83" s="707">
        <v>3636</v>
      </c>
      <c r="BD83" s="707">
        <v>2332</v>
      </c>
      <c r="BE83" s="707">
        <v>1141</v>
      </c>
      <c r="BF83" s="707">
        <v>2</v>
      </c>
      <c r="BG83" s="707">
        <v>75</v>
      </c>
      <c r="BH83" s="709">
        <v>204</v>
      </c>
      <c r="BI83" s="705">
        <v>18</v>
      </c>
      <c r="BK83" s="1633"/>
    </row>
    <row r="84" spans="1:63" ht="11.25" customHeight="1" x14ac:dyDescent="0.2">
      <c r="A84" s="710">
        <v>19</v>
      </c>
      <c r="B84" s="706">
        <v>150434</v>
      </c>
      <c r="C84" s="707">
        <v>102179</v>
      </c>
      <c r="D84" s="707">
        <v>421</v>
      </c>
      <c r="E84" s="707">
        <v>1073</v>
      </c>
      <c r="F84" s="707">
        <v>3534</v>
      </c>
      <c r="G84" s="707">
        <v>1449</v>
      </c>
      <c r="H84" s="708" t="s">
        <v>186</v>
      </c>
      <c r="I84" s="707">
        <v>136</v>
      </c>
      <c r="J84" s="709">
        <v>398</v>
      </c>
      <c r="K84" s="706">
        <v>218</v>
      </c>
      <c r="L84" s="708" t="s">
        <v>186</v>
      </c>
      <c r="M84" s="1248">
        <v>19</v>
      </c>
      <c r="N84" s="1248">
        <v>606</v>
      </c>
      <c r="O84" s="1248">
        <v>2703</v>
      </c>
      <c r="P84" s="1248">
        <v>26137</v>
      </c>
      <c r="Q84" s="1248">
        <v>954</v>
      </c>
      <c r="R84" s="708">
        <v>13</v>
      </c>
      <c r="S84" s="709">
        <v>123</v>
      </c>
      <c r="T84" s="710">
        <v>19</v>
      </c>
      <c r="U84" s="710">
        <v>19</v>
      </c>
      <c r="V84" s="706">
        <v>1257</v>
      </c>
      <c r="W84" s="707">
        <v>561</v>
      </c>
      <c r="X84" s="707">
        <v>17843</v>
      </c>
      <c r="Y84" s="707">
        <v>24744</v>
      </c>
      <c r="Z84" s="707">
        <v>2890</v>
      </c>
      <c r="AA84" s="1248">
        <v>201</v>
      </c>
      <c r="AB84" s="1248">
        <v>495</v>
      </c>
      <c r="AC84" s="1248">
        <v>6636</v>
      </c>
      <c r="AD84" s="1249">
        <v>5002</v>
      </c>
      <c r="AE84" s="706" t="s">
        <v>186</v>
      </c>
      <c r="AF84" s="707">
        <v>94</v>
      </c>
      <c r="AG84" s="708">
        <v>6</v>
      </c>
      <c r="AH84" s="707">
        <v>4</v>
      </c>
      <c r="AI84" s="707">
        <v>186</v>
      </c>
      <c r="AJ84" s="707">
        <v>4474</v>
      </c>
      <c r="AK84" s="708">
        <v>44598</v>
      </c>
      <c r="AL84" s="707">
        <v>1</v>
      </c>
      <c r="AM84" s="709">
        <v>126</v>
      </c>
      <c r="AN84" s="710">
        <v>19</v>
      </c>
      <c r="AO84" s="710">
        <v>19</v>
      </c>
      <c r="AP84" s="707">
        <v>20081</v>
      </c>
      <c r="AQ84" s="707">
        <v>1542</v>
      </c>
      <c r="AR84" s="707">
        <v>1914</v>
      </c>
      <c r="AS84" s="1248">
        <v>1744</v>
      </c>
      <c r="AT84" s="708" t="s">
        <v>48</v>
      </c>
      <c r="AU84" s="707">
        <v>19190</v>
      </c>
      <c r="AV84" s="707">
        <v>933</v>
      </c>
      <c r="AW84" s="707">
        <v>642</v>
      </c>
      <c r="AX84" s="709">
        <v>521</v>
      </c>
      <c r="AY84" s="706">
        <v>11</v>
      </c>
      <c r="AZ84" s="707">
        <v>0</v>
      </c>
      <c r="BA84" s="708" t="s">
        <v>48</v>
      </c>
      <c r="BB84" s="707">
        <v>109</v>
      </c>
      <c r="BC84" s="707">
        <v>2083</v>
      </c>
      <c r="BD84" s="707">
        <v>1116</v>
      </c>
      <c r="BE84" s="707" t="s">
        <v>186</v>
      </c>
      <c r="BF84" s="707" t="s">
        <v>186</v>
      </c>
      <c r="BG84" s="707" t="s">
        <v>186</v>
      </c>
      <c r="BH84" s="709">
        <v>967</v>
      </c>
      <c r="BI84" s="710">
        <v>19</v>
      </c>
      <c r="BK84" s="1633"/>
    </row>
    <row r="85" spans="1:63" ht="11.25" customHeight="1" x14ac:dyDescent="0.2">
      <c r="A85" s="705">
        <v>20</v>
      </c>
      <c r="B85" s="711">
        <v>152686</v>
      </c>
      <c r="C85" s="712">
        <v>105942</v>
      </c>
      <c r="D85" s="712">
        <v>658</v>
      </c>
      <c r="E85" s="712">
        <v>1208</v>
      </c>
      <c r="F85" s="712">
        <v>2049</v>
      </c>
      <c r="G85" s="712">
        <v>1578</v>
      </c>
      <c r="H85" s="713" t="s">
        <v>186</v>
      </c>
      <c r="I85" s="712">
        <v>169</v>
      </c>
      <c r="J85" s="714">
        <v>329</v>
      </c>
      <c r="K85" s="711">
        <v>161</v>
      </c>
      <c r="L85" s="713" t="s">
        <v>186</v>
      </c>
      <c r="M85" s="712">
        <v>32</v>
      </c>
      <c r="N85" s="712">
        <v>197</v>
      </c>
      <c r="O85" s="712">
        <v>2769</v>
      </c>
      <c r="P85" s="712">
        <v>24368</v>
      </c>
      <c r="Q85" s="712">
        <v>119</v>
      </c>
      <c r="R85" s="712" t="s">
        <v>542</v>
      </c>
      <c r="S85" s="714">
        <v>99</v>
      </c>
      <c r="T85" s="705">
        <v>20</v>
      </c>
      <c r="U85" s="705">
        <v>20</v>
      </c>
      <c r="V85" s="711">
        <v>2578</v>
      </c>
      <c r="W85" s="712">
        <v>415</v>
      </c>
      <c r="X85" s="712">
        <v>20629</v>
      </c>
      <c r="Y85" s="712">
        <v>27452</v>
      </c>
      <c r="Z85" s="712">
        <v>2185</v>
      </c>
      <c r="AA85" s="712">
        <v>146</v>
      </c>
      <c r="AB85" s="712">
        <v>445</v>
      </c>
      <c r="AC85" s="712">
        <v>6009</v>
      </c>
      <c r="AD85" s="714">
        <v>10103</v>
      </c>
      <c r="AE85" s="711" t="s">
        <v>186</v>
      </c>
      <c r="AF85" s="712">
        <v>67</v>
      </c>
      <c r="AG85" s="713">
        <v>5</v>
      </c>
      <c r="AH85" s="712">
        <v>4</v>
      </c>
      <c r="AI85" s="712">
        <v>67</v>
      </c>
      <c r="AJ85" s="712">
        <v>2097</v>
      </c>
      <c r="AK85" s="713">
        <v>41934</v>
      </c>
      <c r="AL85" s="712">
        <v>0</v>
      </c>
      <c r="AM85" s="714">
        <v>102</v>
      </c>
      <c r="AN85" s="705">
        <v>20</v>
      </c>
      <c r="AO85" s="705">
        <v>20</v>
      </c>
      <c r="AP85" s="711">
        <v>18983</v>
      </c>
      <c r="AQ85" s="712">
        <v>544</v>
      </c>
      <c r="AR85" s="712">
        <v>1707</v>
      </c>
      <c r="AS85" s="712">
        <v>1068</v>
      </c>
      <c r="AT85" s="712" t="s">
        <v>186</v>
      </c>
      <c r="AU85" s="712">
        <v>19530</v>
      </c>
      <c r="AV85" s="712">
        <v>616</v>
      </c>
      <c r="AW85" s="712">
        <v>548</v>
      </c>
      <c r="AX85" s="714">
        <v>384</v>
      </c>
      <c r="AY85" s="711">
        <v>14</v>
      </c>
      <c r="AZ85" s="712" t="s">
        <v>110</v>
      </c>
      <c r="BA85" s="712" t="s">
        <v>186</v>
      </c>
      <c r="BB85" s="712">
        <v>149</v>
      </c>
      <c r="BC85" s="712">
        <v>3647</v>
      </c>
      <c r="BD85" s="712">
        <v>2285</v>
      </c>
      <c r="BE85" s="712" t="s">
        <v>186</v>
      </c>
      <c r="BF85" s="712" t="s">
        <v>186</v>
      </c>
      <c r="BG85" s="712" t="s">
        <v>186</v>
      </c>
      <c r="BH85" s="714">
        <v>1362</v>
      </c>
      <c r="BI85" s="705">
        <v>20</v>
      </c>
      <c r="BK85" s="1633"/>
    </row>
    <row r="86" spans="1:63" ht="11.25" customHeight="1" x14ac:dyDescent="0.2">
      <c r="A86" s="705">
        <v>21</v>
      </c>
      <c r="B86" s="706">
        <v>139290</v>
      </c>
      <c r="C86" s="707">
        <v>97405</v>
      </c>
      <c r="D86" s="707">
        <v>888</v>
      </c>
      <c r="E86" s="707">
        <v>863</v>
      </c>
      <c r="F86" s="707">
        <v>2723</v>
      </c>
      <c r="G86" s="707">
        <v>2408</v>
      </c>
      <c r="H86" s="708" t="s">
        <v>186</v>
      </c>
      <c r="I86" s="707">
        <v>80</v>
      </c>
      <c r="J86" s="709">
        <v>411</v>
      </c>
      <c r="K86" s="706">
        <v>216</v>
      </c>
      <c r="L86" s="708" t="s">
        <v>186</v>
      </c>
      <c r="M86" s="707">
        <v>15</v>
      </c>
      <c r="N86" s="707">
        <v>153</v>
      </c>
      <c r="O86" s="707">
        <v>3042</v>
      </c>
      <c r="P86" s="707">
        <v>25810</v>
      </c>
      <c r="Q86" s="707">
        <v>93</v>
      </c>
      <c r="R86" s="708">
        <v>4</v>
      </c>
      <c r="S86" s="709">
        <v>221</v>
      </c>
      <c r="T86" s="705">
        <v>21</v>
      </c>
      <c r="U86" s="705">
        <v>21</v>
      </c>
      <c r="V86" s="706">
        <v>1967</v>
      </c>
      <c r="W86" s="707">
        <v>935</v>
      </c>
      <c r="X86" s="707">
        <v>11688</v>
      </c>
      <c r="Y86" s="707">
        <v>27661</v>
      </c>
      <c r="Z86" s="707">
        <v>2751</v>
      </c>
      <c r="AA86" s="707">
        <v>177</v>
      </c>
      <c r="AB86" s="707">
        <v>443</v>
      </c>
      <c r="AC86" s="707">
        <v>9267</v>
      </c>
      <c r="AD86" s="709">
        <v>2947</v>
      </c>
      <c r="AE86" s="706" t="s">
        <v>186</v>
      </c>
      <c r="AF86" s="707">
        <v>153</v>
      </c>
      <c r="AG86" s="708">
        <v>14</v>
      </c>
      <c r="AH86" s="707">
        <v>9</v>
      </c>
      <c r="AI86" s="707">
        <v>133</v>
      </c>
      <c r="AJ86" s="707">
        <v>1759</v>
      </c>
      <c r="AK86" s="708">
        <v>38530</v>
      </c>
      <c r="AL86" s="707">
        <v>1</v>
      </c>
      <c r="AM86" s="709">
        <v>130</v>
      </c>
      <c r="AN86" s="705">
        <v>21</v>
      </c>
      <c r="AO86" s="705">
        <v>21</v>
      </c>
      <c r="AP86" s="706">
        <v>19240</v>
      </c>
      <c r="AQ86" s="707">
        <v>661</v>
      </c>
      <c r="AR86" s="707">
        <v>1805</v>
      </c>
      <c r="AS86" s="707">
        <v>1478</v>
      </c>
      <c r="AT86" s="707" t="s">
        <v>186</v>
      </c>
      <c r="AU86" s="707">
        <v>15215</v>
      </c>
      <c r="AV86" s="707">
        <v>866</v>
      </c>
      <c r="AW86" s="707">
        <v>688</v>
      </c>
      <c r="AX86" s="709">
        <v>531</v>
      </c>
      <c r="AY86" s="706">
        <v>17</v>
      </c>
      <c r="AZ86" s="707" t="s">
        <v>110</v>
      </c>
      <c r="BA86" s="707" t="s">
        <v>186</v>
      </c>
      <c r="BB86" s="707">
        <v>140</v>
      </c>
      <c r="BC86" s="707">
        <v>1803</v>
      </c>
      <c r="BD86" s="707">
        <v>744</v>
      </c>
      <c r="BE86" s="707" t="s">
        <v>186</v>
      </c>
      <c r="BF86" s="707" t="s">
        <v>186</v>
      </c>
      <c r="BG86" s="707" t="s">
        <v>186</v>
      </c>
      <c r="BH86" s="709">
        <v>1059</v>
      </c>
      <c r="BI86" s="705">
        <v>21</v>
      </c>
      <c r="BK86" s="1633"/>
    </row>
    <row r="87" spans="1:63" ht="11.25" customHeight="1" x14ac:dyDescent="0.2">
      <c r="A87" s="705">
        <v>22</v>
      </c>
      <c r="B87" s="706">
        <v>136416</v>
      </c>
      <c r="C87" s="707">
        <v>96858</v>
      </c>
      <c r="D87" s="707">
        <v>492</v>
      </c>
      <c r="E87" s="707">
        <v>743</v>
      </c>
      <c r="F87" s="707">
        <v>1779</v>
      </c>
      <c r="G87" s="707">
        <v>2435</v>
      </c>
      <c r="H87" s="708" t="s">
        <v>186</v>
      </c>
      <c r="I87" s="707">
        <v>97</v>
      </c>
      <c r="J87" s="709">
        <v>269</v>
      </c>
      <c r="K87" s="706">
        <v>216</v>
      </c>
      <c r="L87" s="708" t="s">
        <v>186</v>
      </c>
      <c r="M87" s="707">
        <v>7</v>
      </c>
      <c r="N87" s="707">
        <v>506</v>
      </c>
      <c r="O87" s="707">
        <v>2209</v>
      </c>
      <c r="P87" s="707">
        <v>18158</v>
      </c>
      <c r="Q87" s="707">
        <v>247</v>
      </c>
      <c r="R87" s="708">
        <v>3</v>
      </c>
      <c r="S87" s="709">
        <v>324</v>
      </c>
      <c r="T87" s="705">
        <v>22</v>
      </c>
      <c r="U87" s="705">
        <v>22</v>
      </c>
      <c r="V87" s="706">
        <v>2241</v>
      </c>
      <c r="W87" s="707">
        <v>619</v>
      </c>
      <c r="X87" s="707">
        <v>19325</v>
      </c>
      <c r="Y87" s="707">
        <v>15265</v>
      </c>
      <c r="Z87" s="707">
        <v>5076</v>
      </c>
      <c r="AA87" s="707">
        <v>177</v>
      </c>
      <c r="AB87" s="707">
        <v>509</v>
      </c>
      <c r="AC87" s="707">
        <v>13214</v>
      </c>
      <c r="AD87" s="709">
        <v>10348</v>
      </c>
      <c r="AE87" s="706" t="s">
        <v>186</v>
      </c>
      <c r="AF87" s="707">
        <v>129</v>
      </c>
      <c r="AG87" s="708">
        <v>8</v>
      </c>
      <c r="AH87" s="707">
        <v>8</v>
      </c>
      <c r="AI87" s="707">
        <v>118</v>
      </c>
      <c r="AJ87" s="707">
        <v>1598</v>
      </c>
      <c r="AK87" s="708">
        <v>36248</v>
      </c>
      <c r="AL87" s="707">
        <v>1</v>
      </c>
      <c r="AM87" s="709">
        <v>128</v>
      </c>
      <c r="AN87" s="705">
        <v>22</v>
      </c>
      <c r="AO87" s="705">
        <v>22</v>
      </c>
      <c r="AP87" s="706">
        <v>13929</v>
      </c>
      <c r="AQ87" s="707">
        <v>420</v>
      </c>
      <c r="AR87" s="707">
        <v>1428</v>
      </c>
      <c r="AS87" s="707">
        <v>1483</v>
      </c>
      <c r="AT87" s="707" t="s">
        <v>186</v>
      </c>
      <c r="AU87" s="707">
        <v>18859</v>
      </c>
      <c r="AV87" s="707">
        <v>466</v>
      </c>
      <c r="AW87" s="707">
        <v>554</v>
      </c>
      <c r="AX87" s="709">
        <v>283</v>
      </c>
      <c r="AY87" s="706">
        <v>14</v>
      </c>
      <c r="AZ87" s="707" t="s">
        <v>110</v>
      </c>
      <c r="BA87" s="707" t="s">
        <v>186</v>
      </c>
      <c r="BB87" s="707">
        <v>256</v>
      </c>
      <c r="BC87" s="707">
        <v>2291</v>
      </c>
      <c r="BD87" s="707">
        <v>1806</v>
      </c>
      <c r="BE87" s="707" t="s">
        <v>186</v>
      </c>
      <c r="BF87" s="707" t="s">
        <v>186</v>
      </c>
      <c r="BG87" s="707" t="s">
        <v>186</v>
      </c>
      <c r="BH87" s="709">
        <v>485</v>
      </c>
      <c r="BI87" s="705">
        <v>22</v>
      </c>
      <c r="BK87" s="1633"/>
    </row>
    <row r="88" spans="1:63" ht="11.25" customHeight="1" x14ac:dyDescent="0.2">
      <c r="A88" s="705">
        <v>23</v>
      </c>
      <c r="B88" s="706">
        <v>80210</v>
      </c>
      <c r="C88" s="707">
        <v>60679</v>
      </c>
      <c r="D88" s="707">
        <v>365</v>
      </c>
      <c r="E88" s="707">
        <v>1115</v>
      </c>
      <c r="F88" s="707">
        <v>1684</v>
      </c>
      <c r="G88" s="707">
        <v>1431</v>
      </c>
      <c r="H88" s="708" t="s">
        <v>186</v>
      </c>
      <c r="I88" s="707">
        <v>91</v>
      </c>
      <c r="J88" s="709">
        <v>247</v>
      </c>
      <c r="K88" s="706">
        <v>221</v>
      </c>
      <c r="L88" s="708" t="s">
        <v>186</v>
      </c>
      <c r="M88" s="707">
        <v>13</v>
      </c>
      <c r="N88" s="707">
        <v>124</v>
      </c>
      <c r="O88" s="707">
        <v>743</v>
      </c>
      <c r="P88" s="707">
        <v>9174</v>
      </c>
      <c r="Q88" s="707">
        <v>27</v>
      </c>
      <c r="R88" s="708">
        <v>1</v>
      </c>
      <c r="S88" s="709">
        <v>1355</v>
      </c>
      <c r="T88" s="705">
        <v>23</v>
      </c>
      <c r="U88" s="705">
        <v>23</v>
      </c>
      <c r="V88" s="706">
        <v>246</v>
      </c>
      <c r="W88" s="707">
        <v>116</v>
      </c>
      <c r="X88" s="707">
        <v>6454</v>
      </c>
      <c r="Y88" s="707">
        <v>16526</v>
      </c>
      <c r="Z88" s="707">
        <v>7638</v>
      </c>
      <c r="AA88" s="707">
        <v>96</v>
      </c>
      <c r="AB88" s="707">
        <v>307</v>
      </c>
      <c r="AC88" s="707">
        <v>8115</v>
      </c>
      <c r="AD88" s="709">
        <v>3117</v>
      </c>
      <c r="AE88" s="706" t="s">
        <v>186</v>
      </c>
      <c r="AF88" s="707">
        <v>106</v>
      </c>
      <c r="AG88" s="708">
        <v>33</v>
      </c>
      <c r="AH88" s="707">
        <v>4</v>
      </c>
      <c r="AI88" s="707">
        <v>66</v>
      </c>
      <c r="AJ88" s="707">
        <v>1074</v>
      </c>
      <c r="AK88" s="708">
        <v>18498</v>
      </c>
      <c r="AL88" s="708">
        <v>1</v>
      </c>
      <c r="AM88" s="1658">
        <v>98</v>
      </c>
      <c r="AN88" s="1888">
        <v>23</v>
      </c>
      <c r="AO88" s="1888">
        <v>23</v>
      </c>
      <c r="AP88" s="1654">
        <v>13525</v>
      </c>
      <c r="AQ88" s="708">
        <v>210</v>
      </c>
      <c r="AR88" s="708">
        <v>1211</v>
      </c>
      <c r="AS88" s="708">
        <v>122</v>
      </c>
      <c r="AT88" s="708" t="s">
        <v>186</v>
      </c>
      <c r="AU88" s="708">
        <v>162</v>
      </c>
      <c r="AV88" s="707">
        <v>147</v>
      </c>
      <c r="AW88" s="707">
        <v>274</v>
      </c>
      <c r="AX88" s="709">
        <v>242</v>
      </c>
      <c r="AY88" s="706">
        <v>2</v>
      </c>
      <c r="AZ88" s="707" t="s">
        <v>110</v>
      </c>
      <c r="BA88" s="707" t="s">
        <v>186</v>
      </c>
      <c r="BB88" s="707">
        <v>30</v>
      </c>
      <c r="BC88" s="707">
        <v>612</v>
      </c>
      <c r="BD88" s="707">
        <v>157</v>
      </c>
      <c r="BE88" s="707" t="s">
        <v>186</v>
      </c>
      <c r="BF88" s="707" t="s">
        <v>186</v>
      </c>
      <c r="BG88" s="707" t="s">
        <v>186</v>
      </c>
      <c r="BH88" s="709">
        <v>455</v>
      </c>
      <c r="BI88" s="705">
        <v>23</v>
      </c>
      <c r="BK88" s="1633"/>
    </row>
    <row r="89" spans="1:63" ht="11.25" customHeight="1" x14ac:dyDescent="0.2">
      <c r="A89" s="710">
        <v>24</v>
      </c>
      <c r="B89" s="715">
        <v>103276</v>
      </c>
      <c r="C89" s="716">
        <v>77099</v>
      </c>
      <c r="D89" s="716">
        <f>192+279</f>
        <v>471</v>
      </c>
      <c r="E89" s="716">
        <v>1507</v>
      </c>
      <c r="F89" s="716">
        <v>2366</v>
      </c>
      <c r="G89" s="716">
        <v>1459</v>
      </c>
      <c r="H89" s="717" t="s">
        <v>186</v>
      </c>
      <c r="I89" s="716">
        <v>169</v>
      </c>
      <c r="J89" s="718">
        <v>433</v>
      </c>
      <c r="K89" s="715">
        <f>144+39</f>
        <v>183</v>
      </c>
      <c r="L89" s="717" t="s">
        <v>186</v>
      </c>
      <c r="M89" s="716">
        <v>14</v>
      </c>
      <c r="N89" s="716">
        <v>470</v>
      </c>
      <c r="O89" s="716">
        <v>2420</v>
      </c>
      <c r="P89" s="716">
        <v>7693</v>
      </c>
      <c r="Q89" s="716">
        <v>41</v>
      </c>
      <c r="R89" s="717">
        <v>3</v>
      </c>
      <c r="S89" s="718">
        <v>261</v>
      </c>
      <c r="T89" s="710">
        <v>24</v>
      </c>
      <c r="U89" s="710">
        <v>24</v>
      </c>
      <c r="V89" s="715">
        <v>1040</v>
      </c>
      <c r="W89" s="716">
        <v>256</v>
      </c>
      <c r="X89" s="716">
        <v>7898</v>
      </c>
      <c r="Y89" s="716">
        <v>19436</v>
      </c>
      <c r="Z89" s="716">
        <v>6898</v>
      </c>
      <c r="AA89" s="716">
        <v>149</v>
      </c>
      <c r="AB89" s="716">
        <v>446</v>
      </c>
      <c r="AC89" s="716">
        <v>12179</v>
      </c>
      <c r="AD89" s="718">
        <v>9419</v>
      </c>
      <c r="AE89" s="715" t="s">
        <v>1006</v>
      </c>
      <c r="AF89" s="716">
        <v>156</v>
      </c>
      <c r="AG89" s="717">
        <v>15</v>
      </c>
      <c r="AH89" s="716">
        <v>3</v>
      </c>
      <c r="AI89" s="716">
        <v>4</v>
      </c>
      <c r="AJ89" s="716">
        <v>1261</v>
      </c>
      <c r="AK89" s="717">
        <v>24323</v>
      </c>
      <c r="AL89" s="716">
        <v>0</v>
      </c>
      <c r="AM89" s="718">
        <v>129</v>
      </c>
      <c r="AN89" s="710">
        <v>24</v>
      </c>
      <c r="AO89" s="710">
        <v>24</v>
      </c>
      <c r="AP89" s="715">
        <v>10875</v>
      </c>
      <c r="AQ89" s="716">
        <v>192</v>
      </c>
      <c r="AR89" s="716">
        <v>1236</v>
      </c>
      <c r="AS89" s="716">
        <v>324</v>
      </c>
      <c r="AT89" s="716" t="s">
        <v>186</v>
      </c>
      <c r="AU89" s="716">
        <v>140</v>
      </c>
      <c r="AV89" s="716">
        <v>39</v>
      </c>
      <c r="AW89" s="716">
        <v>313</v>
      </c>
      <c r="AX89" s="718">
        <v>278</v>
      </c>
      <c r="AY89" s="715">
        <v>1</v>
      </c>
      <c r="AZ89" s="716" t="s">
        <v>245</v>
      </c>
      <c r="BA89" s="716" t="s">
        <v>186</v>
      </c>
      <c r="BB89" s="716">
        <v>34</v>
      </c>
      <c r="BC89" s="716">
        <v>1502</v>
      </c>
      <c r="BD89" s="716">
        <v>1027</v>
      </c>
      <c r="BE89" s="716" t="s">
        <v>186</v>
      </c>
      <c r="BF89" s="716" t="s">
        <v>186</v>
      </c>
      <c r="BG89" s="716" t="s">
        <v>186</v>
      </c>
      <c r="BH89" s="718">
        <v>476</v>
      </c>
      <c r="BI89" s="710">
        <v>24</v>
      </c>
      <c r="BK89" s="1633"/>
    </row>
    <row r="90" spans="1:63" s="1530" customFormat="1" ht="11.25" customHeight="1" x14ac:dyDescent="0.2">
      <c r="A90" s="705">
        <v>25</v>
      </c>
      <c r="B90" s="706">
        <v>113423</v>
      </c>
      <c r="C90" s="707">
        <v>82987</v>
      </c>
      <c r="D90" s="707">
        <v>507</v>
      </c>
      <c r="E90" s="707">
        <v>1485</v>
      </c>
      <c r="F90" s="707">
        <v>2581</v>
      </c>
      <c r="G90" s="707">
        <v>1018</v>
      </c>
      <c r="H90" s="708" t="s">
        <v>110</v>
      </c>
      <c r="I90" s="707">
        <v>72</v>
      </c>
      <c r="J90" s="709">
        <v>336</v>
      </c>
      <c r="K90" s="706">
        <v>130</v>
      </c>
      <c r="L90" s="708">
        <v>46</v>
      </c>
      <c r="M90" s="707" t="s">
        <v>1014</v>
      </c>
      <c r="N90" s="707" t="s">
        <v>1014</v>
      </c>
      <c r="O90" s="707">
        <v>2078</v>
      </c>
      <c r="P90" s="707">
        <v>14732</v>
      </c>
      <c r="Q90" s="707">
        <v>990</v>
      </c>
      <c r="R90" s="708">
        <v>1</v>
      </c>
      <c r="S90" s="709" t="s">
        <v>1014</v>
      </c>
      <c r="T90" s="705">
        <v>25</v>
      </c>
      <c r="U90" s="705">
        <v>25</v>
      </c>
      <c r="V90" s="706" t="s">
        <v>1014</v>
      </c>
      <c r="W90" s="707" t="s">
        <v>1014</v>
      </c>
      <c r="X90" s="707">
        <v>10993</v>
      </c>
      <c r="Y90" s="707">
        <v>12229</v>
      </c>
      <c r="Z90" s="707">
        <v>6732</v>
      </c>
      <c r="AA90" s="707">
        <v>258</v>
      </c>
      <c r="AB90" s="707">
        <v>435</v>
      </c>
      <c r="AC90" s="707">
        <v>13888</v>
      </c>
      <c r="AD90" s="709">
        <v>9669</v>
      </c>
      <c r="AE90" s="706" t="s">
        <v>1013</v>
      </c>
      <c r="AF90" s="707">
        <v>141</v>
      </c>
      <c r="AG90" s="708">
        <v>11</v>
      </c>
      <c r="AH90" s="707">
        <v>2</v>
      </c>
      <c r="AI90" s="707">
        <v>66</v>
      </c>
      <c r="AJ90" s="707">
        <v>1311</v>
      </c>
      <c r="AK90" s="708">
        <v>28328</v>
      </c>
      <c r="AL90" s="707">
        <v>0</v>
      </c>
      <c r="AM90" s="709">
        <v>121</v>
      </c>
      <c r="AN90" s="705">
        <v>25</v>
      </c>
      <c r="AO90" s="705">
        <v>25</v>
      </c>
      <c r="AP90" s="706">
        <v>11992</v>
      </c>
      <c r="AQ90" s="707">
        <v>296</v>
      </c>
      <c r="AR90" s="707">
        <v>1672</v>
      </c>
      <c r="AS90" s="707">
        <v>907</v>
      </c>
      <c r="AT90" s="707" t="s">
        <v>1013</v>
      </c>
      <c r="AU90" s="707">
        <v>137</v>
      </c>
      <c r="AV90" s="707">
        <v>135</v>
      </c>
      <c r="AW90" s="707">
        <v>484</v>
      </c>
      <c r="AX90" s="709">
        <v>380</v>
      </c>
      <c r="AY90" s="706">
        <v>4</v>
      </c>
      <c r="AZ90" s="712" t="s">
        <v>245</v>
      </c>
      <c r="BA90" s="707" t="s">
        <v>1013</v>
      </c>
      <c r="BB90" s="707">
        <v>100</v>
      </c>
      <c r="BC90" s="707">
        <v>1489</v>
      </c>
      <c r="BD90" s="707">
        <v>1036</v>
      </c>
      <c r="BE90" s="707" t="s">
        <v>1013</v>
      </c>
      <c r="BF90" s="707" t="s">
        <v>1013</v>
      </c>
      <c r="BG90" s="707" t="s">
        <v>1013</v>
      </c>
      <c r="BH90" s="709">
        <v>453</v>
      </c>
      <c r="BI90" s="705">
        <v>25</v>
      </c>
      <c r="BK90" s="1633"/>
    </row>
    <row r="91" spans="1:63" ht="11.25" customHeight="1" x14ac:dyDescent="0.2">
      <c r="A91" s="705">
        <v>26</v>
      </c>
      <c r="B91" s="706">
        <v>114031</v>
      </c>
      <c r="C91" s="707">
        <v>89040</v>
      </c>
      <c r="D91" s="707">
        <v>695</v>
      </c>
      <c r="E91" s="707">
        <v>1289</v>
      </c>
      <c r="F91" s="707">
        <v>2397</v>
      </c>
      <c r="G91" s="707">
        <v>812</v>
      </c>
      <c r="H91" s="708">
        <v>0</v>
      </c>
      <c r="I91" s="707">
        <v>66</v>
      </c>
      <c r="J91" s="709">
        <v>411</v>
      </c>
      <c r="K91" s="706">
        <v>158</v>
      </c>
      <c r="L91" s="708">
        <v>46</v>
      </c>
      <c r="M91" s="707">
        <v>96</v>
      </c>
      <c r="N91" s="707">
        <v>246</v>
      </c>
      <c r="O91" s="707">
        <v>1663</v>
      </c>
      <c r="P91" s="707">
        <v>16009</v>
      </c>
      <c r="Q91" s="707">
        <v>80</v>
      </c>
      <c r="R91" s="708">
        <v>4</v>
      </c>
      <c r="S91" s="709">
        <v>4581</v>
      </c>
      <c r="T91" s="705">
        <v>26</v>
      </c>
      <c r="U91" s="705">
        <v>26</v>
      </c>
      <c r="V91" s="706">
        <v>1227</v>
      </c>
      <c r="W91" s="707">
        <v>159</v>
      </c>
      <c r="X91" s="707">
        <v>8791</v>
      </c>
      <c r="Y91" s="707">
        <v>21446</v>
      </c>
      <c r="Z91" s="707">
        <v>6573</v>
      </c>
      <c r="AA91" s="707" t="s">
        <v>1015</v>
      </c>
      <c r="AB91" s="707">
        <v>508</v>
      </c>
      <c r="AC91" s="707">
        <v>11467</v>
      </c>
      <c r="AD91" s="709">
        <v>8032</v>
      </c>
      <c r="AE91" s="706" t="s">
        <v>1013</v>
      </c>
      <c r="AF91" s="707">
        <v>157</v>
      </c>
      <c r="AG91" s="708">
        <v>6</v>
      </c>
      <c r="AH91" s="707">
        <v>2</v>
      </c>
      <c r="AI91" s="707">
        <v>7</v>
      </c>
      <c r="AJ91" s="707">
        <v>1458</v>
      </c>
      <c r="AK91" s="708">
        <v>22948</v>
      </c>
      <c r="AL91" s="707" t="s">
        <v>1015</v>
      </c>
      <c r="AM91" s="709">
        <v>93</v>
      </c>
      <c r="AN91" s="705">
        <v>26</v>
      </c>
      <c r="AO91" s="705">
        <v>26</v>
      </c>
      <c r="AP91" s="706">
        <v>13300</v>
      </c>
      <c r="AQ91" s="707">
        <v>639</v>
      </c>
      <c r="AR91" s="707">
        <v>1019</v>
      </c>
      <c r="AS91" s="707">
        <v>939</v>
      </c>
      <c r="AT91" s="708" t="s">
        <v>1013</v>
      </c>
      <c r="AU91" s="707" t="s">
        <v>216</v>
      </c>
      <c r="AV91" s="707">
        <v>201</v>
      </c>
      <c r="AW91" s="707">
        <v>415</v>
      </c>
      <c r="AX91" s="709">
        <v>304</v>
      </c>
      <c r="AY91" s="706" t="s">
        <v>216</v>
      </c>
      <c r="AZ91" s="707" t="s">
        <v>1016</v>
      </c>
      <c r="BA91" s="707" t="s">
        <v>1013</v>
      </c>
      <c r="BB91" s="707">
        <v>107</v>
      </c>
      <c r="BC91" s="707">
        <v>1427</v>
      </c>
      <c r="BD91" s="707">
        <v>1217</v>
      </c>
      <c r="BE91" s="707" t="s">
        <v>1013</v>
      </c>
      <c r="BF91" s="707" t="s">
        <v>1013</v>
      </c>
      <c r="BG91" s="707" t="s">
        <v>1013</v>
      </c>
      <c r="BH91" s="709">
        <v>210</v>
      </c>
      <c r="BI91" s="705">
        <v>26</v>
      </c>
      <c r="BJ91" s="1632"/>
      <c r="BK91" s="1633"/>
    </row>
    <row r="92" spans="1:63" ht="11.25" customHeight="1" x14ac:dyDescent="0.2">
      <c r="A92" s="705">
        <v>27</v>
      </c>
      <c r="B92" s="706">
        <v>108752</v>
      </c>
      <c r="C92" s="707">
        <v>80891</v>
      </c>
      <c r="D92" s="707">
        <v>491</v>
      </c>
      <c r="E92" s="707">
        <v>983</v>
      </c>
      <c r="F92" s="707">
        <v>2803</v>
      </c>
      <c r="G92" s="707">
        <v>1012</v>
      </c>
      <c r="H92" s="708">
        <v>0</v>
      </c>
      <c r="I92" s="707">
        <v>98</v>
      </c>
      <c r="J92" s="709">
        <v>426</v>
      </c>
      <c r="K92" s="706">
        <v>112</v>
      </c>
      <c r="L92" s="708">
        <v>44</v>
      </c>
      <c r="M92" s="707" t="s">
        <v>1204</v>
      </c>
      <c r="N92" s="707" t="s">
        <v>102</v>
      </c>
      <c r="O92" s="707">
        <v>3088</v>
      </c>
      <c r="P92" s="707">
        <v>8573</v>
      </c>
      <c r="Q92" s="707">
        <v>49</v>
      </c>
      <c r="R92" s="708">
        <v>1</v>
      </c>
      <c r="S92" s="709">
        <v>8389</v>
      </c>
      <c r="T92" s="705">
        <v>27</v>
      </c>
      <c r="U92" s="705">
        <v>27</v>
      </c>
      <c r="V92" s="706">
        <v>920</v>
      </c>
      <c r="W92" s="707">
        <v>157</v>
      </c>
      <c r="X92" s="707">
        <v>17046</v>
      </c>
      <c r="Y92" s="707">
        <v>12245</v>
      </c>
      <c r="Z92" s="707">
        <v>5981</v>
      </c>
      <c r="AA92" s="707">
        <v>161</v>
      </c>
      <c r="AB92" s="707">
        <v>513</v>
      </c>
      <c r="AC92" s="707">
        <v>8935</v>
      </c>
      <c r="AD92" s="709">
        <v>6282</v>
      </c>
      <c r="AE92" s="1654" t="s">
        <v>1230</v>
      </c>
      <c r="AF92" s="707">
        <v>238</v>
      </c>
      <c r="AG92" s="708">
        <v>16</v>
      </c>
      <c r="AH92" s="707">
        <v>6</v>
      </c>
      <c r="AI92" s="707">
        <v>70</v>
      </c>
      <c r="AJ92" s="708">
        <v>1203</v>
      </c>
      <c r="AK92" s="708">
        <v>25612</v>
      </c>
      <c r="AL92" s="707">
        <v>0</v>
      </c>
      <c r="AM92" s="709">
        <v>70</v>
      </c>
      <c r="AN92" s="705">
        <v>27</v>
      </c>
      <c r="AO92" s="705">
        <v>27</v>
      </c>
      <c r="AP92" s="706">
        <v>8864</v>
      </c>
      <c r="AQ92" s="707">
        <v>385</v>
      </c>
      <c r="AR92" s="707">
        <v>1171</v>
      </c>
      <c r="AS92" s="707">
        <v>1114</v>
      </c>
      <c r="AT92" s="707" t="s">
        <v>1203</v>
      </c>
      <c r="AU92" s="708">
        <v>191</v>
      </c>
      <c r="AV92" s="707">
        <v>168</v>
      </c>
      <c r="AW92" s="707">
        <v>430</v>
      </c>
      <c r="AX92" s="709">
        <v>344</v>
      </c>
      <c r="AY92" s="1654">
        <v>9</v>
      </c>
      <c r="AZ92" s="707" t="s">
        <v>1234</v>
      </c>
      <c r="BA92" s="707" t="s">
        <v>1203</v>
      </c>
      <c r="BB92" s="708">
        <v>77</v>
      </c>
      <c r="BC92" s="707">
        <v>1651</v>
      </c>
      <c r="BD92" s="707">
        <v>1361</v>
      </c>
      <c r="BE92" s="707" t="s">
        <v>1203</v>
      </c>
      <c r="BF92" s="707" t="s">
        <v>1203</v>
      </c>
      <c r="BG92" s="707" t="s">
        <v>1203</v>
      </c>
      <c r="BH92" s="709">
        <v>291</v>
      </c>
      <c r="BI92" s="705">
        <v>27</v>
      </c>
      <c r="BJ92" s="1632"/>
      <c r="BK92" s="1633"/>
    </row>
    <row r="93" spans="1:63" ht="11.25" customHeight="1" x14ac:dyDescent="0.2">
      <c r="A93" s="705">
        <v>28</v>
      </c>
      <c r="B93" s="706">
        <v>85169</v>
      </c>
      <c r="C93" s="707">
        <v>66975</v>
      </c>
      <c r="D93" s="707">
        <v>585</v>
      </c>
      <c r="E93" s="707">
        <v>1119</v>
      </c>
      <c r="F93" s="707">
        <v>2175</v>
      </c>
      <c r="G93" s="707">
        <v>1212</v>
      </c>
      <c r="H93" s="708" t="s">
        <v>1252</v>
      </c>
      <c r="I93" s="707">
        <v>53</v>
      </c>
      <c r="J93" s="709">
        <v>404</v>
      </c>
      <c r="K93" s="706">
        <v>156</v>
      </c>
      <c r="L93" s="708">
        <v>50</v>
      </c>
      <c r="M93" s="707">
        <v>24</v>
      </c>
      <c r="N93" s="707">
        <v>300</v>
      </c>
      <c r="O93" s="707">
        <v>1698</v>
      </c>
      <c r="P93" s="707">
        <v>7772</v>
      </c>
      <c r="Q93" s="707">
        <v>60</v>
      </c>
      <c r="R93" s="708">
        <v>2</v>
      </c>
      <c r="S93" s="709" t="s">
        <v>1232</v>
      </c>
      <c r="T93" s="705">
        <v>28</v>
      </c>
      <c r="U93" s="705">
        <v>28</v>
      </c>
      <c r="V93" s="706" t="s">
        <v>1232</v>
      </c>
      <c r="W93" s="707">
        <v>140</v>
      </c>
      <c r="X93" s="707">
        <v>13661</v>
      </c>
      <c r="Y93" s="707">
        <v>12543</v>
      </c>
      <c r="Z93" s="707">
        <v>3995</v>
      </c>
      <c r="AA93" s="707">
        <v>141</v>
      </c>
      <c r="AB93" s="707">
        <v>540</v>
      </c>
      <c r="AC93" s="707">
        <v>5827</v>
      </c>
      <c r="AD93" s="709">
        <v>5688</v>
      </c>
      <c r="AE93" s="706" t="s">
        <v>1231</v>
      </c>
      <c r="AF93" s="707">
        <v>301</v>
      </c>
      <c r="AG93" s="708">
        <v>41</v>
      </c>
      <c r="AH93" s="707">
        <v>6</v>
      </c>
      <c r="AI93" s="707">
        <v>99</v>
      </c>
      <c r="AJ93" s="708">
        <v>1386</v>
      </c>
      <c r="AK93" s="708">
        <v>16686</v>
      </c>
      <c r="AL93" s="707" t="s">
        <v>1232</v>
      </c>
      <c r="AM93" s="709" t="s">
        <v>1232</v>
      </c>
      <c r="AN93" s="705">
        <v>28</v>
      </c>
      <c r="AO93" s="705">
        <v>28</v>
      </c>
      <c r="AP93" s="706">
        <v>4851</v>
      </c>
      <c r="AQ93" s="708">
        <v>320</v>
      </c>
      <c r="AR93" s="707">
        <v>1541</v>
      </c>
      <c r="AS93" s="707">
        <v>1094</v>
      </c>
      <c r="AT93" s="707" t="s">
        <v>1231</v>
      </c>
      <c r="AU93" s="708">
        <v>242</v>
      </c>
      <c r="AV93" s="707">
        <v>109</v>
      </c>
      <c r="AW93" s="708">
        <v>357</v>
      </c>
      <c r="AX93" s="709">
        <v>286</v>
      </c>
      <c r="AY93" s="1654">
        <v>6</v>
      </c>
      <c r="AZ93" s="707" t="s">
        <v>1233</v>
      </c>
      <c r="BA93" s="707" t="s">
        <v>1231</v>
      </c>
      <c r="BB93" s="708">
        <v>64</v>
      </c>
      <c r="BC93" s="707">
        <v>1042</v>
      </c>
      <c r="BD93" s="707">
        <v>644</v>
      </c>
      <c r="BE93" s="707" t="s">
        <v>1231</v>
      </c>
      <c r="BF93" s="707" t="s">
        <v>1231</v>
      </c>
      <c r="BG93" s="707" t="s">
        <v>1231</v>
      </c>
      <c r="BH93" s="1658">
        <v>398</v>
      </c>
      <c r="BI93" s="705">
        <v>28</v>
      </c>
      <c r="BJ93" s="1632"/>
      <c r="BK93" s="1633"/>
    </row>
    <row r="94" spans="1:63" ht="11.25" customHeight="1" x14ac:dyDescent="0.2">
      <c r="A94" s="705">
        <v>29</v>
      </c>
      <c r="B94" s="706">
        <v>75792</v>
      </c>
      <c r="C94" s="716">
        <v>61354</v>
      </c>
      <c r="D94" s="716">
        <v>760</v>
      </c>
      <c r="E94" s="707">
        <v>994</v>
      </c>
      <c r="F94" s="707">
        <v>1987</v>
      </c>
      <c r="G94" s="707">
        <v>1272</v>
      </c>
      <c r="H94" s="708" t="s">
        <v>1252</v>
      </c>
      <c r="I94" s="707">
        <v>51</v>
      </c>
      <c r="J94" s="709">
        <v>377</v>
      </c>
      <c r="K94" s="715">
        <v>120</v>
      </c>
      <c r="L94" s="717">
        <v>34</v>
      </c>
      <c r="M94" s="707">
        <v>22</v>
      </c>
      <c r="N94" s="707">
        <v>129</v>
      </c>
      <c r="O94" s="707">
        <v>1419</v>
      </c>
      <c r="P94" s="707">
        <v>6325</v>
      </c>
      <c r="Q94" s="707">
        <v>66</v>
      </c>
      <c r="R94" s="708">
        <v>2</v>
      </c>
      <c r="S94" s="709">
        <v>5221</v>
      </c>
      <c r="T94" s="705">
        <v>29</v>
      </c>
      <c r="U94" s="705">
        <v>29</v>
      </c>
      <c r="V94" s="706" t="s">
        <v>1254</v>
      </c>
      <c r="W94" s="716">
        <v>88</v>
      </c>
      <c r="X94" s="716">
        <v>10101</v>
      </c>
      <c r="Y94" s="707">
        <v>9250</v>
      </c>
      <c r="Z94" s="707">
        <v>10410</v>
      </c>
      <c r="AA94" s="707">
        <v>113</v>
      </c>
      <c r="AB94" s="707">
        <v>518</v>
      </c>
      <c r="AC94" s="707">
        <v>3240</v>
      </c>
      <c r="AD94" s="709">
        <v>4182</v>
      </c>
      <c r="AE94" s="715" t="s">
        <v>1255</v>
      </c>
      <c r="AF94" s="716">
        <v>293</v>
      </c>
      <c r="AG94" s="708">
        <v>27</v>
      </c>
      <c r="AH94" s="707">
        <v>6</v>
      </c>
      <c r="AI94" s="707">
        <v>1510</v>
      </c>
      <c r="AJ94" s="707">
        <v>2012</v>
      </c>
      <c r="AK94" s="708">
        <v>13369</v>
      </c>
      <c r="AL94" s="707">
        <v>0</v>
      </c>
      <c r="AM94" s="709">
        <v>62</v>
      </c>
      <c r="AN94" s="705">
        <v>29</v>
      </c>
      <c r="AO94" s="705">
        <v>29</v>
      </c>
      <c r="AP94" s="706">
        <v>3427</v>
      </c>
      <c r="AQ94" s="716">
        <v>487</v>
      </c>
      <c r="AR94" s="716">
        <v>1886</v>
      </c>
      <c r="AS94" s="707">
        <v>859</v>
      </c>
      <c r="AT94" s="707" t="s">
        <v>213</v>
      </c>
      <c r="AU94" s="707">
        <v>127</v>
      </c>
      <c r="AV94" s="707">
        <v>159</v>
      </c>
      <c r="AW94" s="707">
        <v>317</v>
      </c>
      <c r="AX94" s="709">
        <v>181</v>
      </c>
      <c r="AY94" s="715">
        <v>6</v>
      </c>
      <c r="AZ94" s="716" t="s">
        <v>1252</v>
      </c>
      <c r="BA94" s="707" t="s">
        <v>213</v>
      </c>
      <c r="BB94" s="707">
        <v>130</v>
      </c>
      <c r="BC94" s="707">
        <v>593</v>
      </c>
      <c r="BD94" s="707">
        <v>274</v>
      </c>
      <c r="BE94" s="707" t="s">
        <v>1255</v>
      </c>
      <c r="BF94" s="707" t="s">
        <v>1255</v>
      </c>
      <c r="BG94" s="707" t="s">
        <v>1255</v>
      </c>
      <c r="BH94" s="709">
        <v>319</v>
      </c>
      <c r="BI94" s="705">
        <v>29</v>
      </c>
      <c r="BJ94" s="1632"/>
      <c r="BK94" s="1633"/>
    </row>
    <row r="95" spans="1:63" ht="11.25" customHeight="1" x14ac:dyDescent="0.2">
      <c r="A95" s="1811">
        <v>30</v>
      </c>
      <c r="B95" s="1812">
        <v>90087</v>
      </c>
      <c r="C95" s="708">
        <v>71643</v>
      </c>
      <c r="D95" s="708">
        <v>876</v>
      </c>
      <c r="E95" s="713">
        <v>748</v>
      </c>
      <c r="F95" s="713">
        <v>1541</v>
      </c>
      <c r="G95" s="713">
        <v>1167</v>
      </c>
      <c r="H95" s="713" t="s">
        <v>1281</v>
      </c>
      <c r="I95" s="713">
        <v>29</v>
      </c>
      <c r="J95" s="1813">
        <v>397</v>
      </c>
      <c r="K95" s="1654">
        <v>121</v>
      </c>
      <c r="L95" s="708">
        <v>25</v>
      </c>
      <c r="M95" s="713">
        <v>16</v>
      </c>
      <c r="N95" s="713">
        <v>253</v>
      </c>
      <c r="O95" s="713">
        <v>1495</v>
      </c>
      <c r="P95" s="713">
        <v>8916</v>
      </c>
      <c r="Q95" s="713">
        <v>126</v>
      </c>
      <c r="R95" s="713">
        <v>2</v>
      </c>
      <c r="S95" s="1813">
        <v>11601</v>
      </c>
      <c r="T95" s="1811">
        <v>30</v>
      </c>
      <c r="U95" s="1811">
        <v>30</v>
      </c>
      <c r="V95" s="1812">
        <v>589</v>
      </c>
      <c r="W95" s="708">
        <v>102</v>
      </c>
      <c r="X95" s="708">
        <v>9199</v>
      </c>
      <c r="Y95" s="713">
        <v>15904</v>
      </c>
      <c r="Z95" s="713">
        <v>7546</v>
      </c>
      <c r="AA95" s="713">
        <v>98</v>
      </c>
      <c r="AB95" s="713">
        <v>473</v>
      </c>
      <c r="AC95" s="713">
        <v>4783</v>
      </c>
      <c r="AD95" s="1813">
        <v>1394</v>
      </c>
      <c r="AE95" s="1654" t="s">
        <v>1282</v>
      </c>
      <c r="AF95" s="708">
        <v>290</v>
      </c>
      <c r="AG95" s="713">
        <v>46</v>
      </c>
      <c r="AH95" s="713">
        <v>9</v>
      </c>
      <c r="AI95" s="713">
        <v>64</v>
      </c>
      <c r="AJ95" s="713">
        <v>3331</v>
      </c>
      <c r="AK95" s="713">
        <v>17380</v>
      </c>
      <c r="AL95" s="713">
        <v>0</v>
      </c>
      <c r="AM95" s="1813">
        <v>76</v>
      </c>
      <c r="AN95" s="1811">
        <v>30</v>
      </c>
      <c r="AO95" s="1811">
        <v>30</v>
      </c>
      <c r="AP95" s="1812">
        <v>3033</v>
      </c>
      <c r="AQ95" s="708">
        <v>667</v>
      </c>
      <c r="AR95" s="708">
        <v>1135</v>
      </c>
      <c r="AS95" s="713">
        <v>761</v>
      </c>
      <c r="AT95" s="713" t="s">
        <v>1282</v>
      </c>
      <c r="AU95" s="713">
        <v>127</v>
      </c>
      <c r="AV95" s="713">
        <v>105</v>
      </c>
      <c r="AW95" s="713">
        <v>256</v>
      </c>
      <c r="AX95" s="1813">
        <v>168</v>
      </c>
      <c r="AY95" s="1654">
        <v>5</v>
      </c>
      <c r="AZ95" s="708" t="s">
        <v>1281</v>
      </c>
      <c r="BA95" s="713" t="s">
        <v>1282</v>
      </c>
      <c r="BB95" s="713">
        <v>84</v>
      </c>
      <c r="BC95" s="713">
        <v>703</v>
      </c>
      <c r="BD95" s="713">
        <v>346</v>
      </c>
      <c r="BE95" s="713" t="s">
        <v>1282</v>
      </c>
      <c r="BF95" s="713" t="s">
        <v>1282</v>
      </c>
      <c r="BG95" s="713" t="s">
        <v>1282</v>
      </c>
      <c r="BH95" s="1813">
        <v>357</v>
      </c>
      <c r="BI95" s="1811">
        <v>30</v>
      </c>
      <c r="BJ95" s="1632"/>
      <c r="BK95" s="1633"/>
    </row>
    <row r="96" spans="1:63" ht="11.25" customHeight="1" x14ac:dyDescent="0.2">
      <c r="A96" s="1828" t="s">
        <v>1292</v>
      </c>
      <c r="B96" s="706">
        <v>92774</v>
      </c>
      <c r="C96" s="707">
        <v>76120</v>
      </c>
      <c r="D96" s="707">
        <v>977</v>
      </c>
      <c r="E96" s="707">
        <v>1179</v>
      </c>
      <c r="F96" s="707">
        <v>1726</v>
      </c>
      <c r="G96" s="707">
        <v>1667</v>
      </c>
      <c r="H96" s="708" t="s">
        <v>110</v>
      </c>
      <c r="I96" s="707">
        <v>41</v>
      </c>
      <c r="J96" s="709">
        <v>316</v>
      </c>
      <c r="K96" s="706">
        <v>134</v>
      </c>
      <c r="L96" s="708">
        <v>36</v>
      </c>
      <c r="M96" s="707" t="s">
        <v>102</v>
      </c>
      <c r="N96" s="707" t="s">
        <v>102</v>
      </c>
      <c r="O96" s="707">
        <v>1243</v>
      </c>
      <c r="P96" s="707">
        <v>1914</v>
      </c>
      <c r="Q96" s="707">
        <v>87</v>
      </c>
      <c r="R96" s="708">
        <v>1</v>
      </c>
      <c r="S96" s="709">
        <v>13153</v>
      </c>
      <c r="T96" s="1828" t="s">
        <v>1292</v>
      </c>
      <c r="U96" s="1828" t="s">
        <v>1292</v>
      </c>
      <c r="V96" s="706" t="s">
        <v>102</v>
      </c>
      <c r="W96" s="707">
        <v>242</v>
      </c>
      <c r="X96" s="707">
        <v>19197</v>
      </c>
      <c r="Y96" s="707">
        <v>6033</v>
      </c>
      <c r="Z96" s="707">
        <v>11161</v>
      </c>
      <c r="AA96" s="707">
        <v>87</v>
      </c>
      <c r="AB96" s="707">
        <v>412</v>
      </c>
      <c r="AC96" s="707">
        <v>4283</v>
      </c>
      <c r="AD96" s="709">
        <v>4777</v>
      </c>
      <c r="AE96" s="706" t="s">
        <v>48</v>
      </c>
      <c r="AF96" s="707">
        <v>146</v>
      </c>
      <c r="AG96" s="708">
        <v>15</v>
      </c>
      <c r="AH96" s="707">
        <v>10</v>
      </c>
      <c r="AI96" s="707">
        <v>138</v>
      </c>
      <c r="AJ96" s="707">
        <v>6057</v>
      </c>
      <c r="AK96" s="708">
        <v>15226</v>
      </c>
      <c r="AL96" s="707">
        <v>0</v>
      </c>
      <c r="AM96" s="709">
        <v>67</v>
      </c>
      <c r="AN96" s="1828" t="s">
        <v>1292</v>
      </c>
      <c r="AO96" s="1828" t="s">
        <v>1292</v>
      </c>
      <c r="AP96" s="706">
        <v>2017</v>
      </c>
      <c r="AQ96" s="707">
        <v>545</v>
      </c>
      <c r="AR96" s="707">
        <v>1007</v>
      </c>
      <c r="AS96" s="707">
        <v>922</v>
      </c>
      <c r="AT96" s="707">
        <v>83</v>
      </c>
      <c r="AU96" s="708">
        <v>66</v>
      </c>
      <c r="AV96" s="707">
        <v>127</v>
      </c>
      <c r="AW96" s="707">
        <v>267</v>
      </c>
      <c r="AX96" s="709">
        <v>145</v>
      </c>
      <c r="AY96" s="706">
        <v>7</v>
      </c>
      <c r="AZ96" s="707" t="s">
        <v>1293</v>
      </c>
      <c r="BA96" s="707" t="s">
        <v>48</v>
      </c>
      <c r="BB96" s="707">
        <v>115</v>
      </c>
      <c r="BC96" s="707">
        <v>1034</v>
      </c>
      <c r="BD96" s="707">
        <v>714</v>
      </c>
      <c r="BE96" s="707" t="s">
        <v>48</v>
      </c>
      <c r="BF96" s="707" t="s">
        <v>48</v>
      </c>
      <c r="BG96" s="707" t="s">
        <v>48</v>
      </c>
      <c r="BH96" s="709">
        <v>320</v>
      </c>
      <c r="BI96" s="1828" t="s">
        <v>1292</v>
      </c>
      <c r="BJ96" s="1632"/>
      <c r="BK96" s="1633"/>
    </row>
    <row r="97" spans="1:63" ht="11.25" customHeight="1" x14ac:dyDescent="0.2">
      <c r="A97" s="705">
        <v>2</v>
      </c>
      <c r="B97" s="706">
        <v>65683</v>
      </c>
      <c r="C97" s="707">
        <v>56349</v>
      </c>
      <c r="D97" s="707">
        <v>1029</v>
      </c>
      <c r="E97" s="707">
        <v>1054</v>
      </c>
      <c r="F97" s="707">
        <v>2092</v>
      </c>
      <c r="G97" s="707">
        <v>1090</v>
      </c>
      <c r="H97" s="708" t="s">
        <v>1302</v>
      </c>
      <c r="I97" s="707">
        <v>33</v>
      </c>
      <c r="J97" s="709">
        <v>346</v>
      </c>
      <c r="K97" s="706">
        <v>107</v>
      </c>
      <c r="L97" s="708">
        <v>24</v>
      </c>
      <c r="M97" s="707">
        <v>27</v>
      </c>
      <c r="N97" s="707">
        <v>233</v>
      </c>
      <c r="O97" s="707">
        <v>1306</v>
      </c>
      <c r="P97" s="707">
        <v>1305</v>
      </c>
      <c r="Q97" s="707">
        <v>45</v>
      </c>
      <c r="R97" s="708">
        <v>7</v>
      </c>
      <c r="S97" s="709">
        <v>8631</v>
      </c>
      <c r="T97" s="705">
        <v>2</v>
      </c>
      <c r="U97" s="705">
        <v>2</v>
      </c>
      <c r="V97" s="706" t="s">
        <v>102</v>
      </c>
      <c r="W97" s="707">
        <v>380</v>
      </c>
      <c r="X97" s="707">
        <v>12804</v>
      </c>
      <c r="Y97" s="707">
        <v>4338</v>
      </c>
      <c r="Z97" s="707">
        <v>8424</v>
      </c>
      <c r="AA97" s="707">
        <v>100</v>
      </c>
      <c r="AB97" s="707">
        <v>368</v>
      </c>
      <c r="AC97" s="707">
        <v>2418</v>
      </c>
      <c r="AD97" s="709">
        <v>2534</v>
      </c>
      <c r="AE97" s="706" t="s">
        <v>48</v>
      </c>
      <c r="AF97" s="707">
        <v>169</v>
      </c>
      <c r="AG97" s="708">
        <v>38</v>
      </c>
      <c r="AH97" s="707">
        <v>8</v>
      </c>
      <c r="AI97" s="708">
        <v>6</v>
      </c>
      <c r="AJ97" s="708">
        <v>6673</v>
      </c>
      <c r="AK97" s="708">
        <v>8573</v>
      </c>
      <c r="AL97" s="708">
        <v>0</v>
      </c>
      <c r="AM97" s="1658">
        <v>335</v>
      </c>
      <c r="AN97" s="1888">
        <v>2</v>
      </c>
      <c r="AO97" s="1888">
        <v>2</v>
      </c>
      <c r="AP97" s="1654">
        <v>4391</v>
      </c>
      <c r="AQ97" s="708">
        <v>223</v>
      </c>
      <c r="AR97" s="708">
        <v>1057</v>
      </c>
      <c r="AS97" s="708">
        <v>715</v>
      </c>
      <c r="AT97" s="708">
        <v>39</v>
      </c>
      <c r="AU97" s="708">
        <v>81</v>
      </c>
      <c r="AV97" s="708">
        <v>97</v>
      </c>
      <c r="AW97" s="707">
        <v>191</v>
      </c>
      <c r="AX97" s="709">
        <v>119</v>
      </c>
      <c r="AY97" s="706">
        <v>2</v>
      </c>
      <c r="AZ97" s="707" t="s">
        <v>110</v>
      </c>
      <c r="BA97" s="707" t="s">
        <v>48</v>
      </c>
      <c r="BB97" s="707">
        <v>71</v>
      </c>
      <c r="BC97" s="708">
        <v>473</v>
      </c>
      <c r="BD97" s="708">
        <v>130</v>
      </c>
      <c r="BE97" s="708" t="s">
        <v>48</v>
      </c>
      <c r="BF97" s="708" t="s">
        <v>48</v>
      </c>
      <c r="BG97" s="708" t="s">
        <v>48</v>
      </c>
      <c r="BH97" s="1658">
        <v>343</v>
      </c>
      <c r="BI97" s="705">
        <v>2</v>
      </c>
      <c r="BJ97" s="1632"/>
      <c r="BK97" s="1633"/>
    </row>
    <row r="98" spans="1:63" ht="11.25" customHeight="1" x14ac:dyDescent="0.2">
      <c r="A98" s="705">
        <v>3</v>
      </c>
      <c r="B98" s="706">
        <v>79757</v>
      </c>
      <c r="C98" s="707">
        <v>71989</v>
      </c>
      <c r="D98" s="707">
        <v>1137</v>
      </c>
      <c r="E98" s="707">
        <v>865</v>
      </c>
      <c r="F98" s="707">
        <v>1946</v>
      </c>
      <c r="G98" s="707">
        <v>1203</v>
      </c>
      <c r="H98" s="708" t="s">
        <v>110</v>
      </c>
      <c r="I98" s="707">
        <v>72</v>
      </c>
      <c r="J98" s="709">
        <v>437</v>
      </c>
      <c r="K98" s="706">
        <v>106</v>
      </c>
      <c r="L98" s="708">
        <v>29</v>
      </c>
      <c r="M98" s="707">
        <v>48</v>
      </c>
      <c r="N98" s="707">
        <v>226</v>
      </c>
      <c r="O98" s="707">
        <v>1277</v>
      </c>
      <c r="P98" s="707">
        <v>328</v>
      </c>
      <c r="Q98" s="707">
        <v>65</v>
      </c>
      <c r="R98" s="708">
        <v>4</v>
      </c>
      <c r="S98" s="709">
        <v>17780</v>
      </c>
      <c r="T98" s="705">
        <v>3</v>
      </c>
      <c r="U98" s="705">
        <v>3</v>
      </c>
      <c r="V98" s="706">
        <v>396</v>
      </c>
      <c r="W98" s="707">
        <v>406</v>
      </c>
      <c r="X98" s="707">
        <v>26187</v>
      </c>
      <c r="Y98" s="707">
        <v>2444</v>
      </c>
      <c r="Z98" s="707">
        <v>5181</v>
      </c>
      <c r="AA98" s="707">
        <v>109</v>
      </c>
      <c r="AB98" s="707">
        <v>340</v>
      </c>
      <c r="AC98" s="707">
        <v>2406</v>
      </c>
      <c r="AD98" s="709">
        <v>6642</v>
      </c>
      <c r="AE98" s="706" t="s">
        <v>48</v>
      </c>
      <c r="AF98" s="707">
        <v>178</v>
      </c>
      <c r="AG98" s="708">
        <v>24</v>
      </c>
      <c r="AH98" s="707">
        <v>7</v>
      </c>
      <c r="AI98" s="707">
        <v>9</v>
      </c>
      <c r="AJ98" s="707">
        <v>1625</v>
      </c>
      <c r="AK98" s="708">
        <v>7129</v>
      </c>
      <c r="AL98" s="707">
        <v>0</v>
      </c>
      <c r="AM98" s="709">
        <v>85</v>
      </c>
      <c r="AN98" s="705">
        <v>3</v>
      </c>
      <c r="AO98" s="705">
        <v>3</v>
      </c>
      <c r="AP98" s="706">
        <v>1289</v>
      </c>
      <c r="AQ98" s="707">
        <v>486</v>
      </c>
      <c r="AR98" s="707">
        <v>1136</v>
      </c>
      <c r="AS98" s="707">
        <v>888</v>
      </c>
      <c r="AT98" s="707">
        <v>69</v>
      </c>
      <c r="AU98" s="707">
        <v>43</v>
      </c>
      <c r="AV98" s="707">
        <v>40</v>
      </c>
      <c r="AW98" s="707">
        <v>261</v>
      </c>
      <c r="AX98" s="709">
        <v>138</v>
      </c>
      <c r="AY98" s="706">
        <v>2</v>
      </c>
      <c r="AZ98" s="707" t="s">
        <v>110</v>
      </c>
      <c r="BA98" s="707" t="s">
        <v>48</v>
      </c>
      <c r="BB98" s="707">
        <v>121</v>
      </c>
      <c r="BC98" s="707">
        <v>338</v>
      </c>
      <c r="BD98" s="707">
        <v>135</v>
      </c>
      <c r="BE98" s="708" t="s">
        <v>48</v>
      </c>
      <c r="BF98" s="708" t="s">
        <v>48</v>
      </c>
      <c r="BG98" s="708" t="s">
        <v>48</v>
      </c>
      <c r="BH98" s="709">
        <v>204</v>
      </c>
      <c r="BI98" s="705">
        <v>3</v>
      </c>
      <c r="BJ98" s="1632"/>
      <c r="BK98" s="1633"/>
    </row>
    <row r="99" spans="1:63" ht="11.25" customHeight="1" x14ac:dyDescent="0.2">
      <c r="A99" s="710">
        <v>4</v>
      </c>
      <c r="B99" s="715">
        <v>74815</v>
      </c>
      <c r="C99" s="707">
        <v>64252</v>
      </c>
      <c r="D99" s="707">
        <v>1214</v>
      </c>
      <c r="E99" s="716">
        <v>1069</v>
      </c>
      <c r="F99" s="716">
        <v>2088</v>
      </c>
      <c r="G99" s="716">
        <v>1513</v>
      </c>
      <c r="H99" s="717" t="s">
        <v>110</v>
      </c>
      <c r="I99" s="716">
        <v>24</v>
      </c>
      <c r="J99" s="718">
        <v>490</v>
      </c>
      <c r="K99" s="715">
        <v>76</v>
      </c>
      <c r="L99" s="717">
        <v>23</v>
      </c>
      <c r="M99" s="716">
        <v>19</v>
      </c>
      <c r="N99" s="716">
        <v>93</v>
      </c>
      <c r="O99" s="716">
        <v>1105</v>
      </c>
      <c r="P99" s="716">
        <v>326</v>
      </c>
      <c r="Q99" s="716">
        <v>43</v>
      </c>
      <c r="R99" s="717">
        <v>31</v>
      </c>
      <c r="S99" s="718">
        <v>13619</v>
      </c>
      <c r="T99" s="710">
        <v>4</v>
      </c>
      <c r="U99" s="710">
        <v>4</v>
      </c>
      <c r="V99" s="715">
        <v>190</v>
      </c>
      <c r="W99" s="716">
        <v>272</v>
      </c>
      <c r="X99" s="716">
        <v>20924</v>
      </c>
      <c r="Y99" s="716">
        <v>2311</v>
      </c>
      <c r="Z99" s="716">
        <v>5184</v>
      </c>
      <c r="AA99" s="716">
        <v>129</v>
      </c>
      <c r="AB99" s="716">
        <v>338</v>
      </c>
      <c r="AC99" s="716">
        <v>1754</v>
      </c>
      <c r="AD99" s="718">
        <v>9750</v>
      </c>
      <c r="AE99" s="715" t="s">
        <v>48</v>
      </c>
      <c r="AF99" s="716">
        <v>202</v>
      </c>
      <c r="AG99" s="717">
        <v>31</v>
      </c>
      <c r="AH99" s="716">
        <v>7</v>
      </c>
      <c r="AI99" s="716">
        <v>15</v>
      </c>
      <c r="AJ99" s="716">
        <v>1187</v>
      </c>
      <c r="AK99" s="717">
        <v>9831</v>
      </c>
      <c r="AL99" s="716">
        <v>0</v>
      </c>
      <c r="AM99" s="718">
        <v>79</v>
      </c>
      <c r="AN99" s="710">
        <v>4</v>
      </c>
      <c r="AO99" s="710">
        <v>4</v>
      </c>
      <c r="AP99" s="715">
        <v>2081</v>
      </c>
      <c r="AQ99" s="716">
        <v>499</v>
      </c>
      <c r="AR99" s="716">
        <v>739</v>
      </c>
      <c r="AS99" s="716">
        <v>999</v>
      </c>
      <c r="AT99" s="716">
        <v>59</v>
      </c>
      <c r="AU99" s="716">
        <v>76</v>
      </c>
      <c r="AV99" s="716">
        <v>42</v>
      </c>
      <c r="AW99" s="716">
        <v>165</v>
      </c>
      <c r="AX99" s="718">
        <v>133</v>
      </c>
      <c r="AY99" s="715">
        <v>1</v>
      </c>
      <c r="AZ99" s="716">
        <v>0</v>
      </c>
      <c r="BA99" s="716" t="s">
        <v>48</v>
      </c>
      <c r="BB99" s="716">
        <v>32</v>
      </c>
      <c r="BC99" s="716">
        <v>525</v>
      </c>
      <c r="BD99" s="716">
        <v>388</v>
      </c>
      <c r="BE99" s="716" t="s">
        <v>48</v>
      </c>
      <c r="BF99" s="716" t="s">
        <v>48</v>
      </c>
      <c r="BG99" s="716" t="s">
        <v>48</v>
      </c>
      <c r="BH99" s="718">
        <v>137</v>
      </c>
      <c r="BI99" s="710">
        <v>4</v>
      </c>
      <c r="BJ99" s="1632"/>
      <c r="BK99" s="1633"/>
    </row>
    <row r="100" spans="1:63" ht="11.25" customHeight="1" x14ac:dyDescent="0.2">
      <c r="A100" s="705"/>
      <c r="B100" s="706"/>
      <c r="C100" s="712"/>
      <c r="D100" s="712"/>
      <c r="E100" s="707"/>
      <c r="F100" s="707"/>
      <c r="G100" s="707"/>
      <c r="H100" s="708"/>
      <c r="I100" s="707"/>
      <c r="J100" s="709"/>
      <c r="K100" s="706"/>
      <c r="L100" s="708"/>
      <c r="M100" s="707"/>
      <c r="N100" s="707"/>
      <c r="O100" s="707"/>
      <c r="P100" s="707"/>
      <c r="Q100" s="707"/>
      <c r="R100" s="708"/>
      <c r="S100" s="709"/>
      <c r="T100" s="705"/>
      <c r="U100" s="705"/>
      <c r="V100" s="706"/>
      <c r="W100" s="707"/>
      <c r="X100" s="707"/>
      <c r="Y100" s="707"/>
      <c r="Z100" s="707"/>
      <c r="AA100" s="707"/>
      <c r="AB100" s="707"/>
      <c r="AC100" s="707"/>
      <c r="AD100" s="709"/>
      <c r="AE100" s="706"/>
      <c r="AF100" s="707"/>
      <c r="AG100" s="708"/>
      <c r="AH100" s="707"/>
      <c r="AI100" s="707"/>
      <c r="AJ100" s="707"/>
      <c r="AK100" s="707"/>
      <c r="AL100" s="707"/>
      <c r="AM100" s="709"/>
      <c r="AN100" s="705"/>
      <c r="AO100" s="705"/>
      <c r="AP100" s="706"/>
      <c r="AQ100" s="707"/>
      <c r="AR100" s="707"/>
      <c r="AS100" s="707"/>
      <c r="AT100" s="707"/>
      <c r="AU100" s="707"/>
      <c r="AV100" s="707"/>
      <c r="AW100" s="707"/>
      <c r="AX100" s="709"/>
      <c r="AY100" s="706"/>
      <c r="AZ100" s="707"/>
      <c r="BA100" s="707"/>
      <c r="BB100" s="707"/>
      <c r="BC100" s="707"/>
      <c r="BD100" s="707"/>
      <c r="BE100" s="707"/>
      <c r="BF100" s="707"/>
      <c r="BG100" s="707"/>
      <c r="BH100" s="709"/>
      <c r="BI100" s="705"/>
    </row>
    <row r="101" spans="1:63" ht="11.25" customHeight="1" x14ac:dyDescent="0.2">
      <c r="A101" s="705"/>
      <c r="B101" s="706"/>
      <c r="C101" s="707"/>
      <c r="D101" s="707"/>
      <c r="E101" s="707"/>
      <c r="F101" s="707"/>
      <c r="G101" s="707"/>
      <c r="H101" s="708"/>
      <c r="I101" s="707"/>
      <c r="J101" s="709"/>
      <c r="K101" s="706"/>
      <c r="L101" s="708"/>
      <c r="M101" s="707"/>
      <c r="N101" s="707"/>
      <c r="O101" s="707"/>
      <c r="P101" s="707"/>
      <c r="Q101" s="707"/>
      <c r="R101" s="708"/>
      <c r="S101" s="709"/>
      <c r="T101" s="705"/>
      <c r="U101" s="705"/>
      <c r="V101" s="706"/>
      <c r="W101" s="707"/>
      <c r="X101" s="707"/>
      <c r="Y101" s="707"/>
      <c r="Z101" s="707"/>
      <c r="AA101" s="707"/>
      <c r="AB101" s="707"/>
      <c r="AC101" s="707"/>
      <c r="AD101" s="709"/>
      <c r="AE101" s="706"/>
      <c r="AF101" s="707"/>
      <c r="AG101" s="708"/>
      <c r="AH101" s="707"/>
      <c r="AI101" s="707"/>
      <c r="AJ101" s="707"/>
      <c r="AK101" s="707"/>
      <c r="AL101" s="707"/>
      <c r="AM101" s="709"/>
      <c r="AN101" s="705"/>
      <c r="AO101" s="705"/>
      <c r="AP101" s="706"/>
      <c r="AQ101" s="707"/>
      <c r="AR101" s="707"/>
      <c r="AS101" s="707"/>
      <c r="AT101" s="707"/>
      <c r="AU101" s="707"/>
      <c r="AV101" s="707"/>
      <c r="AW101" s="707"/>
      <c r="AX101" s="709"/>
      <c r="AY101" s="706"/>
      <c r="AZ101" s="707"/>
      <c r="BA101" s="707"/>
      <c r="BB101" s="707"/>
      <c r="BC101" s="707"/>
      <c r="BD101" s="707"/>
      <c r="BE101" s="707"/>
      <c r="BF101" s="707"/>
      <c r="BG101" s="707"/>
      <c r="BH101" s="709"/>
      <c r="BI101" s="705"/>
    </row>
    <row r="102" spans="1:63" ht="11.25" customHeight="1" x14ac:dyDescent="0.2">
      <c r="A102" s="705"/>
      <c r="B102" s="706"/>
      <c r="C102" s="707"/>
      <c r="D102" s="707"/>
      <c r="E102" s="707"/>
      <c r="F102" s="707"/>
      <c r="G102" s="707"/>
      <c r="H102" s="708"/>
      <c r="I102" s="707"/>
      <c r="J102" s="709"/>
      <c r="K102" s="706"/>
      <c r="L102" s="708"/>
      <c r="M102" s="707"/>
      <c r="N102" s="707"/>
      <c r="O102" s="707"/>
      <c r="P102" s="707"/>
      <c r="Q102" s="707"/>
      <c r="R102" s="708"/>
      <c r="S102" s="709"/>
      <c r="T102" s="705"/>
      <c r="U102" s="705"/>
      <c r="V102" s="706"/>
      <c r="W102" s="707"/>
      <c r="X102" s="707"/>
      <c r="Y102" s="707"/>
      <c r="Z102" s="707"/>
      <c r="AA102" s="707"/>
      <c r="AB102" s="707"/>
      <c r="AC102" s="707"/>
      <c r="AD102" s="709"/>
      <c r="AE102" s="706"/>
      <c r="AF102" s="707"/>
      <c r="AG102" s="708"/>
      <c r="AH102" s="707"/>
      <c r="AI102" s="707"/>
      <c r="AJ102" s="707"/>
      <c r="AK102" s="707"/>
      <c r="AL102" s="707"/>
      <c r="AM102" s="709"/>
      <c r="AN102" s="705"/>
      <c r="AO102" s="705"/>
      <c r="AP102" s="706"/>
      <c r="AQ102" s="707"/>
      <c r="AR102" s="707"/>
      <c r="AS102" s="707"/>
      <c r="AT102" s="707"/>
      <c r="AU102" s="707"/>
      <c r="AV102" s="707"/>
      <c r="AW102" s="707"/>
      <c r="AX102" s="709"/>
      <c r="AY102" s="706"/>
      <c r="AZ102" s="707"/>
      <c r="BA102" s="707"/>
      <c r="BB102" s="707"/>
      <c r="BC102" s="707"/>
      <c r="BD102" s="707"/>
      <c r="BE102" s="707"/>
      <c r="BF102" s="707"/>
      <c r="BG102" s="707"/>
      <c r="BH102" s="709"/>
      <c r="BI102" s="705"/>
    </row>
    <row r="103" spans="1:63" ht="11.25" customHeight="1" x14ac:dyDescent="0.2">
      <c r="A103" s="705"/>
      <c r="B103" s="706"/>
      <c r="C103" s="707"/>
      <c r="D103" s="707"/>
      <c r="E103" s="707"/>
      <c r="F103" s="707"/>
      <c r="G103" s="707"/>
      <c r="H103" s="708"/>
      <c r="I103" s="707"/>
      <c r="J103" s="709"/>
      <c r="K103" s="706"/>
      <c r="L103" s="708"/>
      <c r="M103" s="707"/>
      <c r="N103" s="707"/>
      <c r="O103" s="707"/>
      <c r="P103" s="707"/>
      <c r="Q103" s="707"/>
      <c r="R103" s="708"/>
      <c r="S103" s="709"/>
      <c r="T103" s="705"/>
      <c r="U103" s="705"/>
      <c r="V103" s="706"/>
      <c r="W103" s="707"/>
      <c r="X103" s="707"/>
      <c r="Y103" s="707"/>
      <c r="Z103" s="707"/>
      <c r="AA103" s="707"/>
      <c r="AB103" s="707"/>
      <c r="AC103" s="707"/>
      <c r="AD103" s="709"/>
      <c r="AE103" s="706"/>
      <c r="AF103" s="707"/>
      <c r="AG103" s="708"/>
      <c r="AH103" s="707"/>
      <c r="AI103" s="707"/>
      <c r="AJ103" s="707"/>
      <c r="AK103" s="707"/>
      <c r="AL103" s="707"/>
      <c r="AM103" s="709"/>
      <c r="AN103" s="705"/>
      <c r="AO103" s="705"/>
      <c r="AP103" s="706"/>
      <c r="AQ103" s="707"/>
      <c r="AR103" s="707"/>
      <c r="AS103" s="707"/>
      <c r="AT103" s="707"/>
      <c r="AU103" s="707"/>
      <c r="AV103" s="707"/>
      <c r="AW103" s="707"/>
      <c r="AX103" s="709"/>
      <c r="AY103" s="706"/>
      <c r="AZ103" s="707"/>
      <c r="BA103" s="707"/>
      <c r="BB103" s="707"/>
      <c r="BC103" s="707"/>
      <c r="BD103" s="707"/>
      <c r="BE103" s="707"/>
      <c r="BF103" s="707"/>
      <c r="BG103" s="707"/>
      <c r="BH103" s="709"/>
      <c r="BI103" s="705"/>
    </row>
    <row r="104" spans="1:63" ht="11.25" customHeight="1" x14ac:dyDescent="0.2">
      <c r="A104" s="705"/>
      <c r="B104" s="706"/>
      <c r="C104" s="716"/>
      <c r="D104" s="716"/>
      <c r="E104" s="707"/>
      <c r="F104" s="707"/>
      <c r="G104" s="707"/>
      <c r="H104" s="708"/>
      <c r="I104" s="707"/>
      <c r="J104" s="709"/>
      <c r="K104" s="715"/>
      <c r="L104" s="717"/>
      <c r="M104" s="707"/>
      <c r="N104" s="707"/>
      <c r="O104" s="707"/>
      <c r="P104" s="707"/>
      <c r="Q104" s="707"/>
      <c r="R104" s="708"/>
      <c r="S104" s="709"/>
      <c r="T104" s="705"/>
      <c r="U104" s="705"/>
      <c r="V104" s="706"/>
      <c r="W104" s="716"/>
      <c r="X104" s="716"/>
      <c r="Y104" s="707"/>
      <c r="Z104" s="707"/>
      <c r="AA104" s="707"/>
      <c r="AB104" s="707"/>
      <c r="AC104" s="707"/>
      <c r="AD104" s="709"/>
      <c r="AE104" s="715"/>
      <c r="AF104" s="716"/>
      <c r="AG104" s="708"/>
      <c r="AH104" s="707"/>
      <c r="AI104" s="707"/>
      <c r="AJ104" s="707"/>
      <c r="AK104" s="707"/>
      <c r="AL104" s="707"/>
      <c r="AM104" s="709"/>
      <c r="AN104" s="705"/>
      <c r="AO104" s="705"/>
      <c r="AP104" s="706"/>
      <c r="AQ104" s="716"/>
      <c r="AR104" s="716"/>
      <c r="AS104" s="707"/>
      <c r="AT104" s="707"/>
      <c r="AU104" s="707"/>
      <c r="AV104" s="707"/>
      <c r="AW104" s="707"/>
      <c r="AX104" s="709"/>
      <c r="AY104" s="715"/>
      <c r="AZ104" s="716"/>
      <c r="BA104" s="707"/>
      <c r="BB104" s="707"/>
      <c r="BC104" s="707"/>
      <c r="BD104" s="707"/>
      <c r="BE104" s="707"/>
      <c r="BF104" s="707"/>
      <c r="BG104" s="707"/>
      <c r="BH104" s="709"/>
      <c r="BI104" s="705"/>
    </row>
    <row r="105" spans="1:63" ht="11.25" customHeight="1" x14ac:dyDescent="0.2">
      <c r="A105" s="719"/>
      <c r="B105" s="711"/>
      <c r="C105" s="707"/>
      <c r="D105" s="707"/>
      <c r="E105" s="712"/>
      <c r="F105" s="712"/>
      <c r="G105" s="712"/>
      <c r="H105" s="713"/>
      <c r="I105" s="712"/>
      <c r="J105" s="714"/>
      <c r="K105" s="706"/>
      <c r="L105" s="708"/>
      <c r="M105" s="712"/>
      <c r="N105" s="712"/>
      <c r="O105" s="712"/>
      <c r="P105" s="712"/>
      <c r="Q105" s="712"/>
      <c r="R105" s="713"/>
      <c r="S105" s="714"/>
      <c r="T105" s="719"/>
      <c r="U105" s="719"/>
      <c r="V105" s="711"/>
      <c r="W105" s="707"/>
      <c r="X105" s="707"/>
      <c r="Y105" s="712"/>
      <c r="Z105" s="712"/>
      <c r="AA105" s="712"/>
      <c r="AB105" s="712"/>
      <c r="AC105" s="712"/>
      <c r="AD105" s="714"/>
      <c r="AE105" s="706"/>
      <c r="AF105" s="707"/>
      <c r="AG105" s="713"/>
      <c r="AH105" s="712"/>
      <c r="AI105" s="712"/>
      <c r="AJ105" s="712"/>
      <c r="AK105" s="712"/>
      <c r="AL105" s="712"/>
      <c r="AM105" s="714"/>
      <c r="AN105" s="719"/>
      <c r="AO105" s="719"/>
      <c r="AP105" s="711"/>
      <c r="AQ105" s="707"/>
      <c r="AR105" s="707"/>
      <c r="AS105" s="712"/>
      <c r="AT105" s="712"/>
      <c r="AU105" s="712"/>
      <c r="AV105" s="712"/>
      <c r="AW105" s="712"/>
      <c r="AX105" s="714"/>
      <c r="AY105" s="706"/>
      <c r="AZ105" s="707"/>
      <c r="BA105" s="712"/>
      <c r="BB105" s="712"/>
      <c r="BC105" s="712"/>
      <c r="BD105" s="712"/>
      <c r="BE105" s="712"/>
      <c r="BF105" s="712"/>
      <c r="BG105" s="712"/>
      <c r="BH105" s="714"/>
      <c r="BI105" s="719"/>
    </row>
    <row r="106" spans="1:63" ht="11.25" customHeight="1" x14ac:dyDescent="0.2">
      <c r="A106" s="705"/>
      <c r="B106" s="706"/>
      <c r="C106" s="707"/>
      <c r="D106" s="707"/>
      <c r="E106" s="707"/>
      <c r="F106" s="707"/>
      <c r="G106" s="707"/>
      <c r="H106" s="708"/>
      <c r="I106" s="707"/>
      <c r="J106" s="709"/>
      <c r="K106" s="706"/>
      <c r="L106" s="708"/>
      <c r="M106" s="707"/>
      <c r="N106" s="707"/>
      <c r="O106" s="707"/>
      <c r="P106" s="707"/>
      <c r="Q106" s="707"/>
      <c r="R106" s="708"/>
      <c r="S106" s="709"/>
      <c r="T106" s="705"/>
      <c r="U106" s="705"/>
      <c r="V106" s="706"/>
      <c r="W106" s="707"/>
      <c r="X106" s="707"/>
      <c r="Y106" s="707"/>
      <c r="Z106" s="707"/>
      <c r="AA106" s="707"/>
      <c r="AB106" s="707"/>
      <c r="AC106" s="707"/>
      <c r="AD106" s="709"/>
      <c r="AE106" s="706"/>
      <c r="AF106" s="707"/>
      <c r="AG106" s="708"/>
      <c r="AH106" s="707"/>
      <c r="AI106" s="707"/>
      <c r="AJ106" s="707"/>
      <c r="AK106" s="707"/>
      <c r="AL106" s="707"/>
      <c r="AM106" s="709"/>
      <c r="AN106" s="705"/>
      <c r="AO106" s="705"/>
      <c r="AP106" s="706"/>
      <c r="AQ106" s="707"/>
      <c r="AR106" s="707"/>
      <c r="AS106" s="707"/>
      <c r="AT106" s="707"/>
      <c r="AU106" s="707"/>
      <c r="AV106" s="707"/>
      <c r="AW106" s="707"/>
      <c r="AX106" s="709"/>
      <c r="AY106" s="706"/>
      <c r="AZ106" s="707"/>
      <c r="BA106" s="707"/>
      <c r="BB106" s="707"/>
      <c r="BC106" s="707"/>
      <c r="BD106" s="707"/>
      <c r="BE106" s="707"/>
      <c r="BF106" s="707"/>
      <c r="BG106" s="707"/>
      <c r="BH106" s="709"/>
      <c r="BI106" s="705"/>
    </row>
    <row r="107" spans="1:63" ht="11.25" customHeight="1" x14ac:dyDescent="0.2">
      <c r="A107" s="705"/>
      <c r="B107" s="706"/>
      <c r="C107" s="707"/>
      <c r="D107" s="707"/>
      <c r="E107" s="707"/>
      <c r="F107" s="707"/>
      <c r="G107" s="707"/>
      <c r="H107" s="708"/>
      <c r="I107" s="707"/>
      <c r="J107" s="709"/>
      <c r="K107" s="706"/>
      <c r="L107" s="708"/>
      <c r="M107" s="707"/>
      <c r="N107" s="707"/>
      <c r="O107" s="707"/>
      <c r="P107" s="707"/>
      <c r="Q107" s="707"/>
      <c r="R107" s="708"/>
      <c r="S107" s="709"/>
      <c r="T107" s="705"/>
      <c r="U107" s="705"/>
      <c r="V107" s="706"/>
      <c r="W107" s="707"/>
      <c r="X107" s="707"/>
      <c r="Y107" s="707"/>
      <c r="Z107" s="707"/>
      <c r="AA107" s="707"/>
      <c r="AB107" s="707"/>
      <c r="AC107" s="707"/>
      <c r="AD107" s="709"/>
      <c r="AE107" s="706"/>
      <c r="AF107" s="707"/>
      <c r="AG107" s="708"/>
      <c r="AH107" s="707"/>
      <c r="AI107" s="707"/>
      <c r="AJ107" s="707"/>
      <c r="AK107" s="707"/>
      <c r="AL107" s="707"/>
      <c r="AM107" s="709"/>
      <c r="AN107" s="705"/>
      <c r="AO107" s="705"/>
      <c r="AP107" s="706"/>
      <c r="AQ107" s="707"/>
      <c r="AR107" s="707"/>
      <c r="AS107" s="707"/>
      <c r="AT107" s="707"/>
      <c r="AU107" s="707"/>
      <c r="AV107" s="707"/>
      <c r="AW107" s="707"/>
      <c r="AX107" s="709"/>
      <c r="AY107" s="706"/>
      <c r="AZ107" s="707"/>
      <c r="BA107" s="707"/>
      <c r="BB107" s="707"/>
      <c r="BC107" s="707"/>
      <c r="BD107" s="707"/>
      <c r="BE107" s="707"/>
      <c r="BF107" s="707"/>
      <c r="BG107" s="707"/>
      <c r="BH107" s="709"/>
      <c r="BI107" s="705"/>
    </row>
    <row r="108" spans="1:63" ht="11.25" customHeight="1" x14ac:dyDescent="0.2">
      <c r="A108" s="705"/>
      <c r="B108" s="706"/>
      <c r="C108" s="707"/>
      <c r="D108" s="707"/>
      <c r="E108" s="707"/>
      <c r="F108" s="707"/>
      <c r="G108" s="707"/>
      <c r="H108" s="708"/>
      <c r="I108" s="707"/>
      <c r="J108" s="709"/>
      <c r="K108" s="706"/>
      <c r="L108" s="708"/>
      <c r="M108" s="707"/>
      <c r="N108" s="707"/>
      <c r="O108" s="707"/>
      <c r="P108" s="707"/>
      <c r="Q108" s="707"/>
      <c r="R108" s="708"/>
      <c r="S108" s="709"/>
      <c r="T108" s="705"/>
      <c r="U108" s="705"/>
      <c r="V108" s="706"/>
      <c r="W108" s="707"/>
      <c r="X108" s="707"/>
      <c r="Y108" s="707"/>
      <c r="Z108" s="707"/>
      <c r="AA108" s="707"/>
      <c r="AB108" s="707"/>
      <c r="AC108" s="707"/>
      <c r="AD108" s="709"/>
      <c r="AE108" s="706"/>
      <c r="AF108" s="707"/>
      <c r="AG108" s="708"/>
      <c r="AH108" s="707"/>
      <c r="AI108" s="707"/>
      <c r="AJ108" s="707"/>
      <c r="AK108" s="707"/>
      <c r="AL108" s="707"/>
      <c r="AM108" s="709"/>
      <c r="AN108" s="705"/>
      <c r="AO108" s="705"/>
      <c r="AP108" s="706"/>
      <c r="AQ108" s="707"/>
      <c r="AR108" s="707"/>
      <c r="AS108" s="707"/>
      <c r="AT108" s="707"/>
      <c r="AU108" s="707"/>
      <c r="AV108" s="707"/>
      <c r="AW108" s="707"/>
      <c r="AX108" s="709"/>
      <c r="AY108" s="706"/>
      <c r="AZ108" s="707"/>
      <c r="BA108" s="707"/>
      <c r="BB108" s="707"/>
      <c r="BC108" s="707"/>
      <c r="BD108" s="707"/>
      <c r="BE108" s="707"/>
      <c r="BF108" s="707"/>
      <c r="BG108" s="707"/>
      <c r="BH108" s="709"/>
      <c r="BI108" s="705"/>
    </row>
    <row r="109" spans="1:63" ht="11.25" customHeight="1" x14ac:dyDescent="0.2">
      <c r="A109" s="710"/>
      <c r="B109" s="715"/>
      <c r="C109" s="707"/>
      <c r="D109" s="707"/>
      <c r="E109" s="716"/>
      <c r="F109" s="716"/>
      <c r="G109" s="716"/>
      <c r="H109" s="717"/>
      <c r="I109" s="716"/>
      <c r="J109" s="718"/>
      <c r="K109" s="706"/>
      <c r="L109" s="708"/>
      <c r="M109" s="716"/>
      <c r="N109" s="716"/>
      <c r="O109" s="716"/>
      <c r="P109" s="716"/>
      <c r="Q109" s="716"/>
      <c r="R109" s="717"/>
      <c r="S109" s="718"/>
      <c r="T109" s="710"/>
      <c r="U109" s="710"/>
      <c r="V109" s="715"/>
      <c r="W109" s="707"/>
      <c r="X109" s="707"/>
      <c r="Y109" s="716"/>
      <c r="Z109" s="716"/>
      <c r="AA109" s="716"/>
      <c r="AB109" s="716"/>
      <c r="AC109" s="716"/>
      <c r="AD109" s="718"/>
      <c r="AE109" s="706"/>
      <c r="AF109" s="707"/>
      <c r="AG109" s="717"/>
      <c r="AH109" s="716"/>
      <c r="AI109" s="716"/>
      <c r="AJ109" s="716"/>
      <c r="AK109" s="716"/>
      <c r="AL109" s="716"/>
      <c r="AM109" s="718"/>
      <c r="AN109" s="710"/>
      <c r="AO109" s="710"/>
      <c r="AP109" s="715"/>
      <c r="AQ109" s="707"/>
      <c r="AR109" s="707"/>
      <c r="AS109" s="716"/>
      <c r="AT109" s="716"/>
      <c r="AU109" s="716"/>
      <c r="AV109" s="716"/>
      <c r="AW109" s="716"/>
      <c r="AX109" s="718"/>
      <c r="AY109" s="706"/>
      <c r="AZ109" s="707"/>
      <c r="BA109" s="716"/>
      <c r="BB109" s="716"/>
      <c r="BC109" s="716"/>
      <c r="BD109" s="716"/>
      <c r="BE109" s="716"/>
      <c r="BF109" s="716"/>
      <c r="BG109" s="716"/>
      <c r="BH109" s="718"/>
      <c r="BI109" s="710"/>
    </row>
    <row r="110" spans="1:63" ht="11.25" customHeight="1" x14ac:dyDescent="0.2">
      <c r="A110" s="705"/>
      <c r="B110" s="706"/>
      <c r="C110" s="712"/>
      <c r="D110" s="712"/>
      <c r="E110" s="707"/>
      <c r="F110" s="707"/>
      <c r="G110" s="707"/>
      <c r="H110" s="708"/>
      <c r="I110" s="707"/>
      <c r="J110" s="709"/>
      <c r="K110" s="711"/>
      <c r="L110" s="713"/>
      <c r="M110" s="707"/>
      <c r="N110" s="707"/>
      <c r="O110" s="707"/>
      <c r="P110" s="707"/>
      <c r="Q110" s="707"/>
      <c r="R110" s="708"/>
      <c r="S110" s="709"/>
      <c r="T110" s="705"/>
      <c r="U110" s="705"/>
      <c r="V110" s="706"/>
      <c r="W110" s="712"/>
      <c r="X110" s="712"/>
      <c r="Y110" s="707"/>
      <c r="Z110" s="707"/>
      <c r="AA110" s="707"/>
      <c r="AB110" s="707"/>
      <c r="AC110" s="707"/>
      <c r="AD110" s="709"/>
      <c r="AE110" s="711"/>
      <c r="AF110" s="712"/>
      <c r="AG110" s="708"/>
      <c r="AH110" s="707"/>
      <c r="AI110" s="707"/>
      <c r="AJ110" s="707"/>
      <c r="AK110" s="707"/>
      <c r="AL110" s="707"/>
      <c r="AM110" s="709"/>
      <c r="AN110" s="705"/>
      <c r="AO110" s="705"/>
      <c r="AP110" s="706"/>
      <c r="AQ110" s="712"/>
      <c r="AR110" s="712"/>
      <c r="AS110" s="707"/>
      <c r="AT110" s="707"/>
      <c r="AU110" s="707"/>
      <c r="AV110" s="707"/>
      <c r="AW110" s="707"/>
      <c r="AX110" s="709"/>
      <c r="AY110" s="711"/>
      <c r="AZ110" s="712"/>
      <c r="BA110" s="707"/>
      <c r="BB110" s="707"/>
      <c r="BC110" s="707"/>
      <c r="BD110" s="707"/>
      <c r="BE110" s="707"/>
      <c r="BF110" s="707"/>
      <c r="BG110" s="707"/>
      <c r="BH110" s="709"/>
      <c r="BI110" s="705"/>
    </row>
    <row r="111" spans="1:63" ht="11.25" customHeight="1" x14ac:dyDescent="0.2">
      <c r="A111" s="705"/>
      <c r="B111" s="706"/>
      <c r="C111" s="707"/>
      <c r="D111" s="707"/>
      <c r="E111" s="707"/>
      <c r="F111" s="707"/>
      <c r="G111" s="707"/>
      <c r="H111" s="708"/>
      <c r="I111" s="707"/>
      <c r="J111" s="709"/>
      <c r="K111" s="706"/>
      <c r="L111" s="708"/>
      <c r="M111" s="707"/>
      <c r="N111" s="707"/>
      <c r="O111" s="707"/>
      <c r="P111" s="707"/>
      <c r="Q111" s="707"/>
      <c r="R111" s="708"/>
      <c r="S111" s="709"/>
      <c r="T111" s="705"/>
      <c r="U111" s="705"/>
      <c r="V111" s="706"/>
      <c r="W111" s="707"/>
      <c r="X111" s="707"/>
      <c r="Y111" s="707"/>
      <c r="Z111" s="707"/>
      <c r="AA111" s="707"/>
      <c r="AB111" s="707"/>
      <c r="AC111" s="707"/>
      <c r="AD111" s="709"/>
      <c r="AE111" s="706"/>
      <c r="AF111" s="707"/>
      <c r="AG111" s="708"/>
      <c r="AH111" s="707"/>
      <c r="AI111" s="707"/>
      <c r="AJ111" s="707"/>
      <c r="AK111" s="707"/>
      <c r="AL111" s="707"/>
      <c r="AM111" s="709"/>
      <c r="AN111" s="705"/>
      <c r="AO111" s="705"/>
      <c r="AP111" s="706"/>
      <c r="AQ111" s="707"/>
      <c r="AR111" s="707"/>
      <c r="AS111" s="707"/>
      <c r="AT111" s="707"/>
      <c r="AU111" s="707"/>
      <c r="AV111" s="707"/>
      <c r="AW111" s="707"/>
      <c r="AX111" s="709"/>
      <c r="AY111" s="706"/>
      <c r="AZ111" s="707"/>
      <c r="BA111" s="707"/>
      <c r="BB111" s="707"/>
      <c r="BC111" s="707"/>
      <c r="BD111" s="707"/>
      <c r="BE111" s="707"/>
      <c r="BF111" s="707"/>
      <c r="BG111" s="707"/>
      <c r="BH111" s="709"/>
      <c r="BI111" s="705"/>
    </row>
    <row r="112" spans="1:63" ht="11.25" customHeight="1" x14ac:dyDescent="0.2">
      <c r="A112" s="705"/>
      <c r="B112" s="706"/>
      <c r="C112" s="707"/>
      <c r="D112" s="707"/>
      <c r="E112" s="707"/>
      <c r="F112" s="707"/>
      <c r="G112" s="707"/>
      <c r="H112" s="708"/>
      <c r="I112" s="707"/>
      <c r="J112" s="709"/>
      <c r="K112" s="706"/>
      <c r="L112" s="708"/>
      <c r="M112" s="707"/>
      <c r="N112" s="707"/>
      <c r="O112" s="707"/>
      <c r="P112" s="707"/>
      <c r="Q112" s="707"/>
      <c r="R112" s="708"/>
      <c r="S112" s="709"/>
      <c r="T112" s="705"/>
      <c r="U112" s="705"/>
      <c r="V112" s="706"/>
      <c r="W112" s="707"/>
      <c r="X112" s="707"/>
      <c r="Y112" s="707"/>
      <c r="Z112" s="707"/>
      <c r="AA112" s="707"/>
      <c r="AB112" s="707"/>
      <c r="AC112" s="707"/>
      <c r="AD112" s="709"/>
      <c r="AE112" s="706"/>
      <c r="AF112" s="707"/>
      <c r="AG112" s="708"/>
      <c r="AH112" s="707"/>
      <c r="AI112" s="707"/>
      <c r="AJ112" s="707"/>
      <c r="AK112" s="707"/>
      <c r="AL112" s="707"/>
      <c r="AM112" s="709"/>
      <c r="AN112" s="705"/>
      <c r="AO112" s="705"/>
      <c r="AP112" s="706"/>
      <c r="AQ112" s="707"/>
      <c r="AR112" s="707"/>
      <c r="AS112" s="707"/>
      <c r="AT112" s="707"/>
      <c r="AU112" s="707"/>
      <c r="AV112" s="707"/>
      <c r="AW112" s="707"/>
      <c r="AX112" s="709"/>
      <c r="AY112" s="706"/>
      <c r="AZ112" s="707"/>
      <c r="BA112" s="707"/>
      <c r="BB112" s="707"/>
      <c r="BC112" s="707"/>
      <c r="BD112" s="707"/>
      <c r="BE112" s="707"/>
      <c r="BF112" s="707"/>
      <c r="BG112" s="707"/>
      <c r="BH112" s="709"/>
      <c r="BI112" s="705"/>
    </row>
    <row r="113" spans="1:61" ht="11.25" customHeight="1" x14ac:dyDescent="0.2">
      <c r="A113" s="705"/>
      <c r="B113" s="706"/>
      <c r="C113" s="707"/>
      <c r="D113" s="707"/>
      <c r="E113" s="707"/>
      <c r="F113" s="707"/>
      <c r="G113" s="707"/>
      <c r="H113" s="708"/>
      <c r="I113" s="707"/>
      <c r="J113" s="709"/>
      <c r="K113" s="706"/>
      <c r="L113" s="708"/>
      <c r="M113" s="707"/>
      <c r="N113" s="707"/>
      <c r="O113" s="707"/>
      <c r="P113" s="707"/>
      <c r="Q113" s="707"/>
      <c r="R113" s="708"/>
      <c r="S113" s="709"/>
      <c r="T113" s="705"/>
      <c r="U113" s="705"/>
      <c r="V113" s="706"/>
      <c r="W113" s="707"/>
      <c r="X113" s="707"/>
      <c r="Y113" s="707"/>
      <c r="Z113" s="707"/>
      <c r="AA113" s="707"/>
      <c r="AB113" s="707"/>
      <c r="AC113" s="707"/>
      <c r="AD113" s="709"/>
      <c r="AE113" s="706"/>
      <c r="AF113" s="707"/>
      <c r="AG113" s="708"/>
      <c r="AH113" s="707"/>
      <c r="AI113" s="707"/>
      <c r="AJ113" s="707"/>
      <c r="AK113" s="707"/>
      <c r="AL113" s="707"/>
      <c r="AM113" s="709"/>
      <c r="AN113" s="705"/>
      <c r="AO113" s="705"/>
      <c r="AP113" s="706"/>
      <c r="AQ113" s="707"/>
      <c r="AR113" s="707"/>
      <c r="AS113" s="707"/>
      <c r="AT113" s="707"/>
      <c r="AU113" s="707"/>
      <c r="AV113" s="707"/>
      <c r="AW113" s="707"/>
      <c r="AX113" s="709"/>
      <c r="AY113" s="706"/>
      <c r="AZ113" s="707"/>
      <c r="BA113" s="707"/>
      <c r="BB113" s="707"/>
      <c r="BC113" s="707"/>
      <c r="BD113" s="707"/>
      <c r="BE113" s="707"/>
      <c r="BF113" s="707"/>
      <c r="BG113" s="707"/>
      <c r="BH113" s="709"/>
      <c r="BI113" s="705"/>
    </row>
    <row r="114" spans="1:61" ht="11.25" customHeight="1" x14ac:dyDescent="0.2">
      <c r="A114" s="705"/>
      <c r="B114" s="706"/>
      <c r="C114" s="716"/>
      <c r="D114" s="716"/>
      <c r="E114" s="707"/>
      <c r="F114" s="707"/>
      <c r="G114" s="707"/>
      <c r="H114" s="708"/>
      <c r="I114" s="707"/>
      <c r="J114" s="709"/>
      <c r="K114" s="715"/>
      <c r="L114" s="717"/>
      <c r="M114" s="707"/>
      <c r="N114" s="707"/>
      <c r="O114" s="707"/>
      <c r="P114" s="707"/>
      <c r="Q114" s="707"/>
      <c r="R114" s="708"/>
      <c r="S114" s="709"/>
      <c r="T114" s="705"/>
      <c r="U114" s="705"/>
      <c r="V114" s="706"/>
      <c r="W114" s="716"/>
      <c r="X114" s="716"/>
      <c r="Y114" s="707"/>
      <c r="Z114" s="707"/>
      <c r="AA114" s="707"/>
      <c r="AB114" s="707"/>
      <c r="AC114" s="707"/>
      <c r="AD114" s="709"/>
      <c r="AE114" s="715"/>
      <c r="AF114" s="716"/>
      <c r="AG114" s="708"/>
      <c r="AH114" s="707"/>
      <c r="AI114" s="707"/>
      <c r="AJ114" s="707"/>
      <c r="AK114" s="707"/>
      <c r="AL114" s="707"/>
      <c r="AM114" s="709"/>
      <c r="AN114" s="705"/>
      <c r="AO114" s="705"/>
      <c r="AP114" s="706"/>
      <c r="AQ114" s="716"/>
      <c r="AR114" s="716"/>
      <c r="AS114" s="707"/>
      <c r="AT114" s="707"/>
      <c r="AU114" s="707"/>
      <c r="AV114" s="707"/>
      <c r="AW114" s="707"/>
      <c r="AX114" s="709"/>
      <c r="AY114" s="715"/>
      <c r="AZ114" s="716"/>
      <c r="BA114" s="707"/>
      <c r="BB114" s="707"/>
      <c r="BC114" s="707"/>
      <c r="BD114" s="707"/>
      <c r="BE114" s="707"/>
      <c r="BF114" s="707"/>
      <c r="BG114" s="707"/>
      <c r="BH114" s="709"/>
      <c r="BI114" s="705"/>
    </row>
    <row r="115" spans="1:61" ht="11.25" customHeight="1" x14ac:dyDescent="0.2">
      <c r="A115" s="719"/>
      <c r="B115" s="711"/>
      <c r="C115" s="707"/>
      <c r="D115" s="707"/>
      <c r="E115" s="712"/>
      <c r="F115" s="712"/>
      <c r="G115" s="712"/>
      <c r="H115" s="713"/>
      <c r="I115" s="712"/>
      <c r="J115" s="714"/>
      <c r="K115" s="706"/>
      <c r="L115" s="708"/>
      <c r="M115" s="712"/>
      <c r="N115" s="712"/>
      <c r="O115" s="712"/>
      <c r="P115" s="712"/>
      <c r="Q115" s="712"/>
      <c r="R115" s="713"/>
      <c r="S115" s="714"/>
      <c r="T115" s="719"/>
      <c r="U115" s="719"/>
      <c r="V115" s="711"/>
      <c r="W115" s="707"/>
      <c r="X115" s="707"/>
      <c r="Y115" s="712"/>
      <c r="Z115" s="712"/>
      <c r="AA115" s="712"/>
      <c r="AB115" s="712"/>
      <c r="AC115" s="712"/>
      <c r="AD115" s="714"/>
      <c r="AE115" s="706"/>
      <c r="AF115" s="707"/>
      <c r="AG115" s="713"/>
      <c r="AH115" s="712"/>
      <c r="AI115" s="712"/>
      <c r="AJ115" s="712"/>
      <c r="AK115" s="712"/>
      <c r="AL115" s="712"/>
      <c r="AM115" s="714"/>
      <c r="AN115" s="719"/>
      <c r="AO115" s="719"/>
      <c r="AP115" s="711"/>
      <c r="AQ115" s="707"/>
      <c r="AR115" s="707"/>
      <c r="AS115" s="712"/>
      <c r="AT115" s="712"/>
      <c r="AU115" s="712"/>
      <c r="AV115" s="712"/>
      <c r="AW115" s="712"/>
      <c r="AX115" s="714"/>
      <c r="AY115" s="706"/>
      <c r="AZ115" s="707"/>
      <c r="BA115" s="712"/>
      <c r="BB115" s="712"/>
      <c r="BC115" s="712"/>
      <c r="BD115" s="712"/>
      <c r="BE115" s="712"/>
      <c r="BF115" s="712"/>
      <c r="BG115" s="712"/>
      <c r="BH115" s="714"/>
      <c r="BI115" s="719"/>
    </row>
    <row r="116" spans="1:61" ht="11.25" customHeight="1" x14ac:dyDescent="0.2">
      <c r="A116" s="705"/>
      <c r="B116" s="706"/>
      <c r="C116" s="707"/>
      <c r="D116" s="707"/>
      <c r="E116" s="707"/>
      <c r="F116" s="707"/>
      <c r="G116" s="707"/>
      <c r="H116" s="708"/>
      <c r="I116" s="707"/>
      <c r="J116" s="709"/>
      <c r="K116" s="706"/>
      <c r="L116" s="708"/>
      <c r="M116" s="707"/>
      <c r="N116" s="707"/>
      <c r="O116" s="707"/>
      <c r="P116" s="707"/>
      <c r="Q116" s="707"/>
      <c r="R116" s="708"/>
      <c r="S116" s="709"/>
      <c r="T116" s="705"/>
      <c r="U116" s="705"/>
      <c r="V116" s="706"/>
      <c r="W116" s="707"/>
      <c r="X116" s="707"/>
      <c r="Y116" s="707"/>
      <c r="Z116" s="707"/>
      <c r="AA116" s="707"/>
      <c r="AB116" s="707"/>
      <c r="AC116" s="707"/>
      <c r="AD116" s="709"/>
      <c r="AE116" s="706"/>
      <c r="AF116" s="707"/>
      <c r="AG116" s="708"/>
      <c r="AH116" s="707"/>
      <c r="AI116" s="707"/>
      <c r="AJ116" s="707"/>
      <c r="AK116" s="707"/>
      <c r="AL116" s="707"/>
      <c r="AM116" s="709"/>
      <c r="AN116" s="705"/>
      <c r="AO116" s="705"/>
      <c r="AP116" s="706"/>
      <c r="AQ116" s="707"/>
      <c r="AR116" s="707"/>
      <c r="AS116" s="707"/>
      <c r="AT116" s="707"/>
      <c r="AU116" s="707"/>
      <c r="AV116" s="707"/>
      <c r="AW116" s="707"/>
      <c r="AX116" s="709"/>
      <c r="AY116" s="706"/>
      <c r="AZ116" s="707"/>
      <c r="BA116" s="707"/>
      <c r="BB116" s="707"/>
      <c r="BC116" s="707"/>
      <c r="BD116" s="707"/>
      <c r="BE116" s="707"/>
      <c r="BF116" s="707"/>
      <c r="BG116" s="707"/>
      <c r="BH116" s="709"/>
      <c r="BI116" s="705"/>
    </row>
    <row r="117" spans="1:61" ht="11.25" customHeight="1" x14ac:dyDescent="0.2">
      <c r="A117" s="705"/>
      <c r="B117" s="706"/>
      <c r="C117" s="707"/>
      <c r="D117" s="707"/>
      <c r="E117" s="707"/>
      <c r="F117" s="707"/>
      <c r="G117" s="707"/>
      <c r="H117" s="708"/>
      <c r="I117" s="707"/>
      <c r="J117" s="709"/>
      <c r="K117" s="706"/>
      <c r="L117" s="708"/>
      <c r="M117" s="707"/>
      <c r="N117" s="707"/>
      <c r="O117" s="707"/>
      <c r="P117" s="707"/>
      <c r="Q117" s="707"/>
      <c r="R117" s="708"/>
      <c r="S117" s="709"/>
      <c r="T117" s="705"/>
      <c r="U117" s="705"/>
      <c r="V117" s="706"/>
      <c r="W117" s="707"/>
      <c r="X117" s="707"/>
      <c r="Y117" s="707"/>
      <c r="Z117" s="707"/>
      <c r="AA117" s="707"/>
      <c r="AB117" s="707"/>
      <c r="AC117" s="707"/>
      <c r="AD117" s="709"/>
      <c r="AE117" s="706"/>
      <c r="AF117" s="707"/>
      <c r="AG117" s="708"/>
      <c r="AH117" s="707"/>
      <c r="AI117" s="707"/>
      <c r="AJ117" s="707"/>
      <c r="AK117" s="707"/>
      <c r="AL117" s="707"/>
      <c r="AM117" s="709"/>
      <c r="AN117" s="705"/>
      <c r="AO117" s="705"/>
      <c r="AP117" s="706"/>
      <c r="AQ117" s="707"/>
      <c r="AR117" s="707"/>
      <c r="AS117" s="707"/>
      <c r="AT117" s="707"/>
      <c r="AU117" s="707"/>
      <c r="AV117" s="707"/>
      <c r="AW117" s="707"/>
      <c r="AX117" s="709"/>
      <c r="AY117" s="706"/>
      <c r="AZ117" s="707"/>
      <c r="BA117" s="707"/>
      <c r="BB117" s="707"/>
      <c r="BC117" s="707"/>
      <c r="BD117" s="707"/>
      <c r="BE117" s="707"/>
      <c r="BF117" s="707"/>
      <c r="BG117" s="707"/>
      <c r="BH117" s="709"/>
      <c r="BI117" s="705"/>
    </row>
    <row r="118" spans="1:61" ht="11.25" customHeight="1" x14ac:dyDescent="0.2">
      <c r="A118" s="705"/>
      <c r="B118" s="706"/>
      <c r="C118" s="707"/>
      <c r="D118" s="707"/>
      <c r="E118" s="707"/>
      <c r="F118" s="707"/>
      <c r="G118" s="707"/>
      <c r="H118" s="708"/>
      <c r="I118" s="707"/>
      <c r="J118" s="709"/>
      <c r="K118" s="706"/>
      <c r="L118" s="708"/>
      <c r="M118" s="707"/>
      <c r="N118" s="707"/>
      <c r="O118" s="707"/>
      <c r="P118" s="707"/>
      <c r="Q118" s="707"/>
      <c r="R118" s="708"/>
      <c r="S118" s="709"/>
      <c r="T118" s="705"/>
      <c r="U118" s="705"/>
      <c r="V118" s="706"/>
      <c r="W118" s="707"/>
      <c r="X118" s="707"/>
      <c r="Y118" s="707"/>
      <c r="Z118" s="707"/>
      <c r="AA118" s="707"/>
      <c r="AB118" s="707"/>
      <c r="AC118" s="707"/>
      <c r="AD118" s="709"/>
      <c r="AE118" s="706"/>
      <c r="AF118" s="707"/>
      <c r="AG118" s="708"/>
      <c r="AH118" s="707"/>
      <c r="AI118" s="707"/>
      <c r="AJ118" s="707"/>
      <c r="AK118" s="707"/>
      <c r="AL118" s="707"/>
      <c r="AM118" s="709"/>
      <c r="AN118" s="705"/>
      <c r="AO118" s="705"/>
      <c r="AP118" s="706"/>
      <c r="AQ118" s="707"/>
      <c r="AR118" s="707"/>
      <c r="AS118" s="707"/>
      <c r="AT118" s="707"/>
      <c r="AU118" s="707"/>
      <c r="AV118" s="707"/>
      <c r="AW118" s="707"/>
      <c r="AX118" s="709"/>
      <c r="AY118" s="706"/>
      <c r="AZ118" s="707"/>
      <c r="BA118" s="707"/>
      <c r="BB118" s="707"/>
      <c r="BC118" s="707"/>
      <c r="BD118" s="707"/>
      <c r="BE118" s="707"/>
      <c r="BF118" s="707"/>
      <c r="BG118" s="707"/>
      <c r="BH118" s="709"/>
      <c r="BI118" s="705"/>
    </row>
    <row r="119" spans="1:61" ht="11.25" customHeight="1" x14ac:dyDescent="0.2">
      <c r="A119" s="710"/>
      <c r="B119" s="715"/>
      <c r="C119" s="707"/>
      <c r="D119" s="707"/>
      <c r="E119" s="716"/>
      <c r="F119" s="716"/>
      <c r="G119" s="716"/>
      <c r="H119" s="717"/>
      <c r="I119" s="716"/>
      <c r="J119" s="718"/>
      <c r="K119" s="706"/>
      <c r="L119" s="708"/>
      <c r="M119" s="716"/>
      <c r="N119" s="716"/>
      <c r="O119" s="716"/>
      <c r="P119" s="716"/>
      <c r="Q119" s="716"/>
      <c r="R119" s="717"/>
      <c r="S119" s="718"/>
      <c r="T119" s="710"/>
      <c r="U119" s="710"/>
      <c r="V119" s="715"/>
      <c r="W119" s="707"/>
      <c r="X119" s="707"/>
      <c r="Y119" s="716"/>
      <c r="Z119" s="716"/>
      <c r="AA119" s="716"/>
      <c r="AB119" s="716"/>
      <c r="AC119" s="716"/>
      <c r="AD119" s="718"/>
      <c r="AE119" s="706"/>
      <c r="AF119" s="707"/>
      <c r="AG119" s="717"/>
      <c r="AH119" s="716"/>
      <c r="AI119" s="716"/>
      <c r="AJ119" s="716"/>
      <c r="AK119" s="716"/>
      <c r="AL119" s="716"/>
      <c r="AM119" s="718"/>
      <c r="AN119" s="710"/>
      <c r="AO119" s="710"/>
      <c r="AP119" s="715"/>
      <c r="AQ119" s="707"/>
      <c r="AR119" s="707"/>
      <c r="AS119" s="716"/>
      <c r="AT119" s="716"/>
      <c r="AU119" s="716"/>
      <c r="AV119" s="716"/>
      <c r="AW119" s="716"/>
      <c r="AX119" s="718"/>
      <c r="AY119" s="706"/>
      <c r="AZ119" s="707"/>
      <c r="BA119" s="716"/>
      <c r="BB119" s="716"/>
      <c r="BC119" s="716"/>
      <c r="BD119" s="716"/>
      <c r="BE119" s="716"/>
      <c r="BF119" s="716"/>
      <c r="BG119" s="716"/>
      <c r="BH119" s="718"/>
      <c r="BI119" s="710"/>
    </row>
    <row r="120" spans="1:61" ht="11.25" customHeight="1" x14ac:dyDescent="0.2">
      <c r="A120" s="705"/>
      <c r="B120" s="706"/>
      <c r="C120" s="712"/>
      <c r="D120" s="712"/>
      <c r="E120" s="707"/>
      <c r="F120" s="707"/>
      <c r="G120" s="707"/>
      <c r="H120" s="708"/>
      <c r="I120" s="707"/>
      <c r="J120" s="709"/>
      <c r="K120" s="711"/>
      <c r="L120" s="713"/>
      <c r="M120" s="707"/>
      <c r="N120" s="707"/>
      <c r="O120" s="707"/>
      <c r="P120" s="707"/>
      <c r="Q120" s="707"/>
      <c r="R120" s="708"/>
      <c r="S120" s="709"/>
      <c r="T120" s="705"/>
      <c r="U120" s="705"/>
      <c r="V120" s="706"/>
      <c r="W120" s="712"/>
      <c r="X120" s="712"/>
      <c r="Y120" s="707"/>
      <c r="Z120" s="707"/>
      <c r="AA120" s="707"/>
      <c r="AB120" s="707"/>
      <c r="AC120" s="707"/>
      <c r="AD120" s="709"/>
      <c r="AE120" s="711"/>
      <c r="AF120" s="712"/>
      <c r="AG120" s="708"/>
      <c r="AH120" s="707"/>
      <c r="AI120" s="707"/>
      <c r="AJ120" s="707"/>
      <c r="AK120" s="707"/>
      <c r="AL120" s="707"/>
      <c r="AM120" s="709"/>
      <c r="AN120" s="705"/>
      <c r="AO120" s="705"/>
      <c r="AP120" s="706"/>
      <c r="AQ120" s="712"/>
      <c r="AR120" s="712"/>
      <c r="AS120" s="707"/>
      <c r="AT120" s="707"/>
      <c r="AU120" s="707"/>
      <c r="AV120" s="707"/>
      <c r="AW120" s="707"/>
      <c r="AX120" s="709"/>
      <c r="AY120" s="711"/>
      <c r="AZ120" s="712"/>
      <c r="BA120" s="707"/>
      <c r="BB120" s="707"/>
      <c r="BC120" s="707"/>
      <c r="BD120" s="707"/>
      <c r="BE120" s="707"/>
      <c r="BF120" s="707"/>
      <c r="BG120" s="707"/>
      <c r="BH120" s="709"/>
      <c r="BI120" s="705"/>
    </row>
    <row r="121" spans="1:61" ht="11.25" customHeight="1" x14ac:dyDescent="0.2">
      <c r="A121" s="705"/>
      <c r="B121" s="706"/>
      <c r="C121" s="707"/>
      <c r="D121" s="707"/>
      <c r="E121" s="707"/>
      <c r="F121" s="707"/>
      <c r="G121" s="707"/>
      <c r="H121" s="708"/>
      <c r="I121" s="707"/>
      <c r="J121" s="709"/>
      <c r="K121" s="706"/>
      <c r="L121" s="708"/>
      <c r="M121" s="707"/>
      <c r="N121" s="707"/>
      <c r="O121" s="707"/>
      <c r="P121" s="707"/>
      <c r="Q121" s="707"/>
      <c r="R121" s="708"/>
      <c r="S121" s="709"/>
      <c r="T121" s="705"/>
      <c r="U121" s="705"/>
      <c r="V121" s="706"/>
      <c r="W121" s="707"/>
      <c r="X121" s="707"/>
      <c r="Y121" s="707"/>
      <c r="Z121" s="707"/>
      <c r="AA121" s="707"/>
      <c r="AB121" s="707"/>
      <c r="AC121" s="707"/>
      <c r="AD121" s="709"/>
      <c r="AE121" s="706"/>
      <c r="AF121" s="707"/>
      <c r="AG121" s="708"/>
      <c r="AH121" s="707"/>
      <c r="AI121" s="707"/>
      <c r="AJ121" s="707"/>
      <c r="AK121" s="707"/>
      <c r="AL121" s="707"/>
      <c r="AM121" s="709"/>
      <c r="AN121" s="705"/>
      <c r="AO121" s="705"/>
      <c r="AP121" s="706"/>
      <c r="AQ121" s="707"/>
      <c r="AR121" s="707"/>
      <c r="AS121" s="707"/>
      <c r="AT121" s="707"/>
      <c r="AU121" s="707"/>
      <c r="AV121" s="707"/>
      <c r="AW121" s="707"/>
      <c r="AX121" s="709"/>
      <c r="AY121" s="706"/>
      <c r="AZ121" s="707"/>
      <c r="BA121" s="707"/>
      <c r="BB121" s="707"/>
      <c r="BC121" s="707"/>
      <c r="BD121" s="707"/>
      <c r="BE121" s="707"/>
      <c r="BF121" s="707"/>
      <c r="BG121" s="707"/>
      <c r="BH121" s="709"/>
      <c r="BI121" s="705"/>
    </row>
    <row r="122" spans="1:61" ht="11.25" customHeight="1" x14ac:dyDescent="0.2">
      <c r="A122" s="705"/>
      <c r="B122" s="706"/>
      <c r="C122" s="707"/>
      <c r="D122" s="707"/>
      <c r="E122" s="707"/>
      <c r="F122" s="707"/>
      <c r="G122" s="707"/>
      <c r="H122" s="708"/>
      <c r="I122" s="707"/>
      <c r="J122" s="709"/>
      <c r="K122" s="706"/>
      <c r="L122" s="708"/>
      <c r="M122" s="707"/>
      <c r="N122" s="707"/>
      <c r="O122" s="707"/>
      <c r="P122" s="707"/>
      <c r="Q122" s="707"/>
      <c r="R122" s="708"/>
      <c r="S122" s="709"/>
      <c r="T122" s="705"/>
      <c r="U122" s="705"/>
      <c r="V122" s="706"/>
      <c r="W122" s="707"/>
      <c r="X122" s="707"/>
      <c r="Y122" s="707"/>
      <c r="Z122" s="707"/>
      <c r="AA122" s="707"/>
      <c r="AB122" s="707"/>
      <c r="AC122" s="707"/>
      <c r="AD122" s="709"/>
      <c r="AE122" s="706"/>
      <c r="AF122" s="707"/>
      <c r="AG122" s="708"/>
      <c r="AH122" s="707"/>
      <c r="AI122" s="707"/>
      <c r="AJ122" s="707"/>
      <c r="AK122" s="707"/>
      <c r="AL122" s="707"/>
      <c r="AM122" s="709"/>
      <c r="AN122" s="705"/>
      <c r="AO122" s="705"/>
      <c r="AP122" s="706"/>
      <c r="AQ122" s="707"/>
      <c r="AR122" s="707"/>
      <c r="AS122" s="707"/>
      <c r="AT122" s="707"/>
      <c r="AU122" s="707"/>
      <c r="AV122" s="707"/>
      <c r="AW122" s="707"/>
      <c r="AX122" s="709"/>
      <c r="AY122" s="706"/>
      <c r="AZ122" s="707"/>
      <c r="BA122" s="707"/>
      <c r="BB122" s="707"/>
      <c r="BC122" s="707"/>
      <c r="BD122" s="707"/>
      <c r="BE122" s="707"/>
      <c r="BF122" s="707"/>
      <c r="BG122" s="707"/>
      <c r="BH122" s="709"/>
      <c r="BI122" s="705"/>
    </row>
    <row r="123" spans="1:61" ht="11.25" customHeight="1" x14ac:dyDescent="0.2">
      <c r="A123" s="720"/>
      <c r="B123" s="706"/>
      <c r="C123" s="707"/>
      <c r="D123" s="707"/>
      <c r="E123" s="707"/>
      <c r="F123" s="707"/>
      <c r="G123" s="707"/>
      <c r="H123" s="708"/>
      <c r="I123" s="707"/>
      <c r="J123" s="709"/>
      <c r="K123" s="706"/>
      <c r="L123" s="708"/>
      <c r="M123" s="707"/>
      <c r="N123" s="707"/>
      <c r="O123" s="707"/>
      <c r="P123" s="707"/>
      <c r="Q123" s="707"/>
      <c r="R123" s="708"/>
      <c r="S123" s="709"/>
      <c r="T123" s="720"/>
      <c r="U123" s="720"/>
      <c r="V123" s="706"/>
      <c r="W123" s="707"/>
      <c r="X123" s="707"/>
      <c r="Y123" s="707"/>
      <c r="Z123" s="707"/>
      <c r="AA123" s="707"/>
      <c r="AB123" s="707"/>
      <c r="AC123" s="707"/>
      <c r="AD123" s="709"/>
      <c r="AE123" s="706"/>
      <c r="AF123" s="707"/>
      <c r="AG123" s="708"/>
      <c r="AH123" s="707"/>
      <c r="AI123" s="707"/>
      <c r="AJ123" s="707"/>
      <c r="AK123" s="707"/>
      <c r="AL123" s="707"/>
      <c r="AM123" s="709"/>
      <c r="AN123" s="720"/>
      <c r="AO123" s="720"/>
      <c r="AP123" s="706"/>
      <c r="AQ123" s="707"/>
      <c r="AR123" s="707"/>
      <c r="AS123" s="707"/>
      <c r="AT123" s="707"/>
      <c r="AU123" s="707"/>
      <c r="AV123" s="707"/>
      <c r="AW123" s="707"/>
      <c r="AX123" s="709"/>
      <c r="AY123" s="706"/>
      <c r="AZ123" s="707"/>
      <c r="BA123" s="707"/>
      <c r="BB123" s="707"/>
      <c r="BC123" s="707"/>
      <c r="BD123" s="707"/>
      <c r="BE123" s="707"/>
      <c r="BF123" s="707"/>
      <c r="BG123" s="707"/>
      <c r="BH123" s="709"/>
      <c r="BI123" s="720"/>
    </row>
    <row r="124" spans="1:61" ht="11.25" customHeight="1" x14ac:dyDescent="0.2">
      <c r="A124" s="705"/>
      <c r="B124" s="706"/>
      <c r="C124" s="716"/>
      <c r="D124" s="716"/>
      <c r="E124" s="707"/>
      <c r="F124" s="707"/>
      <c r="G124" s="707"/>
      <c r="H124" s="708"/>
      <c r="I124" s="707"/>
      <c r="J124" s="709"/>
      <c r="K124" s="715"/>
      <c r="L124" s="717"/>
      <c r="M124" s="707"/>
      <c r="N124" s="707"/>
      <c r="O124" s="707"/>
      <c r="P124" s="707"/>
      <c r="Q124" s="707"/>
      <c r="R124" s="708"/>
      <c r="S124" s="709"/>
      <c r="T124" s="705"/>
      <c r="U124" s="705"/>
      <c r="V124" s="706"/>
      <c r="W124" s="716"/>
      <c r="X124" s="716"/>
      <c r="Y124" s="707"/>
      <c r="Z124" s="707"/>
      <c r="AA124" s="707"/>
      <c r="AB124" s="707"/>
      <c r="AC124" s="707"/>
      <c r="AD124" s="709"/>
      <c r="AE124" s="715"/>
      <c r="AF124" s="716"/>
      <c r="AG124" s="708"/>
      <c r="AH124" s="707"/>
      <c r="AI124" s="707"/>
      <c r="AJ124" s="707"/>
      <c r="AK124" s="707"/>
      <c r="AL124" s="707"/>
      <c r="AM124" s="709"/>
      <c r="AN124" s="705"/>
      <c r="AO124" s="705"/>
      <c r="AP124" s="706"/>
      <c r="AQ124" s="716"/>
      <c r="AR124" s="716"/>
      <c r="AS124" s="707"/>
      <c r="AT124" s="707"/>
      <c r="AU124" s="707"/>
      <c r="AV124" s="707"/>
      <c r="AW124" s="707"/>
      <c r="AX124" s="709"/>
      <c r="AY124" s="715"/>
      <c r="AZ124" s="716"/>
      <c r="BA124" s="707"/>
      <c r="BB124" s="707"/>
      <c r="BC124" s="707"/>
      <c r="BD124" s="707"/>
      <c r="BE124" s="707"/>
      <c r="BF124" s="707"/>
      <c r="BG124" s="707"/>
      <c r="BH124" s="709"/>
      <c r="BI124" s="705"/>
    </row>
    <row r="125" spans="1:61" ht="11.25" customHeight="1" x14ac:dyDescent="0.2">
      <c r="A125" s="719"/>
      <c r="B125" s="711"/>
      <c r="C125" s="707"/>
      <c r="D125" s="707"/>
      <c r="E125" s="712"/>
      <c r="F125" s="712"/>
      <c r="G125" s="712"/>
      <c r="H125" s="713"/>
      <c r="I125" s="712"/>
      <c r="J125" s="714"/>
      <c r="K125" s="706"/>
      <c r="L125" s="708"/>
      <c r="M125" s="712"/>
      <c r="N125" s="712"/>
      <c r="O125" s="712"/>
      <c r="P125" s="712"/>
      <c r="Q125" s="712"/>
      <c r="R125" s="713"/>
      <c r="S125" s="714"/>
      <c r="T125" s="719"/>
      <c r="U125" s="719"/>
      <c r="V125" s="711"/>
      <c r="W125" s="707"/>
      <c r="X125" s="707"/>
      <c r="Y125" s="712"/>
      <c r="Z125" s="712"/>
      <c r="AA125" s="712"/>
      <c r="AB125" s="712"/>
      <c r="AC125" s="712"/>
      <c r="AD125" s="714"/>
      <c r="AE125" s="706"/>
      <c r="AF125" s="707"/>
      <c r="AG125" s="713"/>
      <c r="AH125" s="712"/>
      <c r="AI125" s="712"/>
      <c r="AJ125" s="712"/>
      <c r="AK125" s="712"/>
      <c r="AL125" s="712"/>
      <c r="AM125" s="714"/>
      <c r="AN125" s="719"/>
      <c r="AO125" s="719"/>
      <c r="AP125" s="711"/>
      <c r="AQ125" s="707"/>
      <c r="AR125" s="707"/>
      <c r="AS125" s="712"/>
      <c r="AT125" s="712"/>
      <c r="AU125" s="712"/>
      <c r="AV125" s="712"/>
      <c r="AW125" s="712"/>
      <c r="AX125" s="714"/>
      <c r="AY125" s="706"/>
      <c r="AZ125" s="707"/>
      <c r="BA125" s="712"/>
      <c r="BB125" s="712"/>
      <c r="BC125" s="712"/>
      <c r="BD125" s="712"/>
      <c r="BE125" s="712"/>
      <c r="BF125" s="712"/>
      <c r="BG125" s="712"/>
      <c r="BH125" s="714"/>
      <c r="BI125" s="719"/>
    </row>
    <row r="126" spans="1:61" ht="11.25" customHeight="1" x14ac:dyDescent="0.2">
      <c r="A126" s="705"/>
      <c r="B126" s="706"/>
      <c r="C126" s="707"/>
      <c r="D126" s="707"/>
      <c r="E126" s="707"/>
      <c r="F126" s="707"/>
      <c r="G126" s="707"/>
      <c r="H126" s="708"/>
      <c r="I126" s="707"/>
      <c r="J126" s="709"/>
      <c r="K126" s="706"/>
      <c r="L126" s="708"/>
      <c r="M126" s="707"/>
      <c r="N126" s="707"/>
      <c r="O126" s="707"/>
      <c r="P126" s="707"/>
      <c r="Q126" s="707"/>
      <c r="R126" s="708"/>
      <c r="S126" s="709"/>
      <c r="T126" s="705"/>
      <c r="U126" s="705"/>
      <c r="V126" s="706"/>
      <c r="W126" s="707"/>
      <c r="X126" s="707"/>
      <c r="Y126" s="707"/>
      <c r="Z126" s="707"/>
      <c r="AA126" s="707"/>
      <c r="AB126" s="707"/>
      <c r="AC126" s="707"/>
      <c r="AD126" s="709"/>
      <c r="AE126" s="706"/>
      <c r="AF126" s="707"/>
      <c r="AG126" s="708"/>
      <c r="AH126" s="707"/>
      <c r="AI126" s="707"/>
      <c r="AJ126" s="707"/>
      <c r="AK126" s="707"/>
      <c r="AL126" s="707"/>
      <c r="AM126" s="709"/>
      <c r="AN126" s="705"/>
      <c r="AO126" s="705"/>
      <c r="AP126" s="706"/>
      <c r="AQ126" s="707"/>
      <c r="AR126" s="707"/>
      <c r="AS126" s="707"/>
      <c r="AT126" s="707"/>
      <c r="AU126" s="707"/>
      <c r="AV126" s="707"/>
      <c r="AW126" s="707"/>
      <c r="AX126" s="709"/>
      <c r="AY126" s="706"/>
      <c r="AZ126" s="707"/>
      <c r="BA126" s="707"/>
      <c r="BB126" s="707"/>
      <c r="BC126" s="707"/>
      <c r="BD126" s="707"/>
      <c r="BE126" s="707"/>
      <c r="BF126" s="707"/>
      <c r="BG126" s="707"/>
      <c r="BH126" s="709"/>
      <c r="BI126" s="705"/>
    </row>
    <row r="127" spans="1:61" ht="11.25" customHeight="1" x14ac:dyDescent="0.2">
      <c r="A127" s="705"/>
      <c r="B127" s="706"/>
      <c r="C127" s="707"/>
      <c r="D127" s="707"/>
      <c r="E127" s="707"/>
      <c r="F127" s="707"/>
      <c r="G127" s="707"/>
      <c r="H127" s="708"/>
      <c r="I127" s="707"/>
      <c r="J127" s="709"/>
      <c r="K127" s="706"/>
      <c r="L127" s="708"/>
      <c r="M127" s="707"/>
      <c r="N127" s="707"/>
      <c r="O127" s="707"/>
      <c r="P127" s="707"/>
      <c r="Q127" s="707"/>
      <c r="R127" s="708"/>
      <c r="S127" s="709"/>
      <c r="T127" s="705"/>
      <c r="U127" s="705"/>
      <c r="V127" s="706"/>
      <c r="W127" s="707"/>
      <c r="X127" s="707"/>
      <c r="Y127" s="707"/>
      <c r="Z127" s="707"/>
      <c r="AA127" s="707"/>
      <c r="AB127" s="707"/>
      <c r="AC127" s="707"/>
      <c r="AD127" s="709"/>
      <c r="AE127" s="706"/>
      <c r="AF127" s="707"/>
      <c r="AG127" s="708"/>
      <c r="AH127" s="707"/>
      <c r="AI127" s="707"/>
      <c r="AJ127" s="707"/>
      <c r="AK127" s="707"/>
      <c r="AL127" s="707"/>
      <c r="AM127" s="709"/>
      <c r="AN127" s="705"/>
      <c r="AO127" s="705"/>
      <c r="AP127" s="706"/>
      <c r="AQ127" s="707"/>
      <c r="AR127" s="707"/>
      <c r="AS127" s="707"/>
      <c r="AT127" s="707"/>
      <c r="AU127" s="707"/>
      <c r="AV127" s="707"/>
      <c r="AW127" s="707"/>
      <c r="AX127" s="709"/>
      <c r="AY127" s="706"/>
      <c r="AZ127" s="707"/>
      <c r="BA127" s="707"/>
      <c r="BB127" s="707"/>
      <c r="BC127" s="707"/>
      <c r="BD127" s="707"/>
      <c r="BE127" s="707"/>
      <c r="BF127" s="707"/>
      <c r="BG127" s="707"/>
      <c r="BH127" s="709"/>
      <c r="BI127" s="705"/>
    </row>
    <row r="128" spans="1:61" ht="11.25" customHeight="1" x14ac:dyDescent="0.2">
      <c r="A128" s="705"/>
      <c r="B128" s="706"/>
      <c r="C128" s="707"/>
      <c r="D128" s="707"/>
      <c r="E128" s="707"/>
      <c r="F128" s="707"/>
      <c r="G128" s="707"/>
      <c r="H128" s="708"/>
      <c r="I128" s="707"/>
      <c r="J128" s="709"/>
      <c r="K128" s="706"/>
      <c r="L128" s="708"/>
      <c r="M128" s="707"/>
      <c r="N128" s="707"/>
      <c r="O128" s="707"/>
      <c r="P128" s="707"/>
      <c r="Q128" s="707"/>
      <c r="R128" s="708"/>
      <c r="S128" s="709"/>
      <c r="T128" s="705"/>
      <c r="U128" s="705"/>
      <c r="V128" s="706"/>
      <c r="W128" s="707"/>
      <c r="X128" s="707"/>
      <c r="Y128" s="707"/>
      <c r="Z128" s="707"/>
      <c r="AA128" s="707"/>
      <c r="AB128" s="707"/>
      <c r="AC128" s="707"/>
      <c r="AD128" s="709"/>
      <c r="AE128" s="706"/>
      <c r="AF128" s="707"/>
      <c r="AG128" s="708"/>
      <c r="AH128" s="707"/>
      <c r="AI128" s="707"/>
      <c r="AJ128" s="707"/>
      <c r="AK128" s="707"/>
      <c r="AL128" s="707"/>
      <c r="AM128" s="709"/>
      <c r="AN128" s="705"/>
      <c r="AO128" s="705"/>
      <c r="AP128" s="706"/>
      <c r="AQ128" s="707"/>
      <c r="AR128" s="707"/>
      <c r="AS128" s="707"/>
      <c r="AT128" s="707"/>
      <c r="AU128" s="707"/>
      <c r="AV128" s="707"/>
      <c r="AW128" s="707"/>
      <c r="AX128" s="709"/>
      <c r="AY128" s="706"/>
      <c r="AZ128" s="707"/>
      <c r="BA128" s="707"/>
      <c r="BB128" s="707"/>
      <c r="BC128" s="707"/>
      <c r="BD128" s="707"/>
      <c r="BE128" s="707"/>
      <c r="BF128" s="707"/>
      <c r="BG128" s="707"/>
      <c r="BH128" s="709"/>
      <c r="BI128" s="705"/>
    </row>
    <row r="129" spans="1:61" ht="11.25" customHeight="1" x14ac:dyDescent="0.2">
      <c r="A129" s="710"/>
      <c r="B129" s="706"/>
      <c r="C129" s="707"/>
      <c r="D129" s="707"/>
      <c r="E129" s="716"/>
      <c r="F129" s="716"/>
      <c r="G129" s="716"/>
      <c r="H129" s="717"/>
      <c r="I129" s="716"/>
      <c r="J129" s="718"/>
      <c r="K129" s="706"/>
      <c r="L129" s="708"/>
      <c r="M129" s="716"/>
      <c r="N129" s="716"/>
      <c r="O129" s="716"/>
      <c r="P129" s="716"/>
      <c r="Q129" s="716"/>
      <c r="R129" s="717"/>
      <c r="S129" s="718"/>
      <c r="T129" s="710"/>
      <c r="U129" s="710"/>
      <c r="V129" s="706"/>
      <c r="W129" s="707"/>
      <c r="X129" s="707"/>
      <c r="Y129" s="716"/>
      <c r="Z129" s="716"/>
      <c r="AA129" s="716"/>
      <c r="AB129" s="716"/>
      <c r="AC129" s="716"/>
      <c r="AD129" s="718"/>
      <c r="AE129" s="706"/>
      <c r="AF129" s="707"/>
      <c r="AG129" s="717"/>
      <c r="AH129" s="716"/>
      <c r="AI129" s="716"/>
      <c r="AJ129" s="716"/>
      <c r="AK129" s="716"/>
      <c r="AL129" s="716"/>
      <c r="AM129" s="718"/>
      <c r="AN129" s="710"/>
      <c r="AO129" s="710"/>
      <c r="AP129" s="706"/>
      <c r="AQ129" s="707"/>
      <c r="AR129" s="707"/>
      <c r="AS129" s="716"/>
      <c r="AT129" s="716"/>
      <c r="AU129" s="716"/>
      <c r="AV129" s="716"/>
      <c r="AW129" s="716"/>
      <c r="AX129" s="718"/>
      <c r="AY129" s="706"/>
      <c r="AZ129" s="707"/>
      <c r="BA129" s="716"/>
      <c r="BB129" s="716"/>
      <c r="BC129" s="716"/>
      <c r="BD129" s="716"/>
      <c r="BE129" s="716"/>
      <c r="BF129" s="716"/>
      <c r="BG129" s="716"/>
      <c r="BH129" s="718"/>
      <c r="BI129" s="710"/>
    </row>
    <row r="130" spans="1:61" ht="11.25" customHeight="1" x14ac:dyDescent="0.2">
      <c r="A130" s="705"/>
      <c r="B130" s="711"/>
      <c r="C130" s="712"/>
      <c r="D130" s="712"/>
      <c r="E130" s="707"/>
      <c r="F130" s="707"/>
      <c r="G130" s="707"/>
      <c r="H130" s="708"/>
      <c r="I130" s="707"/>
      <c r="J130" s="709"/>
      <c r="K130" s="711"/>
      <c r="L130" s="713"/>
      <c r="M130" s="707"/>
      <c r="N130" s="707"/>
      <c r="O130" s="707"/>
      <c r="P130" s="707"/>
      <c r="Q130" s="707"/>
      <c r="R130" s="708"/>
      <c r="S130" s="709"/>
      <c r="T130" s="705"/>
      <c r="U130" s="705"/>
      <c r="V130" s="711"/>
      <c r="W130" s="712"/>
      <c r="X130" s="712"/>
      <c r="Y130" s="707"/>
      <c r="Z130" s="707"/>
      <c r="AA130" s="707"/>
      <c r="AB130" s="707"/>
      <c r="AC130" s="707"/>
      <c r="AD130" s="709"/>
      <c r="AE130" s="711"/>
      <c r="AF130" s="712"/>
      <c r="AG130" s="708"/>
      <c r="AH130" s="707"/>
      <c r="AI130" s="707"/>
      <c r="AJ130" s="707"/>
      <c r="AK130" s="707"/>
      <c r="AL130" s="707"/>
      <c r="AM130" s="709"/>
      <c r="AN130" s="705"/>
      <c r="AO130" s="705"/>
      <c r="AP130" s="711"/>
      <c r="AQ130" s="712"/>
      <c r="AR130" s="712"/>
      <c r="AS130" s="707"/>
      <c r="AT130" s="707"/>
      <c r="AU130" s="707"/>
      <c r="AV130" s="707"/>
      <c r="AW130" s="707"/>
      <c r="AX130" s="709"/>
      <c r="AY130" s="711"/>
      <c r="AZ130" s="712"/>
      <c r="BA130" s="707"/>
      <c r="BB130" s="707"/>
      <c r="BC130" s="707"/>
      <c r="BD130" s="707"/>
      <c r="BE130" s="707"/>
      <c r="BF130" s="707"/>
      <c r="BG130" s="707"/>
      <c r="BH130" s="709"/>
      <c r="BI130" s="705"/>
    </row>
    <row r="131" spans="1:61" ht="11.25" customHeight="1" x14ac:dyDescent="0.2">
      <c r="A131" s="705"/>
      <c r="B131" s="706"/>
      <c r="C131" s="707"/>
      <c r="D131" s="707"/>
      <c r="E131" s="707"/>
      <c r="F131" s="707"/>
      <c r="G131" s="707"/>
      <c r="H131" s="708"/>
      <c r="I131" s="707"/>
      <c r="J131" s="709"/>
      <c r="K131" s="706"/>
      <c r="L131" s="708"/>
      <c r="M131" s="707"/>
      <c r="N131" s="707"/>
      <c r="O131" s="707"/>
      <c r="P131" s="707"/>
      <c r="Q131" s="707"/>
      <c r="R131" s="708"/>
      <c r="S131" s="709"/>
      <c r="T131" s="705"/>
      <c r="U131" s="705"/>
      <c r="V131" s="706"/>
      <c r="W131" s="707"/>
      <c r="X131" s="707"/>
      <c r="Y131" s="707"/>
      <c r="Z131" s="707"/>
      <c r="AA131" s="707"/>
      <c r="AB131" s="707"/>
      <c r="AC131" s="707"/>
      <c r="AD131" s="709"/>
      <c r="AE131" s="706"/>
      <c r="AF131" s="707"/>
      <c r="AG131" s="708"/>
      <c r="AH131" s="707"/>
      <c r="AI131" s="707"/>
      <c r="AJ131" s="707"/>
      <c r="AK131" s="707"/>
      <c r="AL131" s="707"/>
      <c r="AM131" s="709"/>
      <c r="AN131" s="705"/>
      <c r="AO131" s="705"/>
      <c r="AP131" s="706"/>
      <c r="AQ131" s="707"/>
      <c r="AR131" s="707"/>
      <c r="AS131" s="707"/>
      <c r="AT131" s="707"/>
      <c r="AU131" s="707"/>
      <c r="AV131" s="707"/>
      <c r="AW131" s="707"/>
      <c r="AX131" s="709"/>
      <c r="AY131" s="706"/>
      <c r="AZ131" s="707"/>
      <c r="BA131" s="707"/>
      <c r="BB131" s="707"/>
      <c r="BC131" s="707"/>
      <c r="BD131" s="707"/>
      <c r="BE131" s="707"/>
      <c r="BF131" s="707"/>
      <c r="BG131" s="707"/>
      <c r="BH131" s="709"/>
      <c r="BI131" s="705"/>
    </row>
    <row r="132" spans="1:61" ht="11.25" customHeight="1" x14ac:dyDescent="0.2">
      <c r="A132" s="705"/>
      <c r="B132" s="706"/>
      <c r="C132" s="707"/>
      <c r="D132" s="707"/>
      <c r="E132" s="707"/>
      <c r="F132" s="707"/>
      <c r="G132" s="707"/>
      <c r="H132" s="708"/>
      <c r="I132" s="707"/>
      <c r="J132" s="709"/>
      <c r="K132" s="706"/>
      <c r="L132" s="708"/>
      <c r="M132" s="707"/>
      <c r="N132" s="707"/>
      <c r="O132" s="707"/>
      <c r="P132" s="707"/>
      <c r="Q132" s="707"/>
      <c r="R132" s="708"/>
      <c r="S132" s="709"/>
      <c r="T132" s="705"/>
      <c r="U132" s="705"/>
      <c r="V132" s="706"/>
      <c r="W132" s="707"/>
      <c r="X132" s="707"/>
      <c r="Y132" s="707"/>
      <c r="Z132" s="707"/>
      <c r="AA132" s="707"/>
      <c r="AB132" s="707"/>
      <c r="AC132" s="707"/>
      <c r="AD132" s="709"/>
      <c r="AE132" s="706"/>
      <c r="AF132" s="707"/>
      <c r="AG132" s="708"/>
      <c r="AH132" s="707"/>
      <c r="AI132" s="707"/>
      <c r="AJ132" s="707"/>
      <c r="AK132" s="707"/>
      <c r="AL132" s="707"/>
      <c r="AM132" s="709"/>
      <c r="AN132" s="705"/>
      <c r="AO132" s="705"/>
      <c r="AP132" s="706"/>
      <c r="AQ132" s="707"/>
      <c r="AR132" s="707"/>
      <c r="AS132" s="707"/>
      <c r="AT132" s="707"/>
      <c r="AU132" s="707"/>
      <c r="AV132" s="707"/>
      <c r="AW132" s="707"/>
      <c r="AX132" s="709"/>
      <c r="AY132" s="706"/>
      <c r="AZ132" s="707"/>
      <c r="BA132" s="707"/>
      <c r="BB132" s="707"/>
      <c r="BC132" s="707"/>
      <c r="BD132" s="707"/>
      <c r="BE132" s="707"/>
      <c r="BF132" s="707"/>
      <c r="BG132" s="707"/>
      <c r="BH132" s="709"/>
      <c r="BI132" s="705"/>
    </row>
    <row r="133" spans="1:61" ht="11.25" customHeight="1" x14ac:dyDescent="0.2">
      <c r="A133" s="705"/>
      <c r="B133" s="706"/>
      <c r="C133" s="707"/>
      <c r="D133" s="707"/>
      <c r="E133" s="707"/>
      <c r="F133" s="707"/>
      <c r="G133" s="707"/>
      <c r="H133" s="708"/>
      <c r="I133" s="707"/>
      <c r="J133" s="709"/>
      <c r="K133" s="706"/>
      <c r="L133" s="708"/>
      <c r="M133" s="707"/>
      <c r="N133" s="707"/>
      <c r="O133" s="707"/>
      <c r="P133" s="707"/>
      <c r="Q133" s="707"/>
      <c r="R133" s="708"/>
      <c r="S133" s="709"/>
      <c r="T133" s="705"/>
      <c r="U133" s="705"/>
      <c r="V133" s="706"/>
      <c r="W133" s="707"/>
      <c r="X133" s="707"/>
      <c r="Y133" s="707"/>
      <c r="Z133" s="707"/>
      <c r="AA133" s="707"/>
      <c r="AB133" s="707"/>
      <c r="AC133" s="707"/>
      <c r="AD133" s="709"/>
      <c r="AE133" s="706"/>
      <c r="AF133" s="707"/>
      <c r="AG133" s="708"/>
      <c r="AH133" s="707"/>
      <c r="AI133" s="707"/>
      <c r="AJ133" s="707"/>
      <c r="AK133" s="707"/>
      <c r="AL133" s="707"/>
      <c r="AM133" s="709"/>
      <c r="AN133" s="705"/>
      <c r="AO133" s="705"/>
      <c r="AP133" s="706"/>
      <c r="AQ133" s="707"/>
      <c r="AR133" s="707"/>
      <c r="AS133" s="707"/>
      <c r="AT133" s="707"/>
      <c r="AU133" s="707"/>
      <c r="AV133" s="707"/>
      <c r="AW133" s="707"/>
      <c r="AX133" s="709"/>
      <c r="AY133" s="706"/>
      <c r="AZ133" s="707"/>
      <c r="BA133" s="707"/>
      <c r="BB133" s="707"/>
      <c r="BC133" s="707"/>
      <c r="BD133" s="707"/>
      <c r="BE133" s="707"/>
      <c r="BF133" s="707"/>
      <c r="BG133" s="707"/>
      <c r="BH133" s="709"/>
      <c r="BI133" s="705"/>
    </row>
    <row r="134" spans="1:61" ht="11.25" customHeight="1" x14ac:dyDescent="0.2">
      <c r="A134" s="705"/>
      <c r="B134" s="706"/>
      <c r="C134" s="707"/>
      <c r="D134" s="707"/>
      <c r="E134" s="707"/>
      <c r="F134" s="707"/>
      <c r="G134" s="707"/>
      <c r="H134" s="708"/>
      <c r="I134" s="707"/>
      <c r="J134" s="709"/>
      <c r="K134" s="706"/>
      <c r="L134" s="708"/>
      <c r="M134" s="707"/>
      <c r="N134" s="707"/>
      <c r="O134" s="707"/>
      <c r="P134" s="707"/>
      <c r="Q134" s="707"/>
      <c r="R134" s="708"/>
      <c r="S134" s="709"/>
      <c r="T134" s="705"/>
      <c r="U134" s="705"/>
      <c r="V134" s="706"/>
      <c r="W134" s="707"/>
      <c r="X134" s="707"/>
      <c r="Y134" s="707"/>
      <c r="Z134" s="707"/>
      <c r="AA134" s="707"/>
      <c r="AB134" s="707"/>
      <c r="AC134" s="707"/>
      <c r="AD134" s="709"/>
      <c r="AE134" s="706"/>
      <c r="AF134" s="707"/>
      <c r="AG134" s="708"/>
      <c r="AH134" s="707"/>
      <c r="AI134" s="707"/>
      <c r="AJ134" s="707"/>
      <c r="AK134" s="707"/>
      <c r="AL134" s="707"/>
      <c r="AM134" s="709"/>
      <c r="AN134" s="705"/>
      <c r="AO134" s="705"/>
      <c r="AP134" s="706"/>
      <c r="AQ134" s="707"/>
      <c r="AR134" s="707"/>
      <c r="AS134" s="707"/>
      <c r="AT134" s="707"/>
      <c r="AU134" s="707"/>
      <c r="AV134" s="707"/>
      <c r="AW134" s="707"/>
      <c r="AX134" s="709"/>
      <c r="AY134" s="706"/>
      <c r="AZ134" s="707"/>
      <c r="BA134" s="707"/>
      <c r="BB134" s="707"/>
      <c r="BC134" s="707"/>
      <c r="BD134" s="707"/>
      <c r="BE134" s="707"/>
      <c r="BF134" s="707"/>
      <c r="BG134" s="707"/>
      <c r="BH134" s="709"/>
      <c r="BI134" s="705"/>
    </row>
    <row r="135" spans="1:61" ht="13.65" customHeight="1" x14ac:dyDescent="0.2">
      <c r="A135" s="2285" t="s">
        <v>219</v>
      </c>
      <c r="B135" s="725" t="s">
        <v>220</v>
      </c>
      <c r="C135" s="726" t="s">
        <v>1002</v>
      </c>
      <c r="D135" s="726"/>
      <c r="E135" s="726"/>
      <c r="F135" s="726"/>
      <c r="G135" s="726"/>
      <c r="H135" s="726"/>
      <c r="I135" s="726"/>
      <c r="J135" s="727"/>
      <c r="K135" s="728" t="s">
        <v>223</v>
      </c>
      <c r="L135" s="1275" t="s">
        <v>563</v>
      </c>
      <c r="M135" s="1270"/>
      <c r="N135" s="1270"/>
      <c r="O135" s="1270"/>
      <c r="P135" s="1270"/>
      <c r="Q135" s="1270"/>
      <c r="R135" s="1270"/>
      <c r="S135" s="1271"/>
      <c r="T135" s="2285" t="s">
        <v>219</v>
      </c>
      <c r="U135" s="2285" t="s">
        <v>219</v>
      </c>
      <c r="V135" s="725" t="s">
        <v>220</v>
      </c>
      <c r="W135" s="726" t="s">
        <v>1002</v>
      </c>
      <c r="X135" s="726"/>
      <c r="Y135" s="726"/>
      <c r="Z135" s="726"/>
      <c r="AA135" s="726"/>
      <c r="AB135" s="726"/>
      <c r="AC135" s="726"/>
      <c r="AD135" s="727"/>
      <c r="AE135" s="728" t="s">
        <v>223</v>
      </c>
      <c r="AF135" s="1275" t="s">
        <v>563</v>
      </c>
      <c r="AG135" s="1270"/>
      <c r="AH135" s="1270"/>
      <c r="AI135" s="1270"/>
      <c r="AJ135" s="1270"/>
      <c r="AK135" s="1270"/>
      <c r="AL135" s="1270"/>
      <c r="AM135" s="1271"/>
      <c r="AN135" s="2285" t="s">
        <v>219</v>
      </c>
      <c r="AO135" s="2285" t="s">
        <v>219</v>
      </c>
      <c r="AP135" s="725" t="s">
        <v>220</v>
      </c>
      <c r="AQ135" s="726" t="s">
        <v>1002</v>
      </c>
      <c r="AR135" s="726"/>
      <c r="AS135" s="726"/>
      <c r="AT135" s="726"/>
      <c r="AU135" s="726"/>
      <c r="AV135" s="726"/>
      <c r="AW135" s="726"/>
      <c r="AX135" s="727"/>
      <c r="AY135" s="728" t="s">
        <v>223</v>
      </c>
      <c r="AZ135" s="1275" t="s">
        <v>563</v>
      </c>
      <c r="BA135" s="1270"/>
      <c r="BB135" s="1270"/>
      <c r="BC135" s="1270"/>
      <c r="BD135" s="1270"/>
      <c r="BE135" s="1270"/>
      <c r="BF135" s="1270"/>
      <c r="BG135" s="1270"/>
      <c r="BH135" s="1271"/>
      <c r="BI135" s="2285" t="s">
        <v>219</v>
      </c>
    </row>
    <row r="136" spans="1:61" ht="13.65" customHeight="1" x14ac:dyDescent="0.2">
      <c r="A136" s="2286"/>
      <c r="B136" s="730" t="s">
        <v>223</v>
      </c>
      <c r="C136" s="731" t="s">
        <v>476</v>
      </c>
      <c r="D136" s="731"/>
      <c r="E136" s="731"/>
      <c r="F136" s="731"/>
      <c r="G136" s="731"/>
      <c r="H136" s="731"/>
      <c r="I136" s="731"/>
      <c r="J136" s="732"/>
      <c r="K136" s="733"/>
      <c r="L136" s="1276" t="s">
        <v>564</v>
      </c>
      <c r="M136" s="745"/>
      <c r="N136" s="745"/>
      <c r="O136" s="745"/>
      <c r="P136" s="745"/>
      <c r="Q136" s="745"/>
      <c r="R136" s="745"/>
      <c r="S136" s="747"/>
      <c r="T136" s="2286"/>
      <c r="U136" s="2286"/>
      <c r="V136" s="730" t="s">
        <v>223</v>
      </c>
      <c r="W136" s="731" t="s">
        <v>476</v>
      </c>
      <c r="X136" s="731"/>
      <c r="Y136" s="731"/>
      <c r="Z136" s="731"/>
      <c r="AA136" s="731"/>
      <c r="AB136" s="731"/>
      <c r="AC136" s="731"/>
      <c r="AD136" s="732"/>
      <c r="AE136" s="733"/>
      <c r="AF136" s="1276" t="s">
        <v>564</v>
      </c>
      <c r="AG136" s="745"/>
      <c r="AH136" s="745"/>
      <c r="AI136" s="745"/>
      <c r="AJ136" s="745"/>
      <c r="AK136" s="745"/>
      <c r="AL136" s="745"/>
      <c r="AM136" s="747"/>
      <c r="AN136" s="2286"/>
      <c r="AO136" s="2286"/>
      <c r="AP136" s="730" t="s">
        <v>223</v>
      </c>
      <c r="AQ136" s="731" t="s">
        <v>476</v>
      </c>
      <c r="AR136" s="731"/>
      <c r="AS136" s="731"/>
      <c r="AT136" s="731"/>
      <c r="AU136" s="731"/>
      <c r="AV136" s="731"/>
      <c r="AW136" s="731"/>
      <c r="AX136" s="732"/>
      <c r="AY136" s="733"/>
      <c r="AZ136" s="1276" t="s">
        <v>564</v>
      </c>
      <c r="BA136" s="745"/>
      <c r="BB136" s="745"/>
      <c r="BC136" s="745"/>
      <c r="BD136" s="745"/>
      <c r="BE136" s="745"/>
      <c r="BF136" s="745"/>
      <c r="BG136" s="745"/>
      <c r="BH136" s="735"/>
      <c r="BI136" s="2286"/>
    </row>
    <row r="137" spans="1:61" ht="13.65" customHeight="1" x14ac:dyDescent="0.2">
      <c r="A137" s="2286"/>
      <c r="B137" s="736"/>
      <c r="C137" s="731" t="s">
        <v>557</v>
      </c>
      <c r="D137" s="731"/>
      <c r="E137" s="731"/>
      <c r="F137" s="731"/>
      <c r="G137" s="731"/>
      <c r="H137" s="731"/>
      <c r="I137" s="731"/>
      <c r="J137" s="732"/>
      <c r="K137" s="733"/>
      <c r="L137" s="1276" t="s">
        <v>565</v>
      </c>
      <c r="M137" s="745"/>
      <c r="N137" s="745"/>
      <c r="O137" s="745"/>
      <c r="P137" s="745"/>
      <c r="Q137" s="745"/>
      <c r="R137" s="745"/>
      <c r="S137" s="747"/>
      <c r="T137" s="2286"/>
      <c r="U137" s="2286"/>
      <c r="V137" s="736"/>
      <c r="W137" s="731" t="s">
        <v>557</v>
      </c>
      <c r="X137" s="731"/>
      <c r="Y137" s="731"/>
      <c r="Z137" s="731"/>
      <c r="AA137" s="731"/>
      <c r="AB137" s="731"/>
      <c r="AC137" s="731"/>
      <c r="AD137" s="732"/>
      <c r="AE137" s="733"/>
      <c r="AF137" s="1276" t="s">
        <v>565</v>
      </c>
      <c r="AG137" s="745"/>
      <c r="AH137" s="745"/>
      <c r="AI137" s="745"/>
      <c r="AJ137" s="745"/>
      <c r="AK137" s="745"/>
      <c r="AL137" s="745"/>
      <c r="AM137" s="747"/>
      <c r="AN137" s="2286"/>
      <c r="AO137" s="2286"/>
      <c r="AP137" s="736"/>
      <c r="AQ137" s="731" t="s">
        <v>557</v>
      </c>
      <c r="AR137" s="731"/>
      <c r="AS137" s="731"/>
      <c r="AT137" s="731"/>
      <c r="AU137" s="731"/>
      <c r="AV137" s="731"/>
      <c r="AW137" s="731"/>
      <c r="AX137" s="732"/>
      <c r="AY137" s="733"/>
      <c r="AZ137" s="1276" t="s">
        <v>565</v>
      </c>
      <c r="BA137" s="745"/>
      <c r="BB137" s="745"/>
      <c r="BC137" s="745"/>
      <c r="BD137" s="745"/>
      <c r="BE137" s="745"/>
      <c r="BF137" s="745"/>
      <c r="BG137" s="745"/>
      <c r="BH137" s="735"/>
      <c r="BI137" s="2286"/>
    </row>
    <row r="138" spans="1:61" ht="13.65" customHeight="1" x14ac:dyDescent="0.2">
      <c r="A138" s="2286"/>
      <c r="B138" s="736"/>
      <c r="C138" s="731" t="s">
        <v>558</v>
      </c>
      <c r="D138" s="731"/>
      <c r="E138" s="731"/>
      <c r="F138" s="731"/>
      <c r="G138" s="731"/>
      <c r="H138" s="731"/>
      <c r="I138" s="731"/>
      <c r="J138" s="732"/>
      <c r="K138" s="733"/>
      <c r="L138" s="1276" t="s">
        <v>566</v>
      </c>
      <c r="M138" s="745"/>
      <c r="N138" s="745"/>
      <c r="O138" s="745"/>
      <c r="P138" s="745"/>
      <c r="Q138" s="745"/>
      <c r="R138" s="745"/>
      <c r="S138" s="747"/>
      <c r="T138" s="2286"/>
      <c r="U138" s="2286"/>
      <c r="V138" s="736"/>
      <c r="W138" s="731" t="s">
        <v>558</v>
      </c>
      <c r="X138" s="731"/>
      <c r="Y138" s="731"/>
      <c r="Z138" s="731"/>
      <c r="AA138" s="731"/>
      <c r="AB138" s="731"/>
      <c r="AC138" s="731"/>
      <c r="AD138" s="732"/>
      <c r="AE138" s="733"/>
      <c r="AF138" s="1276" t="s">
        <v>566</v>
      </c>
      <c r="AG138" s="745"/>
      <c r="AH138" s="745"/>
      <c r="AI138" s="745"/>
      <c r="AJ138" s="745"/>
      <c r="AK138" s="745"/>
      <c r="AL138" s="745"/>
      <c r="AM138" s="747"/>
      <c r="AN138" s="2286"/>
      <c r="AO138" s="2286"/>
      <c r="AP138" s="736"/>
      <c r="AQ138" s="731" t="s">
        <v>558</v>
      </c>
      <c r="AR138" s="731"/>
      <c r="AS138" s="731"/>
      <c r="AT138" s="731"/>
      <c r="AU138" s="731"/>
      <c r="AV138" s="731"/>
      <c r="AW138" s="731"/>
      <c r="AX138" s="732"/>
      <c r="AY138" s="733"/>
      <c r="AZ138" s="1276" t="s">
        <v>566</v>
      </c>
      <c r="BA138" s="745"/>
      <c r="BB138" s="745"/>
      <c r="BC138" s="745"/>
      <c r="BD138" s="745"/>
      <c r="BE138" s="745"/>
      <c r="BF138" s="745"/>
      <c r="BG138" s="745"/>
      <c r="BH138" s="735"/>
      <c r="BI138" s="2286"/>
    </row>
    <row r="139" spans="1:61" ht="13.65" customHeight="1" x14ac:dyDescent="0.2">
      <c r="A139" s="2286"/>
      <c r="B139" s="695" t="s">
        <v>223</v>
      </c>
      <c r="C139" s="1277" t="s">
        <v>1180</v>
      </c>
      <c r="D139" s="731"/>
      <c r="E139" s="731"/>
      <c r="F139" s="731"/>
      <c r="G139" s="731"/>
      <c r="H139" s="731"/>
      <c r="I139" s="731"/>
      <c r="J139" s="732"/>
      <c r="K139" s="733"/>
      <c r="L139" s="679" t="s">
        <v>567</v>
      </c>
      <c r="M139" s="745"/>
      <c r="N139" s="745"/>
      <c r="O139" s="745"/>
      <c r="P139" s="745"/>
      <c r="Q139" s="745"/>
      <c r="R139" s="745"/>
      <c r="S139" s="747"/>
      <c r="T139" s="2286"/>
      <c r="U139" s="2286"/>
      <c r="V139" s="695" t="s">
        <v>223</v>
      </c>
      <c r="W139" s="1277" t="s">
        <v>1180</v>
      </c>
      <c r="X139" s="731"/>
      <c r="Y139" s="731"/>
      <c r="Z139" s="731"/>
      <c r="AA139" s="731"/>
      <c r="AB139" s="731"/>
      <c r="AC139" s="731"/>
      <c r="AD139" s="732"/>
      <c r="AE139" s="733"/>
      <c r="AF139" s="679" t="s">
        <v>567</v>
      </c>
      <c r="AG139" s="745"/>
      <c r="AH139" s="745"/>
      <c r="AI139" s="745"/>
      <c r="AJ139" s="745"/>
      <c r="AK139" s="745"/>
      <c r="AL139" s="745"/>
      <c r="AM139" s="747"/>
      <c r="AN139" s="2286"/>
      <c r="AO139" s="2286"/>
      <c r="AP139" s="695" t="s">
        <v>223</v>
      </c>
      <c r="AQ139" s="1277" t="s">
        <v>1180</v>
      </c>
      <c r="AR139" s="731"/>
      <c r="AS139" s="731"/>
      <c r="AT139" s="731"/>
      <c r="AU139" s="731"/>
      <c r="AV139" s="731"/>
      <c r="AW139" s="731"/>
      <c r="AX139" s="732"/>
      <c r="AY139" s="733"/>
      <c r="AZ139" s="679" t="s">
        <v>567</v>
      </c>
      <c r="BA139" s="745"/>
      <c r="BB139" s="745"/>
      <c r="BC139" s="745"/>
      <c r="BD139" s="745"/>
      <c r="BE139" s="745"/>
      <c r="BF139" s="745"/>
      <c r="BG139" s="745"/>
      <c r="BH139" s="735"/>
      <c r="BI139" s="2286"/>
    </row>
    <row r="140" spans="1:61" ht="14.25" customHeight="1" x14ac:dyDescent="0.2">
      <c r="A140" s="2286"/>
      <c r="B140" s="736"/>
      <c r="C140" s="731"/>
      <c r="D140" s="731"/>
      <c r="E140" s="731"/>
      <c r="F140" s="731"/>
      <c r="G140" s="731"/>
      <c r="H140" s="731"/>
      <c r="I140" s="731"/>
      <c r="J140" s="732"/>
      <c r="K140" s="1096" t="s">
        <v>220</v>
      </c>
      <c r="L140" s="1794" t="s">
        <v>1197</v>
      </c>
      <c r="M140" s="702"/>
      <c r="N140" s="702"/>
      <c r="O140" s="702"/>
      <c r="P140" s="702"/>
      <c r="Q140" s="702"/>
      <c r="R140" s="702"/>
      <c r="S140" s="704"/>
      <c r="T140" s="2286"/>
      <c r="U140" s="2286"/>
      <c r="V140" s="733"/>
      <c r="W140" s="734"/>
      <c r="X140" s="734"/>
      <c r="Y140" s="734"/>
      <c r="Z140" s="734"/>
      <c r="AA140" s="734"/>
      <c r="AB140" s="734"/>
      <c r="AC140" s="734"/>
      <c r="AD140" s="735"/>
      <c r="AE140" s="1096" t="s">
        <v>220</v>
      </c>
      <c r="AF140" s="1794" t="s">
        <v>1197</v>
      </c>
      <c r="AG140" s="702"/>
      <c r="AH140" s="702"/>
      <c r="AI140" s="702"/>
      <c r="AJ140" s="702"/>
      <c r="AK140" s="702"/>
      <c r="AL140" s="702"/>
      <c r="AM140" s="704"/>
      <c r="AN140" s="2286"/>
      <c r="AO140" s="2286"/>
      <c r="AP140" s="733"/>
      <c r="AQ140" s="734"/>
      <c r="AR140" s="734"/>
      <c r="AS140" s="734"/>
      <c r="AT140" s="734"/>
      <c r="AU140" s="734"/>
      <c r="AV140" s="734"/>
      <c r="AW140" s="734"/>
      <c r="AX140" s="735"/>
      <c r="AY140" s="1096" t="s">
        <v>220</v>
      </c>
      <c r="AZ140" s="1794" t="s">
        <v>1197</v>
      </c>
      <c r="BA140" s="702"/>
      <c r="BB140" s="702"/>
      <c r="BC140" s="702"/>
      <c r="BD140" s="702"/>
      <c r="BE140" s="702"/>
      <c r="BF140" s="702"/>
      <c r="BG140" s="702"/>
      <c r="BH140" s="704"/>
      <c r="BI140" s="2286"/>
    </row>
    <row r="141" spans="1:61" ht="14.25" customHeight="1" x14ac:dyDescent="0.2">
      <c r="A141" s="2287"/>
      <c r="B141" s="737"/>
      <c r="C141" s="738"/>
      <c r="D141" s="738"/>
      <c r="E141" s="738"/>
      <c r="F141" s="738"/>
      <c r="G141" s="738"/>
      <c r="H141" s="738"/>
      <c r="I141" s="738"/>
      <c r="J141" s="739"/>
      <c r="K141" s="1717"/>
      <c r="L141" s="1718" t="s">
        <v>1253</v>
      </c>
      <c r="M141" s="741"/>
      <c r="N141" s="741"/>
      <c r="O141" s="741"/>
      <c r="P141" s="741"/>
      <c r="Q141" s="741"/>
      <c r="R141" s="741"/>
      <c r="S141" s="742"/>
      <c r="T141" s="2287"/>
      <c r="U141" s="2287"/>
      <c r="V141" s="737"/>
      <c r="W141" s="738"/>
      <c r="X141" s="738"/>
      <c r="Y141" s="738"/>
      <c r="Z141" s="738"/>
      <c r="AA141" s="738"/>
      <c r="AB141" s="738"/>
      <c r="AC141" s="738"/>
      <c r="AD141" s="739"/>
      <c r="AE141" s="1717"/>
      <c r="AF141" s="1718" t="s">
        <v>1253</v>
      </c>
      <c r="AG141" s="741"/>
      <c r="AH141" s="741"/>
      <c r="AI141" s="741"/>
      <c r="AJ141" s="741"/>
      <c r="AK141" s="741"/>
      <c r="AL141" s="741"/>
      <c r="AM141" s="742"/>
      <c r="AN141" s="2287"/>
      <c r="AO141" s="2287"/>
      <c r="AP141" s="737"/>
      <c r="AQ141" s="738"/>
      <c r="AR141" s="738"/>
      <c r="AS141" s="738"/>
      <c r="AT141" s="738"/>
      <c r="AU141" s="738"/>
      <c r="AV141" s="738"/>
      <c r="AW141" s="738"/>
      <c r="AX141" s="739"/>
      <c r="AY141" s="1717"/>
      <c r="AZ141" s="1718" t="s">
        <v>1253</v>
      </c>
      <c r="BA141" s="741"/>
      <c r="BB141" s="741"/>
      <c r="BC141" s="741"/>
      <c r="BD141" s="741"/>
      <c r="BE141" s="741"/>
      <c r="BF141" s="741"/>
      <c r="BG141" s="741"/>
      <c r="BH141" s="742"/>
      <c r="BI141" s="2287"/>
    </row>
  </sheetData>
  <mergeCells count="148">
    <mergeCell ref="A66:A70"/>
    <mergeCell ref="A3:A6"/>
    <mergeCell ref="H5:H6"/>
    <mergeCell ref="I5:I6"/>
    <mergeCell ref="D5:D6"/>
    <mergeCell ref="M13:N13"/>
    <mergeCell ref="M14:N14"/>
    <mergeCell ref="C4:C6"/>
    <mergeCell ref="F5:F6"/>
    <mergeCell ref="L5:L6"/>
    <mergeCell ref="M5:M6"/>
    <mergeCell ref="N5:N6"/>
    <mergeCell ref="B3:B6"/>
    <mergeCell ref="E5:E6"/>
    <mergeCell ref="M12:N12"/>
    <mergeCell ref="G5:G6"/>
    <mergeCell ref="K5:K6"/>
    <mergeCell ref="Q5:Q6"/>
    <mergeCell ref="S5:S6"/>
    <mergeCell ref="U3:U6"/>
    <mergeCell ref="J5:J6"/>
    <mergeCell ref="O5:O6"/>
    <mergeCell ref="AC12:AD12"/>
    <mergeCell ref="AC13:AD13"/>
    <mergeCell ref="AA12:AB12"/>
    <mergeCell ref="AA13:AB13"/>
    <mergeCell ref="V5:V6"/>
    <mergeCell ref="W5:W6"/>
    <mergeCell ref="AC5:AC6"/>
    <mergeCell ref="T3:T6"/>
    <mergeCell ref="P5:P6"/>
    <mergeCell ref="R5:R6"/>
    <mergeCell ref="AL5:AL6"/>
    <mergeCell ref="AM5:AM6"/>
    <mergeCell ref="AN3:AN6"/>
    <mergeCell ref="X5:X6"/>
    <mergeCell ref="Y5:Y6"/>
    <mergeCell ref="Z5:Z6"/>
    <mergeCell ref="AK4:AK6"/>
    <mergeCell ref="AI5:AI6"/>
    <mergeCell ref="AJ5:AJ6"/>
    <mergeCell ref="AD5:AD6"/>
    <mergeCell ref="AE5:AE6"/>
    <mergeCell ref="AF5:AF6"/>
    <mergeCell ref="AG5:AG6"/>
    <mergeCell ref="AH5:AH6"/>
    <mergeCell ref="AA5:AA6"/>
    <mergeCell ref="AB5:AB6"/>
    <mergeCell ref="BI3:BI6"/>
    <mergeCell ref="AP5:AP6"/>
    <mergeCell ref="AQ5:AQ6"/>
    <mergeCell ref="AR5:AR6"/>
    <mergeCell ref="AS5:AS6"/>
    <mergeCell ref="AT5:AT6"/>
    <mergeCell ref="AU5:AU6"/>
    <mergeCell ref="AX5:AX6"/>
    <mergeCell ref="AY5:AY6"/>
    <mergeCell ref="BF5:BF6"/>
    <mergeCell ref="A74:A77"/>
    <mergeCell ref="B74:B77"/>
    <mergeCell ref="F76:F77"/>
    <mergeCell ref="G76:G77"/>
    <mergeCell ref="H76:H77"/>
    <mergeCell ref="BH5:BH6"/>
    <mergeCell ref="AO66:AO70"/>
    <mergeCell ref="AZ5:AZ6"/>
    <mergeCell ref="J76:J77"/>
    <mergeCell ref="K76:K77"/>
    <mergeCell ref="AS13:AT13"/>
    <mergeCell ref="AS14:AT14"/>
    <mergeCell ref="AP12:AQ12"/>
    <mergeCell ref="AP13:AQ13"/>
    <mergeCell ref="AP14:AQ14"/>
    <mergeCell ref="BA5:BA6"/>
    <mergeCell ref="BB5:BB6"/>
    <mergeCell ref="BD5:BD6"/>
    <mergeCell ref="BE5:BE6"/>
    <mergeCell ref="AO3:AO6"/>
    <mergeCell ref="AV4:AV6"/>
    <mergeCell ref="AW4:AW6"/>
    <mergeCell ref="BC4:BC6"/>
    <mergeCell ref="BG5:BG6"/>
    <mergeCell ref="BI74:BI77"/>
    <mergeCell ref="S76:S77"/>
    <mergeCell ref="V76:V77"/>
    <mergeCell ref="W76:W77"/>
    <mergeCell ref="T74:T77"/>
    <mergeCell ref="AA14:AB14"/>
    <mergeCell ref="D76:D77"/>
    <mergeCell ref="E76:E77"/>
    <mergeCell ref="L76:L77"/>
    <mergeCell ref="M76:M77"/>
    <mergeCell ref="BI66:BI70"/>
    <mergeCell ref="AN66:AN70"/>
    <mergeCell ref="U66:U70"/>
    <mergeCell ref="T66:T70"/>
    <mergeCell ref="AC76:AC77"/>
    <mergeCell ref="AD76:AD77"/>
    <mergeCell ref="AE76:AE77"/>
    <mergeCell ref="AC14:AD14"/>
    <mergeCell ref="C75:C77"/>
    <mergeCell ref="AK75:AK77"/>
    <mergeCell ref="AV75:AV77"/>
    <mergeCell ref="AW75:AW77"/>
    <mergeCell ref="BC75:BC77"/>
    <mergeCell ref="X76:X77"/>
    <mergeCell ref="Y76:Y77"/>
    <mergeCell ref="Z76:Z77"/>
    <mergeCell ref="AA76:AA77"/>
    <mergeCell ref="R76:R77"/>
    <mergeCell ref="I76:I77"/>
    <mergeCell ref="N76:N77"/>
    <mergeCell ref="O76:O77"/>
    <mergeCell ref="P76:P77"/>
    <mergeCell ref="Q76:Q77"/>
    <mergeCell ref="AL76:AL77"/>
    <mergeCell ref="AM76:AM77"/>
    <mergeCell ref="AP76:AP77"/>
    <mergeCell ref="U74:U77"/>
    <mergeCell ref="AF76:AF77"/>
    <mergeCell ref="AG76:AG77"/>
    <mergeCell ref="AH76:AH77"/>
    <mergeCell ref="AI76:AI77"/>
    <mergeCell ref="AB76:AB77"/>
    <mergeCell ref="BI135:BI141"/>
    <mergeCell ref="AN135:AN141"/>
    <mergeCell ref="AO135:AO141"/>
    <mergeCell ref="A135:A141"/>
    <mergeCell ref="T135:T141"/>
    <mergeCell ref="U135:U141"/>
    <mergeCell ref="BH76:BH77"/>
    <mergeCell ref="BD76:BD77"/>
    <mergeCell ref="BE76:BE77"/>
    <mergeCell ref="BF76:BF77"/>
    <mergeCell ref="BG76:BG77"/>
    <mergeCell ref="AY76:AY77"/>
    <mergeCell ref="AZ76:AZ77"/>
    <mergeCell ref="BA76:BA77"/>
    <mergeCell ref="BB76:BB77"/>
    <mergeCell ref="AS76:AS77"/>
    <mergeCell ref="AT76:AT77"/>
    <mergeCell ref="AU76:AU77"/>
    <mergeCell ref="AX76:AX77"/>
    <mergeCell ref="AQ76:AQ77"/>
    <mergeCell ref="AR76:AR77"/>
    <mergeCell ref="AN74:AN77"/>
    <mergeCell ref="AO74:AO77"/>
    <mergeCell ref="AJ76:AJ77"/>
  </mergeCells>
  <phoneticPr fontId="7"/>
  <hyperlinks>
    <hyperlink ref="T1" location="経済基盤!A1" display="目次へ"/>
    <hyperlink ref="AN1" location="経済基盤!A1" display="目次へ"/>
    <hyperlink ref="BI1" location="経済基盤!A1" display="目次へ"/>
  </hyperlinks>
  <pageMargins left="0.78740157480314965" right="0.78740157480314965" top="0.98425196850393704" bottom="0.98425196850393704" header="0.51181102362204722" footer="0.51181102362204722"/>
  <pageSetup paperSize="9" scale="92" firstPageNumber="38" orientation="portrait" r:id="rId1"/>
  <headerFooter alignWithMargins="0"/>
  <rowBreaks count="1" manualBreakCount="1">
    <brk id="70" max="60" man="1"/>
  </rowBreaks>
  <colBreaks count="5" manualBreakCount="5">
    <brk id="10" max="140" man="1"/>
    <brk id="20" max="140" man="1"/>
    <brk id="30" max="140" man="1"/>
    <brk id="40" max="140" man="1"/>
    <brk id="50" max="14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T69"/>
  <sheetViews>
    <sheetView view="pageBreakPreview" zoomScaleNormal="120" zoomScaleSheetLayoutView="100" workbookViewId="0">
      <selection activeCell="I35" sqref="I35"/>
    </sheetView>
  </sheetViews>
  <sheetFormatPr defaultColWidth="9" defaultRowHeight="13.2" x14ac:dyDescent="0.2"/>
  <cols>
    <col min="1" max="1" width="6.8984375" style="631" customWidth="1"/>
    <col min="2" max="19" width="7.59765625" style="631" customWidth="1"/>
    <col min="20" max="20" width="6.8984375" style="631" customWidth="1"/>
    <col min="21" max="16384" width="9" style="631"/>
  </cols>
  <sheetData>
    <row r="1" spans="1:20" ht="18.75" customHeight="1" x14ac:dyDescent="0.2">
      <c r="B1" s="632" t="s">
        <v>406</v>
      </c>
      <c r="K1" s="632"/>
      <c r="T1" s="2054" t="s">
        <v>524</v>
      </c>
    </row>
    <row r="2" spans="1:20" ht="6" customHeight="1" x14ac:dyDescent="0.2">
      <c r="A2" s="633"/>
      <c r="T2" s="633"/>
    </row>
    <row r="3" spans="1:20" ht="12.75" customHeight="1" x14ac:dyDescent="0.2">
      <c r="A3" s="2330" t="s">
        <v>192</v>
      </c>
      <c r="B3" s="2330" t="s">
        <v>1373</v>
      </c>
      <c r="C3" s="2331" t="s">
        <v>1374</v>
      </c>
      <c r="D3" s="2331"/>
      <c r="E3" s="2330" t="s">
        <v>407</v>
      </c>
      <c r="F3" s="2330" t="s">
        <v>408</v>
      </c>
      <c r="G3" s="2331" t="s">
        <v>1375</v>
      </c>
      <c r="H3" s="2331"/>
      <c r="I3" s="2331" t="s">
        <v>409</v>
      </c>
      <c r="J3" s="2331" t="s">
        <v>410</v>
      </c>
      <c r="K3" s="2330" t="s">
        <v>1373</v>
      </c>
      <c r="L3" s="2331" t="s">
        <v>1374</v>
      </c>
      <c r="M3" s="2331"/>
      <c r="N3" s="2330" t="s">
        <v>407</v>
      </c>
      <c r="O3" s="2330" t="s">
        <v>408</v>
      </c>
      <c r="P3" s="2331" t="s">
        <v>1375</v>
      </c>
      <c r="Q3" s="2331"/>
      <c r="R3" s="2331" t="s">
        <v>409</v>
      </c>
      <c r="S3" s="2331" t="s">
        <v>410</v>
      </c>
      <c r="T3" s="2330" t="s">
        <v>192</v>
      </c>
    </row>
    <row r="4" spans="1:20" ht="12.75" customHeight="1" x14ac:dyDescent="0.2">
      <c r="A4" s="2331"/>
      <c r="B4" s="2331"/>
      <c r="C4" s="2331"/>
      <c r="D4" s="2331"/>
      <c r="E4" s="2331"/>
      <c r="F4" s="2331"/>
      <c r="G4" s="2331"/>
      <c r="H4" s="2331"/>
      <c r="I4" s="2331"/>
      <c r="J4" s="2331"/>
      <c r="K4" s="2331"/>
      <c r="L4" s="2331"/>
      <c r="M4" s="2331"/>
      <c r="N4" s="2331"/>
      <c r="O4" s="2331"/>
      <c r="P4" s="2331"/>
      <c r="Q4" s="2331"/>
      <c r="R4" s="2331"/>
      <c r="S4" s="2331"/>
      <c r="T4" s="2331"/>
    </row>
    <row r="5" spans="1:20" ht="12.75" customHeight="1" x14ac:dyDescent="0.2">
      <c r="A5" s="2331"/>
      <c r="B5" s="2331"/>
      <c r="C5" s="2332" t="s">
        <v>411</v>
      </c>
      <c r="D5" s="2334" t="s">
        <v>412</v>
      </c>
      <c r="E5" s="2331"/>
      <c r="F5" s="2331"/>
      <c r="G5" s="2333" t="s">
        <v>413</v>
      </c>
      <c r="H5" s="2334" t="s">
        <v>414</v>
      </c>
      <c r="I5" s="2331"/>
      <c r="J5" s="2331"/>
      <c r="K5" s="2331"/>
      <c r="L5" s="2332" t="s">
        <v>411</v>
      </c>
      <c r="M5" s="2334" t="s">
        <v>412</v>
      </c>
      <c r="N5" s="2331"/>
      <c r="O5" s="2331"/>
      <c r="P5" s="2333" t="s">
        <v>413</v>
      </c>
      <c r="Q5" s="2334" t="s">
        <v>414</v>
      </c>
      <c r="R5" s="2331"/>
      <c r="S5" s="2331"/>
      <c r="T5" s="2331"/>
    </row>
    <row r="6" spans="1:20" ht="12.75" customHeight="1" x14ac:dyDescent="0.2">
      <c r="A6" s="2331"/>
      <c r="B6" s="2331"/>
      <c r="C6" s="2333"/>
      <c r="D6" s="2334"/>
      <c r="E6" s="2331"/>
      <c r="F6" s="2331"/>
      <c r="G6" s="2333"/>
      <c r="H6" s="2334"/>
      <c r="I6" s="2331"/>
      <c r="J6" s="2331"/>
      <c r="K6" s="2331"/>
      <c r="L6" s="2333"/>
      <c r="M6" s="2334"/>
      <c r="N6" s="2331"/>
      <c r="O6" s="2331"/>
      <c r="P6" s="2333"/>
      <c r="Q6" s="2334"/>
      <c r="R6" s="2331"/>
      <c r="S6" s="2331"/>
      <c r="T6" s="2331"/>
    </row>
    <row r="7" spans="1:20" ht="13.65" customHeight="1" x14ac:dyDescent="0.2">
      <c r="A7" s="2047"/>
      <c r="B7" s="634" t="s">
        <v>415</v>
      </c>
      <c r="C7" s="635" t="s">
        <v>415</v>
      </c>
      <c r="D7" s="636" t="s">
        <v>415</v>
      </c>
      <c r="E7" s="636" t="s">
        <v>415</v>
      </c>
      <c r="F7" s="636" t="s">
        <v>415</v>
      </c>
      <c r="G7" s="637" t="s">
        <v>416</v>
      </c>
      <c r="H7" s="637" t="s">
        <v>417</v>
      </c>
      <c r="I7" s="637" t="s">
        <v>417</v>
      </c>
      <c r="J7" s="638" t="s">
        <v>417</v>
      </c>
      <c r="K7" s="634" t="s">
        <v>417</v>
      </c>
      <c r="L7" s="635" t="s">
        <v>417</v>
      </c>
      <c r="M7" s="636" t="s">
        <v>417</v>
      </c>
      <c r="N7" s="636" t="s">
        <v>417</v>
      </c>
      <c r="O7" s="636" t="s">
        <v>417</v>
      </c>
      <c r="P7" s="637" t="s">
        <v>416</v>
      </c>
      <c r="Q7" s="637" t="s">
        <v>417</v>
      </c>
      <c r="R7" s="637" t="s">
        <v>417</v>
      </c>
      <c r="S7" s="638" t="s">
        <v>417</v>
      </c>
      <c r="T7" s="2047"/>
    </row>
    <row r="8" spans="1:20" ht="11.25" customHeight="1" x14ac:dyDescent="0.2">
      <c r="A8" s="639" t="s">
        <v>211</v>
      </c>
      <c r="B8" s="640"/>
      <c r="C8" s="641"/>
      <c r="D8" s="642"/>
      <c r="E8" s="642"/>
      <c r="F8" s="642"/>
      <c r="G8" s="641"/>
      <c r="H8" s="642"/>
      <c r="I8" s="642"/>
      <c r="J8" s="643"/>
      <c r="K8" s="640"/>
      <c r="L8" s="641"/>
      <c r="M8" s="642"/>
      <c r="N8" s="642"/>
      <c r="O8" s="642"/>
      <c r="P8" s="641"/>
      <c r="Q8" s="642"/>
      <c r="R8" s="642"/>
      <c r="S8" s="643"/>
      <c r="T8" s="639" t="s">
        <v>212</v>
      </c>
    </row>
    <row r="9" spans="1:20" ht="11.25" customHeight="1" x14ac:dyDescent="0.2">
      <c r="A9" s="644">
        <v>21</v>
      </c>
      <c r="B9" s="645" t="s">
        <v>213</v>
      </c>
      <c r="C9" s="646" t="s">
        <v>213</v>
      </c>
      <c r="D9" s="647" t="s">
        <v>213</v>
      </c>
      <c r="E9" s="647" t="s">
        <v>213</v>
      </c>
      <c r="F9" s="647" t="s">
        <v>213</v>
      </c>
      <c r="G9" s="646" t="s">
        <v>213</v>
      </c>
      <c r="H9" s="647" t="s">
        <v>213</v>
      </c>
      <c r="I9" s="647" t="s">
        <v>213</v>
      </c>
      <c r="J9" s="648" t="s">
        <v>213</v>
      </c>
      <c r="K9" s="645">
        <v>1828</v>
      </c>
      <c r="L9" s="646" t="s">
        <v>213</v>
      </c>
      <c r="M9" s="647">
        <v>12337</v>
      </c>
      <c r="N9" s="647" t="s">
        <v>418</v>
      </c>
      <c r="O9" s="647">
        <v>34</v>
      </c>
      <c r="P9" s="646" t="s">
        <v>213</v>
      </c>
      <c r="Q9" s="647">
        <v>8</v>
      </c>
      <c r="R9" s="647">
        <v>12804</v>
      </c>
      <c r="S9" s="648">
        <v>24704</v>
      </c>
      <c r="T9" s="644">
        <v>15</v>
      </c>
    </row>
    <row r="10" spans="1:20" ht="11.25" customHeight="1" x14ac:dyDescent="0.2">
      <c r="A10" s="644">
        <v>22</v>
      </c>
      <c r="B10" s="645" t="s">
        <v>213</v>
      </c>
      <c r="C10" s="646" t="s">
        <v>213</v>
      </c>
      <c r="D10" s="647" t="s">
        <v>213</v>
      </c>
      <c r="E10" s="647" t="s">
        <v>213</v>
      </c>
      <c r="F10" s="647" t="s">
        <v>213</v>
      </c>
      <c r="G10" s="646" t="s">
        <v>213</v>
      </c>
      <c r="H10" s="647" t="s">
        <v>213</v>
      </c>
      <c r="I10" s="647" t="s">
        <v>213</v>
      </c>
      <c r="J10" s="648" t="s">
        <v>213</v>
      </c>
      <c r="K10" s="645">
        <v>3037</v>
      </c>
      <c r="L10" s="646" t="s">
        <v>213</v>
      </c>
      <c r="M10" s="647">
        <v>13627</v>
      </c>
      <c r="N10" s="647" t="s">
        <v>418</v>
      </c>
      <c r="O10" s="647">
        <v>28</v>
      </c>
      <c r="P10" s="646" t="s">
        <v>213</v>
      </c>
      <c r="Q10" s="647">
        <v>2</v>
      </c>
      <c r="R10" s="647">
        <v>16874</v>
      </c>
      <c r="S10" s="648">
        <v>27285</v>
      </c>
      <c r="T10" s="644">
        <v>16</v>
      </c>
    </row>
    <row r="11" spans="1:20" ht="11.25" customHeight="1" x14ac:dyDescent="0.2">
      <c r="A11" s="644">
        <v>23</v>
      </c>
      <c r="B11" s="645" t="s">
        <v>213</v>
      </c>
      <c r="C11" s="646" t="s">
        <v>213</v>
      </c>
      <c r="D11" s="647" t="s">
        <v>213</v>
      </c>
      <c r="E11" s="647" t="s">
        <v>213</v>
      </c>
      <c r="F11" s="647" t="s">
        <v>213</v>
      </c>
      <c r="G11" s="646" t="s">
        <v>213</v>
      </c>
      <c r="H11" s="647" t="s">
        <v>213</v>
      </c>
      <c r="I11" s="647" t="s">
        <v>213</v>
      </c>
      <c r="J11" s="648" t="s">
        <v>213</v>
      </c>
      <c r="K11" s="645">
        <v>1282</v>
      </c>
      <c r="L11" s="646" t="s">
        <v>213</v>
      </c>
      <c r="M11" s="647">
        <v>14276</v>
      </c>
      <c r="N11" s="647">
        <v>5442</v>
      </c>
      <c r="O11" s="647">
        <v>30</v>
      </c>
      <c r="P11" s="646" t="s">
        <v>213</v>
      </c>
      <c r="Q11" s="647">
        <v>7</v>
      </c>
      <c r="R11" s="647">
        <v>17574</v>
      </c>
      <c r="S11" s="648">
        <v>27596</v>
      </c>
      <c r="T11" s="644">
        <v>17</v>
      </c>
    </row>
    <row r="12" spans="1:20" ht="11.25" customHeight="1" x14ac:dyDescent="0.2">
      <c r="A12" s="644">
        <v>24</v>
      </c>
      <c r="B12" s="645" t="s">
        <v>213</v>
      </c>
      <c r="C12" s="646" t="s">
        <v>213</v>
      </c>
      <c r="D12" s="647" t="s">
        <v>213</v>
      </c>
      <c r="E12" s="647" t="s">
        <v>213</v>
      </c>
      <c r="F12" s="647" t="s">
        <v>213</v>
      </c>
      <c r="G12" s="646" t="s">
        <v>213</v>
      </c>
      <c r="H12" s="647" t="s">
        <v>213</v>
      </c>
      <c r="I12" s="647" t="s">
        <v>213</v>
      </c>
      <c r="J12" s="648" t="s">
        <v>213</v>
      </c>
      <c r="K12" s="645">
        <v>1187</v>
      </c>
      <c r="L12" s="646" t="s">
        <v>213</v>
      </c>
      <c r="M12" s="647">
        <v>11208</v>
      </c>
      <c r="N12" s="647">
        <v>6438</v>
      </c>
      <c r="O12" s="647">
        <v>32</v>
      </c>
      <c r="P12" s="646" t="s">
        <v>213</v>
      </c>
      <c r="Q12" s="647">
        <v>5</v>
      </c>
      <c r="R12" s="647">
        <v>14828</v>
      </c>
      <c r="S12" s="648">
        <v>27133</v>
      </c>
      <c r="T12" s="644">
        <v>18</v>
      </c>
    </row>
    <row r="13" spans="1:20" ht="11.25" customHeight="1" x14ac:dyDescent="0.2">
      <c r="A13" s="649">
        <v>25</v>
      </c>
      <c r="B13" s="650" t="s">
        <v>213</v>
      </c>
      <c r="C13" s="651" t="s">
        <v>213</v>
      </c>
      <c r="D13" s="652" t="s">
        <v>213</v>
      </c>
      <c r="E13" s="647" t="s">
        <v>213</v>
      </c>
      <c r="F13" s="647" t="s">
        <v>213</v>
      </c>
      <c r="G13" s="646" t="s">
        <v>213</v>
      </c>
      <c r="H13" s="647" t="s">
        <v>213</v>
      </c>
      <c r="I13" s="647" t="s">
        <v>213</v>
      </c>
      <c r="J13" s="648" t="s">
        <v>213</v>
      </c>
      <c r="K13" s="650">
        <v>1337</v>
      </c>
      <c r="L13" s="651">
        <v>1228</v>
      </c>
      <c r="M13" s="652">
        <v>12283</v>
      </c>
      <c r="N13" s="647">
        <v>7679</v>
      </c>
      <c r="O13" s="647">
        <v>32</v>
      </c>
      <c r="P13" s="646" t="s">
        <v>186</v>
      </c>
      <c r="Q13" s="647">
        <v>5</v>
      </c>
      <c r="R13" s="647">
        <v>13567</v>
      </c>
      <c r="S13" s="648">
        <v>26591</v>
      </c>
      <c r="T13" s="649">
        <v>19</v>
      </c>
    </row>
    <row r="14" spans="1:20" ht="11.25" customHeight="1" x14ac:dyDescent="0.2">
      <c r="A14" s="644">
        <v>26</v>
      </c>
      <c r="B14" s="645" t="s">
        <v>213</v>
      </c>
      <c r="C14" s="646" t="s">
        <v>213</v>
      </c>
      <c r="D14" s="647" t="s">
        <v>213</v>
      </c>
      <c r="E14" s="653" t="s">
        <v>213</v>
      </c>
      <c r="F14" s="653" t="s">
        <v>213</v>
      </c>
      <c r="G14" s="654" t="s">
        <v>213</v>
      </c>
      <c r="H14" s="653" t="s">
        <v>213</v>
      </c>
      <c r="I14" s="653" t="s">
        <v>213</v>
      </c>
      <c r="J14" s="655" t="s">
        <v>213</v>
      </c>
      <c r="K14" s="645">
        <v>1419</v>
      </c>
      <c r="L14" s="646">
        <v>1396</v>
      </c>
      <c r="M14" s="647">
        <v>13963</v>
      </c>
      <c r="N14" s="653">
        <v>7091</v>
      </c>
      <c r="O14" s="653">
        <v>40</v>
      </c>
      <c r="P14" s="654" t="s">
        <v>186</v>
      </c>
      <c r="Q14" s="653">
        <v>6</v>
      </c>
      <c r="R14" s="653">
        <v>16295</v>
      </c>
      <c r="S14" s="655">
        <v>24649</v>
      </c>
      <c r="T14" s="644">
        <v>20</v>
      </c>
    </row>
    <row r="15" spans="1:20" ht="11.25" customHeight="1" x14ac:dyDescent="0.2">
      <c r="A15" s="644">
        <v>27</v>
      </c>
      <c r="B15" s="645" t="s">
        <v>213</v>
      </c>
      <c r="C15" s="646" t="s">
        <v>213</v>
      </c>
      <c r="D15" s="647" t="s">
        <v>213</v>
      </c>
      <c r="E15" s="647" t="s">
        <v>213</v>
      </c>
      <c r="F15" s="647" t="s">
        <v>213</v>
      </c>
      <c r="G15" s="646" t="s">
        <v>213</v>
      </c>
      <c r="H15" s="647" t="s">
        <v>213</v>
      </c>
      <c r="I15" s="647" t="s">
        <v>213</v>
      </c>
      <c r="J15" s="648" t="s">
        <v>213</v>
      </c>
      <c r="K15" s="645">
        <v>1485</v>
      </c>
      <c r="L15" s="646">
        <v>1274</v>
      </c>
      <c r="M15" s="647">
        <v>12743</v>
      </c>
      <c r="N15" s="647">
        <v>6801</v>
      </c>
      <c r="O15" s="647">
        <v>51</v>
      </c>
      <c r="P15" s="647" t="s">
        <v>102</v>
      </c>
      <c r="Q15" s="647">
        <v>3</v>
      </c>
      <c r="R15" s="647">
        <v>11383</v>
      </c>
      <c r="S15" s="648">
        <v>27137</v>
      </c>
      <c r="T15" s="644">
        <v>21</v>
      </c>
    </row>
    <row r="16" spans="1:20" ht="11.25" customHeight="1" x14ac:dyDescent="0.2">
      <c r="A16" s="644">
        <v>28</v>
      </c>
      <c r="B16" s="645" t="s">
        <v>213</v>
      </c>
      <c r="C16" s="646">
        <v>1072</v>
      </c>
      <c r="D16" s="647" t="s">
        <v>213</v>
      </c>
      <c r="E16" s="647" t="s">
        <v>213</v>
      </c>
      <c r="F16" s="647" t="s">
        <v>213</v>
      </c>
      <c r="G16" s="646">
        <v>10225</v>
      </c>
      <c r="H16" s="647" t="s">
        <v>213</v>
      </c>
      <c r="I16" s="647" t="s">
        <v>213</v>
      </c>
      <c r="J16" s="648" t="s">
        <v>213</v>
      </c>
      <c r="K16" s="645">
        <v>1093</v>
      </c>
      <c r="L16" s="646">
        <v>958</v>
      </c>
      <c r="M16" s="647">
        <v>9578</v>
      </c>
      <c r="N16" s="647">
        <v>6673</v>
      </c>
      <c r="O16" s="647">
        <v>65</v>
      </c>
      <c r="P16" s="647" t="s">
        <v>102</v>
      </c>
      <c r="Q16" s="647">
        <v>3</v>
      </c>
      <c r="R16" s="647">
        <v>14517</v>
      </c>
      <c r="S16" s="648">
        <v>19492</v>
      </c>
      <c r="T16" s="644">
        <v>22</v>
      </c>
    </row>
    <row r="17" spans="1:20" ht="11.25" customHeight="1" x14ac:dyDescent="0.2">
      <c r="A17" s="644">
        <v>29</v>
      </c>
      <c r="B17" s="645" t="s">
        <v>213</v>
      </c>
      <c r="C17" s="646">
        <v>1277</v>
      </c>
      <c r="D17" s="647" t="s">
        <v>213</v>
      </c>
      <c r="E17" s="647" t="s">
        <v>213</v>
      </c>
      <c r="F17" s="647" t="s">
        <v>213</v>
      </c>
      <c r="G17" s="646">
        <v>18510</v>
      </c>
      <c r="H17" s="647" t="s">
        <v>213</v>
      </c>
      <c r="I17" s="647" t="s">
        <v>213</v>
      </c>
      <c r="J17" s="648" t="s">
        <v>213</v>
      </c>
      <c r="K17" s="645">
        <v>71</v>
      </c>
      <c r="L17" s="646">
        <v>329</v>
      </c>
      <c r="M17" s="647">
        <v>3288</v>
      </c>
      <c r="N17" s="647">
        <v>759</v>
      </c>
      <c r="O17" s="647">
        <v>1</v>
      </c>
      <c r="P17" s="647" t="s">
        <v>102</v>
      </c>
      <c r="Q17" s="647" t="s">
        <v>102</v>
      </c>
      <c r="R17" s="647" t="s">
        <v>110</v>
      </c>
      <c r="S17" s="648">
        <v>408</v>
      </c>
      <c r="T17" s="644">
        <v>23</v>
      </c>
    </row>
    <row r="18" spans="1:20" ht="11.25" customHeight="1" x14ac:dyDescent="0.2">
      <c r="A18" s="649">
        <v>30</v>
      </c>
      <c r="B18" s="650" t="s">
        <v>213</v>
      </c>
      <c r="C18" s="651">
        <v>1147</v>
      </c>
      <c r="D18" s="652" t="s">
        <v>213</v>
      </c>
      <c r="E18" s="652" t="s">
        <v>213</v>
      </c>
      <c r="F18" s="652" t="s">
        <v>213</v>
      </c>
      <c r="G18" s="651">
        <v>13014</v>
      </c>
      <c r="H18" s="652" t="s">
        <v>213</v>
      </c>
      <c r="I18" s="652" t="s">
        <v>213</v>
      </c>
      <c r="J18" s="656" t="s">
        <v>213</v>
      </c>
      <c r="K18" s="650" t="s">
        <v>186</v>
      </c>
      <c r="L18" s="651" t="s">
        <v>186</v>
      </c>
      <c r="M18" s="652">
        <v>565</v>
      </c>
      <c r="N18" s="652">
        <v>750</v>
      </c>
      <c r="O18" s="652" t="s">
        <v>186</v>
      </c>
      <c r="P18" s="651">
        <v>0</v>
      </c>
      <c r="Q18" s="652">
        <v>0</v>
      </c>
      <c r="R18" s="652">
        <v>6862</v>
      </c>
      <c r="S18" s="656">
        <v>15336</v>
      </c>
      <c r="T18" s="649">
        <v>24</v>
      </c>
    </row>
    <row r="19" spans="1:20" ht="11.25" customHeight="1" x14ac:dyDescent="0.2">
      <c r="A19" s="644">
        <v>31</v>
      </c>
      <c r="B19" s="645" t="s">
        <v>213</v>
      </c>
      <c r="C19" s="646">
        <v>1275</v>
      </c>
      <c r="D19" s="647" t="s">
        <v>213</v>
      </c>
      <c r="E19" s="647" t="s">
        <v>213</v>
      </c>
      <c r="F19" s="647" t="s">
        <v>213</v>
      </c>
      <c r="G19" s="646">
        <v>10581</v>
      </c>
      <c r="H19" s="647" t="s">
        <v>213</v>
      </c>
      <c r="I19" s="647" t="s">
        <v>213</v>
      </c>
      <c r="J19" s="648" t="s">
        <v>213</v>
      </c>
      <c r="K19" s="645">
        <v>4</v>
      </c>
      <c r="L19" s="646" t="s">
        <v>1013</v>
      </c>
      <c r="M19" s="647">
        <v>2074</v>
      </c>
      <c r="N19" s="647">
        <v>1544</v>
      </c>
      <c r="O19" s="647">
        <v>0</v>
      </c>
      <c r="P19" s="647">
        <v>0</v>
      </c>
      <c r="Q19" s="647">
        <v>0</v>
      </c>
      <c r="R19" s="647">
        <v>9588</v>
      </c>
      <c r="S19" s="648">
        <v>1798</v>
      </c>
      <c r="T19" s="644">
        <v>25</v>
      </c>
    </row>
    <row r="20" spans="1:20" ht="11.25" customHeight="1" x14ac:dyDescent="0.2">
      <c r="A20" s="644">
        <v>32</v>
      </c>
      <c r="B20" s="645" t="s">
        <v>213</v>
      </c>
      <c r="C20" s="646">
        <v>1684</v>
      </c>
      <c r="D20" s="647" t="s">
        <v>213</v>
      </c>
      <c r="E20" s="647" t="s">
        <v>213</v>
      </c>
      <c r="F20" s="647" t="s">
        <v>213</v>
      </c>
      <c r="G20" s="646">
        <v>15260</v>
      </c>
      <c r="H20" s="647" t="s">
        <v>213</v>
      </c>
      <c r="I20" s="647" t="s">
        <v>213</v>
      </c>
      <c r="J20" s="648" t="s">
        <v>213</v>
      </c>
      <c r="K20" s="645">
        <v>231</v>
      </c>
      <c r="L20" s="646" t="s">
        <v>1013</v>
      </c>
      <c r="M20" s="647">
        <v>4774</v>
      </c>
      <c r="N20" s="647">
        <v>3820</v>
      </c>
      <c r="O20" s="647">
        <v>46</v>
      </c>
      <c r="P20" s="646" t="s">
        <v>1013</v>
      </c>
      <c r="Q20" s="647" t="s">
        <v>1015</v>
      </c>
      <c r="R20" s="647">
        <v>7436</v>
      </c>
      <c r="S20" s="648">
        <v>15731</v>
      </c>
      <c r="T20" s="644">
        <v>26</v>
      </c>
    </row>
    <row r="21" spans="1:20" ht="11.25" customHeight="1" x14ac:dyDescent="0.2">
      <c r="A21" s="644">
        <v>33</v>
      </c>
      <c r="B21" s="645" t="s">
        <v>213</v>
      </c>
      <c r="C21" s="646">
        <v>1630</v>
      </c>
      <c r="D21" s="647" t="s">
        <v>213</v>
      </c>
      <c r="E21" s="647" t="s">
        <v>213</v>
      </c>
      <c r="F21" s="647" t="s">
        <v>213</v>
      </c>
      <c r="G21" s="646">
        <v>19730</v>
      </c>
      <c r="H21" s="647" t="s">
        <v>213</v>
      </c>
      <c r="I21" s="647" t="s">
        <v>213</v>
      </c>
      <c r="J21" s="648" t="s">
        <v>213</v>
      </c>
      <c r="K21" s="645">
        <v>443</v>
      </c>
      <c r="L21" s="646" t="s">
        <v>1205</v>
      </c>
      <c r="M21" s="647">
        <v>5755</v>
      </c>
      <c r="N21" s="647">
        <v>3621</v>
      </c>
      <c r="O21" s="647">
        <v>32</v>
      </c>
      <c r="P21" s="646" t="s">
        <v>1205</v>
      </c>
      <c r="Q21" s="1682" t="s">
        <v>1206</v>
      </c>
      <c r="R21" s="647">
        <v>13926</v>
      </c>
      <c r="S21" s="648">
        <v>18972</v>
      </c>
      <c r="T21" s="644">
        <v>27</v>
      </c>
    </row>
    <row r="22" spans="1:20" ht="11.25" customHeight="1" x14ac:dyDescent="0.2">
      <c r="A22" s="644">
        <v>34</v>
      </c>
      <c r="B22" s="645" t="s">
        <v>213</v>
      </c>
      <c r="C22" s="646">
        <v>1695</v>
      </c>
      <c r="D22" s="647" t="s">
        <v>213</v>
      </c>
      <c r="E22" s="647" t="s">
        <v>213</v>
      </c>
      <c r="F22" s="647" t="s">
        <v>213</v>
      </c>
      <c r="G22" s="646">
        <v>24719</v>
      </c>
      <c r="H22" s="647" t="s">
        <v>213</v>
      </c>
      <c r="I22" s="647" t="s">
        <v>213</v>
      </c>
      <c r="J22" s="648" t="s">
        <v>213</v>
      </c>
      <c r="K22" s="645">
        <v>894</v>
      </c>
      <c r="L22" s="646" t="s">
        <v>1235</v>
      </c>
      <c r="M22" s="647">
        <v>6024</v>
      </c>
      <c r="N22" s="647">
        <v>3853</v>
      </c>
      <c r="O22" s="647">
        <v>62</v>
      </c>
      <c r="P22" s="646" t="s">
        <v>1235</v>
      </c>
      <c r="Q22" s="1682" t="s">
        <v>1206</v>
      </c>
      <c r="R22" s="647">
        <v>6072</v>
      </c>
      <c r="S22" s="648">
        <v>17681</v>
      </c>
      <c r="T22" s="644">
        <v>28</v>
      </c>
    </row>
    <row r="23" spans="1:20" ht="11.25" customHeight="1" x14ac:dyDescent="0.2">
      <c r="A23" s="644">
        <v>35</v>
      </c>
      <c r="B23" s="645" t="s">
        <v>213</v>
      </c>
      <c r="C23" s="646">
        <v>1025</v>
      </c>
      <c r="D23" s="647" t="s">
        <v>213</v>
      </c>
      <c r="E23" s="647" t="s">
        <v>213</v>
      </c>
      <c r="F23" s="647" t="s">
        <v>213</v>
      </c>
      <c r="G23" s="646">
        <v>20148</v>
      </c>
      <c r="H23" s="647" t="s">
        <v>213</v>
      </c>
      <c r="I23" s="647" t="s">
        <v>213</v>
      </c>
      <c r="J23" s="648" t="s">
        <v>213</v>
      </c>
      <c r="K23" s="645">
        <v>1486</v>
      </c>
      <c r="L23" s="1683" t="s">
        <v>1256</v>
      </c>
      <c r="M23" s="1684">
        <v>6420</v>
      </c>
      <c r="N23" s="1684" t="s">
        <v>1257</v>
      </c>
      <c r="O23" s="1684" t="s">
        <v>1258</v>
      </c>
      <c r="P23" s="1683" t="s">
        <v>1259</v>
      </c>
      <c r="Q23" s="1685" t="s">
        <v>1206</v>
      </c>
      <c r="R23" s="647">
        <v>7460</v>
      </c>
      <c r="S23" s="648">
        <v>18908</v>
      </c>
      <c r="T23" s="644">
        <v>29</v>
      </c>
    </row>
    <row r="24" spans="1:20" ht="11.25" customHeight="1" x14ac:dyDescent="0.2">
      <c r="A24" s="657">
        <v>36</v>
      </c>
      <c r="B24" s="658" t="s">
        <v>213</v>
      </c>
      <c r="C24" s="654">
        <v>1523</v>
      </c>
      <c r="D24" s="653" t="s">
        <v>213</v>
      </c>
      <c r="E24" s="653" t="s">
        <v>213</v>
      </c>
      <c r="F24" s="653" t="s">
        <v>213</v>
      </c>
      <c r="G24" s="654">
        <v>28406</v>
      </c>
      <c r="H24" s="653" t="s">
        <v>213</v>
      </c>
      <c r="I24" s="653" t="s">
        <v>213</v>
      </c>
      <c r="J24" s="655" t="s">
        <v>213</v>
      </c>
      <c r="K24" s="1814">
        <v>1452</v>
      </c>
      <c r="L24" s="646" t="s">
        <v>1283</v>
      </c>
      <c r="M24" s="646">
        <v>6646</v>
      </c>
      <c r="N24" s="646" t="s">
        <v>1284</v>
      </c>
      <c r="O24" s="646" t="s">
        <v>542</v>
      </c>
      <c r="P24" s="1815" t="s">
        <v>1206</v>
      </c>
      <c r="Q24" s="1815" t="s">
        <v>1206</v>
      </c>
      <c r="R24" s="654">
        <v>8079</v>
      </c>
      <c r="S24" s="1816">
        <v>18220</v>
      </c>
      <c r="T24" s="1817">
        <v>30</v>
      </c>
    </row>
    <row r="25" spans="1:20" ht="11.25" customHeight="1" x14ac:dyDescent="0.2">
      <c r="A25" s="644">
        <v>37</v>
      </c>
      <c r="B25" s="645" t="s">
        <v>213</v>
      </c>
      <c r="C25" s="646">
        <v>1747</v>
      </c>
      <c r="D25" s="647" t="s">
        <v>213</v>
      </c>
      <c r="E25" s="647" t="s">
        <v>213</v>
      </c>
      <c r="F25" s="647" t="s">
        <v>213</v>
      </c>
      <c r="G25" s="646">
        <v>31945</v>
      </c>
      <c r="H25" s="647" t="s">
        <v>213</v>
      </c>
      <c r="I25" s="647" t="s">
        <v>213</v>
      </c>
      <c r="J25" s="648" t="s">
        <v>213</v>
      </c>
      <c r="K25" s="1829" t="s">
        <v>102</v>
      </c>
      <c r="L25" s="646" t="s">
        <v>48</v>
      </c>
      <c r="M25" s="647">
        <v>6341</v>
      </c>
      <c r="N25" s="647" t="s">
        <v>102</v>
      </c>
      <c r="O25" s="647" t="s">
        <v>102</v>
      </c>
      <c r="P25" s="1682" t="s">
        <v>1206</v>
      </c>
      <c r="Q25" s="1682" t="s">
        <v>1206</v>
      </c>
      <c r="R25" s="647">
        <v>7666</v>
      </c>
      <c r="S25" s="648">
        <v>12647</v>
      </c>
      <c r="T25" s="1830" t="s">
        <v>1292</v>
      </c>
    </row>
    <row r="26" spans="1:20" ht="11.25" customHeight="1" x14ac:dyDescent="0.2">
      <c r="A26" s="644">
        <v>38</v>
      </c>
      <c r="B26" s="645" t="s">
        <v>213</v>
      </c>
      <c r="C26" s="646">
        <v>1966</v>
      </c>
      <c r="D26" s="647" t="s">
        <v>213</v>
      </c>
      <c r="E26" s="647" t="s">
        <v>213</v>
      </c>
      <c r="F26" s="647" t="s">
        <v>213</v>
      </c>
      <c r="G26" s="646">
        <v>18714</v>
      </c>
      <c r="H26" s="647" t="s">
        <v>213</v>
      </c>
      <c r="I26" s="647" t="s">
        <v>213</v>
      </c>
      <c r="J26" s="648" t="s">
        <v>213</v>
      </c>
      <c r="K26" s="645">
        <v>1033</v>
      </c>
      <c r="L26" s="646" t="s">
        <v>48</v>
      </c>
      <c r="M26" s="647">
        <v>6159</v>
      </c>
      <c r="N26" s="647" t="s">
        <v>102</v>
      </c>
      <c r="O26" s="647" t="s">
        <v>102</v>
      </c>
      <c r="P26" s="1682" t="s">
        <v>1206</v>
      </c>
      <c r="Q26" s="1682" t="s">
        <v>1206</v>
      </c>
      <c r="R26" s="647">
        <v>5179</v>
      </c>
      <c r="S26" s="648">
        <v>16423</v>
      </c>
      <c r="T26" s="644">
        <v>2</v>
      </c>
    </row>
    <row r="27" spans="1:20" ht="11.25" customHeight="1" x14ac:dyDescent="0.2">
      <c r="A27" s="644">
        <v>39</v>
      </c>
      <c r="B27" s="645" t="s">
        <v>213</v>
      </c>
      <c r="C27" s="646">
        <v>1724</v>
      </c>
      <c r="D27" s="647">
        <v>19435</v>
      </c>
      <c r="E27" s="647" t="s">
        <v>213</v>
      </c>
      <c r="F27" s="647" t="s">
        <v>213</v>
      </c>
      <c r="G27" s="646">
        <v>31879</v>
      </c>
      <c r="H27" s="647" t="s">
        <v>213</v>
      </c>
      <c r="I27" s="647" t="s">
        <v>213</v>
      </c>
      <c r="J27" s="648" t="s">
        <v>213</v>
      </c>
      <c r="K27" s="645">
        <v>1464</v>
      </c>
      <c r="L27" s="646" t="s">
        <v>48</v>
      </c>
      <c r="M27" s="647">
        <v>6208</v>
      </c>
      <c r="N27" s="647" t="s">
        <v>102</v>
      </c>
      <c r="O27" s="647" t="s">
        <v>102</v>
      </c>
      <c r="P27" s="1682" t="s">
        <v>1206</v>
      </c>
      <c r="Q27" s="1682" t="s">
        <v>1206</v>
      </c>
      <c r="R27" s="647">
        <v>6937</v>
      </c>
      <c r="S27" s="648">
        <v>13394</v>
      </c>
      <c r="T27" s="644">
        <v>3</v>
      </c>
    </row>
    <row r="28" spans="1:20" ht="11.25" customHeight="1" x14ac:dyDescent="0.2">
      <c r="A28" s="649">
        <v>40</v>
      </c>
      <c r="B28" s="650" t="s">
        <v>213</v>
      </c>
      <c r="C28" s="651">
        <v>1311</v>
      </c>
      <c r="D28" s="652">
        <v>14818</v>
      </c>
      <c r="E28" s="652" t="s">
        <v>213</v>
      </c>
      <c r="F28" s="652" t="s">
        <v>213</v>
      </c>
      <c r="G28" s="651">
        <v>32978</v>
      </c>
      <c r="H28" s="652" t="s">
        <v>213</v>
      </c>
      <c r="I28" s="652" t="s">
        <v>213</v>
      </c>
      <c r="J28" s="656">
        <v>6235</v>
      </c>
      <c r="K28" s="650">
        <v>1295</v>
      </c>
      <c r="L28" s="1683" t="s">
        <v>48</v>
      </c>
      <c r="M28" s="652">
        <v>5998</v>
      </c>
      <c r="N28" s="652">
        <v>1876</v>
      </c>
      <c r="O28" s="652">
        <v>164</v>
      </c>
      <c r="P28" s="1682" t="s">
        <v>1206</v>
      </c>
      <c r="Q28" s="1682" t="s">
        <v>1206</v>
      </c>
      <c r="R28" s="652">
        <v>7667</v>
      </c>
      <c r="S28" s="656">
        <v>14253</v>
      </c>
      <c r="T28" s="649">
        <v>4</v>
      </c>
    </row>
    <row r="29" spans="1:20" ht="11.25" customHeight="1" x14ac:dyDescent="0.2">
      <c r="A29" s="644">
        <v>41</v>
      </c>
      <c r="B29" s="645" t="s">
        <v>213</v>
      </c>
      <c r="C29" s="654">
        <v>835</v>
      </c>
      <c r="D29" s="653" t="s">
        <v>213</v>
      </c>
      <c r="E29" s="653" t="s">
        <v>213</v>
      </c>
      <c r="F29" s="653" t="s">
        <v>213</v>
      </c>
      <c r="G29" s="654">
        <v>20669</v>
      </c>
      <c r="H29" s="653" t="s">
        <v>213</v>
      </c>
      <c r="I29" s="653" t="s">
        <v>213</v>
      </c>
      <c r="J29" s="655">
        <v>19444</v>
      </c>
      <c r="K29" s="645"/>
      <c r="L29" s="654"/>
      <c r="M29" s="653"/>
      <c r="N29" s="653"/>
      <c r="O29" s="653"/>
      <c r="P29" s="654"/>
      <c r="Q29" s="653"/>
      <c r="R29" s="653"/>
      <c r="S29" s="655"/>
      <c r="T29" s="644"/>
    </row>
    <row r="30" spans="1:20" ht="11.25" customHeight="1" x14ac:dyDescent="0.2">
      <c r="A30" s="644">
        <v>42</v>
      </c>
      <c r="B30" s="645" t="s">
        <v>213</v>
      </c>
      <c r="C30" s="646">
        <v>1141</v>
      </c>
      <c r="D30" s="647" t="s">
        <v>213</v>
      </c>
      <c r="E30" s="647" t="s">
        <v>213</v>
      </c>
      <c r="F30" s="647" t="s">
        <v>213</v>
      </c>
      <c r="G30" s="646">
        <v>48159</v>
      </c>
      <c r="H30" s="647" t="s">
        <v>213</v>
      </c>
      <c r="I30" s="647" t="s">
        <v>213</v>
      </c>
      <c r="J30" s="648">
        <v>30460</v>
      </c>
      <c r="K30" s="645"/>
      <c r="L30" s="646"/>
      <c r="M30" s="647"/>
      <c r="N30" s="647"/>
      <c r="O30" s="647"/>
      <c r="P30" s="646"/>
      <c r="Q30" s="647"/>
      <c r="R30" s="647"/>
      <c r="S30" s="648"/>
      <c r="T30" s="644"/>
    </row>
    <row r="31" spans="1:20" ht="11.25" customHeight="1" x14ac:dyDescent="0.2">
      <c r="A31" s="644">
        <v>43</v>
      </c>
      <c r="B31" s="645" t="s">
        <v>213</v>
      </c>
      <c r="C31" s="646">
        <v>920</v>
      </c>
      <c r="D31" s="647" t="s">
        <v>213</v>
      </c>
      <c r="E31" s="647" t="s">
        <v>213</v>
      </c>
      <c r="F31" s="647" t="s">
        <v>213</v>
      </c>
      <c r="G31" s="646">
        <v>18279</v>
      </c>
      <c r="H31" s="647" t="s">
        <v>213</v>
      </c>
      <c r="I31" s="647" t="s">
        <v>213</v>
      </c>
      <c r="J31" s="648">
        <v>36896</v>
      </c>
      <c r="K31" s="645"/>
      <c r="L31" s="646"/>
      <c r="M31" s="647"/>
      <c r="N31" s="647"/>
      <c r="O31" s="647"/>
      <c r="P31" s="646"/>
      <c r="Q31" s="647"/>
      <c r="R31" s="647"/>
      <c r="S31" s="648"/>
      <c r="T31" s="644"/>
    </row>
    <row r="32" spans="1:20" ht="11.25" customHeight="1" x14ac:dyDescent="0.2">
      <c r="A32" s="644">
        <v>44</v>
      </c>
      <c r="B32" s="645">
        <v>57</v>
      </c>
      <c r="C32" s="646">
        <v>1641</v>
      </c>
      <c r="D32" s="647">
        <v>16498</v>
      </c>
      <c r="E32" s="647" t="s">
        <v>213</v>
      </c>
      <c r="F32" s="647" t="s">
        <v>213</v>
      </c>
      <c r="G32" s="646">
        <v>23923</v>
      </c>
      <c r="H32" s="647">
        <v>568</v>
      </c>
      <c r="I32" s="647" t="s">
        <v>213</v>
      </c>
      <c r="J32" s="648">
        <v>23777</v>
      </c>
      <c r="K32" s="645"/>
      <c r="L32" s="646"/>
      <c r="M32" s="647"/>
      <c r="N32" s="647"/>
      <c r="O32" s="647"/>
      <c r="P32" s="646"/>
      <c r="Q32" s="647"/>
      <c r="R32" s="647"/>
      <c r="S32" s="648"/>
      <c r="T32" s="644"/>
    </row>
    <row r="33" spans="1:20" ht="11.25" customHeight="1" x14ac:dyDescent="0.2">
      <c r="A33" s="644">
        <v>45</v>
      </c>
      <c r="B33" s="650">
        <v>25</v>
      </c>
      <c r="C33" s="646">
        <v>1175</v>
      </c>
      <c r="D33" s="647">
        <v>11822</v>
      </c>
      <c r="E33" s="647">
        <v>1006</v>
      </c>
      <c r="F33" s="647" t="s">
        <v>215</v>
      </c>
      <c r="G33" s="646">
        <v>19116</v>
      </c>
      <c r="H33" s="647">
        <v>454</v>
      </c>
      <c r="I33" s="647" t="s">
        <v>213</v>
      </c>
      <c r="J33" s="648">
        <v>31675</v>
      </c>
      <c r="K33" s="650"/>
      <c r="L33" s="646"/>
      <c r="M33" s="647"/>
      <c r="N33" s="647"/>
      <c r="O33" s="647"/>
      <c r="P33" s="646"/>
      <c r="Q33" s="647"/>
      <c r="R33" s="647"/>
      <c r="S33" s="648"/>
      <c r="T33" s="644"/>
    </row>
    <row r="34" spans="1:20" ht="11.25" customHeight="1" x14ac:dyDescent="0.2">
      <c r="A34" s="657">
        <v>46</v>
      </c>
      <c r="B34" s="645">
        <v>40</v>
      </c>
      <c r="C34" s="654">
        <v>827</v>
      </c>
      <c r="D34" s="653">
        <v>8317</v>
      </c>
      <c r="E34" s="653">
        <v>2383</v>
      </c>
      <c r="F34" s="653" t="s">
        <v>215</v>
      </c>
      <c r="G34" s="654">
        <v>17131</v>
      </c>
      <c r="H34" s="653">
        <v>407</v>
      </c>
      <c r="I34" s="653" t="s">
        <v>213</v>
      </c>
      <c r="J34" s="655">
        <v>35798</v>
      </c>
      <c r="K34" s="645"/>
      <c r="L34" s="654"/>
      <c r="M34" s="653"/>
      <c r="N34" s="653"/>
      <c r="O34" s="653"/>
      <c r="P34" s="654"/>
      <c r="Q34" s="653"/>
      <c r="R34" s="653"/>
      <c r="S34" s="655"/>
      <c r="T34" s="657"/>
    </row>
    <row r="35" spans="1:20" ht="11.25" customHeight="1" x14ac:dyDescent="0.2">
      <c r="A35" s="644">
        <v>47</v>
      </c>
      <c r="B35" s="645">
        <v>97</v>
      </c>
      <c r="C35" s="646">
        <v>898</v>
      </c>
      <c r="D35" s="647">
        <v>9034</v>
      </c>
      <c r="E35" s="647">
        <v>6459</v>
      </c>
      <c r="F35" s="647" t="s">
        <v>215</v>
      </c>
      <c r="G35" s="646">
        <v>6677</v>
      </c>
      <c r="H35" s="647">
        <v>160</v>
      </c>
      <c r="I35" s="647">
        <v>1418</v>
      </c>
      <c r="J35" s="648">
        <v>44873</v>
      </c>
      <c r="K35" s="645"/>
      <c r="L35" s="646"/>
      <c r="M35" s="647"/>
      <c r="N35" s="647"/>
      <c r="O35" s="647"/>
      <c r="P35" s="646"/>
      <c r="Q35" s="647"/>
      <c r="R35" s="647"/>
      <c r="S35" s="648"/>
      <c r="T35" s="644"/>
    </row>
    <row r="36" spans="1:20" ht="11.25" customHeight="1" x14ac:dyDescent="0.2">
      <c r="A36" s="644">
        <v>48</v>
      </c>
      <c r="B36" s="645">
        <v>283</v>
      </c>
      <c r="C36" s="646">
        <v>937</v>
      </c>
      <c r="D36" s="647">
        <v>9425</v>
      </c>
      <c r="E36" s="647">
        <v>6928</v>
      </c>
      <c r="F36" s="647" t="s">
        <v>215</v>
      </c>
      <c r="G36" s="646">
        <v>11229</v>
      </c>
      <c r="H36" s="647">
        <v>269</v>
      </c>
      <c r="I36" s="647">
        <v>1432</v>
      </c>
      <c r="J36" s="648">
        <v>35338</v>
      </c>
      <c r="K36" s="645"/>
      <c r="L36" s="646"/>
      <c r="M36" s="647"/>
      <c r="N36" s="647"/>
      <c r="O36" s="647"/>
      <c r="P36" s="646"/>
      <c r="Q36" s="647"/>
      <c r="R36" s="647"/>
      <c r="S36" s="648"/>
      <c r="T36" s="644"/>
    </row>
    <row r="37" spans="1:20" ht="11.25" customHeight="1" x14ac:dyDescent="0.2">
      <c r="A37" s="644">
        <v>49</v>
      </c>
      <c r="B37" s="645">
        <v>564</v>
      </c>
      <c r="C37" s="646">
        <v>886</v>
      </c>
      <c r="D37" s="647">
        <v>8910</v>
      </c>
      <c r="E37" s="647">
        <v>7501</v>
      </c>
      <c r="F37" s="647" t="s">
        <v>215</v>
      </c>
      <c r="G37" s="646">
        <v>12713</v>
      </c>
      <c r="H37" s="647">
        <v>305</v>
      </c>
      <c r="I37" s="647">
        <v>1685</v>
      </c>
      <c r="J37" s="648">
        <v>49915</v>
      </c>
      <c r="K37" s="645"/>
      <c r="L37" s="646"/>
      <c r="M37" s="647"/>
      <c r="N37" s="647"/>
      <c r="O37" s="647"/>
      <c r="P37" s="646"/>
      <c r="Q37" s="647"/>
      <c r="R37" s="647"/>
      <c r="S37" s="648"/>
      <c r="T37" s="644"/>
    </row>
    <row r="38" spans="1:20" ht="11.25" customHeight="1" x14ac:dyDescent="0.2">
      <c r="A38" s="649">
        <v>50</v>
      </c>
      <c r="B38" s="650">
        <v>1050</v>
      </c>
      <c r="C38" s="651">
        <v>886</v>
      </c>
      <c r="D38" s="652">
        <v>8871</v>
      </c>
      <c r="E38" s="652">
        <v>7902</v>
      </c>
      <c r="F38" s="652" t="s">
        <v>215</v>
      </c>
      <c r="G38" s="651">
        <v>12026</v>
      </c>
      <c r="H38" s="652">
        <v>332</v>
      </c>
      <c r="I38" s="652">
        <v>2678</v>
      </c>
      <c r="J38" s="656">
        <v>38043</v>
      </c>
      <c r="K38" s="650"/>
      <c r="L38" s="651"/>
      <c r="M38" s="652"/>
      <c r="N38" s="652"/>
      <c r="O38" s="652"/>
      <c r="P38" s="651"/>
      <c r="Q38" s="652"/>
      <c r="R38" s="652"/>
      <c r="S38" s="656"/>
      <c r="T38" s="649"/>
    </row>
    <row r="39" spans="1:20" ht="11.25" customHeight="1" x14ac:dyDescent="0.2">
      <c r="A39" s="644">
        <v>51</v>
      </c>
      <c r="B39" s="645">
        <v>2021</v>
      </c>
      <c r="C39" s="654">
        <v>1160</v>
      </c>
      <c r="D39" s="653">
        <v>11600</v>
      </c>
      <c r="E39" s="653">
        <v>5474</v>
      </c>
      <c r="F39" s="653" t="s">
        <v>215</v>
      </c>
      <c r="G39" s="654">
        <v>11383</v>
      </c>
      <c r="H39" s="653">
        <v>426</v>
      </c>
      <c r="I39" s="653">
        <v>4786</v>
      </c>
      <c r="J39" s="655">
        <v>48072</v>
      </c>
      <c r="K39" s="645"/>
      <c r="L39" s="654"/>
      <c r="M39" s="653"/>
      <c r="N39" s="653"/>
      <c r="O39" s="653"/>
      <c r="P39" s="654"/>
      <c r="Q39" s="653"/>
      <c r="R39" s="653"/>
      <c r="S39" s="655"/>
      <c r="T39" s="644"/>
    </row>
    <row r="40" spans="1:20" ht="11.25" customHeight="1" x14ac:dyDescent="0.2">
      <c r="A40" s="644">
        <v>52</v>
      </c>
      <c r="B40" s="645">
        <v>1145</v>
      </c>
      <c r="C40" s="646">
        <v>1163</v>
      </c>
      <c r="D40" s="647">
        <v>11626</v>
      </c>
      <c r="E40" s="647">
        <v>3016</v>
      </c>
      <c r="F40" s="647" t="s">
        <v>215</v>
      </c>
      <c r="G40" s="646">
        <v>9045</v>
      </c>
      <c r="H40" s="647">
        <v>337</v>
      </c>
      <c r="I40" s="647">
        <v>5488</v>
      </c>
      <c r="J40" s="648">
        <v>45477</v>
      </c>
      <c r="K40" s="645"/>
      <c r="L40" s="646"/>
      <c r="M40" s="647"/>
      <c r="N40" s="647"/>
      <c r="O40" s="647"/>
      <c r="P40" s="646"/>
      <c r="Q40" s="647"/>
      <c r="R40" s="647"/>
      <c r="S40" s="648"/>
      <c r="T40" s="644"/>
    </row>
    <row r="41" spans="1:20" ht="11.25" customHeight="1" x14ac:dyDescent="0.2">
      <c r="A41" s="644">
        <v>53</v>
      </c>
      <c r="B41" s="645">
        <v>1490</v>
      </c>
      <c r="C41" s="646">
        <v>1261</v>
      </c>
      <c r="D41" s="647">
        <v>12607</v>
      </c>
      <c r="E41" s="647">
        <v>2577</v>
      </c>
      <c r="F41" s="647">
        <v>2</v>
      </c>
      <c r="G41" s="646">
        <v>6977</v>
      </c>
      <c r="H41" s="647">
        <v>260</v>
      </c>
      <c r="I41" s="647">
        <v>5792</v>
      </c>
      <c r="J41" s="648">
        <v>40459</v>
      </c>
      <c r="K41" s="645"/>
      <c r="L41" s="646"/>
      <c r="M41" s="647"/>
      <c r="N41" s="647"/>
      <c r="O41" s="647"/>
      <c r="P41" s="646"/>
      <c r="Q41" s="647"/>
      <c r="R41" s="647"/>
      <c r="S41" s="648"/>
      <c r="T41" s="644"/>
    </row>
    <row r="42" spans="1:20" ht="11.25" customHeight="1" x14ac:dyDescent="0.2">
      <c r="A42" s="644">
        <v>54</v>
      </c>
      <c r="B42" s="645">
        <v>1778</v>
      </c>
      <c r="C42" s="646">
        <v>974</v>
      </c>
      <c r="D42" s="647">
        <v>9744</v>
      </c>
      <c r="E42" s="647">
        <v>2429</v>
      </c>
      <c r="F42" s="647">
        <v>2</v>
      </c>
      <c r="G42" s="646">
        <v>3685</v>
      </c>
      <c r="H42" s="647">
        <v>137</v>
      </c>
      <c r="I42" s="647">
        <v>5182</v>
      </c>
      <c r="J42" s="648">
        <v>42304</v>
      </c>
      <c r="K42" s="645"/>
      <c r="L42" s="646"/>
      <c r="M42" s="647"/>
      <c r="N42" s="647"/>
      <c r="O42" s="647"/>
      <c r="P42" s="646"/>
      <c r="Q42" s="647"/>
      <c r="R42" s="647"/>
      <c r="S42" s="648"/>
      <c r="T42" s="644"/>
    </row>
    <row r="43" spans="1:20" ht="11.25" customHeight="1" x14ac:dyDescent="0.2">
      <c r="A43" s="644">
        <v>55</v>
      </c>
      <c r="B43" s="650">
        <v>1995</v>
      </c>
      <c r="C43" s="646">
        <v>1106</v>
      </c>
      <c r="D43" s="647">
        <v>11058</v>
      </c>
      <c r="E43" s="647">
        <v>3303</v>
      </c>
      <c r="F43" s="647">
        <v>113</v>
      </c>
      <c r="G43" s="646">
        <v>4390</v>
      </c>
      <c r="H43" s="647">
        <v>163</v>
      </c>
      <c r="I43" s="647">
        <v>9962</v>
      </c>
      <c r="J43" s="648">
        <v>48848</v>
      </c>
      <c r="K43" s="650"/>
      <c r="L43" s="646"/>
      <c r="M43" s="647"/>
      <c r="N43" s="647"/>
      <c r="O43" s="647"/>
      <c r="P43" s="646"/>
      <c r="Q43" s="647"/>
      <c r="R43" s="647"/>
      <c r="S43" s="648"/>
      <c r="T43" s="644"/>
    </row>
    <row r="44" spans="1:20" ht="11.25" customHeight="1" x14ac:dyDescent="0.2">
      <c r="A44" s="657">
        <v>56</v>
      </c>
      <c r="B44" s="645">
        <v>3126</v>
      </c>
      <c r="C44" s="654">
        <v>1013</v>
      </c>
      <c r="D44" s="653">
        <v>10130</v>
      </c>
      <c r="E44" s="653">
        <v>3143</v>
      </c>
      <c r="F44" s="653">
        <v>164</v>
      </c>
      <c r="G44" s="654">
        <v>3195</v>
      </c>
      <c r="H44" s="653">
        <v>119</v>
      </c>
      <c r="I44" s="653">
        <v>10416</v>
      </c>
      <c r="J44" s="655">
        <v>33763</v>
      </c>
      <c r="K44" s="645"/>
      <c r="L44" s="654"/>
      <c r="M44" s="653"/>
      <c r="N44" s="653"/>
      <c r="O44" s="653"/>
      <c r="P44" s="654"/>
      <c r="Q44" s="653"/>
      <c r="R44" s="653"/>
      <c r="S44" s="655"/>
      <c r="T44" s="657"/>
    </row>
    <row r="45" spans="1:20" ht="11.25" customHeight="1" x14ac:dyDescent="0.2">
      <c r="A45" s="644">
        <v>57</v>
      </c>
      <c r="B45" s="645">
        <v>2421</v>
      </c>
      <c r="C45" s="646">
        <v>940</v>
      </c>
      <c r="D45" s="647">
        <v>9398</v>
      </c>
      <c r="E45" s="647">
        <v>3176</v>
      </c>
      <c r="F45" s="647">
        <v>199</v>
      </c>
      <c r="G45" s="646">
        <v>2834</v>
      </c>
      <c r="H45" s="647">
        <v>105</v>
      </c>
      <c r="I45" s="647">
        <v>10960</v>
      </c>
      <c r="J45" s="648">
        <v>50005</v>
      </c>
      <c r="K45" s="645"/>
      <c r="L45" s="646"/>
      <c r="M45" s="647"/>
      <c r="N45" s="647"/>
      <c r="O45" s="647"/>
      <c r="P45" s="646"/>
      <c r="Q45" s="647"/>
      <c r="R45" s="647"/>
      <c r="S45" s="648"/>
      <c r="T45" s="644"/>
    </row>
    <row r="46" spans="1:20" ht="11.25" customHeight="1" x14ac:dyDescent="0.2">
      <c r="A46" s="644">
        <v>58</v>
      </c>
      <c r="B46" s="645">
        <v>3001</v>
      </c>
      <c r="C46" s="646">
        <v>895</v>
      </c>
      <c r="D46" s="647">
        <v>8954</v>
      </c>
      <c r="E46" s="647">
        <v>3665</v>
      </c>
      <c r="F46" s="647">
        <v>0</v>
      </c>
      <c r="G46" s="646">
        <v>2387</v>
      </c>
      <c r="H46" s="647">
        <v>89</v>
      </c>
      <c r="I46" s="647">
        <v>14669</v>
      </c>
      <c r="J46" s="648">
        <v>49472</v>
      </c>
      <c r="K46" s="645"/>
      <c r="L46" s="646"/>
      <c r="M46" s="647"/>
      <c r="N46" s="647"/>
      <c r="O46" s="647"/>
      <c r="P46" s="646"/>
      <c r="Q46" s="647"/>
      <c r="R46" s="647"/>
      <c r="S46" s="648"/>
      <c r="T46" s="644"/>
    </row>
    <row r="47" spans="1:20" ht="11.25" customHeight="1" x14ac:dyDescent="0.2">
      <c r="A47" s="644">
        <v>59</v>
      </c>
      <c r="B47" s="645">
        <v>3470</v>
      </c>
      <c r="C47" s="646">
        <v>929</v>
      </c>
      <c r="D47" s="647">
        <v>9289</v>
      </c>
      <c r="E47" s="647">
        <v>1922</v>
      </c>
      <c r="F47" s="647">
        <v>2</v>
      </c>
      <c r="G47" s="646">
        <v>3126</v>
      </c>
      <c r="H47" s="647">
        <v>118</v>
      </c>
      <c r="I47" s="647">
        <v>17081</v>
      </c>
      <c r="J47" s="648">
        <v>42040</v>
      </c>
      <c r="K47" s="645"/>
      <c r="L47" s="646"/>
      <c r="M47" s="647"/>
      <c r="N47" s="647"/>
      <c r="O47" s="647"/>
      <c r="P47" s="646"/>
      <c r="Q47" s="647"/>
      <c r="R47" s="647"/>
      <c r="S47" s="648"/>
      <c r="T47" s="644"/>
    </row>
    <row r="48" spans="1:20" ht="11.25" customHeight="1" x14ac:dyDescent="0.2">
      <c r="A48" s="649">
        <v>60</v>
      </c>
      <c r="B48" s="650">
        <v>3367</v>
      </c>
      <c r="C48" s="651">
        <v>880</v>
      </c>
      <c r="D48" s="652">
        <v>8803</v>
      </c>
      <c r="E48" s="652">
        <v>4244</v>
      </c>
      <c r="F48" s="652">
        <v>16</v>
      </c>
      <c r="G48" s="651">
        <v>2327</v>
      </c>
      <c r="H48" s="652">
        <v>90</v>
      </c>
      <c r="I48" s="652">
        <v>16252</v>
      </c>
      <c r="J48" s="656">
        <v>43533</v>
      </c>
      <c r="K48" s="650"/>
      <c r="L48" s="651"/>
      <c r="M48" s="652"/>
      <c r="N48" s="652"/>
      <c r="O48" s="652"/>
      <c r="P48" s="651"/>
      <c r="Q48" s="652"/>
      <c r="R48" s="652"/>
      <c r="S48" s="656"/>
      <c r="T48" s="649"/>
    </row>
    <row r="49" spans="1:20" ht="11.25" customHeight="1" x14ac:dyDescent="0.2">
      <c r="A49" s="644">
        <v>61</v>
      </c>
      <c r="B49" s="645">
        <v>3283</v>
      </c>
      <c r="C49" s="654">
        <v>838</v>
      </c>
      <c r="D49" s="653">
        <v>8380</v>
      </c>
      <c r="E49" s="653">
        <v>7227</v>
      </c>
      <c r="F49" s="653">
        <v>595</v>
      </c>
      <c r="G49" s="654">
        <v>1382</v>
      </c>
      <c r="H49" s="653">
        <v>53</v>
      </c>
      <c r="I49" s="653">
        <v>13645</v>
      </c>
      <c r="J49" s="655">
        <v>50013</v>
      </c>
      <c r="K49" s="645"/>
      <c r="L49" s="654"/>
      <c r="M49" s="653"/>
      <c r="N49" s="653"/>
      <c r="O49" s="653"/>
      <c r="P49" s="654"/>
      <c r="Q49" s="653"/>
      <c r="R49" s="653"/>
      <c r="S49" s="655"/>
      <c r="T49" s="644"/>
    </row>
    <row r="50" spans="1:20" ht="11.25" customHeight="1" x14ac:dyDescent="0.2">
      <c r="A50" s="644">
        <v>62</v>
      </c>
      <c r="B50" s="645">
        <v>1931</v>
      </c>
      <c r="C50" s="646">
        <v>795</v>
      </c>
      <c r="D50" s="647">
        <v>7948</v>
      </c>
      <c r="E50" s="647">
        <v>5287</v>
      </c>
      <c r="F50" s="647">
        <v>12</v>
      </c>
      <c r="G50" s="646">
        <v>1324</v>
      </c>
      <c r="H50" s="647">
        <v>52</v>
      </c>
      <c r="I50" s="647">
        <v>14530</v>
      </c>
      <c r="J50" s="648">
        <v>45158</v>
      </c>
      <c r="K50" s="645"/>
      <c r="L50" s="646"/>
      <c r="M50" s="647"/>
      <c r="N50" s="647"/>
      <c r="O50" s="647"/>
      <c r="P50" s="646"/>
      <c r="Q50" s="647"/>
      <c r="R50" s="647"/>
      <c r="S50" s="648"/>
      <c r="T50" s="644"/>
    </row>
    <row r="51" spans="1:20" ht="11.25" customHeight="1" x14ac:dyDescent="0.2">
      <c r="A51" s="644">
        <v>63</v>
      </c>
      <c r="B51" s="645">
        <v>2729</v>
      </c>
      <c r="C51" s="646">
        <v>638</v>
      </c>
      <c r="D51" s="647">
        <v>9645</v>
      </c>
      <c r="E51" s="647">
        <v>6958</v>
      </c>
      <c r="F51" s="647">
        <v>16</v>
      </c>
      <c r="G51" s="646">
        <v>1880</v>
      </c>
      <c r="H51" s="647">
        <v>82</v>
      </c>
      <c r="I51" s="647">
        <v>20512</v>
      </c>
      <c r="J51" s="648">
        <v>46498</v>
      </c>
      <c r="K51" s="645"/>
      <c r="L51" s="646"/>
      <c r="M51" s="647"/>
      <c r="N51" s="647"/>
      <c r="O51" s="647"/>
      <c r="P51" s="646"/>
      <c r="Q51" s="647"/>
      <c r="R51" s="647"/>
      <c r="S51" s="648"/>
      <c r="T51" s="644"/>
    </row>
    <row r="52" spans="1:20" ht="11.25" customHeight="1" x14ac:dyDescent="0.2">
      <c r="A52" s="659" t="s">
        <v>217</v>
      </c>
      <c r="B52" s="645">
        <v>1949</v>
      </c>
      <c r="C52" s="646">
        <v>874</v>
      </c>
      <c r="D52" s="647">
        <v>8739</v>
      </c>
      <c r="E52" s="647">
        <v>6215</v>
      </c>
      <c r="F52" s="647">
        <v>7</v>
      </c>
      <c r="G52" s="646">
        <v>1497</v>
      </c>
      <c r="H52" s="647">
        <v>66</v>
      </c>
      <c r="I52" s="647">
        <v>18735</v>
      </c>
      <c r="J52" s="648">
        <v>39921</v>
      </c>
      <c r="K52" s="645"/>
      <c r="L52" s="646"/>
      <c r="M52" s="647"/>
      <c r="N52" s="647"/>
      <c r="O52" s="647"/>
      <c r="P52" s="646"/>
      <c r="Q52" s="647"/>
      <c r="R52" s="647"/>
      <c r="S52" s="648"/>
      <c r="T52" s="659"/>
    </row>
    <row r="53" spans="1:20" ht="11.25" customHeight="1" x14ac:dyDescent="0.2">
      <c r="A53" s="644">
        <v>2</v>
      </c>
      <c r="B53" s="650">
        <v>1655</v>
      </c>
      <c r="C53" s="651">
        <v>1011</v>
      </c>
      <c r="D53" s="652">
        <v>10111</v>
      </c>
      <c r="E53" s="647">
        <v>5817</v>
      </c>
      <c r="F53" s="647">
        <v>9</v>
      </c>
      <c r="G53" s="646">
        <v>589</v>
      </c>
      <c r="H53" s="647">
        <v>27</v>
      </c>
      <c r="I53" s="647">
        <v>16638</v>
      </c>
      <c r="J53" s="648">
        <v>46484</v>
      </c>
      <c r="K53" s="650"/>
      <c r="L53" s="651"/>
      <c r="M53" s="652"/>
      <c r="N53" s="647"/>
      <c r="O53" s="647"/>
      <c r="P53" s="646"/>
      <c r="Q53" s="647"/>
      <c r="R53" s="647"/>
      <c r="S53" s="648"/>
      <c r="T53" s="644"/>
    </row>
    <row r="54" spans="1:20" ht="11.25" customHeight="1" x14ac:dyDescent="0.2">
      <c r="A54" s="657">
        <v>3</v>
      </c>
      <c r="B54" s="645">
        <v>1688</v>
      </c>
      <c r="C54" s="646">
        <v>1026</v>
      </c>
      <c r="D54" s="647">
        <v>10261</v>
      </c>
      <c r="E54" s="653">
        <v>7722</v>
      </c>
      <c r="F54" s="653">
        <v>10</v>
      </c>
      <c r="G54" s="654">
        <v>504</v>
      </c>
      <c r="H54" s="653">
        <v>23</v>
      </c>
      <c r="I54" s="653">
        <v>9542</v>
      </c>
      <c r="J54" s="655">
        <v>36883</v>
      </c>
      <c r="K54" s="645"/>
      <c r="L54" s="646"/>
      <c r="M54" s="647"/>
      <c r="N54" s="653"/>
      <c r="O54" s="653"/>
      <c r="P54" s="654"/>
      <c r="Q54" s="653"/>
      <c r="R54" s="653"/>
      <c r="S54" s="655"/>
      <c r="T54" s="657"/>
    </row>
    <row r="55" spans="1:20" ht="11.25" customHeight="1" x14ac:dyDescent="0.2">
      <c r="A55" s="644">
        <v>4</v>
      </c>
      <c r="B55" s="645">
        <v>1871</v>
      </c>
      <c r="C55" s="646" t="s">
        <v>218</v>
      </c>
      <c r="D55" s="647">
        <v>11283</v>
      </c>
      <c r="E55" s="647">
        <v>9724</v>
      </c>
      <c r="F55" s="647">
        <v>13</v>
      </c>
      <c r="G55" s="646" t="s">
        <v>218</v>
      </c>
      <c r="H55" s="647">
        <v>13</v>
      </c>
      <c r="I55" s="647">
        <v>26146</v>
      </c>
      <c r="J55" s="648">
        <v>49080</v>
      </c>
      <c r="K55" s="645"/>
      <c r="L55" s="646"/>
      <c r="M55" s="647"/>
      <c r="N55" s="647"/>
      <c r="O55" s="647"/>
      <c r="P55" s="646"/>
      <c r="Q55" s="647"/>
      <c r="R55" s="647"/>
      <c r="S55" s="648"/>
      <c r="T55" s="644"/>
    </row>
    <row r="56" spans="1:20" ht="11.25" customHeight="1" x14ac:dyDescent="0.2">
      <c r="A56" s="644">
        <v>5</v>
      </c>
      <c r="B56" s="645">
        <v>2121</v>
      </c>
      <c r="C56" s="646" t="s">
        <v>218</v>
      </c>
      <c r="D56" s="647">
        <v>12188</v>
      </c>
      <c r="E56" s="647">
        <v>11814</v>
      </c>
      <c r="F56" s="647">
        <v>40</v>
      </c>
      <c r="G56" s="646" t="s">
        <v>218</v>
      </c>
      <c r="H56" s="647">
        <v>10</v>
      </c>
      <c r="I56" s="647">
        <v>19777</v>
      </c>
      <c r="J56" s="648">
        <v>33769</v>
      </c>
      <c r="K56" s="645"/>
      <c r="L56" s="646"/>
      <c r="M56" s="647"/>
      <c r="N56" s="647"/>
      <c r="O56" s="647"/>
      <c r="P56" s="646"/>
      <c r="Q56" s="647"/>
      <c r="R56" s="647"/>
      <c r="S56" s="648"/>
      <c r="T56" s="644"/>
    </row>
    <row r="57" spans="1:20" ht="11.25" customHeight="1" x14ac:dyDescent="0.2">
      <c r="A57" s="644">
        <v>6</v>
      </c>
      <c r="B57" s="645">
        <v>2060</v>
      </c>
      <c r="C57" s="646" t="s">
        <v>218</v>
      </c>
      <c r="D57" s="647">
        <v>11170</v>
      </c>
      <c r="E57" s="647">
        <v>10466</v>
      </c>
      <c r="F57" s="647">
        <v>30</v>
      </c>
      <c r="G57" s="646" t="s">
        <v>218</v>
      </c>
      <c r="H57" s="647">
        <v>10</v>
      </c>
      <c r="I57" s="647">
        <v>16779</v>
      </c>
      <c r="J57" s="648">
        <v>33939</v>
      </c>
      <c r="K57" s="645"/>
      <c r="L57" s="646"/>
      <c r="M57" s="647"/>
      <c r="N57" s="647"/>
      <c r="O57" s="647"/>
      <c r="P57" s="646"/>
      <c r="Q57" s="647"/>
      <c r="R57" s="647"/>
      <c r="S57" s="648"/>
      <c r="T57" s="644"/>
    </row>
    <row r="58" spans="1:20" ht="11.25" customHeight="1" x14ac:dyDescent="0.2">
      <c r="A58" s="649">
        <v>7</v>
      </c>
      <c r="B58" s="650">
        <v>1705</v>
      </c>
      <c r="C58" s="651" t="s">
        <v>218</v>
      </c>
      <c r="D58" s="652">
        <v>10555</v>
      </c>
      <c r="E58" s="652">
        <v>8493</v>
      </c>
      <c r="F58" s="652">
        <v>12</v>
      </c>
      <c r="G58" s="651" t="s">
        <v>218</v>
      </c>
      <c r="H58" s="652">
        <v>7</v>
      </c>
      <c r="I58" s="652">
        <v>18176</v>
      </c>
      <c r="J58" s="656">
        <v>39720</v>
      </c>
      <c r="K58" s="650"/>
      <c r="L58" s="651"/>
      <c r="M58" s="652"/>
      <c r="N58" s="652"/>
      <c r="O58" s="652"/>
      <c r="P58" s="651"/>
      <c r="Q58" s="652"/>
      <c r="R58" s="652"/>
      <c r="S58" s="656"/>
      <c r="T58" s="649"/>
    </row>
    <row r="59" spans="1:20" ht="11.25" customHeight="1" x14ac:dyDescent="0.2">
      <c r="A59" s="644">
        <v>8</v>
      </c>
      <c r="B59" s="645">
        <v>1795</v>
      </c>
      <c r="C59" s="646" t="s">
        <v>218</v>
      </c>
      <c r="D59" s="647">
        <v>13208</v>
      </c>
      <c r="E59" s="647">
        <v>9633</v>
      </c>
      <c r="F59" s="647">
        <v>16</v>
      </c>
      <c r="G59" s="646" t="s">
        <v>218</v>
      </c>
      <c r="H59" s="647">
        <v>9</v>
      </c>
      <c r="I59" s="647">
        <v>20202</v>
      </c>
      <c r="J59" s="648">
        <v>30692</v>
      </c>
      <c r="K59" s="645"/>
      <c r="L59" s="646"/>
      <c r="M59" s="647"/>
      <c r="N59" s="647"/>
      <c r="O59" s="647"/>
      <c r="P59" s="646"/>
      <c r="Q59" s="647"/>
      <c r="R59" s="647"/>
      <c r="S59" s="648"/>
      <c r="T59" s="644"/>
    </row>
    <row r="60" spans="1:20" ht="11.25" customHeight="1" x14ac:dyDescent="0.2">
      <c r="A60" s="644">
        <v>9</v>
      </c>
      <c r="B60" s="645">
        <v>1546</v>
      </c>
      <c r="C60" s="646" t="s">
        <v>218</v>
      </c>
      <c r="D60" s="647">
        <v>12162</v>
      </c>
      <c r="E60" s="647">
        <v>11867</v>
      </c>
      <c r="F60" s="647">
        <v>31</v>
      </c>
      <c r="G60" s="646" t="s">
        <v>218</v>
      </c>
      <c r="H60" s="647">
        <v>5</v>
      </c>
      <c r="I60" s="647">
        <v>19960</v>
      </c>
      <c r="J60" s="648">
        <v>29213</v>
      </c>
      <c r="K60" s="645"/>
      <c r="L60" s="646"/>
      <c r="M60" s="647"/>
      <c r="N60" s="647"/>
      <c r="O60" s="647"/>
      <c r="P60" s="646"/>
      <c r="Q60" s="647"/>
      <c r="R60" s="647"/>
      <c r="S60" s="648"/>
      <c r="T60" s="644"/>
    </row>
    <row r="61" spans="1:20" ht="11.25" customHeight="1" x14ac:dyDescent="0.2">
      <c r="A61" s="644">
        <v>10</v>
      </c>
      <c r="B61" s="645">
        <v>2028</v>
      </c>
      <c r="C61" s="646" t="s">
        <v>218</v>
      </c>
      <c r="D61" s="647">
        <v>12873</v>
      </c>
      <c r="E61" s="647">
        <v>9262</v>
      </c>
      <c r="F61" s="647">
        <v>30</v>
      </c>
      <c r="G61" s="646" t="s">
        <v>218</v>
      </c>
      <c r="H61" s="647">
        <v>4</v>
      </c>
      <c r="I61" s="647">
        <v>16105</v>
      </c>
      <c r="J61" s="648">
        <v>29909</v>
      </c>
      <c r="K61" s="645"/>
      <c r="L61" s="646"/>
      <c r="M61" s="647"/>
      <c r="N61" s="647"/>
      <c r="O61" s="647"/>
      <c r="P61" s="646"/>
      <c r="Q61" s="647"/>
      <c r="R61" s="647"/>
      <c r="S61" s="648"/>
      <c r="T61" s="644"/>
    </row>
    <row r="62" spans="1:20" ht="11.25" customHeight="1" x14ac:dyDescent="0.2">
      <c r="A62" s="644">
        <v>11</v>
      </c>
      <c r="B62" s="645">
        <v>1497</v>
      </c>
      <c r="C62" s="646" t="s">
        <v>218</v>
      </c>
      <c r="D62" s="647">
        <v>12928</v>
      </c>
      <c r="E62" s="647">
        <v>8781</v>
      </c>
      <c r="F62" s="647">
        <v>33</v>
      </c>
      <c r="G62" s="646" t="s">
        <v>218</v>
      </c>
      <c r="H62" s="647">
        <v>5</v>
      </c>
      <c r="I62" s="647">
        <v>13267</v>
      </c>
      <c r="J62" s="648">
        <v>35526</v>
      </c>
      <c r="K62" s="645"/>
      <c r="L62" s="646"/>
      <c r="M62" s="647"/>
      <c r="N62" s="647"/>
      <c r="O62" s="647"/>
      <c r="P62" s="646"/>
      <c r="Q62" s="647"/>
      <c r="R62" s="647"/>
      <c r="S62" s="648"/>
      <c r="T62" s="644"/>
    </row>
    <row r="63" spans="1:20" ht="11.25" customHeight="1" x14ac:dyDescent="0.2">
      <c r="A63" s="649">
        <v>12</v>
      </c>
      <c r="B63" s="650">
        <v>1218</v>
      </c>
      <c r="C63" s="651" t="s">
        <v>218</v>
      </c>
      <c r="D63" s="652">
        <v>14310</v>
      </c>
      <c r="E63" s="652">
        <v>5755</v>
      </c>
      <c r="F63" s="652">
        <v>28</v>
      </c>
      <c r="G63" s="651" t="s">
        <v>218</v>
      </c>
      <c r="H63" s="652">
        <v>7</v>
      </c>
      <c r="I63" s="652">
        <v>14309</v>
      </c>
      <c r="J63" s="656">
        <v>27566</v>
      </c>
      <c r="K63" s="650"/>
      <c r="L63" s="651"/>
      <c r="M63" s="652"/>
      <c r="N63" s="652"/>
      <c r="O63" s="652"/>
      <c r="P63" s="651"/>
      <c r="Q63" s="652"/>
      <c r="R63" s="652"/>
      <c r="S63" s="656"/>
      <c r="T63" s="649"/>
    </row>
    <row r="64" spans="1:20" ht="11.25" customHeight="1" x14ac:dyDescent="0.2">
      <c r="A64" s="644">
        <v>13</v>
      </c>
      <c r="B64" s="645">
        <v>1291</v>
      </c>
      <c r="C64" s="646" t="s">
        <v>218</v>
      </c>
      <c r="D64" s="647">
        <v>13754</v>
      </c>
      <c r="E64" s="647">
        <v>6115</v>
      </c>
      <c r="F64" s="647">
        <v>27</v>
      </c>
      <c r="G64" s="646" t="s">
        <v>218</v>
      </c>
      <c r="H64" s="647">
        <v>9</v>
      </c>
      <c r="I64" s="647">
        <v>18928</v>
      </c>
      <c r="J64" s="648">
        <v>24554</v>
      </c>
      <c r="K64" s="645"/>
      <c r="L64" s="646"/>
      <c r="M64" s="647"/>
      <c r="N64" s="647"/>
      <c r="O64" s="647"/>
      <c r="P64" s="646"/>
      <c r="Q64" s="647"/>
      <c r="R64" s="647"/>
      <c r="S64" s="648"/>
      <c r="T64" s="644"/>
    </row>
    <row r="65" spans="1:20" ht="11.25" customHeight="1" x14ac:dyDescent="0.2">
      <c r="A65" s="660">
        <v>14</v>
      </c>
      <c r="B65" s="645">
        <v>1216</v>
      </c>
      <c r="C65" s="646" t="s">
        <v>218</v>
      </c>
      <c r="D65" s="647">
        <v>13618</v>
      </c>
      <c r="E65" s="647">
        <v>8919</v>
      </c>
      <c r="F65" s="647">
        <v>33</v>
      </c>
      <c r="G65" s="646" t="s">
        <v>218</v>
      </c>
      <c r="H65" s="647">
        <v>7</v>
      </c>
      <c r="I65" s="647">
        <v>12353</v>
      </c>
      <c r="J65" s="648">
        <v>21775</v>
      </c>
      <c r="K65" s="645"/>
      <c r="L65" s="646"/>
      <c r="M65" s="647"/>
      <c r="N65" s="647"/>
      <c r="O65" s="647"/>
      <c r="P65" s="646"/>
      <c r="Q65" s="647"/>
      <c r="R65" s="647"/>
      <c r="S65" s="648"/>
      <c r="T65" s="660"/>
    </row>
    <row r="66" spans="1:20" ht="13.65" customHeight="1" x14ac:dyDescent="0.2">
      <c r="A66" s="2327" t="s">
        <v>219</v>
      </c>
      <c r="B66" s="661" t="s">
        <v>220</v>
      </c>
      <c r="C66" s="662" t="s">
        <v>999</v>
      </c>
      <c r="D66" s="663"/>
      <c r="E66" s="663"/>
      <c r="F66" s="663"/>
      <c r="G66" s="663"/>
      <c r="H66" s="663"/>
      <c r="I66" s="663"/>
      <c r="J66" s="664"/>
      <c r="K66" s="661" t="s">
        <v>220</v>
      </c>
      <c r="L66" s="662" t="s">
        <v>999</v>
      </c>
      <c r="M66" s="663"/>
      <c r="N66" s="663"/>
      <c r="O66" s="663"/>
      <c r="P66" s="663"/>
      <c r="Q66" s="663"/>
      <c r="R66" s="663"/>
      <c r="S66" s="664"/>
      <c r="T66" s="2327" t="s">
        <v>219</v>
      </c>
    </row>
    <row r="67" spans="1:20" ht="13.65" customHeight="1" x14ac:dyDescent="0.2">
      <c r="A67" s="2328"/>
      <c r="B67" s="665"/>
      <c r="C67" s="666"/>
      <c r="D67" s="667"/>
      <c r="E67" s="667"/>
      <c r="F67" s="667"/>
      <c r="G67" s="667"/>
      <c r="H67" s="667"/>
      <c r="I67" s="667"/>
      <c r="J67" s="668"/>
      <c r="K67" s="665" t="s">
        <v>220</v>
      </c>
      <c r="L67" s="1794" t="s">
        <v>1197</v>
      </c>
      <c r="M67" s="667"/>
      <c r="N67" s="667"/>
      <c r="O67" s="667"/>
      <c r="P67" s="667"/>
      <c r="Q67" s="667"/>
      <c r="R67" s="667"/>
      <c r="S67" s="668"/>
      <c r="T67" s="2328"/>
    </row>
    <row r="68" spans="1:20" ht="13.65" customHeight="1" x14ac:dyDescent="0.2">
      <c r="A68" s="2328"/>
      <c r="B68" s="669"/>
      <c r="C68" s="667"/>
      <c r="D68" s="667"/>
      <c r="E68" s="667"/>
      <c r="F68" s="667"/>
      <c r="G68" s="667"/>
      <c r="H68" s="667"/>
      <c r="I68" s="667"/>
      <c r="J68" s="668"/>
      <c r="K68" s="669"/>
      <c r="L68" s="1794" t="s">
        <v>1253</v>
      </c>
      <c r="M68" s="667"/>
      <c r="N68" s="667"/>
      <c r="O68" s="667"/>
      <c r="P68" s="667"/>
      <c r="Q68" s="667"/>
      <c r="R68" s="667"/>
      <c r="S68" s="668"/>
      <c r="T68" s="2328"/>
    </row>
    <row r="69" spans="1:20" ht="13.65" customHeight="1" x14ac:dyDescent="0.2">
      <c r="A69" s="2329"/>
      <c r="B69" s="670"/>
      <c r="C69" s="671"/>
      <c r="D69" s="671"/>
      <c r="E69" s="671"/>
      <c r="F69" s="671"/>
      <c r="G69" s="671"/>
      <c r="H69" s="671"/>
      <c r="I69" s="671"/>
      <c r="J69" s="672"/>
      <c r="K69" s="670"/>
      <c r="L69" s="671"/>
      <c r="M69" s="671"/>
      <c r="N69" s="671"/>
      <c r="O69" s="671"/>
      <c r="P69" s="671"/>
      <c r="Q69" s="671"/>
      <c r="R69" s="671"/>
      <c r="S69" s="672"/>
      <c r="T69" s="2329"/>
    </row>
  </sheetData>
  <mergeCells count="26">
    <mergeCell ref="T3:T6"/>
    <mergeCell ref="T66:T69"/>
    <mergeCell ref="O3:O6"/>
    <mergeCell ref="P3:Q4"/>
    <mergeCell ref="R3:R6"/>
    <mergeCell ref="S3:S6"/>
    <mergeCell ref="P5:P6"/>
    <mergeCell ref="Q5:Q6"/>
    <mergeCell ref="K3:K6"/>
    <mergeCell ref="L3:M4"/>
    <mergeCell ref="N3:N6"/>
    <mergeCell ref="L5:L6"/>
    <mergeCell ref="M5:M6"/>
    <mergeCell ref="E3:E6"/>
    <mergeCell ref="F3:F6"/>
    <mergeCell ref="J3:J6"/>
    <mergeCell ref="G3:H4"/>
    <mergeCell ref="G5:G6"/>
    <mergeCell ref="H5:H6"/>
    <mergeCell ref="I3:I6"/>
    <mergeCell ref="A66:A69"/>
    <mergeCell ref="A3:A6"/>
    <mergeCell ref="B3:B6"/>
    <mergeCell ref="C3:D4"/>
    <mergeCell ref="C5:C6"/>
    <mergeCell ref="D5:D6"/>
  </mergeCells>
  <phoneticPr fontId="7"/>
  <hyperlinks>
    <hyperlink ref="T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V71"/>
  <sheetViews>
    <sheetView view="pageBreakPreview" topLeftCell="A52" zoomScale="110" zoomScaleNormal="110" zoomScaleSheetLayoutView="110" workbookViewId="0">
      <selection activeCell="I35" sqref="I35"/>
    </sheetView>
  </sheetViews>
  <sheetFormatPr defaultColWidth="9" defaultRowHeight="13.2" x14ac:dyDescent="0.2"/>
  <cols>
    <col min="1" max="1" width="6.8984375" style="589" customWidth="1"/>
    <col min="2" max="21" width="7.09765625" style="589" customWidth="1"/>
    <col min="22" max="22" width="6.8984375" style="589" customWidth="1"/>
    <col min="23" max="16384" width="9" style="589"/>
  </cols>
  <sheetData>
    <row r="1" spans="1:22" ht="18.75" customHeight="1" x14ac:dyDescent="0.2">
      <c r="B1" s="590" t="s">
        <v>395</v>
      </c>
      <c r="J1" s="2335"/>
      <c r="K1" s="2335"/>
      <c r="L1" s="590"/>
      <c r="T1" s="2335" t="s">
        <v>383</v>
      </c>
      <c r="U1" s="2335"/>
      <c r="V1" s="2054" t="s">
        <v>524</v>
      </c>
    </row>
    <row r="2" spans="1:22" ht="6" customHeight="1" x14ac:dyDescent="0.2">
      <c r="A2" s="591"/>
      <c r="V2" s="591"/>
    </row>
    <row r="3" spans="1:22" ht="12.75" customHeight="1" x14ac:dyDescent="0.2">
      <c r="A3" s="2342" t="s">
        <v>192</v>
      </c>
      <c r="B3" s="2344" t="s">
        <v>384</v>
      </c>
      <c r="C3" s="2347"/>
      <c r="D3" s="2347"/>
      <c r="E3" s="2347"/>
      <c r="F3" s="2347"/>
      <c r="G3" s="2347"/>
      <c r="H3" s="2347"/>
      <c r="I3" s="2347"/>
      <c r="J3" s="2347"/>
      <c r="K3" s="2348"/>
      <c r="L3" s="2344" t="s">
        <v>384</v>
      </c>
      <c r="M3" s="2347"/>
      <c r="N3" s="2347"/>
      <c r="O3" s="2347"/>
      <c r="P3" s="2347"/>
      <c r="Q3" s="2347"/>
      <c r="R3" s="2347"/>
      <c r="S3" s="2347"/>
      <c r="T3" s="2347"/>
      <c r="U3" s="2348"/>
      <c r="V3" s="2342" t="s">
        <v>192</v>
      </c>
    </row>
    <row r="4" spans="1:22" ht="12.75" customHeight="1" x14ac:dyDescent="0.2">
      <c r="A4" s="2343"/>
      <c r="B4" s="2345"/>
      <c r="C4" s="2349" t="s">
        <v>396</v>
      </c>
      <c r="D4" s="2349" t="s">
        <v>397</v>
      </c>
      <c r="E4" s="2336" t="s">
        <v>398</v>
      </c>
      <c r="F4" s="2336" t="s">
        <v>399</v>
      </c>
      <c r="G4" s="2336" t="s">
        <v>400</v>
      </c>
      <c r="H4" s="2336" t="s">
        <v>401</v>
      </c>
      <c r="I4" s="2336" t="s">
        <v>402</v>
      </c>
      <c r="J4" s="2336" t="s">
        <v>403</v>
      </c>
      <c r="K4" s="2336" t="s">
        <v>296</v>
      </c>
      <c r="L4" s="2345"/>
      <c r="M4" s="2349" t="s">
        <v>396</v>
      </c>
      <c r="N4" s="2349" t="s">
        <v>397</v>
      </c>
      <c r="O4" s="2336" t="s">
        <v>398</v>
      </c>
      <c r="P4" s="2336" t="s">
        <v>399</v>
      </c>
      <c r="Q4" s="2336" t="s">
        <v>400</v>
      </c>
      <c r="R4" s="2336" t="s">
        <v>401</v>
      </c>
      <c r="S4" s="2336" t="s">
        <v>402</v>
      </c>
      <c r="T4" s="2336" t="s">
        <v>403</v>
      </c>
      <c r="U4" s="2336" t="s">
        <v>296</v>
      </c>
      <c r="V4" s="2343"/>
    </row>
    <row r="5" spans="1:22" ht="12.75" customHeight="1" x14ac:dyDescent="0.2">
      <c r="A5" s="2343"/>
      <c r="B5" s="2345"/>
      <c r="C5" s="2350"/>
      <c r="D5" s="2350"/>
      <c r="E5" s="2337"/>
      <c r="F5" s="2337"/>
      <c r="G5" s="2337"/>
      <c r="H5" s="2337"/>
      <c r="I5" s="2337"/>
      <c r="J5" s="2337"/>
      <c r="K5" s="2337"/>
      <c r="L5" s="2345"/>
      <c r="M5" s="2350"/>
      <c r="N5" s="2350"/>
      <c r="O5" s="2337"/>
      <c r="P5" s="2337"/>
      <c r="Q5" s="2337"/>
      <c r="R5" s="2337"/>
      <c r="S5" s="2337"/>
      <c r="T5" s="2337"/>
      <c r="U5" s="2337"/>
      <c r="V5" s="2343"/>
    </row>
    <row r="6" spans="1:22" ht="12.75" customHeight="1" x14ac:dyDescent="0.2">
      <c r="A6" s="2343"/>
      <c r="B6" s="2346"/>
      <c r="C6" s="2351"/>
      <c r="D6" s="2351"/>
      <c r="E6" s="2338"/>
      <c r="F6" s="2338"/>
      <c r="G6" s="2338"/>
      <c r="H6" s="2338"/>
      <c r="I6" s="2338"/>
      <c r="J6" s="2338"/>
      <c r="K6" s="2338"/>
      <c r="L6" s="2346"/>
      <c r="M6" s="2351"/>
      <c r="N6" s="2351"/>
      <c r="O6" s="2338"/>
      <c r="P6" s="2338"/>
      <c r="Q6" s="2338"/>
      <c r="R6" s="2338"/>
      <c r="S6" s="2338"/>
      <c r="T6" s="2338"/>
      <c r="U6" s="2338"/>
      <c r="V6" s="2343"/>
    </row>
    <row r="7" spans="1:22" ht="13.65" customHeight="1" x14ac:dyDescent="0.2">
      <c r="A7" s="2048"/>
      <c r="B7" s="592"/>
      <c r="C7" s="593"/>
      <c r="D7" s="593"/>
      <c r="E7" s="593"/>
      <c r="F7" s="593"/>
      <c r="G7" s="594"/>
      <c r="H7" s="595"/>
      <c r="I7" s="595"/>
      <c r="J7" s="595"/>
      <c r="K7" s="596"/>
      <c r="L7" s="592"/>
      <c r="M7" s="593"/>
      <c r="N7" s="593"/>
      <c r="O7" s="593"/>
      <c r="P7" s="593"/>
      <c r="Q7" s="594"/>
      <c r="R7" s="595"/>
      <c r="S7" s="595"/>
      <c r="T7" s="595"/>
      <c r="U7" s="596"/>
      <c r="V7" s="2048"/>
    </row>
    <row r="8" spans="1:22" ht="11.25" customHeight="1" x14ac:dyDescent="0.2">
      <c r="A8" s="597" t="s">
        <v>211</v>
      </c>
      <c r="B8" s="598"/>
      <c r="C8" s="599"/>
      <c r="D8" s="599"/>
      <c r="E8" s="599"/>
      <c r="F8" s="599"/>
      <c r="G8" s="599"/>
      <c r="H8" s="599"/>
      <c r="I8" s="599"/>
      <c r="J8" s="599"/>
      <c r="K8" s="600"/>
      <c r="L8" s="598"/>
      <c r="M8" s="599"/>
      <c r="N8" s="599"/>
      <c r="O8" s="599"/>
      <c r="P8" s="599"/>
      <c r="Q8" s="599"/>
      <c r="R8" s="599"/>
      <c r="S8" s="599"/>
      <c r="T8" s="599"/>
      <c r="U8" s="600"/>
      <c r="V8" s="597" t="s">
        <v>212</v>
      </c>
    </row>
    <row r="9" spans="1:22" ht="11.25" customHeight="1" x14ac:dyDescent="0.2">
      <c r="A9" s="601">
        <v>21</v>
      </c>
      <c r="B9" s="602" t="s">
        <v>213</v>
      </c>
      <c r="C9" s="603" t="s">
        <v>213</v>
      </c>
      <c r="D9" s="603" t="s">
        <v>213</v>
      </c>
      <c r="E9" s="603" t="s">
        <v>213</v>
      </c>
      <c r="F9" s="603" t="s">
        <v>213</v>
      </c>
      <c r="G9" s="603" t="s">
        <v>213</v>
      </c>
      <c r="H9" s="603" t="s">
        <v>213</v>
      </c>
      <c r="I9" s="603" t="s">
        <v>213</v>
      </c>
      <c r="J9" s="603" t="s">
        <v>213</v>
      </c>
      <c r="K9" s="604" t="s">
        <v>213</v>
      </c>
      <c r="L9" s="602">
        <v>3173</v>
      </c>
      <c r="M9" s="603">
        <v>2974</v>
      </c>
      <c r="N9" s="603">
        <v>96</v>
      </c>
      <c r="O9" s="603">
        <v>2</v>
      </c>
      <c r="P9" s="603">
        <v>61</v>
      </c>
      <c r="Q9" s="603">
        <v>5</v>
      </c>
      <c r="R9" s="603">
        <v>2</v>
      </c>
      <c r="S9" s="603">
        <v>32</v>
      </c>
      <c r="T9" s="603">
        <v>1</v>
      </c>
      <c r="U9" s="604">
        <v>1</v>
      </c>
      <c r="V9" s="601">
        <v>15</v>
      </c>
    </row>
    <row r="10" spans="1:22" ht="11.25" customHeight="1" x14ac:dyDescent="0.2">
      <c r="A10" s="601">
        <v>22</v>
      </c>
      <c r="B10" s="602" t="s">
        <v>213</v>
      </c>
      <c r="C10" s="603" t="s">
        <v>213</v>
      </c>
      <c r="D10" s="603" t="s">
        <v>213</v>
      </c>
      <c r="E10" s="603" t="s">
        <v>213</v>
      </c>
      <c r="F10" s="603" t="s">
        <v>213</v>
      </c>
      <c r="G10" s="603" t="s">
        <v>213</v>
      </c>
      <c r="H10" s="603" t="s">
        <v>213</v>
      </c>
      <c r="I10" s="603" t="s">
        <v>213</v>
      </c>
      <c r="J10" s="603" t="s">
        <v>213</v>
      </c>
      <c r="K10" s="604" t="s">
        <v>213</v>
      </c>
      <c r="L10" s="602">
        <v>3532</v>
      </c>
      <c r="M10" s="603">
        <v>3315</v>
      </c>
      <c r="N10" s="603">
        <v>91</v>
      </c>
      <c r="O10" s="603">
        <v>3</v>
      </c>
      <c r="P10" s="603">
        <v>85</v>
      </c>
      <c r="Q10" s="603">
        <v>4</v>
      </c>
      <c r="R10" s="603">
        <v>2</v>
      </c>
      <c r="S10" s="603">
        <v>29</v>
      </c>
      <c r="T10" s="603">
        <v>2</v>
      </c>
      <c r="U10" s="604">
        <v>1</v>
      </c>
      <c r="V10" s="601">
        <v>16</v>
      </c>
    </row>
    <row r="11" spans="1:22" ht="11.25" customHeight="1" x14ac:dyDescent="0.2">
      <c r="A11" s="601">
        <v>23</v>
      </c>
      <c r="B11" s="602" t="s">
        <v>213</v>
      </c>
      <c r="C11" s="603" t="s">
        <v>213</v>
      </c>
      <c r="D11" s="603" t="s">
        <v>213</v>
      </c>
      <c r="E11" s="603" t="s">
        <v>213</v>
      </c>
      <c r="F11" s="603" t="s">
        <v>213</v>
      </c>
      <c r="G11" s="603" t="s">
        <v>213</v>
      </c>
      <c r="H11" s="603" t="s">
        <v>213</v>
      </c>
      <c r="I11" s="603" t="s">
        <v>213</v>
      </c>
      <c r="J11" s="603" t="s">
        <v>213</v>
      </c>
      <c r="K11" s="604" t="s">
        <v>213</v>
      </c>
      <c r="L11" s="602">
        <v>3786</v>
      </c>
      <c r="M11" s="603">
        <v>3589</v>
      </c>
      <c r="N11" s="603">
        <v>97</v>
      </c>
      <c r="O11" s="603">
        <v>2</v>
      </c>
      <c r="P11" s="603">
        <v>65</v>
      </c>
      <c r="Q11" s="603">
        <v>3</v>
      </c>
      <c r="R11" s="603">
        <v>1</v>
      </c>
      <c r="S11" s="603">
        <v>26</v>
      </c>
      <c r="T11" s="603">
        <v>2</v>
      </c>
      <c r="U11" s="604">
        <v>1</v>
      </c>
      <c r="V11" s="601">
        <v>17</v>
      </c>
    </row>
    <row r="12" spans="1:22" ht="11.25" customHeight="1" x14ac:dyDescent="0.2">
      <c r="A12" s="601">
        <v>24</v>
      </c>
      <c r="B12" s="602">
        <v>281</v>
      </c>
      <c r="C12" s="603">
        <v>124</v>
      </c>
      <c r="D12" s="603">
        <v>3</v>
      </c>
      <c r="E12" s="603">
        <v>2</v>
      </c>
      <c r="F12" s="603">
        <v>40</v>
      </c>
      <c r="G12" s="603">
        <v>11</v>
      </c>
      <c r="H12" s="603">
        <v>8</v>
      </c>
      <c r="I12" s="603">
        <v>14</v>
      </c>
      <c r="J12" s="603">
        <v>16</v>
      </c>
      <c r="K12" s="604">
        <v>63</v>
      </c>
      <c r="L12" s="602">
        <v>2619</v>
      </c>
      <c r="M12" s="603">
        <v>2614</v>
      </c>
      <c r="N12" s="603">
        <v>1</v>
      </c>
      <c r="O12" s="603" t="s">
        <v>215</v>
      </c>
      <c r="P12" s="603">
        <v>4</v>
      </c>
      <c r="Q12" s="603">
        <v>0</v>
      </c>
      <c r="R12" s="603" t="s">
        <v>110</v>
      </c>
      <c r="S12" s="603">
        <v>0</v>
      </c>
      <c r="T12" s="603">
        <v>0</v>
      </c>
      <c r="U12" s="604">
        <v>0</v>
      </c>
      <c r="V12" s="601">
        <v>18</v>
      </c>
    </row>
    <row r="13" spans="1:22" ht="11.25" customHeight="1" x14ac:dyDescent="0.2">
      <c r="A13" s="605">
        <v>25</v>
      </c>
      <c r="B13" s="606">
        <v>369</v>
      </c>
      <c r="C13" s="607">
        <v>216</v>
      </c>
      <c r="D13" s="607">
        <v>2</v>
      </c>
      <c r="E13" s="603">
        <v>0</v>
      </c>
      <c r="F13" s="603">
        <v>34</v>
      </c>
      <c r="G13" s="603">
        <v>11</v>
      </c>
      <c r="H13" s="603">
        <v>3</v>
      </c>
      <c r="I13" s="603">
        <v>14</v>
      </c>
      <c r="J13" s="603">
        <v>18</v>
      </c>
      <c r="K13" s="604">
        <v>71</v>
      </c>
      <c r="L13" s="606">
        <v>3058</v>
      </c>
      <c r="M13" s="607">
        <v>3057</v>
      </c>
      <c r="N13" s="607" t="s">
        <v>110</v>
      </c>
      <c r="O13" s="603" t="s">
        <v>110</v>
      </c>
      <c r="P13" s="603">
        <v>0</v>
      </c>
      <c r="Q13" s="603" t="s">
        <v>110</v>
      </c>
      <c r="R13" s="603" t="s">
        <v>110</v>
      </c>
      <c r="S13" s="603">
        <v>1</v>
      </c>
      <c r="T13" s="603">
        <v>0</v>
      </c>
      <c r="U13" s="604" t="s">
        <v>110</v>
      </c>
      <c r="V13" s="605">
        <v>19</v>
      </c>
    </row>
    <row r="14" spans="1:22" ht="11.25" customHeight="1" x14ac:dyDescent="0.2">
      <c r="A14" s="601">
        <v>26</v>
      </c>
      <c r="B14" s="602">
        <v>189</v>
      </c>
      <c r="C14" s="603">
        <v>98</v>
      </c>
      <c r="D14" s="603">
        <v>3</v>
      </c>
      <c r="E14" s="608">
        <v>0</v>
      </c>
      <c r="F14" s="608">
        <v>21</v>
      </c>
      <c r="G14" s="608">
        <v>10</v>
      </c>
      <c r="H14" s="608">
        <v>3</v>
      </c>
      <c r="I14" s="608">
        <v>8</v>
      </c>
      <c r="J14" s="608">
        <v>11</v>
      </c>
      <c r="K14" s="609">
        <v>35</v>
      </c>
      <c r="L14" s="602">
        <v>2122</v>
      </c>
      <c r="M14" s="603">
        <v>2115</v>
      </c>
      <c r="N14" s="603">
        <v>1</v>
      </c>
      <c r="O14" s="608" t="s">
        <v>110</v>
      </c>
      <c r="P14" s="608">
        <v>3</v>
      </c>
      <c r="Q14" s="608">
        <v>0</v>
      </c>
      <c r="R14" s="608" t="s">
        <v>110</v>
      </c>
      <c r="S14" s="608">
        <v>2</v>
      </c>
      <c r="T14" s="608">
        <v>0</v>
      </c>
      <c r="U14" s="609">
        <v>0</v>
      </c>
      <c r="V14" s="601">
        <v>20</v>
      </c>
    </row>
    <row r="15" spans="1:22" ht="11.25" customHeight="1" x14ac:dyDescent="0.2">
      <c r="A15" s="601">
        <v>27</v>
      </c>
      <c r="B15" s="602">
        <v>169</v>
      </c>
      <c r="C15" s="603">
        <v>68</v>
      </c>
      <c r="D15" s="603">
        <v>3</v>
      </c>
      <c r="E15" s="603">
        <v>1</v>
      </c>
      <c r="F15" s="603">
        <v>25</v>
      </c>
      <c r="G15" s="603">
        <v>4</v>
      </c>
      <c r="H15" s="603">
        <v>1</v>
      </c>
      <c r="I15" s="603">
        <v>11</v>
      </c>
      <c r="J15" s="603">
        <v>17</v>
      </c>
      <c r="K15" s="604">
        <v>39</v>
      </c>
      <c r="L15" s="602">
        <v>3173</v>
      </c>
      <c r="M15" s="603">
        <v>3154</v>
      </c>
      <c r="N15" s="603">
        <v>18</v>
      </c>
      <c r="O15" s="603" t="s">
        <v>110</v>
      </c>
      <c r="P15" s="603">
        <v>1</v>
      </c>
      <c r="Q15" s="603" t="s">
        <v>245</v>
      </c>
      <c r="R15" s="603" t="s">
        <v>245</v>
      </c>
      <c r="S15" s="603" t="s">
        <v>245</v>
      </c>
      <c r="T15" s="603">
        <v>0</v>
      </c>
      <c r="U15" s="604" t="s">
        <v>245</v>
      </c>
      <c r="V15" s="601">
        <v>21</v>
      </c>
    </row>
    <row r="16" spans="1:22" ht="11.25" customHeight="1" x14ac:dyDescent="0.2">
      <c r="A16" s="601">
        <v>28</v>
      </c>
      <c r="B16" s="602">
        <v>188</v>
      </c>
      <c r="C16" s="603">
        <v>67</v>
      </c>
      <c r="D16" s="603">
        <v>2</v>
      </c>
      <c r="E16" s="603">
        <v>0</v>
      </c>
      <c r="F16" s="603">
        <v>43</v>
      </c>
      <c r="G16" s="603">
        <v>3</v>
      </c>
      <c r="H16" s="603">
        <v>2</v>
      </c>
      <c r="I16" s="603">
        <v>10</v>
      </c>
      <c r="J16" s="603">
        <v>13</v>
      </c>
      <c r="K16" s="604">
        <v>48</v>
      </c>
      <c r="L16" s="602">
        <v>1776</v>
      </c>
      <c r="M16" s="603">
        <v>1751</v>
      </c>
      <c r="N16" s="603">
        <v>7</v>
      </c>
      <c r="O16" s="603" t="s">
        <v>110</v>
      </c>
      <c r="P16" s="603">
        <v>12</v>
      </c>
      <c r="Q16" s="603">
        <v>0</v>
      </c>
      <c r="R16" s="603" t="s">
        <v>110</v>
      </c>
      <c r="S16" s="603">
        <v>3</v>
      </c>
      <c r="T16" s="603">
        <v>0</v>
      </c>
      <c r="U16" s="604" t="s">
        <v>245</v>
      </c>
      <c r="V16" s="601">
        <v>22</v>
      </c>
    </row>
    <row r="17" spans="1:22" ht="11.25" customHeight="1" x14ac:dyDescent="0.2">
      <c r="A17" s="601">
        <v>29</v>
      </c>
      <c r="B17" s="602">
        <v>269</v>
      </c>
      <c r="C17" s="603">
        <v>117</v>
      </c>
      <c r="D17" s="603">
        <v>3</v>
      </c>
      <c r="E17" s="603">
        <v>0</v>
      </c>
      <c r="F17" s="603">
        <v>61</v>
      </c>
      <c r="G17" s="603">
        <v>5</v>
      </c>
      <c r="H17" s="603">
        <v>3</v>
      </c>
      <c r="I17" s="603">
        <v>14</v>
      </c>
      <c r="J17" s="603">
        <v>16</v>
      </c>
      <c r="K17" s="604">
        <v>50</v>
      </c>
      <c r="L17" s="602">
        <v>1166</v>
      </c>
      <c r="M17" s="603">
        <v>1148</v>
      </c>
      <c r="N17" s="603">
        <v>7</v>
      </c>
      <c r="O17" s="603">
        <v>0</v>
      </c>
      <c r="P17" s="603">
        <v>8</v>
      </c>
      <c r="Q17" s="603" t="s">
        <v>245</v>
      </c>
      <c r="R17" s="603" t="s">
        <v>245</v>
      </c>
      <c r="S17" s="603">
        <v>2</v>
      </c>
      <c r="T17" s="603">
        <v>0</v>
      </c>
      <c r="U17" s="604" t="s">
        <v>245</v>
      </c>
      <c r="V17" s="601">
        <v>23</v>
      </c>
    </row>
    <row r="18" spans="1:22" ht="11.25" customHeight="1" x14ac:dyDescent="0.2">
      <c r="A18" s="605">
        <v>30</v>
      </c>
      <c r="B18" s="606">
        <v>309</v>
      </c>
      <c r="C18" s="607">
        <v>103</v>
      </c>
      <c r="D18" s="607">
        <v>7</v>
      </c>
      <c r="E18" s="607">
        <v>0</v>
      </c>
      <c r="F18" s="607">
        <v>80</v>
      </c>
      <c r="G18" s="607">
        <v>6</v>
      </c>
      <c r="H18" s="607">
        <v>4</v>
      </c>
      <c r="I18" s="607">
        <v>21</v>
      </c>
      <c r="J18" s="607">
        <v>21</v>
      </c>
      <c r="K18" s="610">
        <v>67</v>
      </c>
      <c r="L18" s="606">
        <v>998</v>
      </c>
      <c r="M18" s="607">
        <v>975</v>
      </c>
      <c r="N18" s="607">
        <v>6</v>
      </c>
      <c r="O18" s="607">
        <v>0</v>
      </c>
      <c r="P18" s="607">
        <v>16</v>
      </c>
      <c r="Q18" s="607" t="s">
        <v>245</v>
      </c>
      <c r="R18" s="607" t="s">
        <v>245</v>
      </c>
      <c r="S18" s="607">
        <v>1</v>
      </c>
      <c r="T18" s="607">
        <v>0</v>
      </c>
      <c r="U18" s="610" t="s">
        <v>245</v>
      </c>
      <c r="V18" s="605">
        <v>24</v>
      </c>
    </row>
    <row r="19" spans="1:22" ht="11.25" customHeight="1" x14ac:dyDescent="0.2">
      <c r="A19" s="601">
        <v>31</v>
      </c>
      <c r="B19" s="602">
        <v>315</v>
      </c>
      <c r="C19" s="603">
        <v>90</v>
      </c>
      <c r="D19" s="603">
        <v>27</v>
      </c>
      <c r="E19" s="603">
        <v>0</v>
      </c>
      <c r="F19" s="603">
        <v>64</v>
      </c>
      <c r="G19" s="603">
        <v>10</v>
      </c>
      <c r="H19" s="603">
        <v>6</v>
      </c>
      <c r="I19" s="603">
        <v>30</v>
      </c>
      <c r="J19" s="603">
        <v>57</v>
      </c>
      <c r="K19" s="604">
        <v>31</v>
      </c>
      <c r="L19" s="602">
        <v>1339</v>
      </c>
      <c r="M19" s="603">
        <v>1322</v>
      </c>
      <c r="N19" s="603">
        <v>5</v>
      </c>
      <c r="O19" s="603">
        <v>0</v>
      </c>
      <c r="P19" s="603">
        <v>12</v>
      </c>
      <c r="Q19" s="608" t="s">
        <v>245</v>
      </c>
      <c r="R19" s="608" t="s">
        <v>245</v>
      </c>
      <c r="S19" s="608" t="s">
        <v>245</v>
      </c>
      <c r="T19" s="608" t="s">
        <v>245</v>
      </c>
      <c r="U19" s="609" t="s">
        <v>245</v>
      </c>
      <c r="V19" s="601">
        <v>25</v>
      </c>
    </row>
    <row r="20" spans="1:22" ht="11.25" customHeight="1" x14ac:dyDescent="0.2">
      <c r="A20" s="601">
        <v>32</v>
      </c>
      <c r="B20" s="602">
        <v>272</v>
      </c>
      <c r="C20" s="603">
        <v>103</v>
      </c>
      <c r="D20" s="603">
        <v>10</v>
      </c>
      <c r="E20" s="603">
        <v>0</v>
      </c>
      <c r="F20" s="603">
        <v>54</v>
      </c>
      <c r="G20" s="603">
        <v>3</v>
      </c>
      <c r="H20" s="603">
        <v>9</v>
      </c>
      <c r="I20" s="603">
        <v>49</v>
      </c>
      <c r="J20" s="603">
        <v>16</v>
      </c>
      <c r="K20" s="604">
        <v>28</v>
      </c>
      <c r="L20" s="602">
        <v>1117</v>
      </c>
      <c r="M20" s="603">
        <v>1093</v>
      </c>
      <c r="N20" s="603">
        <v>8</v>
      </c>
      <c r="O20" s="603">
        <v>0</v>
      </c>
      <c r="P20" s="603">
        <v>16</v>
      </c>
      <c r="Q20" s="603" t="s">
        <v>245</v>
      </c>
      <c r="R20" s="603" t="s">
        <v>245</v>
      </c>
      <c r="S20" s="603" t="s">
        <v>1016</v>
      </c>
      <c r="T20" s="603" t="s">
        <v>245</v>
      </c>
      <c r="U20" s="603" t="s">
        <v>245</v>
      </c>
      <c r="V20" s="601">
        <v>26</v>
      </c>
    </row>
    <row r="21" spans="1:22" ht="11.25" customHeight="1" x14ac:dyDescent="0.2">
      <c r="A21" s="601">
        <v>33</v>
      </c>
      <c r="B21" s="602">
        <v>424</v>
      </c>
      <c r="C21" s="603">
        <v>201</v>
      </c>
      <c r="D21" s="603">
        <v>29</v>
      </c>
      <c r="E21" s="603">
        <v>0</v>
      </c>
      <c r="F21" s="603">
        <v>59</v>
      </c>
      <c r="G21" s="603">
        <v>4</v>
      </c>
      <c r="H21" s="603">
        <v>3</v>
      </c>
      <c r="I21" s="603">
        <v>85</v>
      </c>
      <c r="J21" s="603">
        <v>20</v>
      </c>
      <c r="K21" s="604">
        <v>23</v>
      </c>
      <c r="L21" s="602">
        <v>970</v>
      </c>
      <c r="M21" s="603">
        <v>946</v>
      </c>
      <c r="N21" s="603">
        <v>7</v>
      </c>
      <c r="O21" s="603">
        <v>0</v>
      </c>
      <c r="P21" s="603">
        <v>16</v>
      </c>
      <c r="Q21" s="603" t="s">
        <v>245</v>
      </c>
      <c r="R21" s="603" t="s">
        <v>245</v>
      </c>
      <c r="S21" s="603">
        <v>0</v>
      </c>
      <c r="T21" s="603" t="s">
        <v>245</v>
      </c>
      <c r="U21" s="604" t="s">
        <v>245</v>
      </c>
      <c r="V21" s="601">
        <v>27</v>
      </c>
    </row>
    <row r="22" spans="1:22" ht="11.25" customHeight="1" x14ac:dyDescent="0.2">
      <c r="A22" s="601">
        <v>34</v>
      </c>
      <c r="B22" s="602">
        <v>406</v>
      </c>
      <c r="C22" s="603">
        <v>218</v>
      </c>
      <c r="D22" s="603">
        <v>26</v>
      </c>
      <c r="E22" s="603">
        <v>0</v>
      </c>
      <c r="F22" s="603">
        <v>5</v>
      </c>
      <c r="G22" s="603">
        <v>3</v>
      </c>
      <c r="H22" s="603">
        <v>3</v>
      </c>
      <c r="I22" s="603">
        <v>69</v>
      </c>
      <c r="J22" s="603">
        <v>14</v>
      </c>
      <c r="K22" s="604">
        <v>68</v>
      </c>
      <c r="L22" s="602">
        <v>651</v>
      </c>
      <c r="M22" s="603">
        <v>628</v>
      </c>
      <c r="N22" s="603">
        <v>8</v>
      </c>
      <c r="O22" s="603">
        <v>0</v>
      </c>
      <c r="P22" s="603">
        <v>15</v>
      </c>
      <c r="Q22" s="603" t="s">
        <v>245</v>
      </c>
      <c r="R22" s="603" t="s">
        <v>245</v>
      </c>
      <c r="S22" s="603">
        <v>0</v>
      </c>
      <c r="T22" s="603" t="s">
        <v>245</v>
      </c>
      <c r="U22" s="604" t="s">
        <v>245</v>
      </c>
      <c r="V22" s="601">
        <v>28</v>
      </c>
    </row>
    <row r="23" spans="1:22" ht="11.25" customHeight="1" x14ac:dyDescent="0.2">
      <c r="A23" s="601">
        <v>35</v>
      </c>
      <c r="B23" s="602">
        <v>378</v>
      </c>
      <c r="C23" s="603">
        <v>144</v>
      </c>
      <c r="D23" s="603">
        <v>18</v>
      </c>
      <c r="E23" s="603">
        <v>0</v>
      </c>
      <c r="F23" s="603">
        <v>57</v>
      </c>
      <c r="G23" s="603">
        <v>4</v>
      </c>
      <c r="H23" s="603">
        <v>2</v>
      </c>
      <c r="I23" s="603">
        <v>105</v>
      </c>
      <c r="J23" s="603">
        <v>21</v>
      </c>
      <c r="K23" s="604">
        <v>27</v>
      </c>
      <c r="L23" s="602">
        <v>717</v>
      </c>
      <c r="M23" s="603">
        <v>689</v>
      </c>
      <c r="N23" s="1673">
        <v>8</v>
      </c>
      <c r="O23" s="603" t="s">
        <v>245</v>
      </c>
      <c r="P23" s="603">
        <v>20</v>
      </c>
      <c r="Q23" s="603" t="s">
        <v>245</v>
      </c>
      <c r="R23" s="603" t="s">
        <v>245</v>
      </c>
      <c r="S23" s="603">
        <v>0</v>
      </c>
      <c r="T23" s="603" t="s">
        <v>245</v>
      </c>
      <c r="U23" s="604" t="s">
        <v>245</v>
      </c>
      <c r="V23" s="601">
        <v>29</v>
      </c>
    </row>
    <row r="24" spans="1:22" ht="11.25" customHeight="1" x14ac:dyDescent="0.2">
      <c r="A24" s="611">
        <v>36</v>
      </c>
      <c r="B24" s="612">
        <v>413</v>
      </c>
      <c r="C24" s="608">
        <v>163</v>
      </c>
      <c r="D24" s="608">
        <v>17</v>
      </c>
      <c r="E24" s="608"/>
      <c r="F24" s="608">
        <v>77</v>
      </c>
      <c r="G24" s="608">
        <v>6</v>
      </c>
      <c r="H24" s="608">
        <v>3</v>
      </c>
      <c r="I24" s="608">
        <v>102</v>
      </c>
      <c r="J24" s="608">
        <v>17</v>
      </c>
      <c r="K24" s="609">
        <v>28</v>
      </c>
      <c r="L24" s="612">
        <v>945</v>
      </c>
      <c r="M24" s="608">
        <v>922</v>
      </c>
      <c r="N24" s="608">
        <v>8</v>
      </c>
      <c r="O24" s="608" t="s">
        <v>245</v>
      </c>
      <c r="P24" s="608">
        <v>15</v>
      </c>
      <c r="Q24" s="608" t="s">
        <v>245</v>
      </c>
      <c r="R24" s="608" t="s">
        <v>245</v>
      </c>
      <c r="S24" s="608">
        <v>0</v>
      </c>
      <c r="T24" s="608" t="s">
        <v>245</v>
      </c>
      <c r="U24" s="608" t="s">
        <v>245</v>
      </c>
      <c r="V24" s="611">
        <v>30</v>
      </c>
    </row>
    <row r="25" spans="1:22" ht="11.25" customHeight="1" x14ac:dyDescent="0.2">
      <c r="A25" s="601">
        <v>37</v>
      </c>
      <c r="B25" s="602">
        <v>723</v>
      </c>
      <c r="C25" s="603">
        <v>428</v>
      </c>
      <c r="D25" s="603">
        <v>29</v>
      </c>
      <c r="E25" s="603"/>
      <c r="F25" s="603">
        <v>77</v>
      </c>
      <c r="G25" s="603">
        <v>4</v>
      </c>
      <c r="H25" s="603">
        <v>2</v>
      </c>
      <c r="I25" s="603">
        <v>134</v>
      </c>
      <c r="J25" s="603">
        <v>22</v>
      </c>
      <c r="K25" s="604">
        <v>27</v>
      </c>
      <c r="L25" s="602">
        <v>324</v>
      </c>
      <c r="M25" s="603">
        <v>310</v>
      </c>
      <c r="N25" s="603">
        <v>8</v>
      </c>
      <c r="O25" s="603" t="s">
        <v>1302</v>
      </c>
      <c r="P25" s="603">
        <v>4</v>
      </c>
      <c r="Q25" s="603" t="s">
        <v>245</v>
      </c>
      <c r="R25" s="603" t="s">
        <v>245</v>
      </c>
      <c r="S25" s="603">
        <v>0</v>
      </c>
      <c r="T25" s="603" t="s">
        <v>245</v>
      </c>
      <c r="U25" s="603" t="s">
        <v>245</v>
      </c>
      <c r="V25" s="1831" t="s">
        <v>1292</v>
      </c>
    </row>
    <row r="26" spans="1:22" ht="11.25" customHeight="1" x14ac:dyDescent="0.2">
      <c r="A26" s="601">
        <v>38</v>
      </c>
      <c r="B26" s="602">
        <v>593</v>
      </c>
      <c r="C26" s="603">
        <v>297</v>
      </c>
      <c r="D26" s="603">
        <v>26</v>
      </c>
      <c r="E26" s="603"/>
      <c r="F26" s="603">
        <v>89</v>
      </c>
      <c r="G26" s="603">
        <v>7</v>
      </c>
      <c r="H26" s="603">
        <v>2</v>
      </c>
      <c r="I26" s="603">
        <v>130</v>
      </c>
      <c r="J26" s="603">
        <v>18</v>
      </c>
      <c r="K26" s="604">
        <v>24</v>
      </c>
      <c r="L26" s="602">
        <v>236</v>
      </c>
      <c r="M26" s="603">
        <v>236</v>
      </c>
      <c r="N26" s="603" t="s">
        <v>1302</v>
      </c>
      <c r="O26" s="603" t="s">
        <v>1302</v>
      </c>
      <c r="P26" s="603">
        <v>0</v>
      </c>
      <c r="Q26" s="603" t="s">
        <v>1302</v>
      </c>
      <c r="R26" s="603" t="s">
        <v>1302</v>
      </c>
      <c r="S26" s="603" t="s">
        <v>1302</v>
      </c>
      <c r="T26" s="603" t="s">
        <v>1302</v>
      </c>
      <c r="U26" s="604" t="s">
        <v>1302</v>
      </c>
      <c r="V26" s="601">
        <v>2</v>
      </c>
    </row>
    <row r="27" spans="1:22" ht="11.25" customHeight="1" x14ac:dyDescent="0.2">
      <c r="A27" s="601">
        <v>39</v>
      </c>
      <c r="B27" s="602">
        <v>455</v>
      </c>
      <c r="C27" s="603">
        <v>176</v>
      </c>
      <c r="D27" s="603">
        <v>22</v>
      </c>
      <c r="E27" s="603"/>
      <c r="F27" s="603">
        <v>84</v>
      </c>
      <c r="G27" s="603">
        <v>7</v>
      </c>
      <c r="H27" s="603">
        <v>2</v>
      </c>
      <c r="I27" s="603">
        <v>120</v>
      </c>
      <c r="J27" s="603">
        <v>19</v>
      </c>
      <c r="K27" s="604">
        <v>25</v>
      </c>
      <c r="L27" s="602">
        <v>123</v>
      </c>
      <c r="M27" s="603">
        <v>122</v>
      </c>
      <c r="N27" s="603" t="s">
        <v>110</v>
      </c>
      <c r="O27" s="603" t="s">
        <v>110</v>
      </c>
      <c r="P27" s="603">
        <v>0</v>
      </c>
      <c r="Q27" s="603" t="s">
        <v>110</v>
      </c>
      <c r="R27" s="603" t="s">
        <v>110</v>
      </c>
      <c r="S27" s="603" t="s">
        <v>110</v>
      </c>
      <c r="T27" s="603" t="s">
        <v>110</v>
      </c>
      <c r="U27" s="604" t="s">
        <v>110</v>
      </c>
      <c r="V27" s="601">
        <v>3</v>
      </c>
    </row>
    <row r="28" spans="1:22" ht="11.25" customHeight="1" x14ac:dyDescent="0.2">
      <c r="A28" s="605">
        <v>40</v>
      </c>
      <c r="B28" s="606">
        <v>516</v>
      </c>
      <c r="C28" s="607">
        <v>237</v>
      </c>
      <c r="D28" s="607"/>
      <c r="E28" s="607"/>
      <c r="F28" s="607">
        <v>83</v>
      </c>
      <c r="G28" s="607">
        <v>9</v>
      </c>
      <c r="H28" s="607">
        <v>3</v>
      </c>
      <c r="I28" s="607">
        <v>115</v>
      </c>
      <c r="J28" s="607">
        <v>18</v>
      </c>
      <c r="K28" s="613">
        <v>51</v>
      </c>
      <c r="L28" s="606">
        <v>117</v>
      </c>
      <c r="M28" s="607">
        <v>117</v>
      </c>
      <c r="N28" s="603" t="s">
        <v>110</v>
      </c>
      <c r="O28" s="603" t="s">
        <v>110</v>
      </c>
      <c r="P28" s="607">
        <v>0</v>
      </c>
      <c r="Q28" s="603" t="s">
        <v>110</v>
      </c>
      <c r="R28" s="603" t="s">
        <v>110</v>
      </c>
      <c r="S28" s="603" t="s">
        <v>110</v>
      </c>
      <c r="T28" s="603" t="s">
        <v>110</v>
      </c>
      <c r="U28" s="603" t="s">
        <v>110</v>
      </c>
      <c r="V28" s="605">
        <v>4</v>
      </c>
    </row>
    <row r="29" spans="1:22" ht="11.25" customHeight="1" x14ac:dyDescent="0.2">
      <c r="A29" s="601">
        <v>41</v>
      </c>
      <c r="B29" s="602">
        <v>522</v>
      </c>
      <c r="C29" s="608">
        <v>239</v>
      </c>
      <c r="D29" s="608">
        <v>12</v>
      </c>
      <c r="E29" s="608"/>
      <c r="F29" s="608">
        <v>84</v>
      </c>
      <c r="G29" s="608">
        <v>10</v>
      </c>
      <c r="H29" s="608">
        <v>4</v>
      </c>
      <c r="I29" s="608">
        <v>70</v>
      </c>
      <c r="J29" s="608">
        <v>18</v>
      </c>
      <c r="K29" s="609">
        <v>85</v>
      </c>
      <c r="L29" s="602"/>
      <c r="M29" s="608"/>
      <c r="N29" s="608"/>
      <c r="O29" s="608"/>
      <c r="P29" s="608"/>
      <c r="Q29" s="608"/>
      <c r="R29" s="608"/>
      <c r="S29" s="608"/>
      <c r="T29" s="608"/>
      <c r="U29" s="609"/>
      <c r="V29" s="601"/>
    </row>
    <row r="30" spans="1:22" ht="11.25" customHeight="1" x14ac:dyDescent="0.2">
      <c r="A30" s="601">
        <v>42</v>
      </c>
      <c r="B30" s="602">
        <v>515</v>
      </c>
      <c r="C30" s="603">
        <v>240</v>
      </c>
      <c r="D30" s="603">
        <v>22</v>
      </c>
      <c r="E30" s="603">
        <v>0</v>
      </c>
      <c r="F30" s="603">
        <v>90</v>
      </c>
      <c r="G30" s="603">
        <v>8</v>
      </c>
      <c r="H30" s="603">
        <v>4</v>
      </c>
      <c r="I30" s="603">
        <v>70</v>
      </c>
      <c r="J30" s="603">
        <v>16</v>
      </c>
      <c r="K30" s="604">
        <v>65</v>
      </c>
      <c r="L30" s="602"/>
      <c r="M30" s="603"/>
      <c r="N30" s="603"/>
      <c r="O30" s="603"/>
      <c r="P30" s="603"/>
      <c r="Q30" s="603"/>
      <c r="R30" s="603"/>
      <c r="S30" s="603"/>
      <c r="T30" s="603"/>
      <c r="U30" s="604"/>
      <c r="V30" s="601"/>
    </row>
    <row r="31" spans="1:22" ht="11.25" customHeight="1" x14ac:dyDescent="0.2">
      <c r="A31" s="601">
        <v>43</v>
      </c>
      <c r="B31" s="602">
        <v>384</v>
      </c>
      <c r="C31" s="603">
        <v>148</v>
      </c>
      <c r="D31" s="603">
        <v>24</v>
      </c>
      <c r="E31" s="603">
        <v>1</v>
      </c>
      <c r="F31" s="603">
        <v>93</v>
      </c>
      <c r="G31" s="603">
        <v>12</v>
      </c>
      <c r="H31" s="603">
        <v>4</v>
      </c>
      <c r="I31" s="603">
        <v>64</v>
      </c>
      <c r="J31" s="603">
        <v>10</v>
      </c>
      <c r="K31" s="604">
        <v>28</v>
      </c>
      <c r="L31" s="602"/>
      <c r="M31" s="603"/>
      <c r="N31" s="603"/>
      <c r="O31" s="603"/>
      <c r="P31" s="603"/>
      <c r="Q31" s="603"/>
      <c r="R31" s="603"/>
      <c r="S31" s="603"/>
      <c r="T31" s="603"/>
      <c r="U31" s="604"/>
      <c r="V31" s="601"/>
    </row>
    <row r="32" spans="1:22" ht="11.25" customHeight="1" x14ac:dyDescent="0.2">
      <c r="A32" s="601">
        <v>44</v>
      </c>
      <c r="B32" s="614">
        <v>358</v>
      </c>
      <c r="C32" s="603">
        <v>131</v>
      </c>
      <c r="D32" s="603">
        <v>23</v>
      </c>
      <c r="E32" s="603">
        <v>1</v>
      </c>
      <c r="F32" s="603">
        <v>96</v>
      </c>
      <c r="G32" s="603">
        <v>10</v>
      </c>
      <c r="H32" s="603">
        <v>3</v>
      </c>
      <c r="I32" s="603">
        <v>62</v>
      </c>
      <c r="J32" s="603">
        <v>12</v>
      </c>
      <c r="K32" s="604">
        <v>22</v>
      </c>
      <c r="L32" s="614"/>
      <c r="M32" s="603"/>
      <c r="N32" s="603"/>
      <c r="O32" s="603"/>
      <c r="P32" s="603"/>
      <c r="Q32" s="603"/>
      <c r="R32" s="603"/>
      <c r="S32" s="603"/>
      <c r="T32" s="603"/>
      <c r="U32" s="604"/>
      <c r="V32" s="601"/>
    </row>
    <row r="33" spans="1:22" ht="11.25" customHeight="1" x14ac:dyDescent="0.2">
      <c r="A33" s="601">
        <v>45</v>
      </c>
      <c r="B33" s="615">
        <v>438</v>
      </c>
      <c r="C33" s="603">
        <v>141</v>
      </c>
      <c r="D33" s="603">
        <v>26</v>
      </c>
      <c r="E33" s="603">
        <v>1</v>
      </c>
      <c r="F33" s="603">
        <v>107</v>
      </c>
      <c r="G33" s="603">
        <v>11</v>
      </c>
      <c r="H33" s="603">
        <v>3</v>
      </c>
      <c r="I33" s="603">
        <v>88</v>
      </c>
      <c r="J33" s="603">
        <v>13</v>
      </c>
      <c r="K33" s="604">
        <v>36</v>
      </c>
      <c r="L33" s="615"/>
      <c r="M33" s="603"/>
      <c r="N33" s="603"/>
      <c r="O33" s="603"/>
      <c r="P33" s="603"/>
      <c r="Q33" s="603"/>
      <c r="R33" s="603"/>
      <c r="S33" s="603"/>
      <c r="T33" s="603"/>
      <c r="U33" s="604"/>
      <c r="V33" s="601"/>
    </row>
    <row r="34" spans="1:22" ht="11.25" customHeight="1" x14ac:dyDescent="0.2">
      <c r="A34" s="611">
        <v>46</v>
      </c>
      <c r="B34" s="614">
        <v>523</v>
      </c>
      <c r="C34" s="608">
        <v>239</v>
      </c>
      <c r="D34" s="608">
        <v>35</v>
      </c>
      <c r="E34" s="608">
        <v>2</v>
      </c>
      <c r="F34" s="608">
        <v>101</v>
      </c>
      <c r="G34" s="608">
        <v>11</v>
      </c>
      <c r="H34" s="608">
        <v>3</v>
      </c>
      <c r="I34" s="608">
        <v>87</v>
      </c>
      <c r="J34" s="608">
        <v>13</v>
      </c>
      <c r="K34" s="609">
        <v>33</v>
      </c>
      <c r="L34" s="614"/>
      <c r="M34" s="608"/>
      <c r="N34" s="608"/>
      <c r="O34" s="608"/>
      <c r="P34" s="608"/>
      <c r="Q34" s="608"/>
      <c r="R34" s="608"/>
      <c r="S34" s="608"/>
      <c r="T34" s="608"/>
      <c r="U34" s="609"/>
      <c r="V34" s="611"/>
    </row>
    <row r="35" spans="1:22" ht="11.25" customHeight="1" x14ac:dyDescent="0.2">
      <c r="A35" s="601">
        <v>47</v>
      </c>
      <c r="B35" s="614">
        <v>695</v>
      </c>
      <c r="C35" s="603">
        <v>395</v>
      </c>
      <c r="D35" s="603">
        <v>39</v>
      </c>
      <c r="E35" s="603">
        <v>3</v>
      </c>
      <c r="F35" s="603">
        <v>104</v>
      </c>
      <c r="G35" s="603">
        <v>12</v>
      </c>
      <c r="H35" s="603">
        <v>3</v>
      </c>
      <c r="I35" s="603">
        <v>95</v>
      </c>
      <c r="J35" s="603">
        <v>16</v>
      </c>
      <c r="K35" s="604">
        <v>27</v>
      </c>
      <c r="L35" s="614"/>
      <c r="M35" s="603"/>
      <c r="N35" s="603"/>
      <c r="O35" s="603"/>
      <c r="P35" s="603"/>
      <c r="Q35" s="603"/>
      <c r="R35" s="603"/>
      <c r="S35" s="603"/>
      <c r="T35" s="603"/>
      <c r="U35" s="604"/>
      <c r="V35" s="601"/>
    </row>
    <row r="36" spans="1:22" ht="11.25" customHeight="1" x14ac:dyDescent="0.2">
      <c r="A36" s="601">
        <v>48</v>
      </c>
      <c r="B36" s="614">
        <v>812</v>
      </c>
      <c r="C36" s="603">
        <v>389</v>
      </c>
      <c r="D36" s="603">
        <v>40</v>
      </c>
      <c r="E36" s="603">
        <v>2</v>
      </c>
      <c r="F36" s="603">
        <v>196</v>
      </c>
      <c r="G36" s="603">
        <v>11</v>
      </c>
      <c r="H36" s="603">
        <v>3</v>
      </c>
      <c r="I36" s="603">
        <v>101</v>
      </c>
      <c r="J36" s="603">
        <v>9</v>
      </c>
      <c r="K36" s="604">
        <v>62</v>
      </c>
      <c r="L36" s="614"/>
      <c r="M36" s="603"/>
      <c r="N36" s="603"/>
      <c r="O36" s="603"/>
      <c r="P36" s="603"/>
      <c r="Q36" s="603"/>
      <c r="R36" s="603"/>
      <c r="S36" s="603"/>
      <c r="T36" s="603"/>
      <c r="U36" s="604"/>
      <c r="V36" s="601"/>
    </row>
    <row r="37" spans="1:22" ht="11.25" customHeight="1" x14ac:dyDescent="0.2">
      <c r="A37" s="601">
        <v>49</v>
      </c>
      <c r="B37" s="602">
        <v>856</v>
      </c>
      <c r="C37" s="603">
        <v>369</v>
      </c>
      <c r="D37" s="603">
        <v>53</v>
      </c>
      <c r="E37" s="603">
        <v>2</v>
      </c>
      <c r="F37" s="603">
        <v>221</v>
      </c>
      <c r="G37" s="603">
        <v>13</v>
      </c>
      <c r="H37" s="603">
        <v>3</v>
      </c>
      <c r="I37" s="603">
        <v>119</v>
      </c>
      <c r="J37" s="603">
        <v>11</v>
      </c>
      <c r="K37" s="604">
        <v>65</v>
      </c>
      <c r="L37" s="602"/>
      <c r="M37" s="603"/>
      <c r="N37" s="603"/>
      <c r="O37" s="603"/>
      <c r="P37" s="603"/>
      <c r="Q37" s="603"/>
      <c r="R37" s="603"/>
      <c r="S37" s="603"/>
      <c r="T37" s="603"/>
      <c r="U37" s="604"/>
      <c r="V37" s="601"/>
    </row>
    <row r="38" spans="1:22" ht="11.25" customHeight="1" x14ac:dyDescent="0.2">
      <c r="A38" s="605">
        <v>50</v>
      </c>
      <c r="B38" s="615">
        <v>1055</v>
      </c>
      <c r="C38" s="607">
        <v>599</v>
      </c>
      <c r="D38" s="607">
        <v>55</v>
      </c>
      <c r="E38" s="607">
        <v>2</v>
      </c>
      <c r="F38" s="607">
        <v>100</v>
      </c>
      <c r="G38" s="607">
        <v>18</v>
      </c>
      <c r="H38" s="607">
        <v>3</v>
      </c>
      <c r="I38" s="607">
        <v>111</v>
      </c>
      <c r="J38" s="607">
        <v>8</v>
      </c>
      <c r="K38" s="613">
        <v>59</v>
      </c>
      <c r="L38" s="615"/>
      <c r="M38" s="607"/>
      <c r="N38" s="607"/>
      <c r="O38" s="607"/>
      <c r="P38" s="607"/>
      <c r="Q38" s="607"/>
      <c r="R38" s="607"/>
      <c r="S38" s="607"/>
      <c r="T38" s="607"/>
      <c r="U38" s="613"/>
      <c r="V38" s="605"/>
    </row>
    <row r="39" spans="1:22" ht="11.25" customHeight="1" x14ac:dyDescent="0.2">
      <c r="A39" s="601">
        <v>51</v>
      </c>
      <c r="B39" s="602">
        <v>880</v>
      </c>
      <c r="C39" s="608">
        <v>462</v>
      </c>
      <c r="D39" s="608">
        <v>58</v>
      </c>
      <c r="E39" s="608">
        <v>2</v>
      </c>
      <c r="F39" s="608">
        <v>161</v>
      </c>
      <c r="G39" s="608">
        <v>16</v>
      </c>
      <c r="H39" s="608">
        <v>4</v>
      </c>
      <c r="I39" s="608">
        <v>118</v>
      </c>
      <c r="J39" s="608">
        <v>8</v>
      </c>
      <c r="K39" s="609">
        <v>51</v>
      </c>
      <c r="L39" s="602"/>
      <c r="M39" s="608"/>
      <c r="N39" s="608"/>
      <c r="O39" s="608"/>
      <c r="P39" s="608"/>
      <c r="Q39" s="608"/>
      <c r="R39" s="608"/>
      <c r="S39" s="608"/>
      <c r="T39" s="608"/>
      <c r="U39" s="609"/>
      <c r="V39" s="601"/>
    </row>
    <row r="40" spans="1:22" ht="11.25" customHeight="1" x14ac:dyDescent="0.2">
      <c r="A40" s="601">
        <v>52</v>
      </c>
      <c r="B40" s="602">
        <v>1024</v>
      </c>
      <c r="C40" s="603">
        <v>676</v>
      </c>
      <c r="D40" s="603">
        <v>47</v>
      </c>
      <c r="E40" s="603">
        <v>1</v>
      </c>
      <c r="F40" s="603">
        <v>122</v>
      </c>
      <c r="G40" s="603">
        <v>14</v>
      </c>
      <c r="H40" s="603">
        <v>3</v>
      </c>
      <c r="I40" s="603">
        <v>103</v>
      </c>
      <c r="J40" s="603">
        <v>8</v>
      </c>
      <c r="K40" s="604">
        <v>50</v>
      </c>
      <c r="L40" s="602"/>
      <c r="M40" s="603"/>
      <c r="N40" s="603"/>
      <c r="O40" s="603"/>
      <c r="P40" s="603"/>
      <c r="Q40" s="603"/>
      <c r="R40" s="603"/>
      <c r="S40" s="603"/>
      <c r="T40" s="603"/>
      <c r="U40" s="604"/>
      <c r="V40" s="601"/>
    </row>
    <row r="41" spans="1:22" ht="11.25" customHeight="1" x14ac:dyDescent="0.2">
      <c r="A41" s="601">
        <v>53</v>
      </c>
      <c r="B41" s="614">
        <v>1175</v>
      </c>
      <c r="C41" s="603">
        <v>857</v>
      </c>
      <c r="D41" s="603">
        <v>52</v>
      </c>
      <c r="E41" s="603">
        <v>0</v>
      </c>
      <c r="F41" s="603">
        <v>105</v>
      </c>
      <c r="G41" s="603">
        <v>14</v>
      </c>
      <c r="H41" s="603">
        <v>3</v>
      </c>
      <c r="I41" s="603">
        <v>72</v>
      </c>
      <c r="J41" s="603">
        <v>4</v>
      </c>
      <c r="K41" s="604">
        <v>48</v>
      </c>
      <c r="L41" s="614"/>
      <c r="M41" s="603"/>
      <c r="N41" s="603"/>
      <c r="O41" s="603"/>
      <c r="P41" s="603"/>
      <c r="Q41" s="603"/>
      <c r="R41" s="603"/>
      <c r="S41" s="603"/>
      <c r="T41" s="603"/>
      <c r="U41" s="604"/>
      <c r="V41" s="601"/>
    </row>
    <row r="42" spans="1:22" ht="11.25" customHeight="1" x14ac:dyDescent="0.2">
      <c r="A42" s="601">
        <v>54</v>
      </c>
      <c r="B42" s="602">
        <v>1659</v>
      </c>
      <c r="C42" s="603">
        <v>1316</v>
      </c>
      <c r="D42" s="603">
        <v>46</v>
      </c>
      <c r="E42" s="603">
        <v>0</v>
      </c>
      <c r="F42" s="603">
        <v>184</v>
      </c>
      <c r="G42" s="603">
        <v>15</v>
      </c>
      <c r="H42" s="603">
        <v>3</v>
      </c>
      <c r="I42" s="603">
        <v>66</v>
      </c>
      <c r="J42" s="603">
        <v>3</v>
      </c>
      <c r="K42" s="604">
        <v>26</v>
      </c>
      <c r="L42" s="602"/>
      <c r="M42" s="603"/>
      <c r="N42" s="603"/>
      <c r="O42" s="603"/>
      <c r="P42" s="603"/>
      <c r="Q42" s="603"/>
      <c r="R42" s="603"/>
      <c r="S42" s="603"/>
      <c r="T42" s="603"/>
      <c r="U42" s="604"/>
      <c r="V42" s="601"/>
    </row>
    <row r="43" spans="1:22" ht="11.25" customHeight="1" x14ac:dyDescent="0.2">
      <c r="A43" s="601">
        <v>55</v>
      </c>
      <c r="B43" s="606">
        <v>2834</v>
      </c>
      <c r="C43" s="603">
        <v>2633</v>
      </c>
      <c r="D43" s="603">
        <v>47</v>
      </c>
      <c r="E43" s="603">
        <v>1</v>
      </c>
      <c r="F43" s="603">
        <v>54</v>
      </c>
      <c r="G43" s="603">
        <v>15</v>
      </c>
      <c r="H43" s="603">
        <v>2</v>
      </c>
      <c r="I43" s="603">
        <v>72</v>
      </c>
      <c r="J43" s="603">
        <v>4</v>
      </c>
      <c r="K43" s="604">
        <v>6</v>
      </c>
      <c r="L43" s="606"/>
      <c r="M43" s="603"/>
      <c r="N43" s="603"/>
      <c r="O43" s="603"/>
      <c r="P43" s="603"/>
      <c r="Q43" s="603"/>
      <c r="R43" s="603"/>
      <c r="S43" s="603"/>
      <c r="T43" s="603"/>
      <c r="U43" s="604"/>
      <c r="V43" s="601"/>
    </row>
    <row r="44" spans="1:22" ht="11.25" customHeight="1" x14ac:dyDescent="0.2">
      <c r="A44" s="611">
        <v>56</v>
      </c>
      <c r="B44" s="602">
        <v>2534</v>
      </c>
      <c r="C44" s="608">
        <v>2314</v>
      </c>
      <c r="D44" s="608">
        <v>40</v>
      </c>
      <c r="E44" s="608">
        <v>1</v>
      </c>
      <c r="F44" s="608">
        <v>76</v>
      </c>
      <c r="G44" s="608">
        <v>14</v>
      </c>
      <c r="H44" s="608">
        <v>2</v>
      </c>
      <c r="I44" s="608">
        <v>77</v>
      </c>
      <c r="J44" s="608">
        <v>4</v>
      </c>
      <c r="K44" s="609">
        <v>6</v>
      </c>
      <c r="L44" s="602"/>
      <c r="M44" s="608"/>
      <c r="N44" s="608"/>
      <c r="O44" s="608"/>
      <c r="P44" s="608"/>
      <c r="Q44" s="608"/>
      <c r="R44" s="608"/>
      <c r="S44" s="608"/>
      <c r="T44" s="608"/>
      <c r="U44" s="609"/>
      <c r="V44" s="611"/>
    </row>
    <row r="45" spans="1:22" ht="11.25" customHeight="1" x14ac:dyDescent="0.2">
      <c r="A45" s="601">
        <v>57</v>
      </c>
      <c r="B45" s="602">
        <v>2365</v>
      </c>
      <c r="C45" s="603">
        <v>2185</v>
      </c>
      <c r="D45" s="603">
        <v>34</v>
      </c>
      <c r="E45" s="603">
        <v>1</v>
      </c>
      <c r="F45" s="603">
        <v>48</v>
      </c>
      <c r="G45" s="603">
        <v>13</v>
      </c>
      <c r="H45" s="603">
        <v>4</v>
      </c>
      <c r="I45" s="603">
        <v>71</v>
      </c>
      <c r="J45" s="603">
        <v>3</v>
      </c>
      <c r="K45" s="604">
        <v>6</v>
      </c>
      <c r="L45" s="602"/>
      <c r="M45" s="603"/>
      <c r="N45" s="603"/>
      <c r="O45" s="603"/>
      <c r="P45" s="603"/>
      <c r="Q45" s="603"/>
      <c r="R45" s="603"/>
      <c r="S45" s="603"/>
      <c r="T45" s="603"/>
      <c r="U45" s="604"/>
      <c r="V45" s="601"/>
    </row>
    <row r="46" spans="1:22" ht="11.25" customHeight="1" x14ac:dyDescent="0.2">
      <c r="A46" s="601">
        <v>58</v>
      </c>
      <c r="B46" s="602">
        <v>1798</v>
      </c>
      <c r="C46" s="603">
        <v>1543</v>
      </c>
      <c r="D46" s="603">
        <v>52</v>
      </c>
      <c r="E46" s="603">
        <v>3</v>
      </c>
      <c r="F46" s="603">
        <v>94</v>
      </c>
      <c r="G46" s="603">
        <v>15</v>
      </c>
      <c r="H46" s="603">
        <v>5</v>
      </c>
      <c r="I46" s="603">
        <v>73</v>
      </c>
      <c r="J46" s="603">
        <v>5</v>
      </c>
      <c r="K46" s="604">
        <v>8</v>
      </c>
      <c r="L46" s="602"/>
      <c r="M46" s="603"/>
      <c r="N46" s="603"/>
      <c r="O46" s="603"/>
      <c r="P46" s="603"/>
      <c r="Q46" s="603"/>
      <c r="R46" s="603"/>
      <c r="S46" s="603"/>
      <c r="T46" s="603"/>
      <c r="U46" s="604"/>
      <c r="V46" s="601"/>
    </row>
    <row r="47" spans="1:22" ht="11.25" customHeight="1" x14ac:dyDescent="0.2">
      <c r="A47" s="601">
        <v>59</v>
      </c>
      <c r="B47" s="602">
        <v>1928</v>
      </c>
      <c r="C47" s="603">
        <v>1677</v>
      </c>
      <c r="D47" s="603">
        <v>63</v>
      </c>
      <c r="E47" s="603">
        <v>3</v>
      </c>
      <c r="F47" s="603">
        <v>90</v>
      </c>
      <c r="G47" s="603">
        <v>14</v>
      </c>
      <c r="H47" s="603">
        <v>4</v>
      </c>
      <c r="I47" s="603">
        <v>66</v>
      </c>
      <c r="J47" s="603">
        <v>3</v>
      </c>
      <c r="K47" s="604">
        <v>8</v>
      </c>
      <c r="L47" s="602"/>
      <c r="M47" s="603"/>
      <c r="N47" s="603"/>
      <c r="O47" s="603"/>
      <c r="P47" s="603"/>
      <c r="Q47" s="603"/>
      <c r="R47" s="603"/>
      <c r="S47" s="603"/>
      <c r="T47" s="603"/>
      <c r="U47" s="604"/>
      <c r="V47" s="601"/>
    </row>
    <row r="48" spans="1:22" ht="11.25" customHeight="1" x14ac:dyDescent="0.2">
      <c r="A48" s="605">
        <v>60</v>
      </c>
      <c r="B48" s="606">
        <v>1864</v>
      </c>
      <c r="C48" s="607">
        <v>1609</v>
      </c>
      <c r="D48" s="607">
        <v>53</v>
      </c>
      <c r="E48" s="607">
        <v>5</v>
      </c>
      <c r="F48" s="607">
        <v>89</v>
      </c>
      <c r="G48" s="607">
        <v>13</v>
      </c>
      <c r="H48" s="607">
        <v>3</v>
      </c>
      <c r="I48" s="607">
        <v>80</v>
      </c>
      <c r="J48" s="607">
        <v>3</v>
      </c>
      <c r="K48" s="613">
        <v>9</v>
      </c>
      <c r="L48" s="606"/>
      <c r="M48" s="607"/>
      <c r="N48" s="607"/>
      <c r="O48" s="607"/>
      <c r="P48" s="607"/>
      <c r="Q48" s="607"/>
      <c r="R48" s="607"/>
      <c r="S48" s="607"/>
      <c r="T48" s="607"/>
      <c r="U48" s="613"/>
      <c r="V48" s="605"/>
    </row>
    <row r="49" spans="1:22" ht="11.25" customHeight="1" x14ac:dyDescent="0.2">
      <c r="A49" s="601">
        <v>61</v>
      </c>
      <c r="B49" s="602">
        <v>2381</v>
      </c>
      <c r="C49" s="608">
        <v>2114</v>
      </c>
      <c r="D49" s="608">
        <v>59</v>
      </c>
      <c r="E49" s="608">
        <v>3</v>
      </c>
      <c r="F49" s="608">
        <v>94</v>
      </c>
      <c r="G49" s="608">
        <v>16</v>
      </c>
      <c r="H49" s="608">
        <v>3</v>
      </c>
      <c r="I49" s="608">
        <v>82</v>
      </c>
      <c r="J49" s="608">
        <v>2</v>
      </c>
      <c r="K49" s="609">
        <v>8</v>
      </c>
      <c r="L49" s="602"/>
      <c r="M49" s="608"/>
      <c r="N49" s="608"/>
      <c r="O49" s="608"/>
      <c r="P49" s="608"/>
      <c r="Q49" s="608"/>
      <c r="R49" s="608"/>
      <c r="S49" s="608"/>
      <c r="T49" s="608"/>
      <c r="U49" s="609"/>
      <c r="V49" s="601"/>
    </row>
    <row r="50" spans="1:22" ht="11.25" customHeight="1" x14ac:dyDescent="0.2">
      <c r="A50" s="601">
        <v>62</v>
      </c>
      <c r="B50" s="602">
        <v>1616</v>
      </c>
      <c r="C50" s="603">
        <v>1273</v>
      </c>
      <c r="D50" s="603">
        <v>61</v>
      </c>
      <c r="E50" s="603">
        <v>2</v>
      </c>
      <c r="F50" s="603">
        <v>158</v>
      </c>
      <c r="G50" s="603">
        <v>13</v>
      </c>
      <c r="H50" s="603">
        <v>1</v>
      </c>
      <c r="I50" s="603">
        <v>101</v>
      </c>
      <c r="J50" s="603">
        <v>1</v>
      </c>
      <c r="K50" s="604">
        <v>6</v>
      </c>
      <c r="L50" s="602"/>
      <c r="M50" s="603"/>
      <c r="N50" s="603"/>
      <c r="O50" s="603"/>
      <c r="P50" s="603"/>
      <c r="Q50" s="603"/>
      <c r="R50" s="603"/>
      <c r="S50" s="603"/>
      <c r="T50" s="603"/>
      <c r="U50" s="604"/>
      <c r="V50" s="601"/>
    </row>
    <row r="51" spans="1:22" ht="11.25" customHeight="1" x14ac:dyDescent="0.2">
      <c r="A51" s="601">
        <v>63</v>
      </c>
      <c r="B51" s="602">
        <v>1588</v>
      </c>
      <c r="C51" s="603">
        <v>1225</v>
      </c>
      <c r="D51" s="603">
        <v>66</v>
      </c>
      <c r="E51" s="603">
        <v>1</v>
      </c>
      <c r="F51" s="603">
        <v>158</v>
      </c>
      <c r="G51" s="603">
        <v>13</v>
      </c>
      <c r="H51" s="603">
        <v>1</v>
      </c>
      <c r="I51" s="603">
        <v>113</v>
      </c>
      <c r="J51" s="603">
        <v>3</v>
      </c>
      <c r="K51" s="604">
        <v>8</v>
      </c>
      <c r="L51" s="602"/>
      <c r="M51" s="603"/>
      <c r="N51" s="603"/>
      <c r="O51" s="603"/>
      <c r="P51" s="603"/>
      <c r="Q51" s="603"/>
      <c r="R51" s="603"/>
      <c r="S51" s="603"/>
      <c r="T51" s="603"/>
      <c r="U51" s="604"/>
      <c r="V51" s="601"/>
    </row>
    <row r="52" spans="1:22" ht="11.25" customHeight="1" x14ac:dyDescent="0.2">
      <c r="A52" s="616" t="s">
        <v>217</v>
      </c>
      <c r="B52" s="602">
        <v>1773</v>
      </c>
      <c r="C52" s="603">
        <v>1398</v>
      </c>
      <c r="D52" s="603">
        <v>70</v>
      </c>
      <c r="E52" s="603">
        <v>1</v>
      </c>
      <c r="F52" s="603">
        <v>151</v>
      </c>
      <c r="G52" s="603">
        <v>13</v>
      </c>
      <c r="H52" s="603">
        <v>2</v>
      </c>
      <c r="I52" s="603">
        <v>132</v>
      </c>
      <c r="J52" s="603">
        <v>1</v>
      </c>
      <c r="K52" s="604">
        <v>5</v>
      </c>
      <c r="L52" s="602"/>
      <c r="M52" s="603"/>
      <c r="N52" s="603"/>
      <c r="O52" s="603"/>
      <c r="P52" s="603"/>
      <c r="Q52" s="603"/>
      <c r="R52" s="603"/>
      <c r="S52" s="603"/>
      <c r="T52" s="603"/>
      <c r="U52" s="604"/>
      <c r="V52" s="616"/>
    </row>
    <row r="53" spans="1:22" ht="11.25" customHeight="1" x14ac:dyDescent="0.2">
      <c r="A53" s="601">
        <v>2</v>
      </c>
      <c r="B53" s="606">
        <v>2457</v>
      </c>
      <c r="C53" s="607">
        <v>2024</v>
      </c>
      <c r="D53" s="607">
        <v>83</v>
      </c>
      <c r="E53" s="603">
        <v>2</v>
      </c>
      <c r="F53" s="603">
        <v>201</v>
      </c>
      <c r="G53" s="603">
        <v>14</v>
      </c>
      <c r="H53" s="603">
        <v>2</v>
      </c>
      <c r="I53" s="603">
        <v>124</v>
      </c>
      <c r="J53" s="603">
        <v>2</v>
      </c>
      <c r="K53" s="604">
        <v>5</v>
      </c>
      <c r="L53" s="606"/>
      <c r="M53" s="607"/>
      <c r="N53" s="607"/>
      <c r="O53" s="603"/>
      <c r="P53" s="603"/>
      <c r="Q53" s="603"/>
      <c r="R53" s="603"/>
      <c r="S53" s="603"/>
      <c r="T53" s="603"/>
      <c r="U53" s="604"/>
      <c r="V53" s="601"/>
    </row>
    <row r="54" spans="1:22" ht="11.25" customHeight="1" x14ac:dyDescent="0.2">
      <c r="A54" s="611">
        <v>3</v>
      </c>
      <c r="B54" s="602">
        <v>2365</v>
      </c>
      <c r="C54" s="603">
        <v>1921</v>
      </c>
      <c r="D54" s="603">
        <v>86</v>
      </c>
      <c r="E54" s="608">
        <v>1</v>
      </c>
      <c r="F54" s="608">
        <v>221</v>
      </c>
      <c r="G54" s="608">
        <v>12</v>
      </c>
      <c r="H54" s="608">
        <v>2</v>
      </c>
      <c r="I54" s="608">
        <v>108</v>
      </c>
      <c r="J54" s="608">
        <v>1</v>
      </c>
      <c r="K54" s="609">
        <v>13</v>
      </c>
      <c r="L54" s="602"/>
      <c r="M54" s="603"/>
      <c r="N54" s="603"/>
      <c r="O54" s="608"/>
      <c r="P54" s="608"/>
      <c r="Q54" s="608"/>
      <c r="R54" s="608"/>
      <c r="S54" s="608"/>
      <c r="T54" s="608"/>
      <c r="U54" s="609"/>
      <c r="V54" s="611"/>
    </row>
    <row r="55" spans="1:22" ht="11.25" customHeight="1" x14ac:dyDescent="0.2">
      <c r="A55" s="601">
        <v>4</v>
      </c>
      <c r="B55" s="602">
        <v>2088</v>
      </c>
      <c r="C55" s="603">
        <v>1645</v>
      </c>
      <c r="D55" s="603">
        <v>88</v>
      </c>
      <c r="E55" s="603">
        <v>3</v>
      </c>
      <c r="F55" s="603">
        <v>224</v>
      </c>
      <c r="G55" s="603">
        <v>11</v>
      </c>
      <c r="H55" s="603">
        <v>3</v>
      </c>
      <c r="I55" s="603">
        <v>103</v>
      </c>
      <c r="J55" s="603">
        <v>3</v>
      </c>
      <c r="K55" s="604">
        <v>8</v>
      </c>
      <c r="L55" s="602"/>
      <c r="M55" s="603"/>
      <c r="N55" s="603"/>
      <c r="O55" s="603"/>
      <c r="P55" s="603"/>
      <c r="Q55" s="603"/>
      <c r="R55" s="603"/>
      <c r="S55" s="603"/>
      <c r="T55" s="603"/>
      <c r="U55" s="604"/>
      <c r="V55" s="601"/>
    </row>
    <row r="56" spans="1:22" ht="11.25" customHeight="1" x14ac:dyDescent="0.2">
      <c r="A56" s="601">
        <v>5</v>
      </c>
      <c r="B56" s="602">
        <v>2973</v>
      </c>
      <c r="C56" s="603">
        <v>2556</v>
      </c>
      <c r="D56" s="603">
        <v>111</v>
      </c>
      <c r="E56" s="603">
        <v>2</v>
      </c>
      <c r="F56" s="603">
        <v>179</v>
      </c>
      <c r="G56" s="603">
        <v>10</v>
      </c>
      <c r="H56" s="603">
        <v>4</v>
      </c>
      <c r="I56" s="603">
        <v>101</v>
      </c>
      <c r="J56" s="603">
        <v>2</v>
      </c>
      <c r="K56" s="604">
        <v>8</v>
      </c>
      <c r="L56" s="602"/>
      <c r="M56" s="603"/>
      <c r="N56" s="603"/>
      <c r="O56" s="603"/>
      <c r="P56" s="603"/>
      <c r="Q56" s="603"/>
      <c r="R56" s="603"/>
      <c r="S56" s="603"/>
      <c r="T56" s="603"/>
      <c r="U56" s="604"/>
      <c r="V56" s="601"/>
    </row>
    <row r="57" spans="1:22" ht="11.25" customHeight="1" x14ac:dyDescent="0.2">
      <c r="A57" s="601">
        <v>6</v>
      </c>
      <c r="B57" s="614">
        <v>2626</v>
      </c>
      <c r="C57" s="603">
        <v>2216</v>
      </c>
      <c r="D57" s="603">
        <v>124</v>
      </c>
      <c r="E57" s="603">
        <v>4</v>
      </c>
      <c r="F57" s="603">
        <v>156</v>
      </c>
      <c r="G57" s="603">
        <v>11</v>
      </c>
      <c r="H57" s="603">
        <v>4</v>
      </c>
      <c r="I57" s="603">
        <v>102</v>
      </c>
      <c r="J57" s="603">
        <v>2</v>
      </c>
      <c r="K57" s="604">
        <v>7</v>
      </c>
      <c r="L57" s="614"/>
      <c r="M57" s="603"/>
      <c r="N57" s="603"/>
      <c r="O57" s="603"/>
      <c r="P57" s="603"/>
      <c r="Q57" s="603"/>
      <c r="R57" s="603"/>
      <c r="S57" s="603"/>
      <c r="T57" s="603"/>
      <c r="U57" s="604"/>
      <c r="V57" s="601"/>
    </row>
    <row r="58" spans="1:22" ht="11.25" customHeight="1" x14ac:dyDescent="0.2">
      <c r="A58" s="605">
        <v>7</v>
      </c>
      <c r="B58" s="615">
        <v>2806</v>
      </c>
      <c r="C58" s="607">
        <v>2400</v>
      </c>
      <c r="D58" s="607">
        <v>123</v>
      </c>
      <c r="E58" s="607">
        <v>2</v>
      </c>
      <c r="F58" s="607">
        <v>174</v>
      </c>
      <c r="G58" s="607">
        <v>10</v>
      </c>
      <c r="H58" s="607">
        <v>3</v>
      </c>
      <c r="I58" s="607">
        <v>84</v>
      </c>
      <c r="J58" s="607">
        <v>2</v>
      </c>
      <c r="K58" s="613">
        <v>7</v>
      </c>
      <c r="L58" s="615"/>
      <c r="M58" s="607"/>
      <c r="N58" s="607"/>
      <c r="O58" s="607"/>
      <c r="P58" s="607"/>
      <c r="Q58" s="607"/>
      <c r="R58" s="607"/>
      <c r="S58" s="607"/>
      <c r="T58" s="607"/>
      <c r="U58" s="613"/>
      <c r="V58" s="605"/>
    </row>
    <row r="59" spans="1:22" ht="11.25" customHeight="1" x14ac:dyDescent="0.2">
      <c r="A59" s="601">
        <v>8</v>
      </c>
      <c r="B59" s="614">
        <v>3959</v>
      </c>
      <c r="C59" s="603">
        <v>3604</v>
      </c>
      <c r="D59" s="603">
        <v>128</v>
      </c>
      <c r="E59" s="603">
        <v>2</v>
      </c>
      <c r="F59" s="603">
        <v>127</v>
      </c>
      <c r="G59" s="603">
        <v>8</v>
      </c>
      <c r="H59" s="603">
        <v>3</v>
      </c>
      <c r="I59" s="603">
        <v>79</v>
      </c>
      <c r="J59" s="603">
        <v>2</v>
      </c>
      <c r="K59" s="604">
        <v>4</v>
      </c>
      <c r="L59" s="614"/>
      <c r="M59" s="603"/>
      <c r="N59" s="603"/>
      <c r="O59" s="603"/>
      <c r="P59" s="603"/>
      <c r="Q59" s="603"/>
      <c r="R59" s="603"/>
      <c r="S59" s="603"/>
      <c r="T59" s="603"/>
      <c r="U59" s="604"/>
      <c r="V59" s="601"/>
    </row>
    <row r="60" spans="1:22" ht="11.25" customHeight="1" x14ac:dyDescent="0.2">
      <c r="A60" s="601">
        <v>9</v>
      </c>
      <c r="B60" s="614">
        <v>3782</v>
      </c>
      <c r="C60" s="603">
        <v>3473</v>
      </c>
      <c r="D60" s="603">
        <v>103</v>
      </c>
      <c r="E60" s="603">
        <v>1</v>
      </c>
      <c r="F60" s="603">
        <v>109</v>
      </c>
      <c r="G60" s="603">
        <v>9</v>
      </c>
      <c r="H60" s="603">
        <v>3</v>
      </c>
      <c r="I60" s="603">
        <v>78</v>
      </c>
      <c r="J60" s="603">
        <v>2</v>
      </c>
      <c r="K60" s="604">
        <v>3</v>
      </c>
      <c r="L60" s="614"/>
      <c r="M60" s="603"/>
      <c r="N60" s="603"/>
      <c r="O60" s="603"/>
      <c r="P60" s="603"/>
      <c r="Q60" s="603"/>
      <c r="R60" s="603"/>
      <c r="S60" s="603"/>
      <c r="T60" s="603"/>
      <c r="U60" s="604"/>
      <c r="V60" s="601"/>
    </row>
    <row r="61" spans="1:22" ht="11.25" customHeight="1" x14ac:dyDescent="0.2">
      <c r="A61" s="601">
        <v>10</v>
      </c>
      <c r="B61" s="614">
        <v>3582</v>
      </c>
      <c r="C61" s="603">
        <v>3321</v>
      </c>
      <c r="D61" s="603">
        <v>90</v>
      </c>
      <c r="E61" s="603">
        <v>1</v>
      </c>
      <c r="F61" s="603">
        <v>84</v>
      </c>
      <c r="G61" s="603">
        <v>8</v>
      </c>
      <c r="H61" s="603">
        <v>3</v>
      </c>
      <c r="I61" s="603">
        <v>69</v>
      </c>
      <c r="J61" s="603">
        <v>2</v>
      </c>
      <c r="K61" s="604">
        <v>3</v>
      </c>
      <c r="L61" s="614"/>
      <c r="M61" s="603"/>
      <c r="N61" s="603"/>
      <c r="O61" s="603"/>
      <c r="P61" s="603"/>
      <c r="Q61" s="603"/>
      <c r="R61" s="603"/>
      <c r="S61" s="603"/>
      <c r="T61" s="603"/>
      <c r="U61" s="604"/>
      <c r="V61" s="601"/>
    </row>
    <row r="62" spans="1:22" ht="11.25" customHeight="1" x14ac:dyDescent="0.2">
      <c r="A62" s="601">
        <v>11</v>
      </c>
      <c r="B62" s="614">
        <v>2421</v>
      </c>
      <c r="C62" s="603">
        <v>2144</v>
      </c>
      <c r="D62" s="603">
        <v>87</v>
      </c>
      <c r="E62" s="603">
        <v>1</v>
      </c>
      <c r="F62" s="603">
        <v>119</v>
      </c>
      <c r="G62" s="603">
        <v>7</v>
      </c>
      <c r="H62" s="603">
        <v>2</v>
      </c>
      <c r="I62" s="603">
        <v>57</v>
      </c>
      <c r="J62" s="603">
        <v>2</v>
      </c>
      <c r="K62" s="604">
        <v>0</v>
      </c>
      <c r="L62" s="614"/>
      <c r="M62" s="603"/>
      <c r="N62" s="603"/>
      <c r="O62" s="603"/>
      <c r="P62" s="603"/>
      <c r="Q62" s="603"/>
      <c r="R62" s="603"/>
      <c r="S62" s="603"/>
      <c r="T62" s="603"/>
      <c r="U62" s="604"/>
      <c r="V62" s="601"/>
    </row>
    <row r="63" spans="1:22" ht="11.25" customHeight="1" x14ac:dyDescent="0.2">
      <c r="A63" s="605">
        <v>12</v>
      </c>
      <c r="B63" s="615">
        <v>2415</v>
      </c>
      <c r="C63" s="607">
        <v>2098</v>
      </c>
      <c r="D63" s="607">
        <v>99</v>
      </c>
      <c r="E63" s="607">
        <v>1</v>
      </c>
      <c r="F63" s="607">
        <v>151</v>
      </c>
      <c r="G63" s="607">
        <v>7</v>
      </c>
      <c r="H63" s="607">
        <v>2</v>
      </c>
      <c r="I63" s="607">
        <v>54</v>
      </c>
      <c r="J63" s="607">
        <v>2</v>
      </c>
      <c r="K63" s="613">
        <v>1</v>
      </c>
      <c r="L63" s="615"/>
      <c r="M63" s="607"/>
      <c r="N63" s="607"/>
      <c r="O63" s="607"/>
      <c r="P63" s="607"/>
      <c r="Q63" s="607"/>
      <c r="R63" s="607"/>
      <c r="S63" s="607"/>
      <c r="T63" s="607"/>
      <c r="U63" s="613"/>
      <c r="V63" s="605"/>
    </row>
    <row r="64" spans="1:22" ht="11.25" customHeight="1" x14ac:dyDescent="0.2">
      <c r="A64" s="601">
        <v>13</v>
      </c>
      <c r="B64" s="614">
        <v>2259</v>
      </c>
      <c r="C64" s="603">
        <v>1965</v>
      </c>
      <c r="D64" s="603">
        <v>96</v>
      </c>
      <c r="E64" s="603">
        <v>1</v>
      </c>
      <c r="F64" s="603">
        <v>136</v>
      </c>
      <c r="G64" s="603">
        <v>6</v>
      </c>
      <c r="H64" s="603">
        <v>2</v>
      </c>
      <c r="I64" s="603">
        <v>49</v>
      </c>
      <c r="J64" s="603">
        <v>1</v>
      </c>
      <c r="K64" s="604">
        <v>1</v>
      </c>
      <c r="L64" s="614"/>
      <c r="M64" s="603"/>
      <c r="N64" s="603"/>
      <c r="O64" s="603"/>
      <c r="P64" s="603"/>
      <c r="Q64" s="603"/>
      <c r="R64" s="603"/>
      <c r="S64" s="603"/>
      <c r="T64" s="603"/>
      <c r="U64" s="604"/>
      <c r="V64" s="601"/>
    </row>
    <row r="65" spans="1:22" ht="11.25" customHeight="1" x14ac:dyDescent="0.2">
      <c r="A65" s="617">
        <v>14</v>
      </c>
      <c r="B65" s="602">
        <v>2601</v>
      </c>
      <c r="C65" s="603">
        <v>2378</v>
      </c>
      <c r="D65" s="603">
        <v>94</v>
      </c>
      <c r="E65" s="603">
        <v>2</v>
      </c>
      <c r="F65" s="603">
        <v>74</v>
      </c>
      <c r="G65" s="603">
        <v>6</v>
      </c>
      <c r="H65" s="603">
        <v>2</v>
      </c>
      <c r="I65" s="603">
        <v>42</v>
      </c>
      <c r="J65" s="603">
        <v>1</v>
      </c>
      <c r="K65" s="604">
        <v>1</v>
      </c>
      <c r="L65" s="602"/>
      <c r="M65" s="603"/>
      <c r="N65" s="603"/>
      <c r="O65" s="603"/>
      <c r="P65" s="603"/>
      <c r="Q65" s="603"/>
      <c r="R65" s="603"/>
      <c r="S65" s="603"/>
      <c r="T65" s="603"/>
      <c r="U65" s="604"/>
      <c r="V65" s="617"/>
    </row>
    <row r="66" spans="1:22" ht="9.75" customHeight="1" x14ac:dyDescent="0.2">
      <c r="A66" s="2336" t="s">
        <v>219</v>
      </c>
      <c r="B66" s="618" t="s">
        <v>220</v>
      </c>
      <c r="C66" s="2339" t="s">
        <v>1003</v>
      </c>
      <c r="D66" s="2340"/>
      <c r="E66" s="2340"/>
      <c r="F66" s="2340"/>
      <c r="G66" s="2340"/>
      <c r="H66" s="2340"/>
      <c r="I66" s="2340"/>
      <c r="J66" s="2340"/>
      <c r="K66" s="2341"/>
      <c r="L66" s="618" t="s">
        <v>220</v>
      </c>
      <c r="M66" s="2339" t="s">
        <v>1003</v>
      </c>
      <c r="N66" s="2340"/>
      <c r="O66" s="2340"/>
      <c r="P66" s="2340"/>
      <c r="Q66" s="2340"/>
      <c r="R66" s="2340"/>
      <c r="S66" s="2340"/>
      <c r="T66" s="2340"/>
      <c r="U66" s="2341"/>
      <c r="V66" s="2336" t="s">
        <v>219</v>
      </c>
    </row>
    <row r="67" spans="1:22" ht="9.75" customHeight="1" x14ac:dyDescent="0.2">
      <c r="A67" s="2337"/>
      <c r="B67" s="619" t="s">
        <v>223</v>
      </c>
      <c r="C67" s="620" t="s">
        <v>404</v>
      </c>
      <c r="D67" s="621"/>
      <c r="E67" s="621"/>
      <c r="F67" s="621"/>
      <c r="G67" s="621"/>
      <c r="H67" s="621"/>
      <c r="I67" s="621"/>
      <c r="J67" s="621"/>
      <c r="K67" s="622"/>
      <c r="L67" s="619"/>
      <c r="M67" s="620" t="s">
        <v>1197</v>
      </c>
      <c r="N67" s="2038"/>
      <c r="O67" s="2038"/>
      <c r="P67" s="2038"/>
      <c r="Q67" s="2038"/>
      <c r="R67" s="2038"/>
      <c r="S67" s="2038"/>
      <c r="T67" s="2038"/>
      <c r="U67" s="622"/>
      <c r="V67" s="2337"/>
    </row>
    <row r="68" spans="1:22" ht="11.25" customHeight="1" x14ac:dyDescent="0.2">
      <c r="A68" s="2337"/>
      <c r="B68" s="623"/>
      <c r="C68" s="624" t="s">
        <v>405</v>
      </c>
      <c r="D68" s="625"/>
      <c r="E68" s="625"/>
      <c r="F68" s="625"/>
      <c r="G68" s="625"/>
      <c r="H68" s="625"/>
      <c r="I68" s="625"/>
      <c r="J68" s="625"/>
      <c r="K68" s="626"/>
      <c r="L68" s="623"/>
      <c r="M68" s="624" t="s">
        <v>1253</v>
      </c>
      <c r="N68" s="2039"/>
      <c r="O68" s="2039"/>
      <c r="P68" s="2039"/>
      <c r="Q68" s="2039"/>
      <c r="R68" s="2039"/>
      <c r="S68" s="2039"/>
      <c r="T68" s="2039"/>
      <c r="U68" s="626"/>
      <c r="V68" s="2337"/>
    </row>
    <row r="69" spans="1:22" ht="11.25" customHeight="1" x14ac:dyDescent="0.2">
      <c r="A69" s="2337"/>
      <c r="B69" s="623"/>
      <c r="C69" s="624" t="s">
        <v>381</v>
      </c>
      <c r="D69" s="625"/>
      <c r="E69" s="625"/>
      <c r="F69" s="625"/>
      <c r="G69" s="625"/>
      <c r="H69" s="625"/>
      <c r="I69" s="625"/>
      <c r="J69" s="625"/>
      <c r="K69" s="626"/>
      <c r="L69" s="627" t="s">
        <v>223</v>
      </c>
      <c r="M69" s="2040" t="s">
        <v>404</v>
      </c>
      <c r="N69" s="2040"/>
      <c r="O69" s="2040"/>
      <c r="P69" s="2039"/>
      <c r="Q69" s="2039"/>
      <c r="R69" s="2039"/>
      <c r="S69" s="2039"/>
      <c r="T69" s="2039"/>
      <c r="U69" s="626"/>
      <c r="V69" s="2337"/>
    </row>
    <row r="70" spans="1:22" ht="11.25" customHeight="1" x14ac:dyDescent="0.2">
      <c r="A70" s="2337"/>
      <c r="B70" s="627"/>
      <c r="C70" s="624"/>
      <c r="D70" s="625"/>
      <c r="E70" s="625"/>
      <c r="F70" s="625"/>
      <c r="G70" s="625"/>
      <c r="H70" s="625"/>
      <c r="I70" s="625"/>
      <c r="J70" s="625"/>
      <c r="K70" s="626"/>
      <c r="L70" s="627"/>
      <c r="M70" s="2040" t="s">
        <v>405</v>
      </c>
      <c r="N70" s="2040"/>
      <c r="O70" s="2040"/>
      <c r="P70" s="2039"/>
      <c r="Q70" s="2039"/>
      <c r="R70" s="2039"/>
      <c r="S70" s="2039"/>
      <c r="T70" s="2039"/>
      <c r="U70" s="626"/>
      <c r="V70" s="2337"/>
    </row>
    <row r="71" spans="1:22" ht="9.75" customHeight="1" x14ac:dyDescent="0.2">
      <c r="A71" s="2338"/>
      <c r="B71" s="628"/>
      <c r="C71" s="629"/>
      <c r="D71" s="629"/>
      <c r="E71" s="629"/>
      <c r="F71" s="629"/>
      <c r="G71" s="629"/>
      <c r="H71" s="629"/>
      <c r="I71" s="629"/>
      <c r="J71" s="629"/>
      <c r="K71" s="630"/>
      <c r="L71" s="628"/>
      <c r="M71" s="2041" t="s">
        <v>381</v>
      </c>
      <c r="N71" s="2041"/>
      <c r="O71" s="2041"/>
      <c r="P71" s="629"/>
      <c r="Q71" s="629"/>
      <c r="R71" s="629"/>
      <c r="S71" s="629"/>
      <c r="T71" s="629"/>
      <c r="U71" s="630"/>
      <c r="V71" s="2338"/>
    </row>
  </sheetData>
  <mergeCells count="30">
    <mergeCell ref="A3:A6"/>
    <mergeCell ref="N4:N6"/>
    <mergeCell ref="A66:A71"/>
    <mergeCell ref="C66:K66"/>
    <mergeCell ref="C4:C6"/>
    <mergeCell ref="D4:D6"/>
    <mergeCell ref="E4:E6"/>
    <mergeCell ref="F4:F6"/>
    <mergeCell ref="G4:G6"/>
    <mergeCell ref="H4:H6"/>
    <mergeCell ref="I4:I6"/>
    <mergeCell ref="J4:J6"/>
    <mergeCell ref="K4:K6"/>
    <mergeCell ref="B3:B6"/>
    <mergeCell ref="J1:K1"/>
    <mergeCell ref="V66:V71"/>
    <mergeCell ref="S4:S6"/>
    <mergeCell ref="T4:T6"/>
    <mergeCell ref="U4:U6"/>
    <mergeCell ref="M66:U66"/>
    <mergeCell ref="O4:O6"/>
    <mergeCell ref="P4:P6"/>
    <mergeCell ref="Q4:Q6"/>
    <mergeCell ref="R4:R6"/>
    <mergeCell ref="V3:V6"/>
    <mergeCell ref="T1:U1"/>
    <mergeCell ref="L3:L6"/>
    <mergeCell ref="M3:U3"/>
    <mergeCell ref="M4:M6"/>
    <mergeCell ref="C3:K3"/>
  </mergeCells>
  <phoneticPr fontId="7"/>
  <hyperlinks>
    <hyperlink ref="V1" location="経済基盤!A1" display="目次へ"/>
  </hyperlinks>
  <pageMargins left="0.78740157480314965" right="0.78740157480314965" top="0.98425196850393704" bottom="0.98425196850393704" header="0.51181102362204722" footer="0.51181102362204722"/>
  <pageSetup paperSize="9" scale="94" firstPageNumber="38" orientation="portrait" r:id="rId1"/>
  <headerFooter alignWithMargins="0"/>
  <colBreaks count="1" manualBreakCount="1">
    <brk id="11" max="7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V70"/>
  <sheetViews>
    <sheetView view="pageBreakPreview" topLeftCell="A34" zoomScale="110" zoomScaleNormal="110" zoomScaleSheetLayoutView="110" workbookViewId="0">
      <selection activeCell="I35" sqref="I35"/>
    </sheetView>
  </sheetViews>
  <sheetFormatPr defaultColWidth="9" defaultRowHeight="13.2" x14ac:dyDescent="0.2"/>
  <cols>
    <col min="1" max="1" width="6.8984375" style="546" customWidth="1"/>
    <col min="2" max="21" width="7.09765625" style="546" customWidth="1"/>
    <col min="22" max="22" width="6.8984375" style="546" customWidth="1"/>
    <col min="23" max="16384" width="9" style="546"/>
  </cols>
  <sheetData>
    <row r="1" spans="1:22" ht="18.75" customHeight="1" x14ac:dyDescent="0.2">
      <c r="A1" s="544"/>
      <c r="B1" s="545" t="s">
        <v>382</v>
      </c>
      <c r="K1" s="547"/>
      <c r="L1" s="545"/>
      <c r="U1" s="547" t="s">
        <v>383</v>
      </c>
      <c r="V1" s="2054" t="s">
        <v>524</v>
      </c>
    </row>
    <row r="2" spans="1:22" ht="6" customHeight="1" x14ac:dyDescent="0.2">
      <c r="A2" s="548"/>
      <c r="V2" s="548"/>
    </row>
    <row r="3" spans="1:22" ht="12.75" customHeight="1" x14ac:dyDescent="0.2">
      <c r="A3" s="2355" t="s">
        <v>192</v>
      </c>
      <c r="B3" s="2369" t="s">
        <v>384</v>
      </c>
      <c r="C3" s="2363"/>
      <c r="D3" s="2363"/>
      <c r="E3" s="2363"/>
      <c r="F3" s="2363"/>
      <c r="G3" s="2363"/>
      <c r="H3" s="2363"/>
      <c r="I3" s="2363"/>
      <c r="J3" s="2363"/>
      <c r="K3" s="2364"/>
      <c r="L3" s="2369" t="s">
        <v>384</v>
      </c>
      <c r="M3" s="2363"/>
      <c r="N3" s="2363"/>
      <c r="O3" s="2363"/>
      <c r="P3" s="2363"/>
      <c r="Q3" s="2363"/>
      <c r="R3" s="2363"/>
      <c r="S3" s="2363"/>
      <c r="T3" s="2363"/>
      <c r="U3" s="2364"/>
      <c r="V3" s="2355" t="s">
        <v>192</v>
      </c>
    </row>
    <row r="4" spans="1:22" ht="12.75" customHeight="1" x14ac:dyDescent="0.2">
      <c r="A4" s="2356"/>
      <c r="B4" s="2370"/>
      <c r="C4" s="2356" t="s">
        <v>385</v>
      </c>
      <c r="D4" s="2356"/>
      <c r="E4" s="2356" t="s">
        <v>386</v>
      </c>
      <c r="F4" s="2356" t="s">
        <v>387</v>
      </c>
      <c r="G4" s="2356" t="s">
        <v>388</v>
      </c>
      <c r="H4" s="2356" t="s">
        <v>389</v>
      </c>
      <c r="I4" s="2356" t="s">
        <v>390</v>
      </c>
      <c r="J4" s="2356" t="s">
        <v>391</v>
      </c>
      <c r="K4" s="2356" t="s">
        <v>296</v>
      </c>
      <c r="L4" s="2370"/>
      <c r="M4" s="2356" t="s">
        <v>385</v>
      </c>
      <c r="N4" s="2356"/>
      <c r="O4" s="2356" t="s">
        <v>386</v>
      </c>
      <c r="P4" s="2356" t="s">
        <v>387</v>
      </c>
      <c r="Q4" s="2356" t="s">
        <v>388</v>
      </c>
      <c r="R4" s="2356" t="s">
        <v>389</v>
      </c>
      <c r="S4" s="2356" t="s">
        <v>390</v>
      </c>
      <c r="T4" s="2356" t="s">
        <v>391</v>
      </c>
      <c r="U4" s="2356" t="s">
        <v>296</v>
      </c>
      <c r="V4" s="2356"/>
    </row>
    <row r="5" spans="1:22" ht="12.75" customHeight="1" x14ac:dyDescent="0.2">
      <c r="A5" s="2356"/>
      <c r="B5" s="2370"/>
      <c r="C5" s="2360" t="s">
        <v>392</v>
      </c>
      <c r="D5" s="2361" t="s">
        <v>393</v>
      </c>
      <c r="E5" s="2356"/>
      <c r="F5" s="2356"/>
      <c r="G5" s="2356"/>
      <c r="H5" s="2356"/>
      <c r="I5" s="2356"/>
      <c r="J5" s="2356"/>
      <c r="K5" s="2356"/>
      <c r="L5" s="2370"/>
      <c r="M5" s="2360" t="s">
        <v>394</v>
      </c>
      <c r="N5" s="2361" t="s">
        <v>393</v>
      </c>
      <c r="O5" s="2356"/>
      <c r="P5" s="2356"/>
      <c r="Q5" s="2356"/>
      <c r="R5" s="2356"/>
      <c r="S5" s="2356"/>
      <c r="T5" s="2356"/>
      <c r="U5" s="2356"/>
      <c r="V5" s="2356"/>
    </row>
    <row r="6" spans="1:22" ht="12.75" customHeight="1" x14ac:dyDescent="0.2">
      <c r="A6" s="2356"/>
      <c r="B6" s="2362"/>
      <c r="C6" s="2356"/>
      <c r="D6" s="2362"/>
      <c r="E6" s="2356"/>
      <c r="F6" s="2356"/>
      <c r="G6" s="2356"/>
      <c r="H6" s="2356"/>
      <c r="I6" s="2356"/>
      <c r="J6" s="2356"/>
      <c r="K6" s="2356"/>
      <c r="L6" s="2362"/>
      <c r="M6" s="2356"/>
      <c r="N6" s="2362"/>
      <c r="O6" s="2356"/>
      <c r="P6" s="2356"/>
      <c r="Q6" s="2356"/>
      <c r="R6" s="2356"/>
      <c r="S6" s="2356"/>
      <c r="T6" s="2356"/>
      <c r="U6" s="2356"/>
      <c r="V6" s="2356"/>
    </row>
    <row r="7" spans="1:22" ht="13.65" customHeight="1" x14ac:dyDescent="0.2">
      <c r="A7" s="2049"/>
      <c r="B7" s="549"/>
      <c r="C7" s="550"/>
      <c r="D7" s="550"/>
      <c r="E7" s="551"/>
      <c r="F7" s="551"/>
      <c r="G7" s="551"/>
      <c r="H7" s="552"/>
      <c r="I7" s="551"/>
      <c r="J7" s="550"/>
      <c r="K7" s="553"/>
      <c r="L7" s="549"/>
      <c r="M7" s="550"/>
      <c r="N7" s="550"/>
      <c r="O7" s="551"/>
      <c r="P7" s="551"/>
      <c r="Q7" s="551"/>
      <c r="R7" s="552"/>
      <c r="S7" s="551"/>
      <c r="T7" s="550"/>
      <c r="U7" s="553"/>
      <c r="V7" s="2049"/>
    </row>
    <row r="8" spans="1:22" ht="11.25" customHeight="1" x14ac:dyDescent="0.2">
      <c r="A8" s="554" t="s">
        <v>211</v>
      </c>
      <c r="B8" s="555"/>
      <c r="C8" s="556"/>
      <c r="D8" s="556"/>
      <c r="E8" s="556"/>
      <c r="F8" s="556"/>
      <c r="G8" s="556"/>
      <c r="H8" s="556"/>
      <c r="I8" s="556"/>
      <c r="J8" s="556"/>
      <c r="K8" s="557"/>
      <c r="L8" s="558"/>
      <c r="M8" s="559"/>
      <c r="N8" s="559"/>
      <c r="O8" s="559"/>
      <c r="P8" s="559"/>
      <c r="Q8" s="559"/>
      <c r="R8" s="559"/>
      <c r="S8" s="559"/>
      <c r="T8" s="559"/>
      <c r="U8" s="560"/>
      <c r="V8" s="554" t="s">
        <v>212</v>
      </c>
    </row>
    <row r="9" spans="1:22" ht="11.25" customHeight="1" x14ac:dyDescent="0.2">
      <c r="A9" s="561">
        <v>21</v>
      </c>
      <c r="B9" s="562" t="s">
        <v>213</v>
      </c>
      <c r="C9" s="563" t="s">
        <v>213</v>
      </c>
      <c r="D9" s="563" t="s">
        <v>213</v>
      </c>
      <c r="E9" s="563" t="s">
        <v>213</v>
      </c>
      <c r="F9" s="563" t="s">
        <v>213</v>
      </c>
      <c r="G9" s="563" t="s">
        <v>213</v>
      </c>
      <c r="H9" s="563" t="s">
        <v>213</v>
      </c>
      <c r="I9" s="563" t="s">
        <v>213</v>
      </c>
      <c r="J9" s="563" t="s">
        <v>213</v>
      </c>
      <c r="K9" s="564" t="s">
        <v>213</v>
      </c>
      <c r="L9" s="562">
        <v>741</v>
      </c>
      <c r="M9" s="563">
        <v>215</v>
      </c>
      <c r="N9" s="563">
        <v>454</v>
      </c>
      <c r="O9" s="563">
        <v>17</v>
      </c>
      <c r="P9" s="563">
        <v>55</v>
      </c>
      <c r="Q9" s="563" t="s">
        <v>213</v>
      </c>
      <c r="R9" s="563" t="s">
        <v>213</v>
      </c>
      <c r="S9" s="563" t="s">
        <v>213</v>
      </c>
      <c r="T9" s="563" t="s">
        <v>213</v>
      </c>
      <c r="U9" s="563" t="s">
        <v>213</v>
      </c>
      <c r="V9" s="561">
        <v>15</v>
      </c>
    </row>
    <row r="10" spans="1:22" ht="11.25" customHeight="1" x14ac:dyDescent="0.2">
      <c r="A10" s="561">
        <v>22</v>
      </c>
      <c r="B10" s="562" t="s">
        <v>213</v>
      </c>
      <c r="C10" s="563" t="s">
        <v>213</v>
      </c>
      <c r="D10" s="563" t="s">
        <v>213</v>
      </c>
      <c r="E10" s="563" t="s">
        <v>213</v>
      </c>
      <c r="F10" s="563" t="s">
        <v>213</v>
      </c>
      <c r="G10" s="563" t="s">
        <v>213</v>
      </c>
      <c r="H10" s="563" t="s">
        <v>213</v>
      </c>
      <c r="I10" s="563" t="s">
        <v>213</v>
      </c>
      <c r="J10" s="563" t="s">
        <v>213</v>
      </c>
      <c r="K10" s="564" t="s">
        <v>213</v>
      </c>
      <c r="L10" s="562">
        <v>695</v>
      </c>
      <c r="M10" s="563">
        <v>219</v>
      </c>
      <c r="N10" s="563">
        <v>417</v>
      </c>
      <c r="O10" s="563">
        <v>9</v>
      </c>
      <c r="P10" s="563">
        <v>51</v>
      </c>
      <c r="Q10" s="563" t="s">
        <v>213</v>
      </c>
      <c r="R10" s="563" t="s">
        <v>213</v>
      </c>
      <c r="S10" s="563" t="s">
        <v>213</v>
      </c>
      <c r="T10" s="563" t="s">
        <v>213</v>
      </c>
      <c r="U10" s="563" t="s">
        <v>213</v>
      </c>
      <c r="V10" s="561">
        <v>16</v>
      </c>
    </row>
    <row r="11" spans="1:22" ht="11.25" customHeight="1" x14ac:dyDescent="0.2">
      <c r="A11" s="561">
        <v>23</v>
      </c>
      <c r="B11" s="562" t="s">
        <v>213</v>
      </c>
      <c r="C11" s="563" t="s">
        <v>213</v>
      </c>
      <c r="D11" s="563" t="s">
        <v>213</v>
      </c>
      <c r="E11" s="563" t="s">
        <v>213</v>
      </c>
      <c r="F11" s="563" t="s">
        <v>213</v>
      </c>
      <c r="G11" s="563" t="s">
        <v>213</v>
      </c>
      <c r="H11" s="563" t="s">
        <v>213</v>
      </c>
      <c r="I11" s="563" t="s">
        <v>213</v>
      </c>
      <c r="J11" s="563" t="s">
        <v>213</v>
      </c>
      <c r="K11" s="564" t="s">
        <v>213</v>
      </c>
      <c r="L11" s="562">
        <v>551</v>
      </c>
      <c r="M11" s="563">
        <v>196</v>
      </c>
      <c r="N11" s="563">
        <v>292</v>
      </c>
      <c r="O11" s="563">
        <v>10</v>
      </c>
      <c r="P11" s="563">
        <v>54</v>
      </c>
      <c r="Q11" s="563" t="s">
        <v>213</v>
      </c>
      <c r="R11" s="563" t="s">
        <v>213</v>
      </c>
      <c r="S11" s="563" t="s">
        <v>213</v>
      </c>
      <c r="T11" s="563" t="s">
        <v>213</v>
      </c>
      <c r="U11" s="563" t="s">
        <v>213</v>
      </c>
      <c r="V11" s="561">
        <v>17</v>
      </c>
    </row>
    <row r="12" spans="1:22" ht="13.65" customHeight="1" x14ac:dyDescent="0.2">
      <c r="A12" s="561">
        <v>24</v>
      </c>
      <c r="B12" s="562">
        <v>61</v>
      </c>
      <c r="C12" s="563" t="s">
        <v>215</v>
      </c>
      <c r="D12" s="563" t="s">
        <v>215</v>
      </c>
      <c r="E12" s="563" t="s">
        <v>215</v>
      </c>
      <c r="F12" s="2367">
        <v>61</v>
      </c>
      <c r="G12" s="2368"/>
      <c r="H12" s="563" t="s">
        <v>215</v>
      </c>
      <c r="I12" s="563" t="s">
        <v>215</v>
      </c>
      <c r="J12" s="563" t="s">
        <v>215</v>
      </c>
      <c r="K12" s="564" t="s">
        <v>215</v>
      </c>
      <c r="L12" s="562">
        <v>387</v>
      </c>
      <c r="M12" s="563">
        <v>136</v>
      </c>
      <c r="N12" s="563">
        <v>177</v>
      </c>
      <c r="O12" s="563" t="s">
        <v>418</v>
      </c>
      <c r="P12" s="563" t="s">
        <v>418</v>
      </c>
      <c r="Q12" s="563" t="s">
        <v>213</v>
      </c>
      <c r="R12" s="563" t="s">
        <v>110</v>
      </c>
      <c r="S12" s="563" t="s">
        <v>213</v>
      </c>
      <c r="T12" s="563" t="s">
        <v>213</v>
      </c>
      <c r="U12" s="563" t="s">
        <v>213</v>
      </c>
      <c r="V12" s="561">
        <v>18</v>
      </c>
    </row>
    <row r="13" spans="1:22" ht="11.25" customHeight="1" x14ac:dyDescent="0.2">
      <c r="A13" s="565">
        <v>25</v>
      </c>
      <c r="B13" s="562">
        <v>26</v>
      </c>
      <c r="C13" s="563" t="s">
        <v>215</v>
      </c>
      <c r="D13" s="566" t="s">
        <v>215</v>
      </c>
      <c r="E13" s="563" t="s">
        <v>215</v>
      </c>
      <c r="F13" s="2371">
        <v>26</v>
      </c>
      <c r="G13" s="2372"/>
      <c r="H13" s="563" t="s">
        <v>215</v>
      </c>
      <c r="I13" s="563" t="s">
        <v>215</v>
      </c>
      <c r="J13" s="563" t="s">
        <v>215</v>
      </c>
      <c r="K13" s="564">
        <v>0</v>
      </c>
      <c r="L13" s="562">
        <v>429</v>
      </c>
      <c r="M13" s="563">
        <v>155</v>
      </c>
      <c r="N13" s="566">
        <v>203</v>
      </c>
      <c r="O13" s="563" t="s">
        <v>542</v>
      </c>
      <c r="P13" s="563" t="s">
        <v>542</v>
      </c>
      <c r="Q13" s="563" t="s">
        <v>543</v>
      </c>
      <c r="R13" s="563" t="s">
        <v>245</v>
      </c>
      <c r="S13" s="563" t="s">
        <v>186</v>
      </c>
      <c r="T13" s="563" t="s">
        <v>186</v>
      </c>
      <c r="U13" s="564" t="s">
        <v>186</v>
      </c>
      <c r="V13" s="565">
        <v>19</v>
      </c>
    </row>
    <row r="14" spans="1:22" ht="11.25" customHeight="1" x14ac:dyDescent="0.2">
      <c r="A14" s="561">
        <v>26</v>
      </c>
      <c r="B14" s="567">
        <v>26</v>
      </c>
      <c r="C14" s="568">
        <v>0</v>
      </c>
      <c r="D14" s="568" t="s">
        <v>215</v>
      </c>
      <c r="E14" s="568">
        <v>0</v>
      </c>
      <c r="F14" s="2365">
        <v>26</v>
      </c>
      <c r="G14" s="2366"/>
      <c r="H14" s="568" t="s">
        <v>215</v>
      </c>
      <c r="I14" s="568" t="s">
        <v>215</v>
      </c>
      <c r="J14" s="568" t="s">
        <v>215</v>
      </c>
      <c r="K14" s="569" t="s">
        <v>215</v>
      </c>
      <c r="L14" s="567">
        <v>359</v>
      </c>
      <c r="M14" s="568">
        <v>157</v>
      </c>
      <c r="N14" s="568">
        <v>142</v>
      </c>
      <c r="O14" s="568" t="s">
        <v>542</v>
      </c>
      <c r="P14" s="568" t="s">
        <v>542</v>
      </c>
      <c r="Q14" s="568" t="s">
        <v>186</v>
      </c>
      <c r="R14" s="568" t="s">
        <v>245</v>
      </c>
      <c r="S14" s="568" t="s">
        <v>186</v>
      </c>
      <c r="T14" s="568" t="s">
        <v>186</v>
      </c>
      <c r="U14" s="569" t="s">
        <v>186</v>
      </c>
      <c r="V14" s="561">
        <v>20</v>
      </c>
    </row>
    <row r="15" spans="1:22" ht="11.25" customHeight="1" x14ac:dyDescent="0.2">
      <c r="A15" s="561">
        <v>27</v>
      </c>
      <c r="B15" s="562">
        <v>41</v>
      </c>
      <c r="C15" s="563" t="s">
        <v>215</v>
      </c>
      <c r="D15" s="563" t="s">
        <v>215</v>
      </c>
      <c r="E15" s="563" t="s">
        <v>215</v>
      </c>
      <c r="F15" s="2367">
        <v>41</v>
      </c>
      <c r="G15" s="2368"/>
      <c r="H15" s="563" t="s">
        <v>215</v>
      </c>
      <c r="I15" s="563" t="s">
        <v>215</v>
      </c>
      <c r="J15" s="563" t="s">
        <v>215</v>
      </c>
      <c r="K15" s="564" t="s">
        <v>215</v>
      </c>
      <c r="L15" s="562" t="s">
        <v>110</v>
      </c>
      <c r="M15" s="563">
        <v>176</v>
      </c>
      <c r="N15" s="563">
        <v>280</v>
      </c>
      <c r="O15" s="563" t="s">
        <v>542</v>
      </c>
      <c r="P15" s="563" t="s">
        <v>542</v>
      </c>
      <c r="Q15" s="547" t="s">
        <v>186</v>
      </c>
      <c r="R15" s="563" t="s">
        <v>245</v>
      </c>
      <c r="S15" s="563" t="s">
        <v>186</v>
      </c>
      <c r="T15" s="563" t="s">
        <v>186</v>
      </c>
      <c r="U15" s="564" t="s">
        <v>186</v>
      </c>
      <c r="V15" s="561">
        <v>21</v>
      </c>
    </row>
    <row r="16" spans="1:22" ht="11.25" customHeight="1" x14ac:dyDescent="0.2">
      <c r="A16" s="561">
        <v>28</v>
      </c>
      <c r="B16" s="562">
        <v>23</v>
      </c>
      <c r="C16" s="563">
        <v>0</v>
      </c>
      <c r="D16" s="563" t="s">
        <v>215</v>
      </c>
      <c r="E16" s="563" t="s">
        <v>215</v>
      </c>
      <c r="F16" s="2367">
        <v>23</v>
      </c>
      <c r="G16" s="2368"/>
      <c r="H16" s="563">
        <v>0</v>
      </c>
      <c r="I16" s="563" t="s">
        <v>215</v>
      </c>
      <c r="J16" s="563" t="s">
        <v>215</v>
      </c>
      <c r="K16" s="564" t="s">
        <v>215</v>
      </c>
      <c r="L16" s="562" t="s">
        <v>110</v>
      </c>
      <c r="M16" s="563">
        <v>175</v>
      </c>
      <c r="N16" s="563">
        <v>303</v>
      </c>
      <c r="O16" s="563" t="s">
        <v>542</v>
      </c>
      <c r="P16" s="563" t="s">
        <v>542</v>
      </c>
      <c r="Q16" s="547" t="s">
        <v>186</v>
      </c>
      <c r="R16" s="563" t="s">
        <v>245</v>
      </c>
      <c r="S16" s="563" t="s">
        <v>186</v>
      </c>
      <c r="T16" s="563" t="s">
        <v>186</v>
      </c>
      <c r="U16" s="564" t="s">
        <v>186</v>
      </c>
      <c r="V16" s="561">
        <v>22</v>
      </c>
    </row>
    <row r="17" spans="1:22" ht="11.25" customHeight="1" x14ac:dyDescent="0.2">
      <c r="A17" s="561">
        <v>29</v>
      </c>
      <c r="B17" s="562">
        <v>32</v>
      </c>
      <c r="C17" s="563">
        <v>1</v>
      </c>
      <c r="D17" s="563" t="s">
        <v>215</v>
      </c>
      <c r="E17" s="563" t="s">
        <v>215</v>
      </c>
      <c r="F17" s="2367">
        <v>31</v>
      </c>
      <c r="G17" s="2368"/>
      <c r="H17" s="563">
        <v>0</v>
      </c>
      <c r="I17" s="563" t="s">
        <v>215</v>
      </c>
      <c r="J17" s="563" t="s">
        <v>215</v>
      </c>
      <c r="K17" s="564" t="s">
        <v>215</v>
      </c>
      <c r="L17" s="562" t="s">
        <v>110</v>
      </c>
      <c r="M17" s="563">
        <v>118</v>
      </c>
      <c r="N17" s="563">
        <v>195</v>
      </c>
      <c r="O17" s="563">
        <v>2</v>
      </c>
      <c r="P17" s="563">
        <v>40</v>
      </c>
      <c r="Q17" s="547" t="s">
        <v>186</v>
      </c>
      <c r="R17" s="563" t="s">
        <v>245</v>
      </c>
      <c r="S17" s="563" t="s">
        <v>186</v>
      </c>
      <c r="T17" s="563" t="s">
        <v>186</v>
      </c>
      <c r="U17" s="564" t="s">
        <v>186</v>
      </c>
      <c r="V17" s="561">
        <v>23</v>
      </c>
    </row>
    <row r="18" spans="1:22" ht="11.25" customHeight="1" x14ac:dyDescent="0.2">
      <c r="A18" s="565">
        <v>30</v>
      </c>
      <c r="B18" s="570">
        <v>40</v>
      </c>
      <c r="C18" s="566">
        <v>2</v>
      </c>
      <c r="D18" s="566" t="s">
        <v>215</v>
      </c>
      <c r="E18" s="566" t="s">
        <v>215</v>
      </c>
      <c r="F18" s="2371">
        <v>38</v>
      </c>
      <c r="G18" s="2372"/>
      <c r="H18" s="566" t="s">
        <v>215</v>
      </c>
      <c r="I18" s="566" t="s">
        <v>215</v>
      </c>
      <c r="J18" s="566" t="s">
        <v>215</v>
      </c>
      <c r="K18" s="571" t="s">
        <v>215</v>
      </c>
      <c r="L18" s="570" t="s">
        <v>245</v>
      </c>
      <c r="M18" s="566">
        <v>139</v>
      </c>
      <c r="N18" s="566">
        <v>195</v>
      </c>
      <c r="O18" s="566">
        <v>8</v>
      </c>
      <c r="P18" s="566">
        <v>43</v>
      </c>
      <c r="Q18" s="1531" t="s">
        <v>186</v>
      </c>
      <c r="R18" s="566" t="s">
        <v>245</v>
      </c>
      <c r="S18" s="566" t="s">
        <v>186</v>
      </c>
      <c r="T18" s="566" t="s">
        <v>186</v>
      </c>
      <c r="U18" s="571" t="s">
        <v>186</v>
      </c>
      <c r="V18" s="565">
        <v>24</v>
      </c>
    </row>
    <row r="19" spans="1:22" ht="11.25" customHeight="1" x14ac:dyDescent="0.2">
      <c r="A19" s="561">
        <v>31</v>
      </c>
      <c r="B19" s="572">
        <v>55</v>
      </c>
      <c r="C19" s="563">
        <v>6</v>
      </c>
      <c r="D19" s="568" t="s">
        <v>215</v>
      </c>
      <c r="E19" s="563" t="s">
        <v>215</v>
      </c>
      <c r="F19" s="2365">
        <v>50</v>
      </c>
      <c r="G19" s="2366"/>
      <c r="H19" s="563" t="s">
        <v>215</v>
      </c>
      <c r="I19" s="563" t="s">
        <v>215</v>
      </c>
      <c r="J19" s="563" t="s">
        <v>215</v>
      </c>
      <c r="K19" s="564" t="s">
        <v>215</v>
      </c>
      <c r="L19" s="567" t="s">
        <v>245</v>
      </c>
      <c r="M19" s="1547">
        <v>129</v>
      </c>
      <c r="N19" s="1548">
        <v>248</v>
      </c>
      <c r="O19" s="1547">
        <v>3</v>
      </c>
      <c r="P19" s="1548">
        <v>41</v>
      </c>
      <c r="Q19" s="1532" t="s">
        <v>186</v>
      </c>
      <c r="R19" s="568" t="s">
        <v>245</v>
      </c>
      <c r="S19" s="568" t="s">
        <v>186</v>
      </c>
      <c r="T19" s="568" t="s">
        <v>186</v>
      </c>
      <c r="U19" s="569" t="s">
        <v>186</v>
      </c>
      <c r="V19" s="561">
        <v>25</v>
      </c>
    </row>
    <row r="20" spans="1:22" ht="11.25" customHeight="1" x14ac:dyDescent="0.2">
      <c r="A20" s="561">
        <v>32</v>
      </c>
      <c r="B20" s="572">
        <v>60</v>
      </c>
      <c r="C20" s="563">
        <v>6</v>
      </c>
      <c r="D20" s="563" t="s">
        <v>215</v>
      </c>
      <c r="E20" s="563" t="s">
        <v>215</v>
      </c>
      <c r="F20" s="563">
        <v>55</v>
      </c>
      <c r="G20" s="563">
        <v>0</v>
      </c>
      <c r="H20" s="563" t="s">
        <v>215</v>
      </c>
      <c r="I20" s="563" t="s">
        <v>215</v>
      </c>
      <c r="J20" s="563" t="s">
        <v>215</v>
      </c>
      <c r="K20" s="564">
        <v>0</v>
      </c>
      <c r="L20" s="572" t="s">
        <v>1194</v>
      </c>
      <c r="M20" s="563">
        <v>123</v>
      </c>
      <c r="N20" s="563">
        <v>235</v>
      </c>
      <c r="O20" s="563">
        <v>2</v>
      </c>
      <c r="P20" s="563">
        <v>35</v>
      </c>
      <c r="Q20" s="547" t="s">
        <v>186</v>
      </c>
      <c r="R20" s="563" t="s">
        <v>245</v>
      </c>
      <c r="S20" s="563" t="s">
        <v>186</v>
      </c>
      <c r="T20" s="563" t="s">
        <v>186</v>
      </c>
      <c r="U20" s="564" t="s">
        <v>186</v>
      </c>
      <c r="V20" s="561">
        <v>26</v>
      </c>
    </row>
    <row r="21" spans="1:22" ht="11.25" customHeight="1" x14ac:dyDescent="0.2">
      <c r="A21" s="561">
        <v>33</v>
      </c>
      <c r="B21" s="572">
        <v>74</v>
      </c>
      <c r="C21" s="563">
        <v>6</v>
      </c>
      <c r="D21" s="563" t="s">
        <v>215</v>
      </c>
      <c r="E21" s="563" t="s">
        <v>215</v>
      </c>
      <c r="F21" s="563">
        <v>66</v>
      </c>
      <c r="G21" s="563">
        <v>1</v>
      </c>
      <c r="H21" s="563">
        <v>0</v>
      </c>
      <c r="I21" s="563" t="s">
        <v>215</v>
      </c>
      <c r="J21" s="563" t="s">
        <v>215</v>
      </c>
      <c r="K21" s="564" t="s">
        <v>215</v>
      </c>
      <c r="L21" s="572" t="s">
        <v>1208</v>
      </c>
      <c r="M21" s="563">
        <v>128</v>
      </c>
      <c r="N21" s="563">
        <v>234</v>
      </c>
      <c r="O21" s="563">
        <v>3</v>
      </c>
      <c r="P21" s="563">
        <v>32</v>
      </c>
      <c r="Q21" s="563" t="s">
        <v>1207</v>
      </c>
      <c r="R21" s="563" t="s">
        <v>245</v>
      </c>
      <c r="S21" s="563" t="s">
        <v>1207</v>
      </c>
      <c r="T21" s="563" t="s">
        <v>1207</v>
      </c>
      <c r="U21" s="564" t="s">
        <v>1207</v>
      </c>
      <c r="V21" s="561">
        <v>27</v>
      </c>
    </row>
    <row r="22" spans="1:22" ht="11.25" customHeight="1" x14ac:dyDescent="0.2">
      <c r="A22" s="561">
        <v>34</v>
      </c>
      <c r="B22" s="572">
        <v>106</v>
      </c>
      <c r="C22" s="563">
        <v>47</v>
      </c>
      <c r="D22" s="563" t="s">
        <v>215</v>
      </c>
      <c r="E22" s="563" t="s">
        <v>215</v>
      </c>
      <c r="F22" s="563">
        <v>57</v>
      </c>
      <c r="G22" s="563">
        <v>1</v>
      </c>
      <c r="H22" s="563">
        <v>0</v>
      </c>
      <c r="I22" s="563" t="s">
        <v>215</v>
      </c>
      <c r="J22" s="563" t="s">
        <v>215</v>
      </c>
      <c r="K22" s="564" t="s">
        <v>215</v>
      </c>
      <c r="L22" s="572">
        <v>355</v>
      </c>
      <c r="M22" s="563">
        <v>135</v>
      </c>
      <c r="N22" s="563">
        <v>209</v>
      </c>
      <c r="O22" s="563">
        <v>2</v>
      </c>
      <c r="P22" s="563">
        <v>8</v>
      </c>
      <c r="Q22" s="563" t="s">
        <v>1236</v>
      </c>
      <c r="R22" s="563" t="s">
        <v>245</v>
      </c>
      <c r="S22" s="563" t="s">
        <v>1236</v>
      </c>
      <c r="T22" s="563" t="s">
        <v>1236</v>
      </c>
      <c r="U22" s="564" t="s">
        <v>1236</v>
      </c>
      <c r="V22" s="561">
        <v>28</v>
      </c>
    </row>
    <row r="23" spans="1:22" ht="11.25" customHeight="1" x14ac:dyDescent="0.2">
      <c r="A23" s="561">
        <v>35</v>
      </c>
      <c r="B23" s="570">
        <v>202</v>
      </c>
      <c r="C23" s="566">
        <v>138</v>
      </c>
      <c r="D23" s="566" t="s">
        <v>215</v>
      </c>
      <c r="E23" s="563" t="s">
        <v>215</v>
      </c>
      <c r="F23" s="563">
        <v>60</v>
      </c>
      <c r="G23" s="563">
        <v>4</v>
      </c>
      <c r="H23" s="563" t="s">
        <v>215</v>
      </c>
      <c r="I23" s="563" t="s">
        <v>215</v>
      </c>
      <c r="J23" s="563" t="s">
        <v>215</v>
      </c>
      <c r="K23" s="564" t="s">
        <v>215</v>
      </c>
      <c r="L23" s="570">
        <v>378</v>
      </c>
      <c r="M23" s="566">
        <v>170</v>
      </c>
      <c r="N23" s="566">
        <v>203</v>
      </c>
      <c r="O23" s="563" t="s">
        <v>1258</v>
      </c>
      <c r="P23" s="563" t="s">
        <v>1258</v>
      </c>
      <c r="Q23" s="563" t="s">
        <v>1260</v>
      </c>
      <c r="R23" s="566" t="s">
        <v>245</v>
      </c>
      <c r="S23" s="563" t="s">
        <v>1260</v>
      </c>
      <c r="T23" s="563" t="s">
        <v>1260</v>
      </c>
      <c r="U23" s="564" t="s">
        <v>1260</v>
      </c>
      <c r="V23" s="561">
        <v>29</v>
      </c>
    </row>
    <row r="24" spans="1:22" ht="13.65" customHeight="1" x14ac:dyDescent="0.2">
      <c r="A24" s="573">
        <v>36</v>
      </c>
      <c r="B24" s="562">
        <v>193</v>
      </c>
      <c r="C24" s="563">
        <v>130</v>
      </c>
      <c r="D24" s="568" t="s">
        <v>215</v>
      </c>
      <c r="E24" s="568" t="s">
        <v>215</v>
      </c>
      <c r="F24" s="2365">
        <v>63</v>
      </c>
      <c r="G24" s="2366"/>
      <c r="H24" s="568" t="s">
        <v>215</v>
      </c>
      <c r="I24" s="568" t="s">
        <v>215</v>
      </c>
      <c r="J24" s="568" t="s">
        <v>215</v>
      </c>
      <c r="K24" s="569">
        <v>0</v>
      </c>
      <c r="L24" s="562">
        <v>259</v>
      </c>
      <c r="M24" s="563">
        <v>166</v>
      </c>
      <c r="N24" s="568">
        <v>90</v>
      </c>
      <c r="O24" s="568" t="s">
        <v>102</v>
      </c>
      <c r="P24" s="568" t="s">
        <v>102</v>
      </c>
      <c r="Q24" s="568" t="s">
        <v>1282</v>
      </c>
      <c r="R24" s="563" t="s">
        <v>245</v>
      </c>
      <c r="S24" s="568" t="s">
        <v>1282</v>
      </c>
      <c r="T24" s="568" t="s">
        <v>1282</v>
      </c>
      <c r="U24" s="569" t="s">
        <v>1282</v>
      </c>
      <c r="V24" s="573">
        <v>30</v>
      </c>
    </row>
    <row r="25" spans="1:22" ht="11.25" customHeight="1" x14ac:dyDescent="0.2">
      <c r="A25" s="561">
        <v>37</v>
      </c>
      <c r="B25" s="572">
        <v>248</v>
      </c>
      <c r="C25" s="563">
        <v>165</v>
      </c>
      <c r="D25" s="563" t="s">
        <v>215</v>
      </c>
      <c r="E25" s="563" t="s">
        <v>215</v>
      </c>
      <c r="F25" s="563">
        <v>81</v>
      </c>
      <c r="G25" s="563">
        <v>0</v>
      </c>
      <c r="H25" s="563" t="s">
        <v>215</v>
      </c>
      <c r="I25" s="563" t="s">
        <v>215</v>
      </c>
      <c r="J25" s="563" t="s">
        <v>215</v>
      </c>
      <c r="K25" s="564">
        <v>0</v>
      </c>
      <c r="L25" s="572">
        <v>234</v>
      </c>
      <c r="M25" s="563">
        <v>158</v>
      </c>
      <c r="N25" s="563">
        <v>73</v>
      </c>
      <c r="O25" s="563" t="s">
        <v>542</v>
      </c>
      <c r="P25" s="563" t="s">
        <v>542</v>
      </c>
      <c r="Q25" s="563" t="s">
        <v>48</v>
      </c>
      <c r="R25" s="563" t="s">
        <v>245</v>
      </c>
      <c r="S25" s="563" t="s">
        <v>48</v>
      </c>
      <c r="T25" s="563" t="s">
        <v>48</v>
      </c>
      <c r="U25" s="564" t="s">
        <v>48</v>
      </c>
      <c r="V25" s="1832" t="s">
        <v>1292</v>
      </c>
    </row>
    <row r="26" spans="1:22" ht="11.25" customHeight="1" x14ac:dyDescent="0.2">
      <c r="A26" s="561">
        <v>38</v>
      </c>
      <c r="B26" s="572">
        <v>311</v>
      </c>
      <c r="C26" s="563">
        <v>228</v>
      </c>
      <c r="D26" s="563" t="s">
        <v>215</v>
      </c>
      <c r="E26" s="563">
        <v>1</v>
      </c>
      <c r="F26" s="563">
        <v>80</v>
      </c>
      <c r="G26" s="563">
        <v>0</v>
      </c>
      <c r="H26" s="563">
        <v>0</v>
      </c>
      <c r="I26" s="563" t="s">
        <v>215</v>
      </c>
      <c r="J26" s="563" t="s">
        <v>215</v>
      </c>
      <c r="K26" s="564">
        <v>0</v>
      </c>
      <c r="L26" s="572">
        <v>212</v>
      </c>
      <c r="M26" s="563">
        <v>163</v>
      </c>
      <c r="N26" s="563">
        <v>46</v>
      </c>
      <c r="O26" s="563" t="s">
        <v>542</v>
      </c>
      <c r="P26" s="563" t="s">
        <v>542</v>
      </c>
      <c r="Q26" s="563" t="s">
        <v>48</v>
      </c>
      <c r="R26" s="563" t="s">
        <v>245</v>
      </c>
      <c r="S26" s="563" t="s">
        <v>48</v>
      </c>
      <c r="T26" s="563" t="s">
        <v>48</v>
      </c>
      <c r="U26" s="564" t="s">
        <v>48</v>
      </c>
      <c r="V26" s="561">
        <v>2</v>
      </c>
    </row>
    <row r="27" spans="1:22" ht="11.25" customHeight="1" x14ac:dyDescent="0.2">
      <c r="A27" s="561">
        <v>39</v>
      </c>
      <c r="B27" s="572">
        <v>331</v>
      </c>
      <c r="C27" s="563">
        <v>237</v>
      </c>
      <c r="D27" s="563" t="s">
        <v>215</v>
      </c>
      <c r="E27" s="563" t="s">
        <v>215</v>
      </c>
      <c r="F27" s="563">
        <v>91</v>
      </c>
      <c r="G27" s="563">
        <v>0</v>
      </c>
      <c r="H27" s="563">
        <v>0</v>
      </c>
      <c r="I27" s="563" t="s">
        <v>215</v>
      </c>
      <c r="J27" s="563" t="s">
        <v>215</v>
      </c>
      <c r="K27" s="564" t="s">
        <v>215</v>
      </c>
      <c r="L27" s="572">
        <v>181</v>
      </c>
      <c r="M27" s="563">
        <v>139</v>
      </c>
      <c r="N27" s="563">
        <v>41</v>
      </c>
      <c r="O27" s="563" t="s">
        <v>542</v>
      </c>
      <c r="P27" s="563" t="s">
        <v>542</v>
      </c>
      <c r="Q27" s="563" t="s">
        <v>48</v>
      </c>
      <c r="R27" s="563" t="s">
        <v>245</v>
      </c>
      <c r="S27" s="563" t="s">
        <v>48</v>
      </c>
      <c r="T27" s="563" t="s">
        <v>48</v>
      </c>
      <c r="U27" s="564" t="s">
        <v>48</v>
      </c>
      <c r="V27" s="561">
        <v>3</v>
      </c>
    </row>
    <row r="28" spans="1:22" ht="11.25" customHeight="1" x14ac:dyDescent="0.2">
      <c r="A28" s="565">
        <v>40</v>
      </c>
      <c r="B28" s="562">
        <v>316</v>
      </c>
      <c r="C28" s="563">
        <v>239</v>
      </c>
      <c r="D28" s="566" t="s">
        <v>215</v>
      </c>
      <c r="E28" s="566">
        <v>0</v>
      </c>
      <c r="F28" s="566">
        <v>76</v>
      </c>
      <c r="G28" s="566">
        <v>1</v>
      </c>
      <c r="H28" s="566">
        <v>0</v>
      </c>
      <c r="I28" s="566" t="s">
        <v>215</v>
      </c>
      <c r="J28" s="566" t="s">
        <v>215</v>
      </c>
      <c r="K28" s="571">
        <v>0</v>
      </c>
      <c r="L28" s="562">
        <v>234</v>
      </c>
      <c r="M28" s="563">
        <v>182</v>
      </c>
      <c r="N28" s="566">
        <v>50</v>
      </c>
      <c r="O28" s="566" t="s">
        <v>102</v>
      </c>
      <c r="P28" s="566" t="s">
        <v>102</v>
      </c>
      <c r="Q28" s="566" t="s">
        <v>48</v>
      </c>
      <c r="R28" s="566" t="s">
        <v>245</v>
      </c>
      <c r="S28" s="566" t="s">
        <v>48</v>
      </c>
      <c r="T28" s="566" t="s">
        <v>48</v>
      </c>
      <c r="U28" s="571" t="s">
        <v>48</v>
      </c>
      <c r="V28" s="565">
        <v>4</v>
      </c>
    </row>
    <row r="29" spans="1:22" ht="11.25" customHeight="1" x14ac:dyDescent="0.2">
      <c r="A29" s="561">
        <v>41</v>
      </c>
      <c r="B29" s="567">
        <v>275</v>
      </c>
      <c r="C29" s="568">
        <v>198</v>
      </c>
      <c r="D29" s="568" t="s">
        <v>215</v>
      </c>
      <c r="E29" s="563">
        <v>0</v>
      </c>
      <c r="F29" s="563">
        <v>76</v>
      </c>
      <c r="G29" s="563">
        <v>1</v>
      </c>
      <c r="H29" s="563">
        <v>0</v>
      </c>
      <c r="I29" s="563" t="s">
        <v>215</v>
      </c>
      <c r="J29" s="563" t="s">
        <v>215</v>
      </c>
      <c r="K29" s="564" t="s">
        <v>215</v>
      </c>
      <c r="L29" s="567"/>
      <c r="M29" s="568"/>
      <c r="N29" s="568"/>
      <c r="O29" s="563"/>
      <c r="P29" s="563"/>
      <c r="Q29" s="563"/>
      <c r="R29" s="563"/>
      <c r="S29" s="563"/>
      <c r="T29" s="563"/>
      <c r="U29" s="564"/>
      <c r="V29" s="561"/>
    </row>
    <row r="30" spans="1:22" ht="11.25" customHeight="1" x14ac:dyDescent="0.2">
      <c r="A30" s="561">
        <v>42</v>
      </c>
      <c r="B30" s="562">
        <v>397</v>
      </c>
      <c r="C30" s="563">
        <v>320</v>
      </c>
      <c r="D30" s="563" t="s">
        <v>215</v>
      </c>
      <c r="E30" s="563">
        <v>0</v>
      </c>
      <c r="F30" s="563">
        <v>76</v>
      </c>
      <c r="G30" s="563">
        <v>1</v>
      </c>
      <c r="H30" s="563">
        <v>0</v>
      </c>
      <c r="I30" s="563" t="s">
        <v>215</v>
      </c>
      <c r="J30" s="563" t="s">
        <v>215</v>
      </c>
      <c r="K30" s="564" t="s">
        <v>215</v>
      </c>
      <c r="L30" s="562"/>
      <c r="M30" s="563"/>
      <c r="N30" s="563"/>
      <c r="O30" s="563"/>
      <c r="P30" s="563"/>
      <c r="Q30" s="563"/>
      <c r="R30" s="563"/>
      <c r="S30" s="563"/>
      <c r="T30" s="563"/>
      <c r="U30" s="564"/>
      <c r="V30" s="561"/>
    </row>
    <row r="31" spans="1:22" ht="11.25" customHeight="1" x14ac:dyDescent="0.2">
      <c r="A31" s="561">
        <v>43</v>
      </c>
      <c r="B31" s="572">
        <v>449</v>
      </c>
      <c r="C31" s="563">
        <v>284</v>
      </c>
      <c r="D31" s="563" t="s">
        <v>215</v>
      </c>
      <c r="E31" s="563">
        <v>9</v>
      </c>
      <c r="F31" s="563">
        <v>154</v>
      </c>
      <c r="G31" s="563" t="s">
        <v>215</v>
      </c>
      <c r="H31" s="563" t="s">
        <v>215</v>
      </c>
      <c r="I31" s="563" t="s">
        <v>215</v>
      </c>
      <c r="J31" s="563" t="s">
        <v>215</v>
      </c>
      <c r="K31" s="564" t="s">
        <v>215</v>
      </c>
      <c r="L31" s="572"/>
      <c r="M31" s="563"/>
      <c r="N31" s="563"/>
      <c r="O31" s="563"/>
      <c r="P31" s="563"/>
      <c r="Q31" s="563"/>
      <c r="R31" s="563"/>
      <c r="S31" s="563"/>
      <c r="T31" s="563"/>
      <c r="U31" s="564"/>
      <c r="V31" s="561"/>
    </row>
    <row r="32" spans="1:22" ht="11.25" customHeight="1" x14ac:dyDescent="0.2">
      <c r="A32" s="561">
        <v>44</v>
      </c>
      <c r="B32" s="562">
        <v>420</v>
      </c>
      <c r="C32" s="563">
        <v>269</v>
      </c>
      <c r="D32" s="563" t="s">
        <v>215</v>
      </c>
      <c r="E32" s="563">
        <v>3</v>
      </c>
      <c r="F32" s="563">
        <v>148</v>
      </c>
      <c r="G32" s="563" t="s">
        <v>215</v>
      </c>
      <c r="H32" s="563" t="s">
        <v>215</v>
      </c>
      <c r="I32" s="563" t="s">
        <v>215</v>
      </c>
      <c r="J32" s="563" t="s">
        <v>215</v>
      </c>
      <c r="K32" s="564" t="s">
        <v>215</v>
      </c>
      <c r="L32" s="562"/>
      <c r="M32" s="563"/>
      <c r="N32" s="563"/>
      <c r="O32" s="563"/>
      <c r="P32" s="563"/>
      <c r="Q32" s="563"/>
      <c r="R32" s="563"/>
      <c r="S32" s="563"/>
      <c r="T32" s="563"/>
      <c r="U32" s="564"/>
      <c r="V32" s="561"/>
    </row>
    <row r="33" spans="1:22" ht="11.25" customHeight="1" x14ac:dyDescent="0.2">
      <c r="A33" s="561">
        <v>45</v>
      </c>
      <c r="B33" s="570">
        <v>444</v>
      </c>
      <c r="C33" s="566">
        <v>293</v>
      </c>
      <c r="D33" s="566" t="s">
        <v>215</v>
      </c>
      <c r="E33" s="563">
        <v>3</v>
      </c>
      <c r="F33" s="563">
        <v>148</v>
      </c>
      <c r="G33" s="563" t="s">
        <v>215</v>
      </c>
      <c r="H33" s="563" t="s">
        <v>215</v>
      </c>
      <c r="I33" s="563" t="s">
        <v>215</v>
      </c>
      <c r="J33" s="563" t="s">
        <v>215</v>
      </c>
      <c r="K33" s="564" t="s">
        <v>215</v>
      </c>
      <c r="L33" s="570"/>
      <c r="M33" s="566"/>
      <c r="N33" s="566"/>
      <c r="O33" s="563"/>
      <c r="P33" s="563"/>
      <c r="Q33" s="563"/>
      <c r="R33" s="563"/>
      <c r="S33" s="563"/>
      <c r="T33" s="563"/>
      <c r="U33" s="564"/>
      <c r="V33" s="561"/>
    </row>
    <row r="34" spans="1:22" ht="11.25" customHeight="1" x14ac:dyDescent="0.2">
      <c r="A34" s="573">
        <v>46</v>
      </c>
      <c r="B34" s="562">
        <v>570</v>
      </c>
      <c r="C34" s="563">
        <v>350</v>
      </c>
      <c r="D34" s="568" t="s">
        <v>215</v>
      </c>
      <c r="E34" s="568">
        <v>3</v>
      </c>
      <c r="F34" s="568">
        <v>217</v>
      </c>
      <c r="G34" s="568" t="s">
        <v>215</v>
      </c>
      <c r="H34" s="568" t="s">
        <v>215</v>
      </c>
      <c r="I34" s="568" t="s">
        <v>215</v>
      </c>
      <c r="J34" s="568" t="s">
        <v>215</v>
      </c>
      <c r="K34" s="569" t="s">
        <v>215</v>
      </c>
      <c r="L34" s="562"/>
      <c r="M34" s="563"/>
      <c r="N34" s="568"/>
      <c r="O34" s="568"/>
      <c r="P34" s="568"/>
      <c r="Q34" s="568"/>
      <c r="R34" s="568"/>
      <c r="S34" s="568"/>
      <c r="T34" s="568"/>
      <c r="U34" s="569"/>
      <c r="V34" s="573"/>
    </row>
    <row r="35" spans="1:22" ht="11.25" customHeight="1" x14ac:dyDescent="0.2">
      <c r="A35" s="561">
        <v>47</v>
      </c>
      <c r="B35" s="562">
        <v>635</v>
      </c>
      <c r="C35" s="563">
        <v>306</v>
      </c>
      <c r="D35" s="563" t="s">
        <v>215</v>
      </c>
      <c r="E35" s="563">
        <v>6</v>
      </c>
      <c r="F35" s="563">
        <v>323</v>
      </c>
      <c r="G35" s="563" t="s">
        <v>215</v>
      </c>
      <c r="H35" s="563" t="s">
        <v>215</v>
      </c>
      <c r="I35" s="563" t="s">
        <v>215</v>
      </c>
      <c r="J35" s="563" t="s">
        <v>215</v>
      </c>
      <c r="K35" s="564" t="s">
        <v>215</v>
      </c>
      <c r="L35" s="562"/>
      <c r="M35" s="563"/>
      <c r="N35" s="563"/>
      <c r="O35" s="563"/>
      <c r="P35" s="563"/>
      <c r="Q35" s="563"/>
      <c r="R35" s="563"/>
      <c r="S35" s="563"/>
      <c r="T35" s="563"/>
      <c r="U35" s="564"/>
      <c r="V35" s="561"/>
    </row>
    <row r="36" spans="1:22" ht="11.25" customHeight="1" x14ac:dyDescent="0.2">
      <c r="A36" s="561">
        <v>48</v>
      </c>
      <c r="B36" s="562">
        <v>820</v>
      </c>
      <c r="C36" s="563">
        <v>474</v>
      </c>
      <c r="D36" s="563">
        <v>5</v>
      </c>
      <c r="E36" s="563">
        <v>3</v>
      </c>
      <c r="F36" s="563">
        <v>335</v>
      </c>
      <c r="G36" s="563">
        <v>0</v>
      </c>
      <c r="H36" s="563">
        <v>2</v>
      </c>
      <c r="I36" s="563">
        <v>1</v>
      </c>
      <c r="J36" s="563" t="s">
        <v>215</v>
      </c>
      <c r="K36" s="564" t="s">
        <v>215</v>
      </c>
      <c r="L36" s="562"/>
      <c r="M36" s="563"/>
      <c r="N36" s="563"/>
      <c r="O36" s="563"/>
      <c r="P36" s="563"/>
      <c r="Q36" s="563"/>
      <c r="R36" s="563"/>
      <c r="S36" s="563"/>
      <c r="T36" s="563"/>
      <c r="U36" s="564"/>
      <c r="V36" s="561"/>
    </row>
    <row r="37" spans="1:22" ht="11.25" customHeight="1" x14ac:dyDescent="0.2">
      <c r="A37" s="561">
        <v>49</v>
      </c>
      <c r="B37" s="562">
        <v>730</v>
      </c>
      <c r="C37" s="563">
        <v>412</v>
      </c>
      <c r="D37" s="563">
        <v>6</v>
      </c>
      <c r="E37" s="563">
        <v>9</v>
      </c>
      <c r="F37" s="563">
        <v>299</v>
      </c>
      <c r="G37" s="563">
        <v>0</v>
      </c>
      <c r="H37" s="563">
        <v>3</v>
      </c>
      <c r="I37" s="563">
        <v>1</v>
      </c>
      <c r="J37" s="563">
        <v>0</v>
      </c>
      <c r="K37" s="564" t="s">
        <v>215</v>
      </c>
      <c r="L37" s="562"/>
      <c r="M37" s="563"/>
      <c r="N37" s="563"/>
      <c r="O37" s="563"/>
      <c r="P37" s="563"/>
      <c r="Q37" s="563"/>
      <c r="R37" s="563"/>
      <c r="S37" s="563"/>
      <c r="T37" s="563"/>
      <c r="U37" s="564"/>
      <c r="V37" s="561"/>
    </row>
    <row r="38" spans="1:22" ht="11.25" customHeight="1" x14ac:dyDescent="0.2">
      <c r="A38" s="565">
        <v>50</v>
      </c>
      <c r="B38" s="562">
        <v>681</v>
      </c>
      <c r="C38" s="563">
        <v>369</v>
      </c>
      <c r="D38" s="566">
        <v>6</v>
      </c>
      <c r="E38" s="566">
        <v>7</v>
      </c>
      <c r="F38" s="566">
        <v>296</v>
      </c>
      <c r="G38" s="566">
        <v>0</v>
      </c>
      <c r="H38" s="566">
        <v>2</v>
      </c>
      <c r="I38" s="566">
        <v>1</v>
      </c>
      <c r="J38" s="566">
        <v>0</v>
      </c>
      <c r="K38" s="571" t="s">
        <v>215</v>
      </c>
      <c r="L38" s="562"/>
      <c r="M38" s="563"/>
      <c r="N38" s="566"/>
      <c r="O38" s="566"/>
      <c r="P38" s="566"/>
      <c r="Q38" s="566"/>
      <c r="R38" s="566"/>
      <c r="S38" s="566"/>
      <c r="T38" s="566"/>
      <c r="U38" s="571"/>
      <c r="V38" s="565"/>
    </row>
    <row r="39" spans="1:22" ht="11.25" customHeight="1" x14ac:dyDescent="0.2">
      <c r="A39" s="561">
        <v>51</v>
      </c>
      <c r="B39" s="567">
        <v>656</v>
      </c>
      <c r="C39" s="568">
        <v>335</v>
      </c>
      <c r="D39" s="568">
        <v>9</v>
      </c>
      <c r="E39" s="563">
        <v>18</v>
      </c>
      <c r="F39" s="563">
        <v>285</v>
      </c>
      <c r="G39" s="563">
        <v>0</v>
      </c>
      <c r="H39" s="563">
        <v>4</v>
      </c>
      <c r="I39" s="563">
        <v>1</v>
      </c>
      <c r="J39" s="563">
        <v>0</v>
      </c>
      <c r="K39" s="564">
        <v>4</v>
      </c>
      <c r="L39" s="567"/>
      <c r="M39" s="568"/>
      <c r="N39" s="568"/>
      <c r="O39" s="563"/>
      <c r="P39" s="563"/>
      <c r="Q39" s="563"/>
      <c r="R39" s="563"/>
      <c r="S39" s="563"/>
      <c r="T39" s="563"/>
      <c r="U39" s="564"/>
      <c r="V39" s="561"/>
    </row>
    <row r="40" spans="1:22" ht="11.25" customHeight="1" x14ac:dyDescent="0.2">
      <c r="A40" s="561">
        <v>52</v>
      </c>
      <c r="B40" s="562">
        <v>669</v>
      </c>
      <c r="C40" s="563">
        <v>263</v>
      </c>
      <c r="D40" s="563">
        <v>16</v>
      </c>
      <c r="E40" s="563">
        <v>23</v>
      </c>
      <c r="F40" s="563">
        <v>350</v>
      </c>
      <c r="G40" s="563">
        <v>0</v>
      </c>
      <c r="H40" s="563">
        <v>12</v>
      </c>
      <c r="I40" s="563">
        <v>1</v>
      </c>
      <c r="J40" s="563" t="s">
        <v>215</v>
      </c>
      <c r="K40" s="564">
        <v>4</v>
      </c>
      <c r="L40" s="562"/>
      <c r="M40" s="563"/>
      <c r="N40" s="563"/>
      <c r="O40" s="563"/>
      <c r="P40" s="563"/>
      <c r="Q40" s="563"/>
      <c r="R40" s="563"/>
      <c r="S40" s="563"/>
      <c r="T40" s="563"/>
      <c r="U40" s="564"/>
      <c r="V40" s="561"/>
    </row>
    <row r="41" spans="1:22" ht="11.25" customHeight="1" x14ac:dyDescent="0.2">
      <c r="A41" s="561">
        <v>53</v>
      </c>
      <c r="B41" s="572">
        <v>715</v>
      </c>
      <c r="C41" s="563">
        <v>307</v>
      </c>
      <c r="D41" s="563">
        <v>12</v>
      </c>
      <c r="E41" s="563">
        <v>20</v>
      </c>
      <c r="F41" s="563">
        <v>368</v>
      </c>
      <c r="G41" s="563" t="s">
        <v>215</v>
      </c>
      <c r="H41" s="563" t="s">
        <v>215</v>
      </c>
      <c r="I41" s="563">
        <v>0</v>
      </c>
      <c r="J41" s="563">
        <v>4</v>
      </c>
      <c r="K41" s="564">
        <v>5</v>
      </c>
      <c r="L41" s="572"/>
      <c r="M41" s="563"/>
      <c r="N41" s="563"/>
      <c r="O41" s="563"/>
      <c r="P41" s="563"/>
      <c r="Q41" s="563"/>
      <c r="R41" s="563"/>
      <c r="S41" s="563"/>
      <c r="T41" s="563"/>
      <c r="U41" s="564"/>
      <c r="V41" s="561"/>
    </row>
    <row r="42" spans="1:22" ht="11.25" customHeight="1" x14ac:dyDescent="0.2">
      <c r="A42" s="561">
        <v>54</v>
      </c>
      <c r="B42" s="562">
        <v>749</v>
      </c>
      <c r="C42" s="563">
        <v>352</v>
      </c>
      <c r="D42" s="563">
        <v>23</v>
      </c>
      <c r="E42" s="563">
        <v>32</v>
      </c>
      <c r="F42" s="563">
        <v>325</v>
      </c>
      <c r="G42" s="563" t="s">
        <v>215</v>
      </c>
      <c r="H42" s="563">
        <v>5</v>
      </c>
      <c r="I42" s="563">
        <v>0</v>
      </c>
      <c r="J42" s="563">
        <v>7</v>
      </c>
      <c r="K42" s="564">
        <v>5</v>
      </c>
      <c r="L42" s="562"/>
      <c r="M42" s="563"/>
      <c r="N42" s="563"/>
      <c r="O42" s="563"/>
      <c r="P42" s="563"/>
      <c r="Q42" s="563"/>
      <c r="R42" s="563"/>
      <c r="S42" s="563"/>
      <c r="T42" s="563"/>
      <c r="U42" s="564"/>
      <c r="V42" s="561"/>
    </row>
    <row r="43" spans="1:22" ht="11.25" customHeight="1" x14ac:dyDescent="0.2">
      <c r="A43" s="561">
        <v>55</v>
      </c>
      <c r="B43" s="570">
        <v>676</v>
      </c>
      <c r="C43" s="566">
        <v>310</v>
      </c>
      <c r="D43" s="566">
        <v>47</v>
      </c>
      <c r="E43" s="563">
        <v>32</v>
      </c>
      <c r="F43" s="563">
        <v>276</v>
      </c>
      <c r="G43" s="563" t="s">
        <v>215</v>
      </c>
      <c r="H43" s="563">
        <v>4</v>
      </c>
      <c r="I43" s="563">
        <v>0</v>
      </c>
      <c r="J43" s="563">
        <v>1</v>
      </c>
      <c r="K43" s="564">
        <v>6</v>
      </c>
      <c r="L43" s="570"/>
      <c r="M43" s="566"/>
      <c r="N43" s="566"/>
      <c r="O43" s="563"/>
      <c r="P43" s="563"/>
      <c r="Q43" s="563"/>
      <c r="R43" s="563"/>
      <c r="S43" s="563"/>
      <c r="T43" s="563"/>
      <c r="U43" s="564"/>
      <c r="V43" s="561"/>
    </row>
    <row r="44" spans="1:22" ht="11.25" customHeight="1" x14ac:dyDescent="0.2">
      <c r="A44" s="573">
        <v>56</v>
      </c>
      <c r="B44" s="562">
        <v>715</v>
      </c>
      <c r="C44" s="563">
        <v>378</v>
      </c>
      <c r="D44" s="568">
        <v>81</v>
      </c>
      <c r="E44" s="568">
        <v>27</v>
      </c>
      <c r="F44" s="568">
        <v>220</v>
      </c>
      <c r="G44" s="568" t="s">
        <v>215</v>
      </c>
      <c r="H44" s="568">
        <v>4</v>
      </c>
      <c r="I44" s="568">
        <v>0</v>
      </c>
      <c r="J44" s="568">
        <v>0</v>
      </c>
      <c r="K44" s="569">
        <v>5</v>
      </c>
      <c r="L44" s="562"/>
      <c r="M44" s="563"/>
      <c r="N44" s="568"/>
      <c r="O44" s="568"/>
      <c r="P44" s="568"/>
      <c r="Q44" s="568"/>
      <c r="R44" s="568"/>
      <c r="S44" s="568"/>
      <c r="T44" s="568"/>
      <c r="U44" s="569"/>
      <c r="V44" s="573"/>
    </row>
    <row r="45" spans="1:22" ht="11.25" customHeight="1" x14ac:dyDescent="0.2">
      <c r="A45" s="561">
        <v>57</v>
      </c>
      <c r="B45" s="562">
        <v>831</v>
      </c>
      <c r="C45" s="563">
        <v>456</v>
      </c>
      <c r="D45" s="563">
        <v>81</v>
      </c>
      <c r="E45" s="563">
        <v>26</v>
      </c>
      <c r="F45" s="563">
        <v>256</v>
      </c>
      <c r="G45" s="563" t="s">
        <v>215</v>
      </c>
      <c r="H45" s="563">
        <v>6</v>
      </c>
      <c r="I45" s="563">
        <v>0</v>
      </c>
      <c r="J45" s="563">
        <v>0</v>
      </c>
      <c r="K45" s="564">
        <v>6</v>
      </c>
      <c r="L45" s="562"/>
      <c r="M45" s="563"/>
      <c r="N45" s="563"/>
      <c r="O45" s="563"/>
      <c r="P45" s="563"/>
      <c r="Q45" s="563"/>
      <c r="R45" s="563"/>
      <c r="S45" s="563"/>
      <c r="T45" s="563"/>
      <c r="U45" s="564"/>
      <c r="V45" s="561"/>
    </row>
    <row r="46" spans="1:22" ht="11.25" customHeight="1" x14ac:dyDescent="0.2">
      <c r="A46" s="561">
        <v>58</v>
      </c>
      <c r="B46" s="562">
        <v>867</v>
      </c>
      <c r="C46" s="563">
        <v>417</v>
      </c>
      <c r="D46" s="563">
        <v>125</v>
      </c>
      <c r="E46" s="563">
        <v>31</v>
      </c>
      <c r="F46" s="563">
        <v>285</v>
      </c>
      <c r="G46" s="563" t="s">
        <v>215</v>
      </c>
      <c r="H46" s="563">
        <v>5</v>
      </c>
      <c r="I46" s="563" t="s">
        <v>215</v>
      </c>
      <c r="J46" s="563" t="s">
        <v>215</v>
      </c>
      <c r="K46" s="564">
        <v>4</v>
      </c>
      <c r="L46" s="562"/>
      <c r="M46" s="563"/>
      <c r="N46" s="563"/>
      <c r="O46" s="563"/>
      <c r="P46" s="563"/>
      <c r="Q46" s="563"/>
      <c r="R46" s="563"/>
      <c r="S46" s="563"/>
      <c r="T46" s="563"/>
      <c r="U46" s="564"/>
      <c r="V46" s="561"/>
    </row>
    <row r="47" spans="1:22" ht="11.25" customHeight="1" x14ac:dyDescent="0.2">
      <c r="A47" s="561">
        <v>59</v>
      </c>
      <c r="B47" s="562">
        <v>862</v>
      </c>
      <c r="C47" s="563">
        <v>345</v>
      </c>
      <c r="D47" s="563">
        <v>192</v>
      </c>
      <c r="E47" s="563">
        <v>31</v>
      </c>
      <c r="F47" s="563">
        <v>271</v>
      </c>
      <c r="G47" s="563" t="s">
        <v>215</v>
      </c>
      <c r="H47" s="563">
        <v>1</v>
      </c>
      <c r="I47" s="563" t="s">
        <v>215</v>
      </c>
      <c r="J47" s="563" t="s">
        <v>215</v>
      </c>
      <c r="K47" s="564">
        <v>22</v>
      </c>
      <c r="L47" s="562"/>
      <c r="M47" s="563"/>
      <c r="N47" s="563"/>
      <c r="O47" s="563"/>
      <c r="P47" s="563"/>
      <c r="Q47" s="563"/>
      <c r="R47" s="563"/>
      <c r="S47" s="563"/>
      <c r="T47" s="563"/>
      <c r="U47" s="564"/>
      <c r="V47" s="561"/>
    </row>
    <row r="48" spans="1:22" ht="11.25" customHeight="1" x14ac:dyDescent="0.2">
      <c r="A48" s="565">
        <v>60</v>
      </c>
      <c r="B48" s="562">
        <v>726</v>
      </c>
      <c r="C48" s="563">
        <v>329</v>
      </c>
      <c r="D48" s="566">
        <v>145</v>
      </c>
      <c r="E48" s="566">
        <v>27</v>
      </c>
      <c r="F48" s="566">
        <v>209</v>
      </c>
      <c r="G48" s="566" t="s">
        <v>215</v>
      </c>
      <c r="H48" s="566">
        <v>1</v>
      </c>
      <c r="I48" s="566" t="s">
        <v>215</v>
      </c>
      <c r="J48" s="566" t="s">
        <v>215</v>
      </c>
      <c r="K48" s="571">
        <v>15</v>
      </c>
      <c r="L48" s="562"/>
      <c r="M48" s="563"/>
      <c r="N48" s="566"/>
      <c r="O48" s="566"/>
      <c r="P48" s="566"/>
      <c r="Q48" s="566"/>
      <c r="R48" s="566"/>
      <c r="S48" s="566"/>
      <c r="T48" s="566"/>
      <c r="U48" s="571"/>
      <c r="V48" s="565"/>
    </row>
    <row r="49" spans="1:22" ht="11.25" customHeight="1" x14ac:dyDescent="0.2">
      <c r="A49" s="561">
        <v>61</v>
      </c>
      <c r="B49" s="567">
        <v>832</v>
      </c>
      <c r="C49" s="568">
        <v>377</v>
      </c>
      <c r="D49" s="563">
        <v>179</v>
      </c>
      <c r="E49" s="563">
        <v>20</v>
      </c>
      <c r="F49" s="563">
        <v>243</v>
      </c>
      <c r="G49" s="563" t="s">
        <v>215</v>
      </c>
      <c r="H49" s="563">
        <v>1</v>
      </c>
      <c r="I49" s="563" t="s">
        <v>215</v>
      </c>
      <c r="J49" s="563" t="s">
        <v>215</v>
      </c>
      <c r="K49" s="564">
        <v>12</v>
      </c>
      <c r="L49" s="567"/>
      <c r="M49" s="568"/>
      <c r="N49" s="563"/>
      <c r="O49" s="563"/>
      <c r="P49" s="563"/>
      <c r="Q49" s="563"/>
      <c r="R49" s="563"/>
      <c r="S49" s="563"/>
      <c r="T49" s="563"/>
      <c r="U49" s="564"/>
      <c r="V49" s="561"/>
    </row>
    <row r="50" spans="1:22" ht="11.25" customHeight="1" x14ac:dyDescent="0.2">
      <c r="A50" s="561">
        <v>62</v>
      </c>
      <c r="B50" s="562">
        <v>889</v>
      </c>
      <c r="C50" s="563">
        <v>399</v>
      </c>
      <c r="D50" s="563">
        <v>204</v>
      </c>
      <c r="E50" s="563">
        <v>18</v>
      </c>
      <c r="F50" s="563">
        <v>251</v>
      </c>
      <c r="G50" s="563" t="s">
        <v>215</v>
      </c>
      <c r="H50" s="563">
        <v>1</v>
      </c>
      <c r="I50" s="563" t="s">
        <v>215</v>
      </c>
      <c r="J50" s="563" t="s">
        <v>215</v>
      </c>
      <c r="K50" s="564">
        <v>16</v>
      </c>
      <c r="L50" s="562"/>
      <c r="M50" s="563"/>
      <c r="N50" s="563"/>
      <c r="O50" s="563"/>
      <c r="P50" s="563"/>
      <c r="Q50" s="563"/>
      <c r="R50" s="563"/>
      <c r="S50" s="563"/>
      <c r="T50" s="563"/>
      <c r="U50" s="564"/>
      <c r="V50" s="561"/>
    </row>
    <row r="51" spans="1:22" ht="11.25" customHeight="1" x14ac:dyDescent="0.2">
      <c r="A51" s="561">
        <v>63</v>
      </c>
      <c r="B51" s="562">
        <v>833</v>
      </c>
      <c r="C51" s="563">
        <v>329</v>
      </c>
      <c r="D51" s="563">
        <v>227</v>
      </c>
      <c r="E51" s="563">
        <v>9</v>
      </c>
      <c r="F51" s="563">
        <v>253</v>
      </c>
      <c r="G51" s="563" t="s">
        <v>215</v>
      </c>
      <c r="H51" s="563">
        <v>0</v>
      </c>
      <c r="I51" s="563" t="s">
        <v>215</v>
      </c>
      <c r="J51" s="563" t="s">
        <v>215</v>
      </c>
      <c r="K51" s="564">
        <v>15</v>
      </c>
      <c r="L51" s="562"/>
      <c r="M51" s="563"/>
      <c r="N51" s="563"/>
      <c r="O51" s="563"/>
      <c r="P51" s="563"/>
      <c r="Q51" s="563"/>
      <c r="R51" s="563"/>
      <c r="S51" s="563"/>
      <c r="T51" s="563"/>
      <c r="U51" s="564"/>
      <c r="V51" s="561"/>
    </row>
    <row r="52" spans="1:22" ht="11.25" customHeight="1" x14ac:dyDescent="0.2">
      <c r="A52" s="574" t="s">
        <v>217</v>
      </c>
      <c r="B52" s="562">
        <v>943</v>
      </c>
      <c r="C52" s="563">
        <v>381</v>
      </c>
      <c r="D52" s="563">
        <v>250</v>
      </c>
      <c r="E52" s="563">
        <v>19</v>
      </c>
      <c r="F52" s="563">
        <v>230</v>
      </c>
      <c r="G52" s="563" t="s">
        <v>266</v>
      </c>
      <c r="H52" s="563">
        <v>0</v>
      </c>
      <c r="I52" s="563" t="s">
        <v>266</v>
      </c>
      <c r="J52" s="563" t="s">
        <v>266</v>
      </c>
      <c r="K52" s="564">
        <v>63</v>
      </c>
      <c r="L52" s="562"/>
      <c r="M52" s="563"/>
      <c r="N52" s="563"/>
      <c r="O52" s="563"/>
      <c r="P52" s="563"/>
      <c r="Q52" s="563"/>
      <c r="R52" s="563"/>
      <c r="S52" s="563"/>
      <c r="T52" s="563"/>
      <c r="U52" s="564"/>
      <c r="V52" s="574"/>
    </row>
    <row r="53" spans="1:22" ht="11.25" customHeight="1" x14ac:dyDescent="0.2">
      <c r="A53" s="561">
        <v>2</v>
      </c>
      <c r="B53" s="570">
        <v>989</v>
      </c>
      <c r="C53" s="566">
        <v>432</v>
      </c>
      <c r="D53" s="563">
        <v>288</v>
      </c>
      <c r="E53" s="563">
        <v>12</v>
      </c>
      <c r="F53" s="563">
        <v>230</v>
      </c>
      <c r="G53" s="563" t="s">
        <v>266</v>
      </c>
      <c r="H53" s="563">
        <v>0</v>
      </c>
      <c r="I53" s="563" t="s">
        <v>266</v>
      </c>
      <c r="J53" s="563" t="s">
        <v>266</v>
      </c>
      <c r="K53" s="564">
        <v>27</v>
      </c>
      <c r="L53" s="570"/>
      <c r="M53" s="566"/>
      <c r="N53" s="563"/>
      <c r="O53" s="563"/>
      <c r="P53" s="563"/>
      <c r="Q53" s="563"/>
      <c r="R53" s="563"/>
      <c r="S53" s="563"/>
      <c r="T53" s="563"/>
      <c r="U53" s="564"/>
      <c r="V53" s="561"/>
    </row>
    <row r="54" spans="1:22" ht="11.25" customHeight="1" x14ac:dyDescent="0.2">
      <c r="A54" s="573">
        <v>3</v>
      </c>
      <c r="B54" s="562">
        <v>1070</v>
      </c>
      <c r="C54" s="563">
        <v>464</v>
      </c>
      <c r="D54" s="568">
        <v>384</v>
      </c>
      <c r="E54" s="568">
        <v>15</v>
      </c>
      <c r="F54" s="568">
        <v>156</v>
      </c>
      <c r="G54" s="568" t="s">
        <v>266</v>
      </c>
      <c r="H54" s="568">
        <v>0</v>
      </c>
      <c r="I54" s="568" t="s">
        <v>266</v>
      </c>
      <c r="J54" s="568" t="s">
        <v>266</v>
      </c>
      <c r="K54" s="569">
        <v>51</v>
      </c>
      <c r="L54" s="562"/>
      <c r="M54" s="563"/>
      <c r="N54" s="568"/>
      <c r="O54" s="568"/>
      <c r="P54" s="568"/>
      <c r="Q54" s="568"/>
      <c r="R54" s="568"/>
      <c r="S54" s="568"/>
      <c r="T54" s="568"/>
      <c r="U54" s="569"/>
      <c r="V54" s="573"/>
    </row>
    <row r="55" spans="1:22" ht="11.25" customHeight="1" x14ac:dyDescent="0.2">
      <c r="A55" s="561">
        <v>4</v>
      </c>
      <c r="B55" s="572">
        <v>896</v>
      </c>
      <c r="C55" s="563">
        <v>384</v>
      </c>
      <c r="D55" s="563">
        <v>342</v>
      </c>
      <c r="E55" s="563">
        <v>18</v>
      </c>
      <c r="F55" s="563">
        <v>147</v>
      </c>
      <c r="G55" s="563" t="s">
        <v>266</v>
      </c>
      <c r="H55" s="563" t="s">
        <v>266</v>
      </c>
      <c r="I55" s="563" t="s">
        <v>266</v>
      </c>
      <c r="J55" s="563" t="s">
        <v>266</v>
      </c>
      <c r="K55" s="564">
        <v>5</v>
      </c>
      <c r="L55" s="572"/>
      <c r="M55" s="563"/>
      <c r="N55" s="563"/>
      <c r="O55" s="563"/>
      <c r="P55" s="563"/>
      <c r="Q55" s="563"/>
      <c r="R55" s="563"/>
      <c r="S55" s="563"/>
      <c r="T55" s="563"/>
      <c r="U55" s="564"/>
      <c r="V55" s="561"/>
    </row>
    <row r="56" spans="1:22" ht="11.25" customHeight="1" x14ac:dyDescent="0.2">
      <c r="A56" s="561">
        <v>5</v>
      </c>
      <c r="B56" s="572">
        <v>916</v>
      </c>
      <c r="C56" s="563">
        <v>336</v>
      </c>
      <c r="D56" s="563">
        <v>442</v>
      </c>
      <c r="E56" s="563">
        <v>10</v>
      </c>
      <c r="F56" s="563">
        <v>125</v>
      </c>
      <c r="G56" s="563" t="s">
        <v>266</v>
      </c>
      <c r="H56" s="563" t="s">
        <v>266</v>
      </c>
      <c r="I56" s="563" t="s">
        <v>266</v>
      </c>
      <c r="J56" s="563" t="s">
        <v>266</v>
      </c>
      <c r="K56" s="564">
        <v>3</v>
      </c>
      <c r="L56" s="572"/>
      <c r="M56" s="563"/>
      <c r="N56" s="563"/>
      <c r="O56" s="563"/>
      <c r="P56" s="563"/>
      <c r="Q56" s="563"/>
      <c r="R56" s="563"/>
      <c r="S56" s="563"/>
      <c r="T56" s="563"/>
      <c r="U56" s="564"/>
      <c r="V56" s="561"/>
    </row>
    <row r="57" spans="1:22" ht="11.25" customHeight="1" x14ac:dyDescent="0.2">
      <c r="A57" s="561">
        <v>6</v>
      </c>
      <c r="B57" s="572">
        <v>872</v>
      </c>
      <c r="C57" s="563">
        <v>312</v>
      </c>
      <c r="D57" s="563">
        <v>412</v>
      </c>
      <c r="E57" s="563">
        <v>11</v>
      </c>
      <c r="F57" s="563">
        <v>135</v>
      </c>
      <c r="G57" s="563" t="s">
        <v>266</v>
      </c>
      <c r="H57" s="563" t="s">
        <v>266</v>
      </c>
      <c r="I57" s="563" t="s">
        <v>266</v>
      </c>
      <c r="J57" s="563" t="s">
        <v>266</v>
      </c>
      <c r="K57" s="564">
        <v>2</v>
      </c>
      <c r="L57" s="572"/>
      <c r="M57" s="563"/>
      <c r="N57" s="563"/>
      <c r="O57" s="563"/>
      <c r="P57" s="563"/>
      <c r="Q57" s="563"/>
      <c r="R57" s="563"/>
      <c r="S57" s="563"/>
      <c r="T57" s="563"/>
      <c r="U57" s="564"/>
      <c r="V57" s="561"/>
    </row>
    <row r="58" spans="1:22" ht="11.25" customHeight="1" x14ac:dyDescent="0.2">
      <c r="A58" s="565">
        <v>7</v>
      </c>
      <c r="B58" s="572">
        <v>969</v>
      </c>
      <c r="C58" s="563">
        <v>355</v>
      </c>
      <c r="D58" s="566">
        <v>462</v>
      </c>
      <c r="E58" s="566">
        <v>15</v>
      </c>
      <c r="F58" s="566">
        <v>136</v>
      </c>
      <c r="G58" s="566" t="s">
        <v>266</v>
      </c>
      <c r="H58" s="566" t="s">
        <v>266</v>
      </c>
      <c r="I58" s="566" t="s">
        <v>266</v>
      </c>
      <c r="J58" s="566" t="s">
        <v>266</v>
      </c>
      <c r="K58" s="571">
        <v>2</v>
      </c>
      <c r="L58" s="572"/>
      <c r="M58" s="563"/>
      <c r="N58" s="566"/>
      <c r="O58" s="566"/>
      <c r="P58" s="566"/>
      <c r="Q58" s="566"/>
      <c r="R58" s="566"/>
      <c r="S58" s="566"/>
      <c r="T58" s="566"/>
      <c r="U58" s="571"/>
      <c r="V58" s="565"/>
    </row>
    <row r="59" spans="1:22" ht="11.25" customHeight="1" x14ac:dyDescent="0.2">
      <c r="A59" s="561">
        <v>8</v>
      </c>
      <c r="B59" s="575">
        <v>1011</v>
      </c>
      <c r="C59" s="568">
        <v>420</v>
      </c>
      <c r="D59" s="568">
        <v>455</v>
      </c>
      <c r="E59" s="563">
        <v>16</v>
      </c>
      <c r="F59" s="563">
        <v>118</v>
      </c>
      <c r="G59" s="563" t="s">
        <v>266</v>
      </c>
      <c r="H59" s="563" t="s">
        <v>266</v>
      </c>
      <c r="I59" s="563" t="s">
        <v>266</v>
      </c>
      <c r="J59" s="563" t="s">
        <v>266</v>
      </c>
      <c r="K59" s="564">
        <v>2</v>
      </c>
      <c r="L59" s="575"/>
      <c r="M59" s="568"/>
      <c r="N59" s="568"/>
      <c r="O59" s="563"/>
      <c r="P59" s="563"/>
      <c r="Q59" s="563"/>
      <c r="R59" s="563"/>
      <c r="S59" s="563"/>
      <c r="T59" s="563"/>
      <c r="U59" s="564"/>
      <c r="V59" s="561"/>
    </row>
    <row r="60" spans="1:22" ht="11.25" customHeight="1" x14ac:dyDescent="0.2">
      <c r="A60" s="561">
        <v>9</v>
      </c>
      <c r="B60" s="572">
        <v>944</v>
      </c>
      <c r="C60" s="563">
        <v>316</v>
      </c>
      <c r="D60" s="563">
        <v>493</v>
      </c>
      <c r="E60" s="563">
        <v>20</v>
      </c>
      <c r="F60" s="563">
        <v>115</v>
      </c>
      <c r="G60" s="563" t="s">
        <v>266</v>
      </c>
      <c r="H60" s="563" t="s">
        <v>266</v>
      </c>
      <c r="I60" s="563" t="s">
        <v>266</v>
      </c>
      <c r="J60" s="563" t="s">
        <v>266</v>
      </c>
      <c r="K60" s="564">
        <v>2</v>
      </c>
      <c r="L60" s="572"/>
      <c r="M60" s="563"/>
      <c r="N60" s="563"/>
      <c r="O60" s="563"/>
      <c r="P60" s="563"/>
      <c r="Q60" s="563"/>
      <c r="R60" s="563"/>
      <c r="S60" s="563"/>
      <c r="T60" s="563"/>
      <c r="U60" s="564"/>
      <c r="V60" s="561"/>
    </row>
    <row r="61" spans="1:22" ht="11.25" customHeight="1" x14ac:dyDescent="0.2">
      <c r="A61" s="561">
        <v>10</v>
      </c>
      <c r="B61" s="572">
        <v>785</v>
      </c>
      <c r="C61" s="563">
        <v>312</v>
      </c>
      <c r="D61" s="563">
        <v>392</v>
      </c>
      <c r="E61" s="563">
        <v>15</v>
      </c>
      <c r="F61" s="563">
        <v>58</v>
      </c>
      <c r="G61" s="563" t="s">
        <v>266</v>
      </c>
      <c r="H61" s="563" t="s">
        <v>266</v>
      </c>
      <c r="I61" s="563" t="s">
        <v>266</v>
      </c>
      <c r="J61" s="563" t="s">
        <v>266</v>
      </c>
      <c r="K61" s="564">
        <v>8</v>
      </c>
      <c r="L61" s="572"/>
      <c r="M61" s="563"/>
      <c r="N61" s="563"/>
      <c r="O61" s="563"/>
      <c r="P61" s="563"/>
      <c r="Q61" s="563"/>
      <c r="R61" s="563"/>
      <c r="S61" s="563"/>
      <c r="T61" s="563"/>
      <c r="U61" s="564"/>
      <c r="V61" s="561"/>
    </row>
    <row r="62" spans="1:22" ht="11.25" customHeight="1" x14ac:dyDescent="0.2">
      <c r="A62" s="561">
        <v>11</v>
      </c>
      <c r="B62" s="572">
        <v>836</v>
      </c>
      <c r="C62" s="563">
        <v>308</v>
      </c>
      <c r="D62" s="563">
        <v>444</v>
      </c>
      <c r="E62" s="563">
        <v>18</v>
      </c>
      <c r="F62" s="563">
        <v>55</v>
      </c>
      <c r="G62" s="563" t="s">
        <v>266</v>
      </c>
      <c r="H62" s="563" t="s">
        <v>266</v>
      </c>
      <c r="I62" s="563" t="s">
        <v>266</v>
      </c>
      <c r="J62" s="563" t="s">
        <v>266</v>
      </c>
      <c r="K62" s="564">
        <v>10</v>
      </c>
      <c r="L62" s="572"/>
      <c r="M62" s="563"/>
      <c r="N62" s="563"/>
      <c r="O62" s="563"/>
      <c r="P62" s="563"/>
      <c r="Q62" s="563"/>
      <c r="R62" s="563"/>
      <c r="S62" s="563"/>
      <c r="T62" s="563"/>
      <c r="U62" s="564"/>
      <c r="V62" s="561"/>
    </row>
    <row r="63" spans="1:22" ht="11.25" customHeight="1" x14ac:dyDescent="0.2">
      <c r="A63" s="565">
        <v>12</v>
      </c>
      <c r="B63" s="576">
        <v>836</v>
      </c>
      <c r="C63" s="566">
        <v>265</v>
      </c>
      <c r="D63" s="566">
        <v>478</v>
      </c>
      <c r="E63" s="566">
        <v>31</v>
      </c>
      <c r="F63" s="566">
        <v>57</v>
      </c>
      <c r="G63" s="566" t="s">
        <v>266</v>
      </c>
      <c r="H63" s="566" t="s">
        <v>266</v>
      </c>
      <c r="I63" s="566" t="s">
        <v>266</v>
      </c>
      <c r="J63" s="566" t="s">
        <v>266</v>
      </c>
      <c r="K63" s="571">
        <v>6</v>
      </c>
      <c r="L63" s="576"/>
      <c r="M63" s="566"/>
      <c r="N63" s="566"/>
      <c r="O63" s="566"/>
      <c r="P63" s="566"/>
      <c r="Q63" s="566"/>
      <c r="R63" s="566"/>
      <c r="S63" s="566"/>
      <c r="T63" s="566"/>
      <c r="U63" s="571"/>
      <c r="V63" s="565"/>
    </row>
    <row r="64" spans="1:22" ht="11.25" customHeight="1" x14ac:dyDescent="0.2">
      <c r="A64" s="561">
        <v>13</v>
      </c>
      <c r="B64" s="572">
        <v>811</v>
      </c>
      <c r="C64" s="563">
        <v>288</v>
      </c>
      <c r="D64" s="568">
        <v>453</v>
      </c>
      <c r="E64" s="563">
        <v>12</v>
      </c>
      <c r="F64" s="563">
        <v>58</v>
      </c>
      <c r="G64" s="563" t="s">
        <v>266</v>
      </c>
      <c r="H64" s="563" t="s">
        <v>266</v>
      </c>
      <c r="I64" s="563" t="s">
        <v>266</v>
      </c>
      <c r="J64" s="563" t="s">
        <v>266</v>
      </c>
      <c r="K64" s="564" t="s">
        <v>266</v>
      </c>
      <c r="L64" s="572"/>
      <c r="M64" s="563"/>
      <c r="N64" s="568"/>
      <c r="O64" s="563"/>
      <c r="P64" s="563"/>
      <c r="Q64" s="563"/>
      <c r="R64" s="563"/>
      <c r="S64" s="563"/>
      <c r="T64" s="563"/>
      <c r="U64" s="564"/>
      <c r="V64" s="561"/>
    </row>
    <row r="65" spans="1:22" ht="11.25" customHeight="1" x14ac:dyDescent="0.2">
      <c r="A65" s="577">
        <v>14</v>
      </c>
      <c r="B65" s="578">
        <v>839</v>
      </c>
      <c r="C65" s="579">
        <v>245</v>
      </c>
      <c r="D65" s="579">
        <v>524</v>
      </c>
      <c r="E65" s="579">
        <v>14</v>
      </c>
      <c r="F65" s="579">
        <v>57</v>
      </c>
      <c r="G65" s="563" t="s">
        <v>218</v>
      </c>
      <c r="H65" s="563" t="s">
        <v>218</v>
      </c>
      <c r="I65" s="563" t="s">
        <v>218</v>
      </c>
      <c r="J65" s="563" t="s">
        <v>218</v>
      </c>
      <c r="K65" s="563" t="s">
        <v>218</v>
      </c>
      <c r="L65" s="578"/>
      <c r="M65" s="579"/>
      <c r="N65" s="579"/>
      <c r="O65" s="579"/>
      <c r="P65" s="579"/>
      <c r="Q65" s="579"/>
      <c r="R65" s="579"/>
      <c r="S65" s="579"/>
      <c r="T65" s="579"/>
      <c r="U65" s="580"/>
      <c r="V65" s="577"/>
    </row>
    <row r="66" spans="1:22" ht="13.65" customHeight="1" x14ac:dyDescent="0.2">
      <c r="A66" s="2357" t="s">
        <v>219</v>
      </c>
      <c r="B66" s="581" t="s">
        <v>220</v>
      </c>
      <c r="C66" s="2352" t="s">
        <v>1004</v>
      </c>
      <c r="D66" s="2353"/>
      <c r="E66" s="2353"/>
      <c r="F66" s="2353"/>
      <c r="G66" s="2353"/>
      <c r="H66" s="2353"/>
      <c r="I66" s="2353"/>
      <c r="J66" s="2353"/>
      <c r="K66" s="2354"/>
      <c r="L66" s="581" t="s">
        <v>220</v>
      </c>
      <c r="M66" s="2352" t="s">
        <v>1004</v>
      </c>
      <c r="N66" s="2353"/>
      <c r="O66" s="2353"/>
      <c r="P66" s="2353"/>
      <c r="Q66" s="2353"/>
      <c r="R66" s="2353"/>
      <c r="S66" s="2353"/>
      <c r="T66" s="2353"/>
      <c r="U66" s="2354"/>
      <c r="V66" s="2357" t="s">
        <v>219</v>
      </c>
    </row>
    <row r="67" spans="1:22" ht="13.65" customHeight="1" x14ac:dyDescent="0.2">
      <c r="A67" s="2358"/>
      <c r="B67" s="582" t="s">
        <v>223</v>
      </c>
      <c r="C67" s="583" t="s">
        <v>380</v>
      </c>
      <c r="D67" s="584"/>
      <c r="E67" s="584"/>
      <c r="F67" s="584"/>
      <c r="G67" s="584"/>
      <c r="H67" s="584"/>
      <c r="I67" s="584"/>
      <c r="J67" s="584"/>
      <c r="K67" s="585"/>
      <c r="L67" s="582"/>
      <c r="M67" s="620" t="s">
        <v>1197</v>
      </c>
      <c r="N67" s="584"/>
      <c r="O67" s="584"/>
      <c r="P67" s="584"/>
      <c r="Q67" s="584"/>
      <c r="R67" s="584"/>
      <c r="S67" s="584"/>
      <c r="T67" s="584"/>
      <c r="U67" s="585"/>
      <c r="V67" s="2358"/>
    </row>
    <row r="68" spans="1:22" ht="13.65" customHeight="1" x14ac:dyDescent="0.2">
      <c r="A68" s="2358"/>
      <c r="B68" s="582"/>
      <c r="C68" s="583" t="s">
        <v>381</v>
      </c>
      <c r="D68" s="584"/>
      <c r="E68" s="584"/>
      <c r="F68" s="584"/>
      <c r="G68" s="584"/>
      <c r="H68" s="584"/>
      <c r="I68" s="584"/>
      <c r="J68" s="584"/>
      <c r="K68" s="585"/>
      <c r="L68" s="582"/>
      <c r="M68" s="624" t="s">
        <v>1253</v>
      </c>
      <c r="N68" s="584"/>
      <c r="O68" s="584"/>
      <c r="P68" s="584"/>
      <c r="Q68" s="584"/>
      <c r="R68" s="584"/>
      <c r="S68" s="584"/>
      <c r="T68" s="584"/>
      <c r="U68" s="585"/>
      <c r="V68" s="2358"/>
    </row>
    <row r="69" spans="1:22" ht="13.65" customHeight="1" x14ac:dyDescent="0.2">
      <c r="A69" s="2358"/>
      <c r="B69" s="582"/>
      <c r="C69" s="584"/>
      <c r="D69" s="584"/>
      <c r="E69" s="584"/>
      <c r="F69" s="584"/>
      <c r="G69" s="584"/>
      <c r="H69" s="584"/>
      <c r="I69" s="584"/>
      <c r="J69" s="584"/>
      <c r="K69" s="585"/>
      <c r="L69" s="582" t="s">
        <v>223</v>
      </c>
      <c r="M69" s="584" t="s">
        <v>380</v>
      </c>
      <c r="N69" s="584"/>
      <c r="O69" s="584"/>
      <c r="P69" s="584"/>
      <c r="Q69" s="584"/>
      <c r="R69" s="584"/>
      <c r="S69" s="584"/>
      <c r="T69" s="584"/>
      <c r="U69" s="585"/>
      <c r="V69" s="2358"/>
    </row>
    <row r="70" spans="1:22" ht="13.65" customHeight="1" x14ac:dyDescent="0.2">
      <c r="A70" s="2359"/>
      <c r="B70" s="2042"/>
      <c r="C70" s="587"/>
      <c r="D70" s="587"/>
      <c r="E70" s="587"/>
      <c r="F70" s="587"/>
      <c r="G70" s="587"/>
      <c r="H70" s="587"/>
      <c r="I70" s="587"/>
      <c r="J70" s="587"/>
      <c r="K70" s="588"/>
      <c r="L70" s="586"/>
      <c r="M70" s="587" t="s">
        <v>381</v>
      </c>
      <c r="N70" s="587"/>
      <c r="O70" s="587"/>
      <c r="P70" s="587"/>
      <c r="Q70" s="587"/>
      <c r="R70" s="587"/>
      <c r="S70" s="587"/>
      <c r="T70" s="587"/>
      <c r="U70" s="588"/>
      <c r="V70" s="2359"/>
    </row>
  </sheetData>
  <mergeCells count="39">
    <mergeCell ref="A3:A6"/>
    <mergeCell ref="A66:A70"/>
    <mergeCell ref="C66:K66"/>
    <mergeCell ref="J4:J6"/>
    <mergeCell ref="K4:K6"/>
    <mergeCell ref="D5:D6"/>
    <mergeCell ref="H4:H6"/>
    <mergeCell ref="I4:I6"/>
    <mergeCell ref="F24:G24"/>
    <mergeCell ref="F13:G13"/>
    <mergeCell ref="B3:B6"/>
    <mergeCell ref="C4:D4"/>
    <mergeCell ref="C5:C6"/>
    <mergeCell ref="E4:E6"/>
    <mergeCell ref="F4:F6"/>
    <mergeCell ref="F18:G18"/>
    <mergeCell ref="F19:G19"/>
    <mergeCell ref="F15:G15"/>
    <mergeCell ref="L3:L6"/>
    <mergeCell ref="C3:K3"/>
    <mergeCell ref="F14:G14"/>
    <mergeCell ref="F12:G12"/>
    <mergeCell ref="F16:G16"/>
    <mergeCell ref="G4:G6"/>
    <mergeCell ref="F17:G17"/>
    <mergeCell ref="M66:U66"/>
    <mergeCell ref="V3:V6"/>
    <mergeCell ref="V66:V70"/>
    <mergeCell ref="U4:U6"/>
    <mergeCell ref="M5:M6"/>
    <mergeCell ref="N5:N6"/>
    <mergeCell ref="M3:U3"/>
    <mergeCell ref="M4:N4"/>
    <mergeCell ref="O4:O6"/>
    <mergeCell ref="P4:P6"/>
    <mergeCell ref="Q4:Q6"/>
    <mergeCell ref="R4:R6"/>
    <mergeCell ref="S4:S6"/>
    <mergeCell ref="T4:T6"/>
  </mergeCells>
  <phoneticPr fontId="7"/>
  <hyperlinks>
    <hyperlink ref="V1" location="経済基盤!A1" display="目次へ"/>
  </hyperlinks>
  <pageMargins left="0.78740157480314965" right="0.78740157480314965" top="0.98425196850393704" bottom="0.98425196850393704" header="0.51181102362204722" footer="0.51181102362204722"/>
  <pageSetup paperSize="9" scale="93" firstPageNumber="38" orientation="portrait" r:id="rId1"/>
  <headerFooter alignWithMargins="0"/>
  <colBreaks count="1" manualBreakCount="1">
    <brk id="11" max="69"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P69"/>
  <sheetViews>
    <sheetView view="pageBreakPreview" zoomScale="60" zoomScaleNormal="110" workbookViewId="0">
      <selection activeCell="I35" sqref="I35"/>
    </sheetView>
  </sheetViews>
  <sheetFormatPr defaultColWidth="9" defaultRowHeight="13.2" x14ac:dyDescent="0.2"/>
  <cols>
    <col min="1" max="1" width="6.8984375" style="502" customWidth="1"/>
    <col min="2" max="15" width="9.3984375" style="502" customWidth="1"/>
    <col min="16" max="16" width="6.8984375" style="502" customWidth="1"/>
    <col min="17" max="16384" width="9" style="502"/>
  </cols>
  <sheetData>
    <row r="1" spans="1:16" ht="18.75" customHeight="1" x14ac:dyDescent="0.2">
      <c r="B1" s="503" t="s">
        <v>372</v>
      </c>
      <c r="I1" s="503"/>
      <c r="P1" s="1233" t="s">
        <v>524</v>
      </c>
    </row>
    <row r="2" spans="1:16" ht="6" customHeight="1" x14ac:dyDescent="0.2">
      <c r="A2" s="504"/>
      <c r="P2" s="504"/>
    </row>
    <row r="3" spans="1:16" ht="12.75" customHeight="1" x14ac:dyDescent="0.2">
      <c r="A3" s="2376" t="s">
        <v>192</v>
      </c>
      <c r="B3" s="2378" t="s">
        <v>236</v>
      </c>
      <c r="C3" s="505"/>
      <c r="D3" s="505"/>
      <c r="E3" s="505"/>
      <c r="F3" s="505"/>
      <c r="G3" s="505"/>
      <c r="H3" s="506"/>
      <c r="I3" s="2378" t="s">
        <v>236</v>
      </c>
      <c r="J3" s="505"/>
      <c r="K3" s="505"/>
      <c r="L3" s="505"/>
      <c r="M3" s="505"/>
      <c r="N3" s="505"/>
      <c r="O3" s="506"/>
      <c r="P3" s="2376" t="s">
        <v>192</v>
      </c>
    </row>
    <row r="4" spans="1:16" ht="12.75" customHeight="1" x14ac:dyDescent="0.2">
      <c r="A4" s="2377"/>
      <c r="B4" s="2379"/>
      <c r="C4" s="2373" t="s">
        <v>373</v>
      </c>
      <c r="D4" s="2381" t="s">
        <v>374</v>
      </c>
      <c r="E4" s="2381" t="s">
        <v>375</v>
      </c>
      <c r="F4" s="2381" t="s">
        <v>376</v>
      </c>
      <c r="G4" s="2381" t="s">
        <v>377</v>
      </c>
      <c r="H4" s="2381" t="s">
        <v>378</v>
      </c>
      <c r="I4" s="2379"/>
      <c r="J4" s="2373" t="s">
        <v>373</v>
      </c>
      <c r="K4" s="2381" t="s">
        <v>374</v>
      </c>
      <c r="L4" s="2381" t="s">
        <v>375</v>
      </c>
      <c r="M4" s="2381" t="s">
        <v>376</v>
      </c>
      <c r="N4" s="2381" t="s">
        <v>377</v>
      </c>
      <c r="O4" s="2381" t="s">
        <v>378</v>
      </c>
      <c r="P4" s="2377"/>
    </row>
    <row r="5" spans="1:16" ht="12.75" customHeight="1" x14ac:dyDescent="0.2">
      <c r="A5" s="2377"/>
      <c r="B5" s="2379"/>
      <c r="C5" s="2374"/>
      <c r="D5" s="2374"/>
      <c r="E5" s="2374"/>
      <c r="F5" s="2374"/>
      <c r="G5" s="2374"/>
      <c r="H5" s="2374"/>
      <c r="I5" s="2379"/>
      <c r="J5" s="2374"/>
      <c r="K5" s="2374"/>
      <c r="L5" s="2374"/>
      <c r="M5" s="2374"/>
      <c r="N5" s="2374"/>
      <c r="O5" s="2374"/>
      <c r="P5" s="2377"/>
    </row>
    <row r="6" spans="1:16" ht="12.75" customHeight="1" x14ac:dyDescent="0.2">
      <c r="A6" s="2377"/>
      <c r="B6" s="2380"/>
      <c r="C6" s="2375"/>
      <c r="D6" s="2375"/>
      <c r="E6" s="2375"/>
      <c r="F6" s="2375"/>
      <c r="G6" s="2375"/>
      <c r="H6" s="2375"/>
      <c r="I6" s="2380"/>
      <c r="J6" s="2375"/>
      <c r="K6" s="2375"/>
      <c r="L6" s="2375"/>
      <c r="M6" s="2375"/>
      <c r="N6" s="2375"/>
      <c r="O6" s="2375"/>
      <c r="P6" s="2377"/>
    </row>
    <row r="7" spans="1:16" ht="13.65" customHeight="1" x14ac:dyDescent="0.2">
      <c r="A7" s="507"/>
      <c r="B7" s="508"/>
      <c r="C7" s="509"/>
      <c r="D7" s="509"/>
      <c r="E7" s="510"/>
      <c r="F7" s="510"/>
      <c r="G7" s="509"/>
      <c r="H7" s="511"/>
      <c r="I7" s="508"/>
      <c r="J7" s="509"/>
      <c r="K7" s="509"/>
      <c r="L7" s="510"/>
      <c r="M7" s="510"/>
      <c r="N7" s="509"/>
      <c r="O7" s="511"/>
      <c r="P7" s="507"/>
    </row>
    <row r="8" spans="1:16" ht="11.25" customHeight="1" x14ac:dyDescent="0.2">
      <c r="A8" s="512" t="s">
        <v>211</v>
      </c>
      <c r="B8" s="513"/>
      <c r="C8" s="514"/>
      <c r="D8" s="514"/>
      <c r="E8" s="514"/>
      <c r="F8" s="514"/>
      <c r="G8" s="514"/>
      <c r="H8" s="515"/>
      <c r="I8" s="513"/>
      <c r="J8" s="514"/>
      <c r="K8" s="514"/>
      <c r="L8" s="514"/>
      <c r="M8" s="514"/>
      <c r="N8" s="514"/>
      <c r="O8" s="515"/>
      <c r="P8" s="512" t="s">
        <v>212</v>
      </c>
    </row>
    <row r="9" spans="1:16" ht="11.25" customHeight="1" x14ac:dyDescent="0.2">
      <c r="A9" s="516">
        <v>21</v>
      </c>
      <c r="B9" s="517" t="s">
        <v>213</v>
      </c>
      <c r="C9" s="518" t="s">
        <v>213</v>
      </c>
      <c r="D9" s="518" t="s">
        <v>213</v>
      </c>
      <c r="E9" s="518" t="s">
        <v>213</v>
      </c>
      <c r="F9" s="518" t="s">
        <v>213</v>
      </c>
      <c r="G9" s="518" t="s">
        <v>213</v>
      </c>
      <c r="H9" s="519" t="s">
        <v>213</v>
      </c>
      <c r="I9" s="517">
        <v>5223</v>
      </c>
      <c r="J9" s="518">
        <v>5106</v>
      </c>
      <c r="K9" s="518">
        <v>24</v>
      </c>
      <c r="L9" s="518">
        <v>22</v>
      </c>
      <c r="M9" s="518">
        <v>11</v>
      </c>
      <c r="N9" s="518">
        <v>56</v>
      </c>
      <c r="O9" s="519">
        <v>4</v>
      </c>
      <c r="P9" s="516">
        <v>15</v>
      </c>
    </row>
    <row r="10" spans="1:16" ht="11.25" customHeight="1" x14ac:dyDescent="0.2">
      <c r="A10" s="516">
        <v>22</v>
      </c>
      <c r="B10" s="517" t="s">
        <v>213</v>
      </c>
      <c r="C10" s="518" t="s">
        <v>213</v>
      </c>
      <c r="D10" s="518" t="s">
        <v>213</v>
      </c>
      <c r="E10" s="518" t="s">
        <v>213</v>
      </c>
      <c r="F10" s="518" t="s">
        <v>213</v>
      </c>
      <c r="G10" s="518" t="s">
        <v>213</v>
      </c>
      <c r="H10" s="519" t="s">
        <v>213</v>
      </c>
      <c r="I10" s="517">
        <v>5254</v>
      </c>
      <c r="J10" s="518">
        <v>5112</v>
      </c>
      <c r="K10" s="518">
        <v>28</v>
      </c>
      <c r="L10" s="518">
        <v>23</v>
      </c>
      <c r="M10" s="518">
        <v>15</v>
      </c>
      <c r="N10" s="518">
        <v>72</v>
      </c>
      <c r="O10" s="519">
        <v>4</v>
      </c>
      <c r="P10" s="516">
        <v>16</v>
      </c>
    </row>
    <row r="11" spans="1:16" ht="11.25" customHeight="1" x14ac:dyDescent="0.2">
      <c r="A11" s="516">
        <v>23</v>
      </c>
      <c r="B11" s="517" t="s">
        <v>213</v>
      </c>
      <c r="C11" s="518" t="s">
        <v>213</v>
      </c>
      <c r="D11" s="518" t="s">
        <v>213</v>
      </c>
      <c r="E11" s="518" t="s">
        <v>213</v>
      </c>
      <c r="F11" s="518" t="s">
        <v>213</v>
      </c>
      <c r="G11" s="518" t="s">
        <v>213</v>
      </c>
      <c r="H11" s="519" t="s">
        <v>213</v>
      </c>
      <c r="I11" s="517">
        <v>5155</v>
      </c>
      <c r="J11" s="518">
        <v>5020</v>
      </c>
      <c r="K11" s="518">
        <v>26</v>
      </c>
      <c r="L11" s="518">
        <v>23</v>
      </c>
      <c r="M11" s="518">
        <v>11</v>
      </c>
      <c r="N11" s="518">
        <v>71</v>
      </c>
      <c r="O11" s="519">
        <v>4</v>
      </c>
      <c r="P11" s="516">
        <v>17</v>
      </c>
    </row>
    <row r="12" spans="1:16" ht="11.25" customHeight="1" x14ac:dyDescent="0.2">
      <c r="A12" s="516">
        <v>24</v>
      </c>
      <c r="B12" s="517" t="s">
        <v>213</v>
      </c>
      <c r="C12" s="518" t="s">
        <v>213</v>
      </c>
      <c r="D12" s="518" t="s">
        <v>213</v>
      </c>
      <c r="E12" s="518" t="s">
        <v>213</v>
      </c>
      <c r="F12" s="518" t="s">
        <v>213</v>
      </c>
      <c r="G12" s="518" t="s">
        <v>213</v>
      </c>
      <c r="H12" s="519" t="s">
        <v>213</v>
      </c>
      <c r="I12" s="517">
        <v>4953</v>
      </c>
      <c r="J12" s="518">
        <v>4820</v>
      </c>
      <c r="K12" s="518">
        <v>28</v>
      </c>
      <c r="L12" s="518">
        <v>23</v>
      </c>
      <c r="M12" s="518">
        <v>10</v>
      </c>
      <c r="N12" s="518">
        <v>68</v>
      </c>
      <c r="O12" s="519">
        <v>4</v>
      </c>
      <c r="P12" s="516">
        <v>18</v>
      </c>
    </row>
    <row r="13" spans="1:16" ht="11.25" customHeight="1" x14ac:dyDescent="0.2">
      <c r="A13" s="520">
        <v>25</v>
      </c>
      <c r="B13" s="517" t="s">
        <v>213</v>
      </c>
      <c r="C13" s="518" t="s">
        <v>213</v>
      </c>
      <c r="D13" s="518" t="s">
        <v>213</v>
      </c>
      <c r="E13" s="518" t="s">
        <v>213</v>
      </c>
      <c r="F13" s="518" t="s">
        <v>213</v>
      </c>
      <c r="G13" s="518" t="s">
        <v>213</v>
      </c>
      <c r="H13" s="519" t="s">
        <v>213</v>
      </c>
      <c r="I13" s="517"/>
      <c r="J13" s="518"/>
      <c r="K13" s="518"/>
      <c r="L13" s="518"/>
      <c r="M13" s="518"/>
      <c r="N13" s="518"/>
      <c r="O13" s="519"/>
      <c r="P13" s="520" t="s">
        <v>110</v>
      </c>
    </row>
    <row r="14" spans="1:16" ht="11.25" customHeight="1" x14ac:dyDescent="0.2">
      <c r="A14" s="516">
        <v>26</v>
      </c>
      <c r="B14" s="521" t="s">
        <v>213</v>
      </c>
      <c r="C14" s="522" t="s">
        <v>213</v>
      </c>
      <c r="D14" s="522" t="s">
        <v>213</v>
      </c>
      <c r="E14" s="522" t="s">
        <v>213</v>
      </c>
      <c r="F14" s="522" t="s">
        <v>213</v>
      </c>
      <c r="G14" s="522" t="s">
        <v>213</v>
      </c>
      <c r="H14" s="523" t="s">
        <v>213</v>
      </c>
      <c r="I14" s="521"/>
      <c r="J14" s="522"/>
      <c r="K14" s="522"/>
      <c r="L14" s="522"/>
      <c r="M14" s="522"/>
      <c r="N14" s="522"/>
      <c r="O14" s="523"/>
      <c r="P14" s="516"/>
    </row>
    <row r="15" spans="1:16" ht="11.25" customHeight="1" x14ac:dyDescent="0.2">
      <c r="A15" s="516">
        <v>27</v>
      </c>
      <c r="B15" s="517" t="s">
        <v>213</v>
      </c>
      <c r="C15" s="518" t="s">
        <v>213</v>
      </c>
      <c r="D15" s="518" t="s">
        <v>213</v>
      </c>
      <c r="E15" s="518" t="s">
        <v>213</v>
      </c>
      <c r="F15" s="518" t="s">
        <v>213</v>
      </c>
      <c r="G15" s="518" t="s">
        <v>213</v>
      </c>
      <c r="H15" s="519" t="s">
        <v>213</v>
      </c>
      <c r="I15" s="517"/>
      <c r="J15" s="518"/>
      <c r="K15" s="518"/>
      <c r="L15" s="518"/>
      <c r="M15" s="518"/>
      <c r="N15" s="518"/>
      <c r="O15" s="519"/>
      <c r="P15" s="516"/>
    </row>
    <row r="16" spans="1:16" ht="11.25" customHeight="1" x14ac:dyDescent="0.2">
      <c r="A16" s="516">
        <v>28</v>
      </c>
      <c r="B16" s="517" t="s">
        <v>213</v>
      </c>
      <c r="C16" s="518" t="s">
        <v>213</v>
      </c>
      <c r="D16" s="518" t="s">
        <v>213</v>
      </c>
      <c r="E16" s="518" t="s">
        <v>213</v>
      </c>
      <c r="F16" s="518" t="s">
        <v>213</v>
      </c>
      <c r="G16" s="518" t="s">
        <v>213</v>
      </c>
      <c r="H16" s="519" t="s">
        <v>213</v>
      </c>
      <c r="I16" s="517"/>
      <c r="J16" s="518"/>
      <c r="K16" s="518"/>
      <c r="L16" s="518"/>
      <c r="M16" s="518"/>
      <c r="N16" s="518"/>
      <c r="O16" s="519"/>
      <c r="P16" s="516"/>
    </row>
    <row r="17" spans="1:16" ht="11.25" customHeight="1" x14ac:dyDescent="0.2">
      <c r="A17" s="516">
        <v>29</v>
      </c>
      <c r="B17" s="517" t="s">
        <v>213</v>
      </c>
      <c r="C17" s="518" t="s">
        <v>213</v>
      </c>
      <c r="D17" s="518" t="s">
        <v>213</v>
      </c>
      <c r="E17" s="518" t="s">
        <v>213</v>
      </c>
      <c r="F17" s="518" t="s">
        <v>213</v>
      </c>
      <c r="G17" s="518" t="s">
        <v>213</v>
      </c>
      <c r="H17" s="519" t="s">
        <v>213</v>
      </c>
      <c r="I17" s="517"/>
      <c r="J17" s="518"/>
      <c r="K17" s="518"/>
      <c r="L17" s="518"/>
      <c r="M17" s="518"/>
      <c r="N17" s="518"/>
      <c r="O17" s="519"/>
      <c r="P17" s="516"/>
    </row>
    <row r="18" spans="1:16" ht="11.25" customHeight="1" x14ac:dyDescent="0.2">
      <c r="A18" s="520">
        <v>30</v>
      </c>
      <c r="B18" s="524" t="s">
        <v>213</v>
      </c>
      <c r="C18" s="525" t="s">
        <v>213</v>
      </c>
      <c r="D18" s="525" t="s">
        <v>213</v>
      </c>
      <c r="E18" s="525" t="s">
        <v>213</v>
      </c>
      <c r="F18" s="525" t="s">
        <v>213</v>
      </c>
      <c r="G18" s="525" t="s">
        <v>213</v>
      </c>
      <c r="H18" s="526" t="s">
        <v>213</v>
      </c>
      <c r="I18" s="524"/>
      <c r="J18" s="525"/>
      <c r="K18" s="525"/>
      <c r="L18" s="525"/>
      <c r="M18" s="525"/>
      <c r="N18" s="525"/>
      <c r="O18" s="526"/>
      <c r="P18" s="520"/>
    </row>
    <row r="19" spans="1:16" ht="11.25" customHeight="1" x14ac:dyDescent="0.2">
      <c r="A19" s="516">
        <v>31</v>
      </c>
      <c r="B19" s="517">
        <v>6985</v>
      </c>
      <c r="C19" s="518">
        <v>6569</v>
      </c>
      <c r="D19" s="518">
        <v>9</v>
      </c>
      <c r="E19" s="518">
        <v>28</v>
      </c>
      <c r="F19" s="518">
        <v>6</v>
      </c>
      <c r="G19" s="518">
        <v>364</v>
      </c>
      <c r="H19" s="519">
        <v>9</v>
      </c>
      <c r="I19" s="517"/>
      <c r="J19" s="518"/>
      <c r="K19" s="518"/>
      <c r="L19" s="518"/>
      <c r="M19" s="518"/>
      <c r="N19" s="518"/>
      <c r="O19" s="519"/>
      <c r="P19" s="516"/>
    </row>
    <row r="20" spans="1:16" ht="11.25" customHeight="1" x14ac:dyDescent="0.2">
      <c r="A20" s="516">
        <v>32</v>
      </c>
      <c r="B20" s="527">
        <v>6832</v>
      </c>
      <c r="C20" s="518">
        <v>6433</v>
      </c>
      <c r="D20" s="518">
        <v>6</v>
      </c>
      <c r="E20" s="518">
        <v>13</v>
      </c>
      <c r="F20" s="518">
        <v>8</v>
      </c>
      <c r="G20" s="518">
        <v>353</v>
      </c>
      <c r="H20" s="519">
        <v>9</v>
      </c>
      <c r="I20" s="527"/>
      <c r="J20" s="518"/>
      <c r="K20" s="518"/>
      <c r="L20" s="518"/>
      <c r="M20" s="518"/>
      <c r="N20" s="518"/>
      <c r="O20" s="519"/>
      <c r="P20" s="516"/>
    </row>
    <row r="21" spans="1:16" ht="11.25" customHeight="1" x14ac:dyDescent="0.2">
      <c r="A21" s="516">
        <v>33</v>
      </c>
      <c r="B21" s="517">
        <v>7288</v>
      </c>
      <c r="C21" s="518">
        <v>6838</v>
      </c>
      <c r="D21" s="518">
        <v>12</v>
      </c>
      <c r="E21" s="518">
        <v>17</v>
      </c>
      <c r="F21" s="518">
        <v>10</v>
      </c>
      <c r="G21" s="518">
        <v>405</v>
      </c>
      <c r="H21" s="519">
        <v>6</v>
      </c>
      <c r="I21" s="517"/>
      <c r="J21" s="518"/>
      <c r="K21" s="518"/>
      <c r="L21" s="518"/>
      <c r="M21" s="518"/>
      <c r="N21" s="518"/>
      <c r="O21" s="519"/>
      <c r="P21" s="516"/>
    </row>
    <row r="22" spans="1:16" ht="11.25" customHeight="1" x14ac:dyDescent="0.2">
      <c r="A22" s="516">
        <v>34</v>
      </c>
      <c r="B22" s="517">
        <v>7546</v>
      </c>
      <c r="C22" s="518">
        <v>7201</v>
      </c>
      <c r="D22" s="518">
        <v>17</v>
      </c>
      <c r="E22" s="518">
        <v>21</v>
      </c>
      <c r="F22" s="518">
        <v>28</v>
      </c>
      <c r="G22" s="518">
        <v>274</v>
      </c>
      <c r="H22" s="519">
        <v>5</v>
      </c>
      <c r="I22" s="517"/>
      <c r="J22" s="518"/>
      <c r="K22" s="518"/>
      <c r="L22" s="518"/>
      <c r="M22" s="518"/>
      <c r="N22" s="518"/>
      <c r="O22" s="519"/>
      <c r="P22" s="516"/>
    </row>
    <row r="23" spans="1:16" ht="11.25" customHeight="1" x14ac:dyDescent="0.2">
      <c r="A23" s="516">
        <v>35</v>
      </c>
      <c r="B23" s="517">
        <v>7788</v>
      </c>
      <c r="C23" s="518">
        <v>7477</v>
      </c>
      <c r="D23" s="518">
        <v>27</v>
      </c>
      <c r="E23" s="518">
        <v>18</v>
      </c>
      <c r="F23" s="518">
        <v>28</v>
      </c>
      <c r="G23" s="518">
        <v>233</v>
      </c>
      <c r="H23" s="519">
        <v>5</v>
      </c>
      <c r="I23" s="517"/>
      <c r="J23" s="518"/>
      <c r="K23" s="518"/>
      <c r="L23" s="518"/>
      <c r="M23" s="518"/>
      <c r="N23" s="518"/>
      <c r="O23" s="519"/>
      <c r="P23" s="516"/>
    </row>
    <row r="24" spans="1:16" ht="11.25" customHeight="1" x14ac:dyDescent="0.2">
      <c r="A24" s="528">
        <v>36</v>
      </c>
      <c r="B24" s="521">
        <v>7737</v>
      </c>
      <c r="C24" s="522">
        <v>7383</v>
      </c>
      <c r="D24" s="522">
        <v>29</v>
      </c>
      <c r="E24" s="522">
        <v>20</v>
      </c>
      <c r="F24" s="522">
        <v>29</v>
      </c>
      <c r="G24" s="522">
        <v>271</v>
      </c>
      <c r="H24" s="523">
        <v>5</v>
      </c>
      <c r="I24" s="521"/>
      <c r="J24" s="522"/>
      <c r="K24" s="522"/>
      <c r="L24" s="522"/>
      <c r="M24" s="522"/>
      <c r="N24" s="522"/>
      <c r="O24" s="523"/>
      <c r="P24" s="528"/>
    </row>
    <row r="25" spans="1:16" ht="11.25" customHeight="1" x14ac:dyDescent="0.2">
      <c r="A25" s="516">
        <v>37</v>
      </c>
      <c r="B25" s="517">
        <v>7862</v>
      </c>
      <c r="C25" s="518">
        <v>7510</v>
      </c>
      <c r="D25" s="518">
        <v>29</v>
      </c>
      <c r="E25" s="518">
        <v>17</v>
      </c>
      <c r="F25" s="518">
        <v>28</v>
      </c>
      <c r="G25" s="518">
        <v>273</v>
      </c>
      <c r="H25" s="519">
        <v>5</v>
      </c>
      <c r="I25" s="517"/>
      <c r="J25" s="518"/>
      <c r="K25" s="518"/>
      <c r="L25" s="518"/>
      <c r="M25" s="518"/>
      <c r="N25" s="518"/>
      <c r="O25" s="519"/>
      <c r="P25" s="516"/>
    </row>
    <row r="26" spans="1:16" ht="11.25" customHeight="1" x14ac:dyDescent="0.2">
      <c r="A26" s="516">
        <v>38</v>
      </c>
      <c r="B26" s="517">
        <v>8347</v>
      </c>
      <c r="C26" s="518">
        <v>8175</v>
      </c>
      <c r="D26" s="518">
        <v>32</v>
      </c>
      <c r="E26" s="518">
        <v>16</v>
      </c>
      <c r="F26" s="518">
        <v>22</v>
      </c>
      <c r="G26" s="518">
        <v>97</v>
      </c>
      <c r="H26" s="519">
        <v>5</v>
      </c>
      <c r="I26" s="517"/>
      <c r="J26" s="518"/>
      <c r="K26" s="518"/>
      <c r="L26" s="518"/>
      <c r="M26" s="518"/>
      <c r="N26" s="518"/>
      <c r="O26" s="519"/>
      <c r="P26" s="516"/>
    </row>
    <row r="27" spans="1:16" ht="11.25" customHeight="1" x14ac:dyDescent="0.2">
      <c r="A27" s="516">
        <v>39</v>
      </c>
      <c r="B27" s="517">
        <v>7536</v>
      </c>
      <c r="C27" s="518">
        <v>7322</v>
      </c>
      <c r="D27" s="518">
        <v>32</v>
      </c>
      <c r="E27" s="518">
        <v>26</v>
      </c>
      <c r="F27" s="518">
        <v>27</v>
      </c>
      <c r="G27" s="518">
        <v>123</v>
      </c>
      <c r="H27" s="519">
        <v>6</v>
      </c>
      <c r="I27" s="517"/>
      <c r="J27" s="518"/>
      <c r="K27" s="518"/>
      <c r="L27" s="518"/>
      <c r="M27" s="518"/>
      <c r="N27" s="518"/>
      <c r="O27" s="519"/>
      <c r="P27" s="516"/>
    </row>
    <row r="28" spans="1:16" ht="11.25" customHeight="1" x14ac:dyDescent="0.2">
      <c r="A28" s="520">
        <v>40</v>
      </c>
      <c r="B28" s="524">
        <v>7860</v>
      </c>
      <c r="C28" s="525">
        <v>7606</v>
      </c>
      <c r="D28" s="525">
        <v>32</v>
      </c>
      <c r="E28" s="525">
        <v>22</v>
      </c>
      <c r="F28" s="525">
        <v>22</v>
      </c>
      <c r="G28" s="525">
        <v>173</v>
      </c>
      <c r="H28" s="526">
        <v>5</v>
      </c>
      <c r="I28" s="524"/>
      <c r="J28" s="525"/>
      <c r="K28" s="525"/>
      <c r="L28" s="525"/>
      <c r="M28" s="525"/>
      <c r="N28" s="525"/>
      <c r="O28" s="526"/>
      <c r="P28" s="520"/>
    </row>
    <row r="29" spans="1:16" ht="11.25" customHeight="1" x14ac:dyDescent="0.2">
      <c r="A29" s="516">
        <v>41</v>
      </c>
      <c r="B29" s="517">
        <v>7712</v>
      </c>
      <c r="C29" s="518">
        <v>7440</v>
      </c>
      <c r="D29" s="518">
        <v>32</v>
      </c>
      <c r="E29" s="518">
        <v>24</v>
      </c>
      <c r="F29" s="518">
        <v>22</v>
      </c>
      <c r="G29" s="518">
        <v>189</v>
      </c>
      <c r="H29" s="519">
        <v>5</v>
      </c>
      <c r="I29" s="517"/>
      <c r="J29" s="518"/>
      <c r="K29" s="518"/>
      <c r="L29" s="518"/>
      <c r="M29" s="518"/>
      <c r="N29" s="518"/>
      <c r="O29" s="519"/>
      <c r="P29" s="516"/>
    </row>
    <row r="30" spans="1:16" ht="11.25" customHeight="1" x14ac:dyDescent="0.2">
      <c r="A30" s="516">
        <v>42</v>
      </c>
      <c r="B30" s="517">
        <v>8221</v>
      </c>
      <c r="C30" s="518">
        <v>7960</v>
      </c>
      <c r="D30" s="518">
        <v>35</v>
      </c>
      <c r="E30" s="518">
        <v>20</v>
      </c>
      <c r="F30" s="518">
        <v>21</v>
      </c>
      <c r="G30" s="518">
        <v>181</v>
      </c>
      <c r="H30" s="519">
        <v>4</v>
      </c>
      <c r="I30" s="517"/>
      <c r="J30" s="518"/>
      <c r="K30" s="518"/>
      <c r="L30" s="518"/>
      <c r="M30" s="518"/>
      <c r="N30" s="518"/>
      <c r="O30" s="519"/>
      <c r="P30" s="516"/>
    </row>
    <row r="31" spans="1:16" ht="11.25" customHeight="1" x14ac:dyDescent="0.2">
      <c r="A31" s="516">
        <v>43</v>
      </c>
      <c r="B31" s="517">
        <v>10608</v>
      </c>
      <c r="C31" s="518">
        <v>10471</v>
      </c>
      <c r="D31" s="518">
        <v>47</v>
      </c>
      <c r="E31" s="518">
        <v>14</v>
      </c>
      <c r="F31" s="518">
        <v>22</v>
      </c>
      <c r="G31" s="518">
        <v>51</v>
      </c>
      <c r="H31" s="519">
        <v>3</v>
      </c>
      <c r="I31" s="517"/>
      <c r="J31" s="518"/>
      <c r="K31" s="518"/>
      <c r="L31" s="518"/>
      <c r="M31" s="518"/>
      <c r="N31" s="518"/>
      <c r="O31" s="519"/>
      <c r="P31" s="516"/>
    </row>
    <row r="32" spans="1:16" ht="11.25" customHeight="1" x14ac:dyDescent="0.2">
      <c r="A32" s="516">
        <v>44</v>
      </c>
      <c r="B32" s="517">
        <v>8068</v>
      </c>
      <c r="C32" s="518">
        <v>7778</v>
      </c>
      <c r="D32" s="518">
        <v>56</v>
      </c>
      <c r="E32" s="518">
        <v>16</v>
      </c>
      <c r="F32" s="518">
        <v>21</v>
      </c>
      <c r="G32" s="518">
        <v>194</v>
      </c>
      <c r="H32" s="519">
        <v>3</v>
      </c>
      <c r="I32" s="517"/>
      <c r="J32" s="518"/>
      <c r="K32" s="518"/>
      <c r="L32" s="518"/>
      <c r="M32" s="518"/>
      <c r="N32" s="518"/>
      <c r="O32" s="519"/>
      <c r="P32" s="516"/>
    </row>
    <row r="33" spans="1:16" ht="11.25" customHeight="1" x14ac:dyDescent="0.2">
      <c r="A33" s="516">
        <v>45</v>
      </c>
      <c r="B33" s="517">
        <v>7952</v>
      </c>
      <c r="C33" s="518">
        <v>7695</v>
      </c>
      <c r="D33" s="518">
        <v>53</v>
      </c>
      <c r="E33" s="518">
        <v>14</v>
      </c>
      <c r="F33" s="518">
        <v>20</v>
      </c>
      <c r="G33" s="518">
        <v>167</v>
      </c>
      <c r="H33" s="519">
        <v>3</v>
      </c>
      <c r="I33" s="517"/>
      <c r="J33" s="518"/>
      <c r="K33" s="518"/>
      <c r="L33" s="518"/>
      <c r="M33" s="518"/>
      <c r="N33" s="518"/>
      <c r="O33" s="519"/>
      <c r="P33" s="516"/>
    </row>
    <row r="34" spans="1:16" ht="11.25" customHeight="1" x14ac:dyDescent="0.2">
      <c r="A34" s="528">
        <v>46</v>
      </c>
      <c r="B34" s="521">
        <v>8019</v>
      </c>
      <c r="C34" s="522">
        <v>7766</v>
      </c>
      <c r="D34" s="522">
        <v>52</v>
      </c>
      <c r="E34" s="522">
        <v>14</v>
      </c>
      <c r="F34" s="522">
        <v>21</v>
      </c>
      <c r="G34" s="522">
        <v>163</v>
      </c>
      <c r="H34" s="523">
        <v>3</v>
      </c>
      <c r="I34" s="521"/>
      <c r="J34" s="522"/>
      <c r="K34" s="522"/>
      <c r="L34" s="522"/>
      <c r="M34" s="522"/>
      <c r="N34" s="522"/>
      <c r="O34" s="523"/>
      <c r="P34" s="528"/>
    </row>
    <row r="35" spans="1:16" ht="11.25" customHeight="1" x14ac:dyDescent="0.2">
      <c r="A35" s="516">
        <v>47</v>
      </c>
      <c r="B35" s="527">
        <v>8095</v>
      </c>
      <c r="C35" s="518">
        <v>7855</v>
      </c>
      <c r="D35" s="518">
        <v>50</v>
      </c>
      <c r="E35" s="518">
        <v>14</v>
      </c>
      <c r="F35" s="518">
        <v>17</v>
      </c>
      <c r="G35" s="518">
        <v>154</v>
      </c>
      <c r="H35" s="519">
        <v>3</v>
      </c>
      <c r="I35" s="527"/>
      <c r="J35" s="518"/>
      <c r="K35" s="518"/>
      <c r="L35" s="518"/>
      <c r="M35" s="518"/>
      <c r="N35" s="518"/>
      <c r="O35" s="519"/>
      <c r="P35" s="516"/>
    </row>
    <row r="36" spans="1:16" ht="11.25" customHeight="1" x14ac:dyDescent="0.2">
      <c r="A36" s="516">
        <v>48</v>
      </c>
      <c r="B36" s="517">
        <v>10207</v>
      </c>
      <c r="C36" s="518">
        <v>9988</v>
      </c>
      <c r="D36" s="518">
        <v>54</v>
      </c>
      <c r="E36" s="518">
        <v>13</v>
      </c>
      <c r="F36" s="518">
        <v>14</v>
      </c>
      <c r="G36" s="518">
        <v>132</v>
      </c>
      <c r="H36" s="519">
        <v>6</v>
      </c>
      <c r="I36" s="517"/>
      <c r="J36" s="518"/>
      <c r="K36" s="518"/>
      <c r="L36" s="518"/>
      <c r="M36" s="518"/>
      <c r="N36" s="518"/>
      <c r="O36" s="519"/>
      <c r="P36" s="516"/>
    </row>
    <row r="37" spans="1:16" ht="11.25" customHeight="1" x14ac:dyDescent="0.2">
      <c r="A37" s="516">
        <v>49</v>
      </c>
      <c r="B37" s="517">
        <v>9066</v>
      </c>
      <c r="C37" s="518">
        <v>8817</v>
      </c>
      <c r="D37" s="518">
        <v>56</v>
      </c>
      <c r="E37" s="518">
        <v>13</v>
      </c>
      <c r="F37" s="518">
        <v>13</v>
      </c>
      <c r="G37" s="518">
        <v>161</v>
      </c>
      <c r="H37" s="519">
        <v>6</v>
      </c>
      <c r="I37" s="517"/>
      <c r="J37" s="518"/>
      <c r="K37" s="518"/>
      <c r="L37" s="518"/>
      <c r="M37" s="518"/>
      <c r="N37" s="518"/>
      <c r="O37" s="519"/>
      <c r="P37" s="516"/>
    </row>
    <row r="38" spans="1:16" ht="11.25" customHeight="1" x14ac:dyDescent="0.2">
      <c r="A38" s="520">
        <v>50</v>
      </c>
      <c r="B38" s="524">
        <v>9020</v>
      </c>
      <c r="C38" s="525">
        <v>8763</v>
      </c>
      <c r="D38" s="525">
        <v>60</v>
      </c>
      <c r="E38" s="525">
        <v>15</v>
      </c>
      <c r="F38" s="525">
        <v>14</v>
      </c>
      <c r="G38" s="525">
        <v>162</v>
      </c>
      <c r="H38" s="526">
        <v>6</v>
      </c>
      <c r="I38" s="524"/>
      <c r="J38" s="525"/>
      <c r="K38" s="525"/>
      <c r="L38" s="525"/>
      <c r="M38" s="525"/>
      <c r="N38" s="525"/>
      <c r="O38" s="526"/>
      <c r="P38" s="520"/>
    </row>
    <row r="39" spans="1:16" ht="11.25" customHeight="1" x14ac:dyDescent="0.2">
      <c r="A39" s="516">
        <v>51</v>
      </c>
      <c r="B39" s="517">
        <v>8953</v>
      </c>
      <c r="C39" s="518">
        <v>8713</v>
      </c>
      <c r="D39" s="518">
        <v>58</v>
      </c>
      <c r="E39" s="518">
        <v>15</v>
      </c>
      <c r="F39" s="518">
        <v>15</v>
      </c>
      <c r="G39" s="518">
        <v>148</v>
      </c>
      <c r="H39" s="519">
        <v>4</v>
      </c>
      <c r="I39" s="517"/>
      <c r="J39" s="518"/>
      <c r="K39" s="518"/>
      <c r="L39" s="518"/>
      <c r="M39" s="518"/>
      <c r="N39" s="518"/>
      <c r="O39" s="519"/>
      <c r="P39" s="516"/>
    </row>
    <row r="40" spans="1:16" ht="11.25" customHeight="1" x14ac:dyDescent="0.2">
      <c r="A40" s="516">
        <v>52</v>
      </c>
      <c r="B40" s="517">
        <v>8815</v>
      </c>
      <c r="C40" s="518">
        <v>8582</v>
      </c>
      <c r="D40" s="518">
        <v>60</v>
      </c>
      <c r="E40" s="518">
        <v>15</v>
      </c>
      <c r="F40" s="518">
        <v>12</v>
      </c>
      <c r="G40" s="518">
        <v>142</v>
      </c>
      <c r="H40" s="519">
        <v>4</v>
      </c>
      <c r="I40" s="517"/>
      <c r="J40" s="518"/>
      <c r="K40" s="518"/>
      <c r="L40" s="518"/>
      <c r="M40" s="518"/>
      <c r="N40" s="518"/>
      <c r="O40" s="519"/>
      <c r="P40" s="516"/>
    </row>
    <row r="41" spans="1:16" ht="11.25" customHeight="1" x14ac:dyDescent="0.2">
      <c r="A41" s="516">
        <v>53</v>
      </c>
      <c r="B41" s="517">
        <v>9157</v>
      </c>
      <c r="C41" s="518">
        <v>8996</v>
      </c>
      <c r="D41" s="518">
        <v>63</v>
      </c>
      <c r="E41" s="518">
        <v>13</v>
      </c>
      <c r="F41" s="518">
        <v>13</v>
      </c>
      <c r="G41" s="518">
        <v>68</v>
      </c>
      <c r="H41" s="519">
        <v>4</v>
      </c>
      <c r="I41" s="517"/>
      <c r="J41" s="518"/>
      <c r="K41" s="518"/>
      <c r="L41" s="518"/>
      <c r="M41" s="518"/>
      <c r="N41" s="518"/>
      <c r="O41" s="519"/>
      <c r="P41" s="516"/>
    </row>
    <row r="42" spans="1:16" ht="11.25" customHeight="1" x14ac:dyDescent="0.2">
      <c r="A42" s="516">
        <v>54</v>
      </c>
      <c r="B42" s="517">
        <v>8764</v>
      </c>
      <c r="C42" s="518">
        <v>8578</v>
      </c>
      <c r="D42" s="518">
        <v>61</v>
      </c>
      <c r="E42" s="518">
        <v>16</v>
      </c>
      <c r="F42" s="518">
        <v>13</v>
      </c>
      <c r="G42" s="518">
        <v>93</v>
      </c>
      <c r="H42" s="519">
        <v>3</v>
      </c>
      <c r="I42" s="517"/>
      <c r="J42" s="518"/>
      <c r="K42" s="518"/>
      <c r="L42" s="518"/>
      <c r="M42" s="518"/>
      <c r="N42" s="518"/>
      <c r="O42" s="519"/>
      <c r="P42" s="516"/>
    </row>
    <row r="43" spans="1:16" ht="11.25" customHeight="1" x14ac:dyDescent="0.2">
      <c r="A43" s="516">
        <v>55</v>
      </c>
      <c r="B43" s="517">
        <v>8803</v>
      </c>
      <c r="C43" s="518">
        <v>8629</v>
      </c>
      <c r="D43" s="518">
        <v>59</v>
      </c>
      <c r="E43" s="518">
        <v>14</v>
      </c>
      <c r="F43" s="518">
        <v>13</v>
      </c>
      <c r="G43" s="518">
        <v>84</v>
      </c>
      <c r="H43" s="519">
        <v>4</v>
      </c>
      <c r="I43" s="517"/>
      <c r="J43" s="518"/>
      <c r="K43" s="518"/>
      <c r="L43" s="518"/>
      <c r="M43" s="518"/>
      <c r="N43" s="518"/>
      <c r="O43" s="519"/>
      <c r="P43" s="516"/>
    </row>
    <row r="44" spans="1:16" ht="11.25" customHeight="1" x14ac:dyDescent="0.2">
      <c r="A44" s="528">
        <v>56</v>
      </c>
      <c r="B44" s="521">
        <v>8890</v>
      </c>
      <c r="C44" s="522">
        <v>8716</v>
      </c>
      <c r="D44" s="522">
        <v>56</v>
      </c>
      <c r="E44" s="522">
        <v>14</v>
      </c>
      <c r="F44" s="522">
        <v>13</v>
      </c>
      <c r="G44" s="522">
        <v>87</v>
      </c>
      <c r="H44" s="523">
        <v>4</v>
      </c>
      <c r="I44" s="521"/>
      <c r="J44" s="522"/>
      <c r="K44" s="522"/>
      <c r="L44" s="522"/>
      <c r="M44" s="522"/>
      <c r="N44" s="522"/>
      <c r="O44" s="523"/>
      <c r="P44" s="528"/>
    </row>
    <row r="45" spans="1:16" ht="11.25" customHeight="1" x14ac:dyDescent="0.2">
      <c r="A45" s="516">
        <v>57</v>
      </c>
      <c r="B45" s="517">
        <v>8947</v>
      </c>
      <c r="C45" s="518">
        <v>8780</v>
      </c>
      <c r="D45" s="518">
        <v>54</v>
      </c>
      <c r="E45" s="518">
        <v>16</v>
      </c>
      <c r="F45" s="518">
        <v>13</v>
      </c>
      <c r="G45" s="518">
        <v>80</v>
      </c>
      <c r="H45" s="519">
        <v>4</v>
      </c>
      <c r="I45" s="517"/>
      <c r="J45" s="518"/>
      <c r="K45" s="518"/>
      <c r="L45" s="518"/>
      <c r="M45" s="518"/>
      <c r="N45" s="518"/>
      <c r="O45" s="519"/>
      <c r="P45" s="516"/>
    </row>
    <row r="46" spans="1:16" ht="11.25" customHeight="1" x14ac:dyDescent="0.2">
      <c r="A46" s="516">
        <v>58</v>
      </c>
      <c r="B46" s="517">
        <v>8604</v>
      </c>
      <c r="C46" s="518">
        <v>8461</v>
      </c>
      <c r="D46" s="518">
        <v>51</v>
      </c>
      <c r="E46" s="518">
        <v>16</v>
      </c>
      <c r="F46" s="518">
        <v>17</v>
      </c>
      <c r="G46" s="518">
        <v>55</v>
      </c>
      <c r="H46" s="519">
        <v>4</v>
      </c>
      <c r="I46" s="517"/>
      <c r="J46" s="518"/>
      <c r="K46" s="518"/>
      <c r="L46" s="518"/>
      <c r="M46" s="518"/>
      <c r="N46" s="518"/>
      <c r="O46" s="519"/>
      <c r="P46" s="516"/>
    </row>
    <row r="47" spans="1:16" ht="11.25" customHeight="1" x14ac:dyDescent="0.2">
      <c r="A47" s="516">
        <v>59</v>
      </c>
      <c r="B47" s="517">
        <v>8085</v>
      </c>
      <c r="C47" s="518">
        <v>7925</v>
      </c>
      <c r="D47" s="518">
        <v>47</v>
      </c>
      <c r="E47" s="518">
        <v>20</v>
      </c>
      <c r="F47" s="518">
        <v>13</v>
      </c>
      <c r="G47" s="518">
        <v>76</v>
      </c>
      <c r="H47" s="519">
        <v>4</v>
      </c>
      <c r="I47" s="517"/>
      <c r="J47" s="518"/>
      <c r="K47" s="518"/>
      <c r="L47" s="518"/>
      <c r="M47" s="518"/>
      <c r="N47" s="518"/>
      <c r="O47" s="519"/>
      <c r="P47" s="516"/>
    </row>
    <row r="48" spans="1:16" ht="11.25" customHeight="1" x14ac:dyDescent="0.2">
      <c r="A48" s="520">
        <v>60</v>
      </c>
      <c r="B48" s="524">
        <v>7990</v>
      </c>
      <c r="C48" s="525">
        <v>7822</v>
      </c>
      <c r="D48" s="525">
        <v>45</v>
      </c>
      <c r="E48" s="525">
        <v>21</v>
      </c>
      <c r="F48" s="525">
        <v>13</v>
      </c>
      <c r="G48" s="525">
        <v>85</v>
      </c>
      <c r="H48" s="526">
        <v>4</v>
      </c>
      <c r="I48" s="524"/>
      <c r="J48" s="525"/>
      <c r="K48" s="525"/>
      <c r="L48" s="525"/>
      <c r="M48" s="525"/>
      <c r="N48" s="525"/>
      <c r="O48" s="526"/>
      <c r="P48" s="520"/>
    </row>
    <row r="49" spans="1:16" ht="11.25" customHeight="1" x14ac:dyDescent="0.2">
      <c r="A49" s="516">
        <v>61</v>
      </c>
      <c r="B49" s="517">
        <v>7884</v>
      </c>
      <c r="C49" s="518">
        <v>7719</v>
      </c>
      <c r="D49" s="518">
        <v>44</v>
      </c>
      <c r="E49" s="518">
        <v>22</v>
      </c>
      <c r="F49" s="518">
        <v>13</v>
      </c>
      <c r="G49" s="518">
        <v>81</v>
      </c>
      <c r="H49" s="519">
        <v>5</v>
      </c>
      <c r="I49" s="517"/>
      <c r="J49" s="518"/>
      <c r="K49" s="518"/>
      <c r="L49" s="518"/>
      <c r="M49" s="518"/>
      <c r="N49" s="518"/>
      <c r="O49" s="519"/>
      <c r="P49" s="516"/>
    </row>
    <row r="50" spans="1:16" ht="11.25" customHeight="1" x14ac:dyDescent="0.2">
      <c r="A50" s="516">
        <v>62</v>
      </c>
      <c r="B50" s="517">
        <v>7746</v>
      </c>
      <c r="C50" s="518">
        <v>7588</v>
      </c>
      <c r="D50" s="518">
        <v>39</v>
      </c>
      <c r="E50" s="518">
        <v>22</v>
      </c>
      <c r="F50" s="518">
        <v>13</v>
      </c>
      <c r="G50" s="518">
        <v>79</v>
      </c>
      <c r="H50" s="519">
        <v>5</v>
      </c>
      <c r="I50" s="517"/>
      <c r="J50" s="518"/>
      <c r="K50" s="518"/>
      <c r="L50" s="518"/>
      <c r="M50" s="518"/>
      <c r="N50" s="518"/>
      <c r="O50" s="519"/>
      <c r="P50" s="516"/>
    </row>
    <row r="51" spans="1:16" ht="11.25" customHeight="1" x14ac:dyDescent="0.2">
      <c r="A51" s="516">
        <v>63</v>
      </c>
      <c r="B51" s="517">
        <v>8129</v>
      </c>
      <c r="C51" s="518">
        <v>7976</v>
      </c>
      <c r="D51" s="518">
        <v>46</v>
      </c>
      <c r="E51" s="518">
        <v>21</v>
      </c>
      <c r="F51" s="518">
        <v>15</v>
      </c>
      <c r="G51" s="518">
        <v>67</v>
      </c>
      <c r="H51" s="519">
        <v>4</v>
      </c>
      <c r="I51" s="517"/>
      <c r="J51" s="518"/>
      <c r="K51" s="518"/>
      <c r="L51" s="518"/>
      <c r="M51" s="518"/>
      <c r="N51" s="518"/>
      <c r="O51" s="519"/>
      <c r="P51" s="516"/>
    </row>
    <row r="52" spans="1:16" ht="11.25" customHeight="1" x14ac:dyDescent="0.2">
      <c r="A52" s="529" t="s">
        <v>217</v>
      </c>
      <c r="B52" s="517">
        <v>7726</v>
      </c>
      <c r="C52" s="518">
        <v>7564</v>
      </c>
      <c r="D52" s="518">
        <v>40</v>
      </c>
      <c r="E52" s="518">
        <v>22</v>
      </c>
      <c r="F52" s="518">
        <v>14</v>
      </c>
      <c r="G52" s="518">
        <v>82</v>
      </c>
      <c r="H52" s="519">
        <v>4</v>
      </c>
      <c r="I52" s="517"/>
      <c r="J52" s="518"/>
      <c r="K52" s="518"/>
      <c r="L52" s="518"/>
      <c r="M52" s="518"/>
      <c r="N52" s="518"/>
      <c r="O52" s="519"/>
      <c r="P52" s="529"/>
    </row>
    <row r="53" spans="1:16" ht="11.25" customHeight="1" x14ac:dyDescent="0.2">
      <c r="A53" s="516">
        <v>2</v>
      </c>
      <c r="B53" s="517">
        <v>7664</v>
      </c>
      <c r="C53" s="518">
        <v>7511</v>
      </c>
      <c r="D53" s="518">
        <v>38</v>
      </c>
      <c r="E53" s="518">
        <v>22</v>
      </c>
      <c r="F53" s="518">
        <v>14</v>
      </c>
      <c r="G53" s="518">
        <v>75</v>
      </c>
      <c r="H53" s="519">
        <v>4</v>
      </c>
      <c r="I53" s="517"/>
      <c r="J53" s="518"/>
      <c r="K53" s="518"/>
      <c r="L53" s="518"/>
      <c r="M53" s="518"/>
      <c r="N53" s="518"/>
      <c r="O53" s="519"/>
      <c r="P53" s="516"/>
    </row>
    <row r="54" spans="1:16" ht="11.25" customHeight="1" x14ac:dyDescent="0.2">
      <c r="A54" s="528">
        <v>3</v>
      </c>
      <c r="B54" s="521">
        <v>7513</v>
      </c>
      <c r="C54" s="522">
        <v>7363</v>
      </c>
      <c r="D54" s="522">
        <v>34</v>
      </c>
      <c r="E54" s="522">
        <v>22</v>
      </c>
      <c r="F54" s="522">
        <v>14</v>
      </c>
      <c r="G54" s="522">
        <v>76</v>
      </c>
      <c r="H54" s="523">
        <v>4</v>
      </c>
      <c r="I54" s="521"/>
      <c r="J54" s="522"/>
      <c r="K54" s="522"/>
      <c r="L54" s="522"/>
      <c r="M54" s="522"/>
      <c r="N54" s="522"/>
      <c r="O54" s="523"/>
      <c r="P54" s="528"/>
    </row>
    <row r="55" spans="1:16" ht="11.25" customHeight="1" x14ac:dyDescent="0.2">
      <c r="A55" s="516">
        <v>4</v>
      </c>
      <c r="B55" s="517">
        <v>7334</v>
      </c>
      <c r="C55" s="518">
        <v>7185</v>
      </c>
      <c r="D55" s="518">
        <v>33</v>
      </c>
      <c r="E55" s="518">
        <v>22</v>
      </c>
      <c r="F55" s="518">
        <v>14</v>
      </c>
      <c r="G55" s="518">
        <v>76</v>
      </c>
      <c r="H55" s="519">
        <v>4</v>
      </c>
      <c r="I55" s="517"/>
      <c r="J55" s="518"/>
      <c r="K55" s="518"/>
      <c r="L55" s="518"/>
      <c r="M55" s="518"/>
      <c r="N55" s="518"/>
      <c r="O55" s="519"/>
      <c r="P55" s="516"/>
    </row>
    <row r="56" spans="1:16" ht="11.25" customHeight="1" x14ac:dyDescent="0.2">
      <c r="A56" s="516">
        <v>5</v>
      </c>
      <c r="B56" s="517">
        <v>7160</v>
      </c>
      <c r="C56" s="518">
        <v>7019</v>
      </c>
      <c r="D56" s="518">
        <v>35</v>
      </c>
      <c r="E56" s="518">
        <v>22</v>
      </c>
      <c r="F56" s="518">
        <v>15</v>
      </c>
      <c r="G56" s="518">
        <v>65</v>
      </c>
      <c r="H56" s="519">
        <v>4</v>
      </c>
      <c r="I56" s="517"/>
      <c r="J56" s="518"/>
      <c r="K56" s="518"/>
      <c r="L56" s="518"/>
      <c r="M56" s="518"/>
      <c r="N56" s="518"/>
      <c r="O56" s="519"/>
      <c r="P56" s="516"/>
    </row>
    <row r="57" spans="1:16" ht="11.25" customHeight="1" x14ac:dyDescent="0.2">
      <c r="A57" s="516">
        <v>6</v>
      </c>
      <c r="B57" s="517">
        <v>6915</v>
      </c>
      <c r="C57" s="518">
        <v>6776</v>
      </c>
      <c r="D57" s="518">
        <v>31</v>
      </c>
      <c r="E57" s="518">
        <v>22</v>
      </c>
      <c r="F57" s="518">
        <v>15</v>
      </c>
      <c r="G57" s="518">
        <v>67</v>
      </c>
      <c r="H57" s="519">
        <v>4</v>
      </c>
      <c r="I57" s="517"/>
      <c r="J57" s="518"/>
      <c r="K57" s="518"/>
      <c r="L57" s="518"/>
      <c r="M57" s="518"/>
      <c r="N57" s="518"/>
      <c r="O57" s="519"/>
      <c r="P57" s="516"/>
    </row>
    <row r="58" spans="1:16" ht="11.25" customHeight="1" x14ac:dyDescent="0.2">
      <c r="A58" s="520">
        <v>7</v>
      </c>
      <c r="B58" s="524">
        <v>6815</v>
      </c>
      <c r="C58" s="525">
        <v>6676</v>
      </c>
      <c r="D58" s="525">
        <v>33</v>
      </c>
      <c r="E58" s="525">
        <v>23</v>
      </c>
      <c r="F58" s="525">
        <v>12</v>
      </c>
      <c r="G58" s="525">
        <v>66</v>
      </c>
      <c r="H58" s="526">
        <v>5</v>
      </c>
      <c r="I58" s="524"/>
      <c r="J58" s="525"/>
      <c r="K58" s="525"/>
      <c r="L58" s="525"/>
      <c r="M58" s="525"/>
      <c r="N58" s="525"/>
      <c r="O58" s="526"/>
      <c r="P58" s="520"/>
    </row>
    <row r="59" spans="1:16" ht="11.25" customHeight="1" x14ac:dyDescent="0.2">
      <c r="A59" s="516">
        <v>8</v>
      </c>
      <c r="B59" s="517">
        <v>6459</v>
      </c>
      <c r="C59" s="518">
        <v>6319</v>
      </c>
      <c r="D59" s="518">
        <v>31</v>
      </c>
      <c r="E59" s="518">
        <v>28</v>
      </c>
      <c r="F59" s="518">
        <v>11</v>
      </c>
      <c r="G59" s="518">
        <v>65</v>
      </c>
      <c r="H59" s="519">
        <v>5</v>
      </c>
      <c r="I59" s="517"/>
      <c r="J59" s="518"/>
      <c r="K59" s="518"/>
      <c r="L59" s="518"/>
      <c r="M59" s="518"/>
      <c r="N59" s="518"/>
      <c r="O59" s="519"/>
      <c r="P59" s="516"/>
    </row>
    <row r="60" spans="1:16" ht="11.25" customHeight="1" x14ac:dyDescent="0.2">
      <c r="A60" s="516">
        <v>9</v>
      </c>
      <c r="B60" s="517">
        <v>6493</v>
      </c>
      <c r="C60" s="518">
        <v>6355</v>
      </c>
      <c r="D60" s="518">
        <v>29</v>
      </c>
      <c r="E60" s="518">
        <v>29</v>
      </c>
      <c r="F60" s="518">
        <v>11</v>
      </c>
      <c r="G60" s="518">
        <v>64</v>
      </c>
      <c r="H60" s="519">
        <v>5</v>
      </c>
      <c r="I60" s="517"/>
      <c r="J60" s="518"/>
      <c r="K60" s="518"/>
      <c r="L60" s="518"/>
      <c r="M60" s="518"/>
      <c r="N60" s="518"/>
      <c r="O60" s="519"/>
      <c r="P60" s="516"/>
    </row>
    <row r="61" spans="1:16" ht="11.25" customHeight="1" x14ac:dyDescent="0.2">
      <c r="A61" s="516">
        <v>10</v>
      </c>
      <c r="B61" s="517">
        <v>6080</v>
      </c>
      <c r="C61" s="518">
        <v>5946</v>
      </c>
      <c r="D61" s="518">
        <v>34</v>
      </c>
      <c r="E61" s="518">
        <v>21</v>
      </c>
      <c r="F61" s="518">
        <v>14</v>
      </c>
      <c r="G61" s="518">
        <v>60</v>
      </c>
      <c r="H61" s="519">
        <v>5</v>
      </c>
      <c r="I61" s="517"/>
      <c r="J61" s="518"/>
      <c r="K61" s="518"/>
      <c r="L61" s="518"/>
      <c r="M61" s="518"/>
      <c r="N61" s="518"/>
      <c r="O61" s="519"/>
      <c r="P61" s="516"/>
    </row>
    <row r="62" spans="1:16" ht="11.25" customHeight="1" x14ac:dyDescent="0.2">
      <c r="A62" s="516">
        <v>11</v>
      </c>
      <c r="B62" s="517">
        <v>6103</v>
      </c>
      <c r="C62" s="518">
        <v>5952</v>
      </c>
      <c r="D62" s="518">
        <v>34</v>
      </c>
      <c r="E62" s="518">
        <v>27</v>
      </c>
      <c r="F62" s="518">
        <v>14</v>
      </c>
      <c r="G62" s="518">
        <v>72</v>
      </c>
      <c r="H62" s="519">
        <v>4</v>
      </c>
      <c r="I62" s="517"/>
      <c r="J62" s="518"/>
      <c r="K62" s="518"/>
      <c r="L62" s="518"/>
      <c r="M62" s="518"/>
      <c r="N62" s="518"/>
      <c r="O62" s="519"/>
      <c r="P62" s="516"/>
    </row>
    <row r="63" spans="1:16" ht="11.25" customHeight="1" x14ac:dyDescent="0.2">
      <c r="A63" s="520">
        <v>12</v>
      </c>
      <c r="B63" s="524">
        <v>5847</v>
      </c>
      <c r="C63" s="525">
        <v>5697</v>
      </c>
      <c r="D63" s="525">
        <v>31</v>
      </c>
      <c r="E63" s="525">
        <v>27</v>
      </c>
      <c r="F63" s="525">
        <v>13</v>
      </c>
      <c r="G63" s="525">
        <v>75</v>
      </c>
      <c r="H63" s="526">
        <v>4</v>
      </c>
      <c r="I63" s="524"/>
      <c r="J63" s="525"/>
      <c r="K63" s="525"/>
      <c r="L63" s="525"/>
      <c r="M63" s="525"/>
      <c r="N63" s="525"/>
      <c r="O63" s="526"/>
      <c r="P63" s="520"/>
    </row>
    <row r="64" spans="1:16" ht="11.25" customHeight="1" x14ac:dyDescent="0.2">
      <c r="A64" s="516">
        <v>13</v>
      </c>
      <c r="B64" s="517">
        <v>5554</v>
      </c>
      <c r="C64" s="518">
        <v>5404</v>
      </c>
      <c r="D64" s="518">
        <v>31</v>
      </c>
      <c r="E64" s="518">
        <v>27</v>
      </c>
      <c r="F64" s="518">
        <v>13</v>
      </c>
      <c r="G64" s="518">
        <v>75</v>
      </c>
      <c r="H64" s="519">
        <v>4</v>
      </c>
      <c r="I64" s="517"/>
      <c r="J64" s="518"/>
      <c r="K64" s="518"/>
      <c r="L64" s="518"/>
      <c r="M64" s="518"/>
      <c r="N64" s="518"/>
      <c r="O64" s="519"/>
      <c r="P64" s="516"/>
    </row>
    <row r="65" spans="1:16" ht="11.25" customHeight="1" x14ac:dyDescent="0.2">
      <c r="A65" s="530">
        <v>14</v>
      </c>
      <c r="B65" s="517">
        <v>5520</v>
      </c>
      <c r="C65" s="518">
        <v>5375</v>
      </c>
      <c r="D65" s="518">
        <v>29</v>
      </c>
      <c r="E65" s="518">
        <v>24</v>
      </c>
      <c r="F65" s="518">
        <v>13</v>
      </c>
      <c r="G65" s="531">
        <v>72</v>
      </c>
      <c r="H65" s="532">
        <v>4</v>
      </c>
      <c r="I65" s="517"/>
      <c r="J65" s="518"/>
      <c r="K65" s="518"/>
      <c r="L65" s="518"/>
      <c r="M65" s="518"/>
      <c r="N65" s="531"/>
      <c r="O65" s="532"/>
      <c r="P65" s="530"/>
    </row>
    <row r="66" spans="1:16" ht="13.65" customHeight="1" x14ac:dyDescent="0.2">
      <c r="A66" s="2373" t="s">
        <v>219</v>
      </c>
      <c r="B66" s="533" t="s">
        <v>220</v>
      </c>
      <c r="C66" s="534" t="s">
        <v>999</v>
      </c>
      <c r="D66" s="534"/>
      <c r="E66" s="534"/>
      <c r="F66" s="534"/>
      <c r="G66" s="534"/>
      <c r="H66" s="535"/>
      <c r="I66" s="533" t="s">
        <v>220</v>
      </c>
      <c r="J66" s="534" t="s">
        <v>999</v>
      </c>
      <c r="K66" s="534"/>
      <c r="L66" s="534"/>
      <c r="M66" s="534"/>
      <c r="N66" s="534"/>
      <c r="O66" s="535"/>
      <c r="P66" s="2373" t="s">
        <v>219</v>
      </c>
    </row>
    <row r="67" spans="1:16" ht="13.65" customHeight="1" x14ac:dyDescent="0.2">
      <c r="A67" s="2374"/>
      <c r="B67" s="536" t="s">
        <v>223</v>
      </c>
      <c r="C67" s="537" t="s">
        <v>379</v>
      </c>
      <c r="D67" s="538"/>
      <c r="E67" s="538"/>
      <c r="F67" s="538"/>
      <c r="G67" s="538"/>
      <c r="H67" s="539"/>
      <c r="I67" s="536" t="s">
        <v>223</v>
      </c>
      <c r="J67" s="537" t="s">
        <v>379</v>
      </c>
      <c r="K67" s="538"/>
      <c r="L67" s="538"/>
      <c r="M67" s="538"/>
      <c r="N67" s="538"/>
      <c r="O67" s="539"/>
      <c r="P67" s="2374"/>
    </row>
    <row r="68" spans="1:16" ht="13.65" customHeight="1" x14ac:dyDescent="0.2">
      <c r="A68" s="2374"/>
      <c r="B68" s="540"/>
      <c r="C68" s="538"/>
      <c r="D68" s="538"/>
      <c r="E68" s="538"/>
      <c r="F68" s="538"/>
      <c r="G68" s="538"/>
      <c r="H68" s="539"/>
      <c r="I68" s="540"/>
      <c r="J68" s="538"/>
      <c r="K68" s="538"/>
      <c r="L68" s="538"/>
      <c r="M68" s="538"/>
      <c r="N68" s="538"/>
      <c r="O68" s="539"/>
      <c r="P68" s="2374"/>
    </row>
    <row r="69" spans="1:16" ht="13.65" customHeight="1" x14ac:dyDescent="0.2">
      <c r="A69" s="2375"/>
      <c r="B69" s="541"/>
      <c r="C69" s="542"/>
      <c r="D69" s="542"/>
      <c r="E69" s="542"/>
      <c r="F69" s="542"/>
      <c r="G69" s="542"/>
      <c r="H69" s="543"/>
      <c r="I69" s="541"/>
      <c r="J69" s="542"/>
      <c r="K69" s="542"/>
      <c r="L69" s="542"/>
      <c r="M69" s="542"/>
      <c r="N69" s="542"/>
      <c r="O69" s="543"/>
      <c r="P69" s="2375"/>
    </row>
  </sheetData>
  <mergeCells count="18">
    <mergeCell ref="C4:C6"/>
    <mergeCell ref="D4:D6"/>
    <mergeCell ref="P66:P69"/>
    <mergeCell ref="A3:A6"/>
    <mergeCell ref="A66:A69"/>
    <mergeCell ref="I3:I6"/>
    <mergeCell ref="P3:P6"/>
    <mergeCell ref="J4:J6"/>
    <mergeCell ref="K4:K6"/>
    <mergeCell ref="L4:L6"/>
    <mergeCell ref="M4:M6"/>
    <mergeCell ref="N4:N6"/>
    <mergeCell ref="O4:O6"/>
    <mergeCell ref="H4:H6"/>
    <mergeCell ref="E4:E6"/>
    <mergeCell ref="F4:F6"/>
    <mergeCell ref="B3:B6"/>
    <mergeCell ref="G4:G6"/>
  </mergeCells>
  <phoneticPr fontId="7"/>
  <hyperlinks>
    <hyperlink ref="P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69"/>
  <sheetViews>
    <sheetView view="pageBreakPreview" zoomScale="60" zoomScaleNormal="110" workbookViewId="0">
      <selection activeCell="I35" sqref="I35"/>
    </sheetView>
  </sheetViews>
  <sheetFormatPr defaultColWidth="9" defaultRowHeight="13.2" x14ac:dyDescent="0.2"/>
  <cols>
    <col min="1" max="1" width="6.8984375" style="459" customWidth="1"/>
    <col min="2" max="17" width="9.09765625" style="459" customWidth="1"/>
    <col min="18" max="18" width="6.8984375" style="459" customWidth="1"/>
    <col min="19" max="16384" width="9" style="459"/>
  </cols>
  <sheetData>
    <row r="1" spans="1:18" ht="18.75" customHeight="1" x14ac:dyDescent="0.2">
      <c r="A1" s="457"/>
      <c r="B1" s="458" t="s">
        <v>362</v>
      </c>
      <c r="I1" s="460"/>
      <c r="J1" s="458"/>
      <c r="Q1" s="460" t="s">
        <v>363</v>
      </c>
      <c r="R1" s="1233" t="s">
        <v>524</v>
      </c>
    </row>
    <row r="2" spans="1:18" ht="6" customHeight="1" x14ac:dyDescent="0.2">
      <c r="A2" s="461"/>
      <c r="R2" s="461"/>
    </row>
    <row r="3" spans="1:18" ht="12.75" customHeight="1" x14ac:dyDescent="0.2">
      <c r="A3" s="2391" t="s">
        <v>192</v>
      </c>
      <c r="B3" s="2393" t="s">
        <v>236</v>
      </c>
      <c r="C3" s="2396"/>
      <c r="D3" s="2396"/>
      <c r="E3" s="2396"/>
      <c r="F3" s="2396"/>
      <c r="G3" s="2396"/>
      <c r="H3" s="2396"/>
      <c r="I3" s="2397"/>
      <c r="J3" s="2393" t="s">
        <v>236</v>
      </c>
      <c r="K3" s="2396"/>
      <c r="L3" s="2396"/>
      <c r="M3" s="2396"/>
      <c r="N3" s="2396"/>
      <c r="O3" s="2396"/>
      <c r="P3" s="2396"/>
      <c r="Q3" s="2397"/>
      <c r="R3" s="2391" t="s">
        <v>192</v>
      </c>
    </row>
    <row r="4" spans="1:18" ht="12.75" customHeight="1" x14ac:dyDescent="0.2">
      <c r="A4" s="2392"/>
      <c r="B4" s="2394"/>
      <c r="C4" s="2398" t="s">
        <v>364</v>
      </c>
      <c r="D4" s="2398" t="s">
        <v>365</v>
      </c>
      <c r="E4" s="2394" t="s">
        <v>366</v>
      </c>
      <c r="F4" s="2399"/>
      <c r="G4" s="2400"/>
      <c r="H4" s="2400"/>
      <c r="I4" s="2401"/>
      <c r="J4" s="2394"/>
      <c r="K4" s="2398" t="s">
        <v>364</v>
      </c>
      <c r="L4" s="2398" t="s">
        <v>365</v>
      </c>
      <c r="M4" s="2394" t="s">
        <v>366</v>
      </c>
      <c r="N4" s="2399"/>
      <c r="O4" s="2400"/>
      <c r="P4" s="2400"/>
      <c r="Q4" s="2401"/>
      <c r="R4" s="2392"/>
    </row>
    <row r="5" spans="1:18" ht="12.75" customHeight="1" x14ac:dyDescent="0.2">
      <c r="A5" s="2392"/>
      <c r="B5" s="2394"/>
      <c r="C5" s="2398"/>
      <c r="D5" s="2398"/>
      <c r="E5" s="2394"/>
      <c r="F5" s="2382" t="s">
        <v>367</v>
      </c>
      <c r="G5" s="2382" t="s">
        <v>368</v>
      </c>
      <c r="H5" s="2382" t="s">
        <v>369</v>
      </c>
      <c r="I5" s="2386" t="s">
        <v>370</v>
      </c>
      <c r="J5" s="2394"/>
      <c r="K5" s="2398"/>
      <c r="L5" s="2398"/>
      <c r="M5" s="2394"/>
      <c r="N5" s="2382" t="s">
        <v>367</v>
      </c>
      <c r="O5" s="2382" t="s">
        <v>368</v>
      </c>
      <c r="P5" s="2382" t="s">
        <v>369</v>
      </c>
      <c r="Q5" s="2386" t="s">
        <v>370</v>
      </c>
      <c r="R5" s="2392"/>
    </row>
    <row r="6" spans="1:18" ht="12.75" customHeight="1" x14ac:dyDescent="0.2">
      <c r="A6" s="2392"/>
      <c r="B6" s="2395"/>
      <c r="C6" s="2383"/>
      <c r="D6" s="2383"/>
      <c r="E6" s="2395"/>
      <c r="F6" s="2383"/>
      <c r="G6" s="2383"/>
      <c r="H6" s="2383"/>
      <c r="I6" s="2383"/>
      <c r="J6" s="2395"/>
      <c r="K6" s="2383"/>
      <c r="L6" s="2383"/>
      <c r="M6" s="2395"/>
      <c r="N6" s="2383"/>
      <c r="O6" s="2383"/>
      <c r="P6" s="2383"/>
      <c r="Q6" s="2383"/>
      <c r="R6" s="2392"/>
    </row>
    <row r="7" spans="1:18" ht="13.65" customHeight="1" x14ac:dyDescent="0.2">
      <c r="A7" s="462"/>
      <c r="B7" s="463"/>
      <c r="C7" s="464"/>
      <c r="D7" s="464"/>
      <c r="E7" s="465"/>
      <c r="F7" s="465"/>
      <c r="G7" s="465"/>
      <c r="H7" s="464"/>
      <c r="I7" s="466"/>
      <c r="J7" s="463"/>
      <c r="K7" s="464"/>
      <c r="L7" s="464"/>
      <c r="M7" s="465"/>
      <c r="N7" s="465"/>
      <c r="O7" s="465"/>
      <c r="P7" s="464"/>
      <c r="Q7" s="466"/>
      <c r="R7" s="462"/>
    </row>
    <row r="8" spans="1:18" ht="11.25" customHeight="1" x14ac:dyDescent="0.2">
      <c r="A8" s="467" t="s">
        <v>211</v>
      </c>
      <c r="B8" s="468"/>
      <c r="C8" s="469"/>
      <c r="D8" s="469"/>
      <c r="E8" s="469"/>
      <c r="F8" s="469"/>
      <c r="G8" s="469"/>
      <c r="H8" s="469"/>
      <c r="I8" s="470"/>
      <c r="J8" s="468"/>
      <c r="K8" s="469"/>
      <c r="L8" s="469"/>
      <c r="M8" s="469"/>
      <c r="N8" s="469"/>
      <c r="O8" s="469"/>
      <c r="P8" s="469"/>
      <c r="Q8" s="470"/>
      <c r="R8" s="467" t="s">
        <v>212</v>
      </c>
    </row>
    <row r="9" spans="1:18" ht="11.25" customHeight="1" x14ac:dyDescent="0.2">
      <c r="A9" s="471">
        <v>21</v>
      </c>
      <c r="B9" s="472" t="s">
        <v>213</v>
      </c>
      <c r="C9" s="473">
        <v>6192</v>
      </c>
      <c r="D9" s="2384">
        <v>1212</v>
      </c>
      <c r="E9" s="2385"/>
      <c r="F9" s="473" t="s">
        <v>213</v>
      </c>
      <c r="G9" s="473" t="s">
        <v>213</v>
      </c>
      <c r="H9" s="473" t="s">
        <v>213</v>
      </c>
      <c r="I9" s="474" t="s">
        <v>213</v>
      </c>
      <c r="J9" s="472">
        <v>9706</v>
      </c>
      <c r="K9" s="473">
        <v>293</v>
      </c>
      <c r="L9" s="473">
        <v>6806</v>
      </c>
      <c r="M9" s="475">
        <v>2607</v>
      </c>
      <c r="N9" s="473">
        <v>113</v>
      </c>
      <c r="O9" s="473">
        <v>1452</v>
      </c>
      <c r="P9" s="473">
        <v>526</v>
      </c>
      <c r="Q9" s="474">
        <v>244</v>
      </c>
      <c r="R9" s="471">
        <v>15</v>
      </c>
    </row>
    <row r="10" spans="1:18" ht="11.25" customHeight="1" x14ac:dyDescent="0.2">
      <c r="A10" s="471">
        <v>22</v>
      </c>
      <c r="B10" s="472" t="s">
        <v>213</v>
      </c>
      <c r="C10" s="473">
        <v>7672</v>
      </c>
      <c r="D10" s="2384">
        <v>1717</v>
      </c>
      <c r="E10" s="2385"/>
      <c r="F10" s="473" t="s">
        <v>213</v>
      </c>
      <c r="G10" s="473" t="s">
        <v>213</v>
      </c>
      <c r="H10" s="473" t="s">
        <v>213</v>
      </c>
      <c r="I10" s="474" t="s">
        <v>213</v>
      </c>
      <c r="J10" s="472">
        <v>13347</v>
      </c>
      <c r="K10" s="473">
        <v>96</v>
      </c>
      <c r="L10" s="473">
        <v>10204</v>
      </c>
      <c r="M10" s="475">
        <v>3047</v>
      </c>
      <c r="N10" s="473">
        <v>246</v>
      </c>
      <c r="O10" s="473">
        <v>1736</v>
      </c>
      <c r="P10" s="473">
        <v>520</v>
      </c>
      <c r="Q10" s="474">
        <v>284</v>
      </c>
      <c r="R10" s="471">
        <v>16</v>
      </c>
    </row>
    <row r="11" spans="1:18" ht="11.25" customHeight="1" x14ac:dyDescent="0.2">
      <c r="A11" s="471">
        <v>23</v>
      </c>
      <c r="B11" s="472" t="s">
        <v>213</v>
      </c>
      <c r="C11" s="473">
        <v>9044</v>
      </c>
      <c r="D11" s="2384">
        <v>1958</v>
      </c>
      <c r="E11" s="2385"/>
      <c r="F11" s="473" t="s">
        <v>213</v>
      </c>
      <c r="G11" s="473" t="s">
        <v>213</v>
      </c>
      <c r="H11" s="473" t="s">
        <v>213</v>
      </c>
      <c r="I11" s="474" t="s">
        <v>213</v>
      </c>
      <c r="J11" s="472">
        <v>12980</v>
      </c>
      <c r="K11" s="473">
        <v>93</v>
      </c>
      <c r="L11" s="473">
        <v>9939</v>
      </c>
      <c r="M11" s="475">
        <v>2948</v>
      </c>
      <c r="N11" s="473">
        <v>228</v>
      </c>
      <c r="O11" s="473">
        <v>1692</v>
      </c>
      <c r="P11" s="473">
        <v>512</v>
      </c>
      <c r="Q11" s="474">
        <v>266</v>
      </c>
      <c r="R11" s="471">
        <v>17</v>
      </c>
    </row>
    <row r="12" spans="1:18" ht="11.25" customHeight="1" x14ac:dyDescent="0.2">
      <c r="A12" s="471">
        <v>24</v>
      </c>
      <c r="B12" s="472" t="s">
        <v>213</v>
      </c>
      <c r="C12" s="473">
        <v>9124</v>
      </c>
      <c r="D12" s="2384">
        <v>2190</v>
      </c>
      <c r="E12" s="2385"/>
      <c r="F12" s="473" t="s">
        <v>213</v>
      </c>
      <c r="G12" s="473" t="s">
        <v>213</v>
      </c>
      <c r="H12" s="473" t="s">
        <v>213</v>
      </c>
      <c r="I12" s="474" t="s">
        <v>213</v>
      </c>
      <c r="J12" s="472">
        <v>12700</v>
      </c>
      <c r="K12" s="473">
        <v>88</v>
      </c>
      <c r="L12" s="473">
        <v>9749</v>
      </c>
      <c r="M12" s="475">
        <v>2863</v>
      </c>
      <c r="N12" s="473">
        <v>215</v>
      </c>
      <c r="O12" s="473">
        <v>1617</v>
      </c>
      <c r="P12" s="473">
        <v>520</v>
      </c>
      <c r="Q12" s="474">
        <v>258</v>
      </c>
      <c r="R12" s="471">
        <v>18</v>
      </c>
    </row>
    <row r="13" spans="1:18" ht="11.25" customHeight="1" x14ac:dyDescent="0.2">
      <c r="A13" s="476">
        <v>25</v>
      </c>
      <c r="B13" s="472" t="s">
        <v>213</v>
      </c>
      <c r="C13" s="473">
        <v>900</v>
      </c>
      <c r="D13" s="2389">
        <v>2315</v>
      </c>
      <c r="E13" s="2390"/>
      <c r="F13" s="473" t="s">
        <v>213</v>
      </c>
      <c r="G13" s="473" t="s">
        <v>213</v>
      </c>
      <c r="H13" s="473" t="s">
        <v>213</v>
      </c>
      <c r="I13" s="474" t="s">
        <v>213</v>
      </c>
      <c r="J13" s="472"/>
      <c r="K13" s="473"/>
      <c r="L13" s="477"/>
      <c r="M13" s="477"/>
      <c r="N13" s="473"/>
      <c r="O13" s="473"/>
      <c r="P13" s="473"/>
      <c r="Q13" s="474"/>
      <c r="R13" s="476" t="s">
        <v>110</v>
      </c>
    </row>
    <row r="14" spans="1:18" ht="11.25" customHeight="1" x14ac:dyDescent="0.2">
      <c r="A14" s="471">
        <v>26</v>
      </c>
      <c r="B14" s="478" t="s">
        <v>213</v>
      </c>
      <c r="C14" s="479">
        <v>8982</v>
      </c>
      <c r="D14" s="2387">
        <v>2149</v>
      </c>
      <c r="E14" s="2388"/>
      <c r="F14" s="479" t="s">
        <v>213</v>
      </c>
      <c r="G14" s="479" t="s">
        <v>213</v>
      </c>
      <c r="H14" s="479" t="s">
        <v>213</v>
      </c>
      <c r="I14" s="480" t="s">
        <v>213</v>
      </c>
      <c r="J14" s="478"/>
      <c r="K14" s="479"/>
      <c r="L14" s="479"/>
      <c r="M14" s="479"/>
      <c r="N14" s="479"/>
      <c r="O14" s="479"/>
      <c r="P14" s="479"/>
      <c r="Q14" s="480"/>
      <c r="R14" s="471"/>
    </row>
    <row r="15" spans="1:18" ht="11.25" customHeight="1" x14ac:dyDescent="0.2">
      <c r="A15" s="471">
        <v>27</v>
      </c>
      <c r="B15" s="472" t="s">
        <v>213</v>
      </c>
      <c r="C15" s="473">
        <v>9152</v>
      </c>
      <c r="D15" s="2384">
        <v>2210</v>
      </c>
      <c r="E15" s="2385"/>
      <c r="F15" s="473" t="s">
        <v>213</v>
      </c>
      <c r="G15" s="473" t="s">
        <v>213</v>
      </c>
      <c r="H15" s="473" t="s">
        <v>213</v>
      </c>
      <c r="I15" s="474" t="s">
        <v>213</v>
      </c>
      <c r="J15" s="472"/>
      <c r="K15" s="473"/>
      <c r="L15" s="473"/>
      <c r="M15" s="475"/>
      <c r="N15" s="473"/>
      <c r="O15" s="473"/>
      <c r="P15" s="473"/>
      <c r="Q15" s="474"/>
      <c r="R15" s="471"/>
    </row>
    <row r="16" spans="1:18" ht="11.25" customHeight="1" x14ac:dyDescent="0.2">
      <c r="A16" s="471">
        <v>28</v>
      </c>
      <c r="B16" s="472" t="s">
        <v>213</v>
      </c>
      <c r="C16" s="473">
        <v>9156</v>
      </c>
      <c r="D16" s="2384">
        <v>2356</v>
      </c>
      <c r="E16" s="2385"/>
      <c r="F16" s="473" t="s">
        <v>213</v>
      </c>
      <c r="G16" s="473" t="s">
        <v>213</v>
      </c>
      <c r="H16" s="473" t="s">
        <v>213</v>
      </c>
      <c r="I16" s="474" t="s">
        <v>213</v>
      </c>
      <c r="J16" s="472"/>
      <c r="K16" s="473"/>
      <c r="L16" s="473"/>
      <c r="M16" s="475"/>
      <c r="N16" s="473"/>
      <c r="O16" s="473"/>
      <c r="P16" s="473"/>
      <c r="Q16" s="474"/>
      <c r="R16" s="471"/>
    </row>
    <row r="17" spans="1:18" ht="11.25" customHeight="1" x14ac:dyDescent="0.2">
      <c r="A17" s="471">
        <v>29</v>
      </c>
      <c r="B17" s="472" t="s">
        <v>213</v>
      </c>
      <c r="C17" s="473" t="s">
        <v>213</v>
      </c>
      <c r="D17" s="2384" t="s">
        <v>213</v>
      </c>
      <c r="E17" s="2385"/>
      <c r="F17" s="473" t="s">
        <v>213</v>
      </c>
      <c r="G17" s="473" t="s">
        <v>213</v>
      </c>
      <c r="H17" s="473" t="s">
        <v>213</v>
      </c>
      <c r="I17" s="474" t="s">
        <v>213</v>
      </c>
      <c r="J17" s="472"/>
      <c r="K17" s="473"/>
      <c r="L17" s="473"/>
      <c r="M17" s="475"/>
      <c r="N17" s="473"/>
      <c r="O17" s="473"/>
      <c r="P17" s="473"/>
      <c r="Q17" s="474"/>
      <c r="R17" s="471"/>
    </row>
    <row r="18" spans="1:18" ht="11.25" customHeight="1" x14ac:dyDescent="0.2">
      <c r="A18" s="476">
        <v>30</v>
      </c>
      <c r="B18" s="481" t="s">
        <v>213</v>
      </c>
      <c r="C18" s="477" t="s">
        <v>213</v>
      </c>
      <c r="D18" s="2389" t="s">
        <v>213</v>
      </c>
      <c r="E18" s="2390"/>
      <c r="F18" s="477" t="s">
        <v>213</v>
      </c>
      <c r="G18" s="477" t="s">
        <v>213</v>
      </c>
      <c r="H18" s="477" t="s">
        <v>213</v>
      </c>
      <c r="I18" s="482" t="s">
        <v>213</v>
      </c>
      <c r="J18" s="481"/>
      <c r="K18" s="477"/>
      <c r="L18" s="477"/>
      <c r="M18" s="477"/>
      <c r="N18" s="477"/>
      <c r="O18" s="477"/>
      <c r="P18" s="477"/>
      <c r="Q18" s="482"/>
      <c r="R18" s="476"/>
    </row>
    <row r="19" spans="1:18" ht="11.25" customHeight="1" x14ac:dyDescent="0.2">
      <c r="A19" s="471">
        <v>31</v>
      </c>
      <c r="B19" s="472" t="s">
        <v>213</v>
      </c>
      <c r="C19" s="473" t="s">
        <v>213</v>
      </c>
      <c r="D19" s="2387" t="s">
        <v>213</v>
      </c>
      <c r="E19" s="2388"/>
      <c r="F19" s="473" t="s">
        <v>213</v>
      </c>
      <c r="G19" s="473" t="s">
        <v>213</v>
      </c>
      <c r="H19" s="473" t="s">
        <v>213</v>
      </c>
      <c r="I19" s="474" t="s">
        <v>213</v>
      </c>
      <c r="J19" s="472"/>
      <c r="K19" s="473"/>
      <c r="L19" s="479"/>
      <c r="M19" s="479"/>
      <c r="N19" s="473"/>
      <c r="O19" s="473"/>
      <c r="P19" s="473"/>
      <c r="Q19" s="474"/>
      <c r="R19" s="471"/>
    </row>
    <row r="20" spans="1:18" ht="11.25" customHeight="1" x14ac:dyDescent="0.2">
      <c r="A20" s="471">
        <v>32</v>
      </c>
      <c r="B20" s="472">
        <v>10447</v>
      </c>
      <c r="C20" s="473">
        <v>7784</v>
      </c>
      <c r="D20" s="2384">
        <v>2663</v>
      </c>
      <c r="E20" s="2385"/>
      <c r="F20" s="473" t="s">
        <v>213</v>
      </c>
      <c r="G20" s="473" t="s">
        <v>213</v>
      </c>
      <c r="H20" s="473" t="s">
        <v>213</v>
      </c>
      <c r="I20" s="474" t="s">
        <v>213</v>
      </c>
      <c r="J20" s="472"/>
      <c r="K20" s="473"/>
      <c r="L20" s="473"/>
      <c r="M20" s="475"/>
      <c r="N20" s="473"/>
      <c r="O20" s="473"/>
      <c r="P20" s="473"/>
      <c r="Q20" s="474"/>
      <c r="R20" s="471"/>
    </row>
    <row r="21" spans="1:18" ht="11.25" customHeight="1" x14ac:dyDescent="0.2">
      <c r="A21" s="471">
        <v>33</v>
      </c>
      <c r="B21" s="472">
        <v>11276</v>
      </c>
      <c r="C21" s="473">
        <v>8391</v>
      </c>
      <c r="D21" s="2384">
        <v>2885</v>
      </c>
      <c r="E21" s="2385"/>
      <c r="F21" s="473" t="s">
        <v>213</v>
      </c>
      <c r="G21" s="473" t="s">
        <v>213</v>
      </c>
      <c r="H21" s="473" t="s">
        <v>213</v>
      </c>
      <c r="I21" s="474" t="s">
        <v>213</v>
      </c>
      <c r="J21" s="472"/>
      <c r="K21" s="473"/>
      <c r="L21" s="473"/>
      <c r="M21" s="475"/>
      <c r="N21" s="473"/>
      <c r="O21" s="473"/>
      <c r="P21" s="473"/>
      <c r="Q21" s="474"/>
      <c r="R21" s="471"/>
    </row>
    <row r="22" spans="1:18" ht="11.25" customHeight="1" x14ac:dyDescent="0.2">
      <c r="A22" s="471">
        <v>34</v>
      </c>
      <c r="B22" s="472">
        <v>12070</v>
      </c>
      <c r="C22" s="473">
        <v>9044</v>
      </c>
      <c r="D22" s="2384">
        <v>3026</v>
      </c>
      <c r="E22" s="2385"/>
      <c r="F22" s="473" t="s">
        <v>213</v>
      </c>
      <c r="G22" s="473" t="s">
        <v>213</v>
      </c>
      <c r="H22" s="473" t="s">
        <v>213</v>
      </c>
      <c r="I22" s="474" t="s">
        <v>213</v>
      </c>
      <c r="J22" s="472"/>
      <c r="K22" s="473"/>
      <c r="L22" s="473"/>
      <c r="M22" s="475"/>
      <c r="N22" s="473"/>
      <c r="O22" s="473"/>
      <c r="P22" s="473"/>
      <c r="Q22" s="474"/>
      <c r="R22" s="471"/>
    </row>
    <row r="23" spans="1:18" ht="11.25" customHeight="1" x14ac:dyDescent="0.2">
      <c r="A23" s="471">
        <v>35</v>
      </c>
      <c r="B23" s="472">
        <v>12231</v>
      </c>
      <c r="C23" s="473">
        <v>8975</v>
      </c>
      <c r="D23" s="2389">
        <v>3256</v>
      </c>
      <c r="E23" s="2390"/>
      <c r="F23" s="473" t="s">
        <v>213</v>
      </c>
      <c r="G23" s="473" t="s">
        <v>213</v>
      </c>
      <c r="H23" s="473" t="s">
        <v>213</v>
      </c>
      <c r="I23" s="474" t="s">
        <v>213</v>
      </c>
      <c r="J23" s="472"/>
      <c r="K23" s="473"/>
      <c r="L23" s="477"/>
      <c r="M23" s="477"/>
      <c r="N23" s="473"/>
      <c r="O23" s="473"/>
      <c r="P23" s="473"/>
      <c r="Q23" s="474"/>
      <c r="R23" s="471"/>
    </row>
    <row r="24" spans="1:18" ht="13.65" customHeight="1" x14ac:dyDescent="0.2">
      <c r="A24" s="483">
        <v>36</v>
      </c>
      <c r="B24" s="484" t="s">
        <v>213</v>
      </c>
      <c r="C24" s="479" t="s">
        <v>213</v>
      </c>
      <c r="D24" s="479" t="s">
        <v>213</v>
      </c>
      <c r="E24" s="479">
        <v>3345</v>
      </c>
      <c r="F24" s="2387">
        <v>2455</v>
      </c>
      <c r="G24" s="2388"/>
      <c r="H24" s="479">
        <v>128</v>
      </c>
      <c r="I24" s="480">
        <v>213</v>
      </c>
      <c r="J24" s="484"/>
      <c r="K24" s="479"/>
      <c r="L24" s="479"/>
      <c r="M24" s="479"/>
      <c r="N24" s="479"/>
      <c r="O24" s="485"/>
      <c r="P24" s="479"/>
      <c r="Q24" s="480"/>
      <c r="R24" s="483"/>
    </row>
    <row r="25" spans="1:18" ht="11.25" customHeight="1" x14ac:dyDescent="0.2">
      <c r="A25" s="471">
        <v>37</v>
      </c>
      <c r="B25" s="486" t="s">
        <v>213</v>
      </c>
      <c r="C25" s="473" t="s">
        <v>213</v>
      </c>
      <c r="D25" s="473" t="s">
        <v>213</v>
      </c>
      <c r="E25" s="473">
        <v>3936</v>
      </c>
      <c r="F25" s="2384">
        <v>3056</v>
      </c>
      <c r="G25" s="2385"/>
      <c r="H25" s="473">
        <v>129</v>
      </c>
      <c r="I25" s="474">
        <v>222</v>
      </c>
      <c r="J25" s="486"/>
      <c r="K25" s="473"/>
      <c r="L25" s="473"/>
      <c r="M25" s="473"/>
      <c r="N25" s="473"/>
      <c r="O25" s="487"/>
      <c r="P25" s="473"/>
      <c r="Q25" s="474"/>
      <c r="R25" s="471"/>
    </row>
    <row r="26" spans="1:18" ht="11.25" customHeight="1" x14ac:dyDescent="0.2">
      <c r="A26" s="471">
        <v>38</v>
      </c>
      <c r="B26" s="472">
        <v>12650</v>
      </c>
      <c r="C26" s="473">
        <v>7587</v>
      </c>
      <c r="D26" s="473">
        <v>1460</v>
      </c>
      <c r="E26" s="473">
        <v>3603</v>
      </c>
      <c r="F26" s="2384">
        <v>2678</v>
      </c>
      <c r="G26" s="2385"/>
      <c r="H26" s="473">
        <v>164</v>
      </c>
      <c r="I26" s="474">
        <v>247</v>
      </c>
      <c r="J26" s="472"/>
      <c r="K26" s="473"/>
      <c r="L26" s="473"/>
      <c r="M26" s="473"/>
      <c r="N26" s="473"/>
      <c r="O26" s="487"/>
      <c r="P26" s="473"/>
      <c r="Q26" s="474"/>
      <c r="R26" s="471"/>
    </row>
    <row r="27" spans="1:18" ht="11.25" customHeight="1" x14ac:dyDescent="0.2">
      <c r="A27" s="471">
        <v>39</v>
      </c>
      <c r="B27" s="472">
        <v>12476</v>
      </c>
      <c r="C27" s="473">
        <v>6787</v>
      </c>
      <c r="D27" s="473">
        <v>1679</v>
      </c>
      <c r="E27" s="473">
        <v>4010</v>
      </c>
      <c r="F27" s="2384">
        <v>3063</v>
      </c>
      <c r="G27" s="2385"/>
      <c r="H27" s="473">
        <v>178</v>
      </c>
      <c r="I27" s="474">
        <v>243</v>
      </c>
      <c r="J27" s="472"/>
      <c r="K27" s="473"/>
      <c r="L27" s="473"/>
      <c r="M27" s="473"/>
      <c r="N27" s="473"/>
      <c r="O27" s="487"/>
      <c r="P27" s="473"/>
      <c r="Q27" s="474"/>
      <c r="R27" s="471"/>
    </row>
    <row r="28" spans="1:18" ht="11.25" customHeight="1" x14ac:dyDescent="0.2">
      <c r="A28" s="476">
        <v>40</v>
      </c>
      <c r="B28" s="481">
        <v>12743</v>
      </c>
      <c r="C28" s="477">
        <v>6312</v>
      </c>
      <c r="D28" s="477">
        <v>2272</v>
      </c>
      <c r="E28" s="477">
        <v>4159</v>
      </c>
      <c r="F28" s="2389">
        <v>3215</v>
      </c>
      <c r="G28" s="2390"/>
      <c r="H28" s="477">
        <v>175</v>
      </c>
      <c r="I28" s="482">
        <v>237</v>
      </c>
      <c r="J28" s="481"/>
      <c r="K28" s="477"/>
      <c r="L28" s="477"/>
      <c r="M28" s="477"/>
      <c r="N28" s="477"/>
      <c r="O28" s="488"/>
      <c r="P28" s="477"/>
      <c r="Q28" s="482"/>
      <c r="R28" s="476"/>
    </row>
    <row r="29" spans="1:18" ht="11.25" customHeight="1" x14ac:dyDescent="0.2">
      <c r="A29" s="471">
        <v>41</v>
      </c>
      <c r="B29" s="472">
        <v>13130</v>
      </c>
      <c r="C29" s="473">
        <v>5647</v>
      </c>
      <c r="D29" s="473">
        <v>3123</v>
      </c>
      <c r="E29" s="473">
        <v>4360</v>
      </c>
      <c r="F29" s="2387">
        <v>3398</v>
      </c>
      <c r="G29" s="2388"/>
      <c r="H29" s="473">
        <v>186</v>
      </c>
      <c r="I29" s="474">
        <v>248</v>
      </c>
      <c r="J29" s="472"/>
      <c r="K29" s="473"/>
      <c r="L29" s="473"/>
      <c r="M29" s="473"/>
      <c r="N29" s="479"/>
      <c r="O29" s="485"/>
      <c r="P29" s="473"/>
      <c r="Q29" s="474"/>
      <c r="R29" s="471"/>
    </row>
    <row r="30" spans="1:18" ht="11.25" customHeight="1" x14ac:dyDescent="0.2">
      <c r="A30" s="471">
        <v>42</v>
      </c>
      <c r="B30" s="472">
        <v>13274</v>
      </c>
      <c r="C30" s="473">
        <v>4985</v>
      </c>
      <c r="D30" s="473">
        <v>3719</v>
      </c>
      <c r="E30" s="473">
        <v>4570</v>
      </c>
      <c r="F30" s="2384">
        <v>3541</v>
      </c>
      <c r="G30" s="2385"/>
      <c r="H30" s="473">
        <v>197</v>
      </c>
      <c r="I30" s="474">
        <v>275</v>
      </c>
      <c r="J30" s="472"/>
      <c r="K30" s="473"/>
      <c r="L30" s="473"/>
      <c r="M30" s="473"/>
      <c r="N30" s="473"/>
      <c r="O30" s="487"/>
      <c r="P30" s="473"/>
      <c r="Q30" s="474"/>
      <c r="R30" s="471"/>
    </row>
    <row r="31" spans="1:18" ht="11.25" customHeight="1" x14ac:dyDescent="0.2">
      <c r="A31" s="471">
        <v>43</v>
      </c>
      <c r="B31" s="472">
        <v>13912</v>
      </c>
      <c r="C31" s="473">
        <v>4580</v>
      </c>
      <c r="D31" s="473">
        <v>4758</v>
      </c>
      <c r="E31" s="473">
        <v>4574</v>
      </c>
      <c r="F31" s="2384">
        <v>3467</v>
      </c>
      <c r="G31" s="2385"/>
      <c r="H31" s="473">
        <v>259</v>
      </c>
      <c r="I31" s="474">
        <v>244</v>
      </c>
      <c r="J31" s="472"/>
      <c r="K31" s="473"/>
      <c r="L31" s="473"/>
      <c r="M31" s="473"/>
      <c r="N31" s="473"/>
      <c r="O31" s="487"/>
      <c r="P31" s="473"/>
      <c r="Q31" s="474"/>
      <c r="R31" s="471"/>
    </row>
    <row r="32" spans="1:18" ht="11.25" customHeight="1" x14ac:dyDescent="0.2">
      <c r="A32" s="471">
        <v>44</v>
      </c>
      <c r="B32" s="472">
        <v>12747</v>
      </c>
      <c r="C32" s="473">
        <v>3736</v>
      </c>
      <c r="D32" s="473">
        <v>4162</v>
      </c>
      <c r="E32" s="473">
        <v>4849</v>
      </c>
      <c r="F32" s="2384">
        <v>3665</v>
      </c>
      <c r="G32" s="2385"/>
      <c r="H32" s="473">
        <v>251</v>
      </c>
      <c r="I32" s="474">
        <v>270</v>
      </c>
      <c r="J32" s="472"/>
      <c r="K32" s="473"/>
      <c r="L32" s="473"/>
      <c r="M32" s="473"/>
      <c r="N32" s="473"/>
      <c r="O32" s="487"/>
      <c r="P32" s="473"/>
      <c r="Q32" s="474"/>
      <c r="R32" s="471"/>
    </row>
    <row r="33" spans="1:18" ht="11.25" customHeight="1" x14ac:dyDescent="0.2">
      <c r="A33" s="471">
        <v>45</v>
      </c>
      <c r="B33" s="472">
        <v>12808</v>
      </c>
      <c r="C33" s="473">
        <v>3570</v>
      </c>
      <c r="D33" s="473">
        <v>4341</v>
      </c>
      <c r="E33" s="473">
        <v>4897</v>
      </c>
      <c r="F33" s="2389">
        <v>3734</v>
      </c>
      <c r="G33" s="2390"/>
      <c r="H33" s="473">
        <v>255</v>
      </c>
      <c r="I33" s="474">
        <v>267</v>
      </c>
      <c r="J33" s="472"/>
      <c r="K33" s="473"/>
      <c r="L33" s="473"/>
      <c r="M33" s="473"/>
      <c r="N33" s="477"/>
      <c r="O33" s="488"/>
      <c r="P33" s="473"/>
      <c r="Q33" s="474"/>
      <c r="R33" s="471"/>
    </row>
    <row r="34" spans="1:18" ht="11.25" customHeight="1" x14ac:dyDescent="0.2">
      <c r="A34" s="483">
        <v>46</v>
      </c>
      <c r="B34" s="478">
        <v>12855</v>
      </c>
      <c r="C34" s="479">
        <v>3316</v>
      </c>
      <c r="D34" s="479">
        <v>4599</v>
      </c>
      <c r="E34" s="479">
        <v>4940</v>
      </c>
      <c r="F34" s="2387">
        <v>3763</v>
      </c>
      <c r="G34" s="2388"/>
      <c r="H34" s="479">
        <v>254</v>
      </c>
      <c r="I34" s="480">
        <v>275</v>
      </c>
      <c r="J34" s="478"/>
      <c r="K34" s="479"/>
      <c r="L34" s="479"/>
      <c r="M34" s="479"/>
      <c r="N34" s="479"/>
      <c r="O34" s="485"/>
      <c r="P34" s="479"/>
      <c r="Q34" s="480"/>
      <c r="R34" s="483"/>
    </row>
    <row r="35" spans="1:18" ht="11.25" customHeight="1" x14ac:dyDescent="0.2">
      <c r="A35" s="471">
        <v>47</v>
      </c>
      <c r="B35" s="472">
        <v>12800</v>
      </c>
      <c r="C35" s="473">
        <v>2980</v>
      </c>
      <c r="D35" s="473">
        <v>4874</v>
      </c>
      <c r="E35" s="473">
        <v>4946</v>
      </c>
      <c r="F35" s="2384">
        <v>3807</v>
      </c>
      <c r="G35" s="2385"/>
      <c r="H35" s="473">
        <v>246</v>
      </c>
      <c r="I35" s="474">
        <v>260</v>
      </c>
      <c r="J35" s="472"/>
      <c r="K35" s="473"/>
      <c r="L35" s="473"/>
      <c r="M35" s="473"/>
      <c r="N35" s="473"/>
      <c r="O35" s="487"/>
      <c r="P35" s="473"/>
      <c r="Q35" s="474"/>
      <c r="R35" s="471"/>
    </row>
    <row r="36" spans="1:18" ht="11.25" customHeight="1" x14ac:dyDescent="0.2">
      <c r="A36" s="471">
        <v>48</v>
      </c>
      <c r="B36" s="486">
        <v>13931</v>
      </c>
      <c r="C36" s="473">
        <v>2875</v>
      </c>
      <c r="D36" s="473">
        <v>6316</v>
      </c>
      <c r="E36" s="473">
        <v>4730</v>
      </c>
      <c r="F36" s="473">
        <v>1656</v>
      </c>
      <c r="G36" s="473">
        <v>1956</v>
      </c>
      <c r="H36" s="473">
        <v>273</v>
      </c>
      <c r="I36" s="474">
        <v>254</v>
      </c>
      <c r="J36" s="486"/>
      <c r="K36" s="473"/>
      <c r="L36" s="473"/>
      <c r="M36" s="473"/>
      <c r="N36" s="473"/>
      <c r="O36" s="473"/>
      <c r="P36" s="473"/>
      <c r="Q36" s="474"/>
      <c r="R36" s="471"/>
    </row>
    <row r="37" spans="1:18" ht="11.25" customHeight="1" x14ac:dyDescent="0.2">
      <c r="A37" s="471">
        <v>49</v>
      </c>
      <c r="B37" s="472">
        <v>13659</v>
      </c>
      <c r="C37" s="473">
        <v>2398</v>
      </c>
      <c r="D37" s="473">
        <v>6261</v>
      </c>
      <c r="E37" s="473">
        <v>5000</v>
      </c>
      <c r="F37" s="473">
        <v>1943</v>
      </c>
      <c r="G37" s="473">
        <v>1930</v>
      </c>
      <c r="H37" s="473">
        <v>285</v>
      </c>
      <c r="I37" s="474">
        <v>255</v>
      </c>
      <c r="J37" s="472"/>
      <c r="K37" s="473"/>
      <c r="L37" s="473"/>
      <c r="M37" s="473"/>
      <c r="N37" s="473"/>
      <c r="O37" s="473"/>
      <c r="P37" s="473"/>
      <c r="Q37" s="474"/>
      <c r="R37" s="471"/>
    </row>
    <row r="38" spans="1:18" ht="11.25" customHeight="1" x14ac:dyDescent="0.2">
      <c r="A38" s="476">
        <v>50</v>
      </c>
      <c r="B38" s="481">
        <v>13321</v>
      </c>
      <c r="C38" s="477">
        <v>2091</v>
      </c>
      <c r="D38" s="477">
        <v>6249</v>
      </c>
      <c r="E38" s="477">
        <v>4981</v>
      </c>
      <c r="F38" s="477">
        <v>1910</v>
      </c>
      <c r="G38" s="477">
        <v>1940</v>
      </c>
      <c r="H38" s="477">
        <v>292</v>
      </c>
      <c r="I38" s="482">
        <v>271</v>
      </c>
      <c r="J38" s="481"/>
      <c r="K38" s="477"/>
      <c r="L38" s="477"/>
      <c r="M38" s="477"/>
      <c r="N38" s="477"/>
      <c r="O38" s="477"/>
      <c r="P38" s="477"/>
      <c r="Q38" s="482"/>
      <c r="R38" s="476"/>
    </row>
    <row r="39" spans="1:18" ht="11.25" customHeight="1" x14ac:dyDescent="0.2">
      <c r="A39" s="471">
        <v>51</v>
      </c>
      <c r="B39" s="472">
        <v>13413</v>
      </c>
      <c r="C39" s="473">
        <v>2003</v>
      </c>
      <c r="D39" s="473">
        <v>6435</v>
      </c>
      <c r="E39" s="473">
        <v>4975</v>
      </c>
      <c r="F39" s="473">
        <v>1818</v>
      </c>
      <c r="G39" s="473">
        <v>1964</v>
      </c>
      <c r="H39" s="473">
        <v>321</v>
      </c>
      <c r="I39" s="474">
        <v>270</v>
      </c>
      <c r="J39" s="472"/>
      <c r="K39" s="473"/>
      <c r="L39" s="473"/>
      <c r="M39" s="473"/>
      <c r="N39" s="473"/>
      <c r="O39" s="473"/>
      <c r="P39" s="473"/>
      <c r="Q39" s="474"/>
      <c r="R39" s="471"/>
    </row>
    <row r="40" spans="1:18" ht="11.25" customHeight="1" x14ac:dyDescent="0.2">
      <c r="A40" s="471">
        <v>52</v>
      </c>
      <c r="B40" s="472">
        <v>13517</v>
      </c>
      <c r="C40" s="473">
        <v>1904</v>
      </c>
      <c r="D40" s="473">
        <v>6623</v>
      </c>
      <c r="E40" s="473">
        <v>4990</v>
      </c>
      <c r="F40" s="473">
        <v>1705</v>
      </c>
      <c r="G40" s="473">
        <v>2051</v>
      </c>
      <c r="H40" s="473">
        <v>360</v>
      </c>
      <c r="I40" s="474">
        <v>274</v>
      </c>
      <c r="J40" s="472"/>
      <c r="K40" s="473"/>
      <c r="L40" s="473"/>
      <c r="M40" s="473"/>
      <c r="N40" s="473"/>
      <c r="O40" s="473"/>
      <c r="P40" s="473"/>
      <c r="Q40" s="474"/>
      <c r="R40" s="471"/>
    </row>
    <row r="41" spans="1:18" ht="11.25" customHeight="1" x14ac:dyDescent="0.2">
      <c r="A41" s="471">
        <v>53</v>
      </c>
      <c r="B41" s="472">
        <v>13522</v>
      </c>
      <c r="C41" s="473">
        <v>1699</v>
      </c>
      <c r="D41" s="473">
        <v>7351</v>
      </c>
      <c r="E41" s="473">
        <v>4472</v>
      </c>
      <c r="F41" s="473">
        <v>1072</v>
      </c>
      <c r="G41" s="473">
        <v>2175</v>
      </c>
      <c r="H41" s="473">
        <v>369</v>
      </c>
      <c r="I41" s="474">
        <v>253</v>
      </c>
      <c r="J41" s="472"/>
      <c r="K41" s="473"/>
      <c r="L41" s="473"/>
      <c r="M41" s="473"/>
      <c r="N41" s="473"/>
      <c r="O41" s="473"/>
      <c r="P41" s="473"/>
      <c r="Q41" s="474"/>
      <c r="R41" s="471"/>
    </row>
    <row r="42" spans="1:18" ht="11.25" customHeight="1" x14ac:dyDescent="0.2">
      <c r="A42" s="471">
        <v>54</v>
      </c>
      <c r="B42" s="472">
        <v>13846</v>
      </c>
      <c r="C42" s="473">
        <v>1443</v>
      </c>
      <c r="D42" s="473">
        <v>7697</v>
      </c>
      <c r="E42" s="473">
        <v>4706</v>
      </c>
      <c r="F42" s="473">
        <v>1242</v>
      </c>
      <c r="G42" s="473">
        <v>2263</v>
      </c>
      <c r="H42" s="473">
        <v>338</v>
      </c>
      <c r="I42" s="474">
        <v>244</v>
      </c>
      <c r="J42" s="472"/>
      <c r="K42" s="473"/>
      <c r="L42" s="473"/>
      <c r="M42" s="473"/>
      <c r="N42" s="473"/>
      <c r="O42" s="473"/>
      <c r="P42" s="473"/>
      <c r="Q42" s="474"/>
      <c r="R42" s="471"/>
    </row>
    <row r="43" spans="1:18" ht="11.25" customHeight="1" x14ac:dyDescent="0.2">
      <c r="A43" s="471">
        <v>55</v>
      </c>
      <c r="B43" s="472">
        <v>13773</v>
      </c>
      <c r="C43" s="473">
        <v>1189</v>
      </c>
      <c r="D43" s="473">
        <v>7935</v>
      </c>
      <c r="E43" s="473">
        <v>4649</v>
      </c>
      <c r="F43" s="473">
        <v>1115</v>
      </c>
      <c r="G43" s="473">
        <v>2319</v>
      </c>
      <c r="H43" s="473">
        <v>379</v>
      </c>
      <c r="I43" s="474">
        <v>239</v>
      </c>
      <c r="J43" s="472"/>
      <c r="K43" s="473"/>
      <c r="L43" s="473"/>
      <c r="M43" s="473"/>
      <c r="N43" s="473"/>
      <c r="O43" s="473"/>
      <c r="P43" s="473"/>
      <c r="Q43" s="474"/>
      <c r="R43" s="471"/>
    </row>
    <row r="44" spans="1:18" ht="11.25" customHeight="1" x14ac:dyDescent="0.2">
      <c r="A44" s="483">
        <v>56</v>
      </c>
      <c r="B44" s="484">
        <v>14196</v>
      </c>
      <c r="C44" s="479">
        <v>1152</v>
      </c>
      <c r="D44" s="479">
        <v>8209</v>
      </c>
      <c r="E44" s="479">
        <v>4835</v>
      </c>
      <c r="F44" s="479">
        <v>1049</v>
      </c>
      <c r="G44" s="479">
        <v>2556</v>
      </c>
      <c r="H44" s="479">
        <v>421</v>
      </c>
      <c r="I44" s="480">
        <v>243</v>
      </c>
      <c r="J44" s="484"/>
      <c r="K44" s="479"/>
      <c r="L44" s="479"/>
      <c r="M44" s="479"/>
      <c r="N44" s="479"/>
      <c r="O44" s="479"/>
      <c r="P44" s="479"/>
      <c r="Q44" s="480"/>
      <c r="R44" s="483"/>
    </row>
    <row r="45" spans="1:18" ht="11.25" customHeight="1" x14ac:dyDescent="0.2">
      <c r="A45" s="471">
        <v>57</v>
      </c>
      <c r="B45" s="472">
        <v>14130</v>
      </c>
      <c r="C45" s="473">
        <v>926</v>
      </c>
      <c r="D45" s="473">
        <v>8377</v>
      </c>
      <c r="E45" s="473">
        <v>4827</v>
      </c>
      <c r="F45" s="473">
        <v>937</v>
      </c>
      <c r="G45" s="473">
        <v>2658</v>
      </c>
      <c r="H45" s="473">
        <v>433</v>
      </c>
      <c r="I45" s="474">
        <v>249</v>
      </c>
      <c r="J45" s="472"/>
      <c r="K45" s="473"/>
      <c r="L45" s="473"/>
      <c r="M45" s="473"/>
      <c r="N45" s="473"/>
      <c r="O45" s="473"/>
      <c r="P45" s="473"/>
      <c r="Q45" s="474"/>
      <c r="R45" s="471"/>
    </row>
    <row r="46" spans="1:18" ht="11.25" customHeight="1" x14ac:dyDescent="0.2">
      <c r="A46" s="471">
        <v>58</v>
      </c>
      <c r="B46" s="472">
        <v>13591</v>
      </c>
      <c r="C46" s="473">
        <v>872</v>
      </c>
      <c r="D46" s="473">
        <v>8390</v>
      </c>
      <c r="E46" s="473">
        <v>4329</v>
      </c>
      <c r="F46" s="473">
        <v>575</v>
      </c>
      <c r="G46" s="473">
        <v>2556</v>
      </c>
      <c r="H46" s="473">
        <v>414</v>
      </c>
      <c r="I46" s="474">
        <v>251</v>
      </c>
      <c r="J46" s="472"/>
      <c r="K46" s="473"/>
      <c r="L46" s="473"/>
      <c r="M46" s="473"/>
      <c r="N46" s="473"/>
      <c r="O46" s="473"/>
      <c r="P46" s="473"/>
      <c r="Q46" s="474"/>
      <c r="R46" s="471"/>
    </row>
    <row r="47" spans="1:18" ht="11.25" customHeight="1" x14ac:dyDescent="0.2">
      <c r="A47" s="471">
        <v>59</v>
      </c>
      <c r="B47" s="472">
        <v>12980</v>
      </c>
      <c r="C47" s="473">
        <v>739</v>
      </c>
      <c r="D47" s="473">
        <v>7846</v>
      </c>
      <c r="E47" s="473">
        <v>4395</v>
      </c>
      <c r="F47" s="473">
        <v>602</v>
      </c>
      <c r="G47" s="473">
        <v>2596</v>
      </c>
      <c r="H47" s="473">
        <v>424</v>
      </c>
      <c r="I47" s="474">
        <v>284</v>
      </c>
      <c r="J47" s="472"/>
      <c r="K47" s="473"/>
      <c r="L47" s="473"/>
      <c r="M47" s="473"/>
      <c r="N47" s="473"/>
      <c r="O47" s="473"/>
      <c r="P47" s="473"/>
      <c r="Q47" s="474"/>
      <c r="R47" s="471"/>
    </row>
    <row r="48" spans="1:18" ht="11.25" customHeight="1" x14ac:dyDescent="0.2">
      <c r="A48" s="476">
        <v>60</v>
      </c>
      <c r="B48" s="489">
        <v>12623</v>
      </c>
      <c r="C48" s="477">
        <v>618</v>
      </c>
      <c r="D48" s="477">
        <v>7590</v>
      </c>
      <c r="E48" s="477">
        <v>4415</v>
      </c>
      <c r="F48" s="477" t="s">
        <v>213</v>
      </c>
      <c r="G48" s="477" t="s">
        <v>213</v>
      </c>
      <c r="H48" s="477" t="s">
        <v>213</v>
      </c>
      <c r="I48" s="482" t="s">
        <v>213</v>
      </c>
      <c r="J48" s="489"/>
      <c r="K48" s="477"/>
      <c r="L48" s="477"/>
      <c r="M48" s="477"/>
      <c r="N48" s="477"/>
      <c r="O48" s="477"/>
      <c r="P48" s="477"/>
      <c r="Q48" s="482"/>
      <c r="R48" s="476"/>
    </row>
    <row r="49" spans="1:18" ht="11.25" customHeight="1" x14ac:dyDescent="0.2">
      <c r="A49" s="471">
        <v>61</v>
      </c>
      <c r="B49" s="472">
        <v>12611</v>
      </c>
      <c r="C49" s="473">
        <v>511</v>
      </c>
      <c r="D49" s="473">
        <v>7650</v>
      </c>
      <c r="E49" s="473">
        <v>4450</v>
      </c>
      <c r="F49" s="473" t="s">
        <v>213</v>
      </c>
      <c r="G49" s="473" t="s">
        <v>213</v>
      </c>
      <c r="H49" s="473" t="s">
        <v>213</v>
      </c>
      <c r="I49" s="474" t="s">
        <v>213</v>
      </c>
      <c r="J49" s="472"/>
      <c r="K49" s="473"/>
      <c r="L49" s="473"/>
      <c r="M49" s="473"/>
      <c r="N49" s="473"/>
      <c r="O49" s="473"/>
      <c r="P49" s="473"/>
      <c r="Q49" s="474"/>
      <c r="R49" s="471"/>
    </row>
    <row r="50" spans="1:18" ht="11.25" customHeight="1" x14ac:dyDescent="0.2">
      <c r="A50" s="471">
        <v>62</v>
      </c>
      <c r="B50" s="472">
        <v>12646</v>
      </c>
      <c r="C50" s="473">
        <v>502</v>
      </c>
      <c r="D50" s="473">
        <v>7731</v>
      </c>
      <c r="E50" s="473">
        <v>4413</v>
      </c>
      <c r="F50" s="473" t="s">
        <v>213</v>
      </c>
      <c r="G50" s="473" t="s">
        <v>213</v>
      </c>
      <c r="H50" s="473" t="s">
        <v>213</v>
      </c>
      <c r="I50" s="474" t="s">
        <v>213</v>
      </c>
      <c r="J50" s="472"/>
      <c r="K50" s="473"/>
      <c r="L50" s="473"/>
      <c r="M50" s="473"/>
      <c r="N50" s="473"/>
      <c r="O50" s="473"/>
      <c r="P50" s="473"/>
      <c r="Q50" s="474"/>
      <c r="R50" s="471"/>
    </row>
    <row r="51" spans="1:18" ht="11.25" customHeight="1" x14ac:dyDescent="0.2">
      <c r="A51" s="471">
        <v>63</v>
      </c>
      <c r="B51" s="472">
        <v>13396</v>
      </c>
      <c r="C51" s="473">
        <v>545</v>
      </c>
      <c r="D51" s="473">
        <v>8533</v>
      </c>
      <c r="E51" s="473">
        <v>4318</v>
      </c>
      <c r="F51" s="473" t="s">
        <v>213</v>
      </c>
      <c r="G51" s="473" t="s">
        <v>213</v>
      </c>
      <c r="H51" s="473" t="s">
        <v>213</v>
      </c>
      <c r="I51" s="474" t="s">
        <v>213</v>
      </c>
      <c r="J51" s="472"/>
      <c r="K51" s="473"/>
      <c r="L51" s="473"/>
      <c r="M51" s="473"/>
      <c r="N51" s="473"/>
      <c r="O51" s="473"/>
      <c r="P51" s="473"/>
      <c r="Q51" s="474"/>
      <c r="R51" s="471"/>
    </row>
    <row r="52" spans="1:18" ht="11.25" customHeight="1" x14ac:dyDescent="0.2">
      <c r="A52" s="490" t="s">
        <v>217</v>
      </c>
      <c r="B52" s="472">
        <v>12561</v>
      </c>
      <c r="C52" s="473">
        <v>290</v>
      </c>
      <c r="D52" s="473">
        <v>8051</v>
      </c>
      <c r="E52" s="473">
        <v>4220</v>
      </c>
      <c r="F52" s="473" t="s">
        <v>218</v>
      </c>
      <c r="G52" s="473" t="s">
        <v>218</v>
      </c>
      <c r="H52" s="473" t="s">
        <v>218</v>
      </c>
      <c r="I52" s="474" t="s">
        <v>218</v>
      </c>
      <c r="J52" s="472"/>
      <c r="K52" s="473"/>
      <c r="L52" s="473"/>
      <c r="M52" s="473"/>
      <c r="N52" s="473"/>
      <c r="O52" s="473"/>
      <c r="P52" s="473"/>
      <c r="Q52" s="474"/>
      <c r="R52" s="490"/>
    </row>
    <row r="53" spans="1:18" ht="11.25" customHeight="1" x14ac:dyDescent="0.2">
      <c r="A53" s="471">
        <v>2</v>
      </c>
      <c r="B53" s="472">
        <v>12460</v>
      </c>
      <c r="C53" s="473">
        <v>246</v>
      </c>
      <c r="D53" s="473">
        <v>7977</v>
      </c>
      <c r="E53" s="473">
        <v>4237</v>
      </c>
      <c r="F53" s="473" t="s">
        <v>218</v>
      </c>
      <c r="G53" s="473" t="s">
        <v>218</v>
      </c>
      <c r="H53" s="473" t="s">
        <v>218</v>
      </c>
      <c r="I53" s="474" t="s">
        <v>218</v>
      </c>
      <c r="J53" s="472"/>
      <c r="K53" s="473"/>
      <c r="L53" s="473"/>
      <c r="M53" s="473"/>
      <c r="N53" s="473"/>
      <c r="O53" s="473"/>
      <c r="P53" s="473"/>
      <c r="Q53" s="474"/>
      <c r="R53" s="471"/>
    </row>
    <row r="54" spans="1:18" ht="11.25" customHeight="1" x14ac:dyDescent="0.2">
      <c r="A54" s="483">
        <v>3</v>
      </c>
      <c r="B54" s="478">
        <v>12202</v>
      </c>
      <c r="C54" s="479">
        <v>210</v>
      </c>
      <c r="D54" s="479">
        <v>7862</v>
      </c>
      <c r="E54" s="479">
        <v>4130</v>
      </c>
      <c r="F54" s="479" t="s">
        <v>218</v>
      </c>
      <c r="G54" s="479" t="s">
        <v>218</v>
      </c>
      <c r="H54" s="479" t="s">
        <v>218</v>
      </c>
      <c r="I54" s="480" t="s">
        <v>218</v>
      </c>
      <c r="J54" s="478"/>
      <c r="K54" s="479"/>
      <c r="L54" s="479"/>
      <c r="M54" s="479"/>
      <c r="N54" s="479"/>
      <c r="O54" s="479"/>
      <c r="P54" s="479"/>
      <c r="Q54" s="480"/>
      <c r="R54" s="483"/>
    </row>
    <row r="55" spans="1:18" ht="11.25" customHeight="1" x14ac:dyDescent="0.2">
      <c r="A55" s="471">
        <v>4</v>
      </c>
      <c r="B55" s="472">
        <v>12025</v>
      </c>
      <c r="C55" s="473">
        <v>193</v>
      </c>
      <c r="D55" s="473">
        <v>7823</v>
      </c>
      <c r="E55" s="473">
        <v>4009</v>
      </c>
      <c r="F55" s="473">
        <v>389</v>
      </c>
      <c r="G55" s="473">
        <v>2423</v>
      </c>
      <c r="H55" s="473">
        <v>545</v>
      </c>
      <c r="I55" s="474">
        <v>321</v>
      </c>
      <c r="J55" s="472"/>
      <c r="K55" s="473"/>
      <c r="L55" s="473"/>
      <c r="M55" s="473"/>
      <c r="N55" s="473"/>
      <c r="O55" s="473"/>
      <c r="P55" s="473"/>
      <c r="Q55" s="474"/>
      <c r="R55" s="471"/>
    </row>
    <row r="56" spans="1:18" ht="11.25" customHeight="1" x14ac:dyDescent="0.2">
      <c r="A56" s="471">
        <v>5</v>
      </c>
      <c r="B56" s="472">
        <v>12131</v>
      </c>
      <c r="C56" s="473">
        <v>372</v>
      </c>
      <c r="D56" s="473">
        <v>8082</v>
      </c>
      <c r="E56" s="473">
        <v>3677</v>
      </c>
      <c r="F56" s="473">
        <v>260</v>
      </c>
      <c r="G56" s="473">
        <v>2208</v>
      </c>
      <c r="H56" s="473">
        <v>565</v>
      </c>
      <c r="I56" s="474">
        <v>315</v>
      </c>
      <c r="J56" s="472"/>
      <c r="K56" s="473"/>
      <c r="L56" s="473"/>
      <c r="M56" s="473"/>
      <c r="N56" s="473"/>
      <c r="O56" s="473"/>
      <c r="P56" s="473"/>
      <c r="Q56" s="474"/>
      <c r="R56" s="471"/>
    </row>
    <row r="57" spans="1:18" ht="11.25" customHeight="1" x14ac:dyDescent="0.2">
      <c r="A57" s="471">
        <v>6</v>
      </c>
      <c r="B57" s="472">
        <v>11397</v>
      </c>
      <c r="C57" s="473">
        <v>130</v>
      </c>
      <c r="D57" s="473">
        <v>7621</v>
      </c>
      <c r="E57" s="473">
        <v>3646</v>
      </c>
      <c r="F57" s="473">
        <v>259</v>
      </c>
      <c r="G57" s="473">
        <v>2207</v>
      </c>
      <c r="H57" s="473">
        <v>563</v>
      </c>
      <c r="I57" s="474">
        <v>307</v>
      </c>
      <c r="J57" s="472"/>
      <c r="K57" s="473"/>
      <c r="L57" s="473"/>
      <c r="M57" s="473"/>
      <c r="N57" s="473"/>
      <c r="O57" s="473"/>
      <c r="P57" s="473"/>
      <c r="Q57" s="474"/>
      <c r="R57" s="471"/>
    </row>
    <row r="58" spans="1:18" ht="11.25" customHeight="1" x14ac:dyDescent="0.2">
      <c r="A58" s="476">
        <v>7</v>
      </c>
      <c r="B58" s="481">
        <v>8303</v>
      </c>
      <c r="C58" s="477">
        <v>38</v>
      </c>
      <c r="D58" s="477">
        <v>6040</v>
      </c>
      <c r="E58" s="477">
        <v>2225</v>
      </c>
      <c r="F58" s="477">
        <v>156</v>
      </c>
      <c r="G58" s="477">
        <v>1234</v>
      </c>
      <c r="H58" s="477">
        <v>424</v>
      </c>
      <c r="I58" s="482">
        <v>240</v>
      </c>
      <c r="J58" s="481"/>
      <c r="K58" s="477"/>
      <c r="L58" s="477"/>
      <c r="M58" s="477"/>
      <c r="N58" s="477"/>
      <c r="O58" s="477"/>
      <c r="P58" s="477"/>
      <c r="Q58" s="482"/>
      <c r="R58" s="476"/>
    </row>
    <row r="59" spans="1:18" ht="11.25" customHeight="1" x14ac:dyDescent="0.2">
      <c r="A59" s="471">
        <v>8</v>
      </c>
      <c r="B59" s="472">
        <v>8036</v>
      </c>
      <c r="C59" s="473">
        <v>28</v>
      </c>
      <c r="D59" s="473">
        <v>5887</v>
      </c>
      <c r="E59" s="473">
        <v>2121</v>
      </c>
      <c r="F59" s="473">
        <v>134</v>
      </c>
      <c r="G59" s="473">
        <v>1160</v>
      </c>
      <c r="H59" s="473">
        <v>417</v>
      </c>
      <c r="I59" s="474">
        <v>244</v>
      </c>
      <c r="J59" s="472"/>
      <c r="K59" s="473"/>
      <c r="L59" s="473"/>
      <c r="M59" s="473"/>
      <c r="N59" s="473"/>
      <c r="O59" s="473"/>
      <c r="P59" s="473"/>
      <c r="Q59" s="474"/>
      <c r="R59" s="471"/>
    </row>
    <row r="60" spans="1:18" ht="11.25" customHeight="1" x14ac:dyDescent="0.2">
      <c r="A60" s="471">
        <v>9</v>
      </c>
      <c r="B60" s="472">
        <v>8246</v>
      </c>
      <c r="C60" s="473">
        <v>27</v>
      </c>
      <c r="D60" s="473">
        <v>6105</v>
      </c>
      <c r="E60" s="473">
        <v>2114</v>
      </c>
      <c r="F60" s="473">
        <v>143</v>
      </c>
      <c r="G60" s="473">
        <v>1169</v>
      </c>
      <c r="H60" s="473">
        <v>409</v>
      </c>
      <c r="I60" s="474">
        <v>243</v>
      </c>
      <c r="J60" s="472"/>
      <c r="K60" s="473"/>
      <c r="L60" s="473"/>
      <c r="M60" s="473"/>
      <c r="N60" s="473"/>
      <c r="O60" s="473"/>
      <c r="P60" s="473"/>
      <c r="Q60" s="474"/>
      <c r="R60" s="471"/>
    </row>
    <row r="61" spans="1:18" ht="11.25" customHeight="1" x14ac:dyDescent="0.2">
      <c r="A61" s="471">
        <v>10</v>
      </c>
      <c r="B61" s="486">
        <v>10821</v>
      </c>
      <c r="C61" s="473">
        <v>184</v>
      </c>
      <c r="D61" s="473">
        <v>7616</v>
      </c>
      <c r="E61" s="473">
        <v>3021</v>
      </c>
      <c r="F61" s="473">
        <v>176</v>
      </c>
      <c r="G61" s="473">
        <v>1732</v>
      </c>
      <c r="H61" s="473">
        <v>541</v>
      </c>
      <c r="I61" s="474">
        <v>295</v>
      </c>
      <c r="J61" s="486"/>
      <c r="K61" s="473"/>
      <c r="L61" s="473"/>
      <c r="M61" s="473"/>
      <c r="N61" s="473"/>
      <c r="O61" s="473"/>
      <c r="P61" s="473"/>
      <c r="Q61" s="474"/>
      <c r="R61" s="471"/>
    </row>
    <row r="62" spans="1:18" ht="11.25" customHeight="1" x14ac:dyDescent="0.2">
      <c r="A62" s="471">
        <v>11</v>
      </c>
      <c r="B62" s="472">
        <v>9398</v>
      </c>
      <c r="C62" s="473">
        <v>33</v>
      </c>
      <c r="D62" s="473">
        <v>6193</v>
      </c>
      <c r="E62" s="473">
        <v>3172</v>
      </c>
      <c r="F62" s="473">
        <v>206</v>
      </c>
      <c r="G62" s="473">
        <v>1896</v>
      </c>
      <c r="H62" s="473">
        <v>485</v>
      </c>
      <c r="I62" s="474">
        <v>316</v>
      </c>
      <c r="J62" s="472"/>
      <c r="K62" s="473"/>
      <c r="L62" s="473"/>
      <c r="M62" s="473"/>
      <c r="N62" s="473"/>
      <c r="O62" s="473"/>
      <c r="P62" s="473"/>
      <c r="Q62" s="474"/>
      <c r="R62" s="471"/>
    </row>
    <row r="63" spans="1:18" ht="11.25" customHeight="1" x14ac:dyDescent="0.2">
      <c r="A63" s="476">
        <v>12</v>
      </c>
      <c r="B63" s="481">
        <v>9231</v>
      </c>
      <c r="C63" s="477">
        <v>26</v>
      </c>
      <c r="D63" s="477">
        <v>6056</v>
      </c>
      <c r="E63" s="477">
        <v>3149</v>
      </c>
      <c r="F63" s="477">
        <v>216</v>
      </c>
      <c r="G63" s="477">
        <v>1887</v>
      </c>
      <c r="H63" s="477">
        <v>479</v>
      </c>
      <c r="I63" s="482">
        <v>309</v>
      </c>
      <c r="J63" s="481"/>
      <c r="K63" s="477"/>
      <c r="L63" s="477"/>
      <c r="M63" s="477"/>
      <c r="N63" s="477"/>
      <c r="O63" s="477"/>
      <c r="P63" s="477"/>
      <c r="Q63" s="482"/>
      <c r="R63" s="476"/>
    </row>
    <row r="64" spans="1:18" ht="11.25" customHeight="1" x14ac:dyDescent="0.2">
      <c r="A64" s="471">
        <v>13</v>
      </c>
      <c r="B64" s="472">
        <v>8971</v>
      </c>
      <c r="C64" s="473">
        <v>29</v>
      </c>
      <c r="D64" s="473">
        <v>5945</v>
      </c>
      <c r="E64" s="473">
        <v>2997</v>
      </c>
      <c r="F64" s="473">
        <v>195</v>
      </c>
      <c r="G64" s="473">
        <v>1777</v>
      </c>
      <c r="H64" s="473">
        <v>478</v>
      </c>
      <c r="I64" s="474">
        <v>291</v>
      </c>
      <c r="J64" s="472"/>
      <c r="K64" s="473"/>
      <c r="L64" s="473"/>
      <c r="M64" s="473"/>
      <c r="N64" s="473"/>
      <c r="O64" s="473"/>
      <c r="P64" s="473"/>
      <c r="Q64" s="474"/>
      <c r="R64" s="471"/>
    </row>
    <row r="65" spans="1:18" ht="11.25" customHeight="1" x14ac:dyDescent="0.2">
      <c r="A65" s="491">
        <v>14</v>
      </c>
      <c r="B65" s="472">
        <v>13617</v>
      </c>
      <c r="C65" s="473">
        <v>125</v>
      </c>
      <c r="D65" s="473">
        <v>10311</v>
      </c>
      <c r="E65" s="473">
        <v>3181</v>
      </c>
      <c r="F65" s="473">
        <v>235</v>
      </c>
      <c r="G65" s="473">
        <v>1866</v>
      </c>
      <c r="H65" s="473">
        <v>537</v>
      </c>
      <c r="I65" s="474">
        <v>287</v>
      </c>
      <c r="J65" s="472"/>
      <c r="K65" s="473"/>
      <c r="L65" s="473"/>
      <c r="M65" s="473"/>
      <c r="N65" s="473"/>
      <c r="O65" s="473"/>
      <c r="P65" s="473"/>
      <c r="Q65" s="474"/>
      <c r="R65" s="491"/>
    </row>
    <row r="66" spans="1:18" ht="13.65" customHeight="1" x14ac:dyDescent="0.2">
      <c r="A66" s="2382" t="s">
        <v>219</v>
      </c>
      <c r="B66" s="492" t="s">
        <v>220</v>
      </c>
      <c r="C66" s="493" t="s">
        <v>999</v>
      </c>
      <c r="D66" s="493"/>
      <c r="E66" s="493"/>
      <c r="F66" s="493"/>
      <c r="G66" s="493"/>
      <c r="H66" s="493"/>
      <c r="I66" s="494"/>
      <c r="J66" s="492" t="s">
        <v>220</v>
      </c>
      <c r="K66" s="493" t="s">
        <v>999</v>
      </c>
      <c r="L66" s="493"/>
      <c r="M66" s="493"/>
      <c r="N66" s="493"/>
      <c r="O66" s="493"/>
      <c r="P66" s="493"/>
      <c r="Q66" s="494"/>
      <c r="R66" s="2382" t="s">
        <v>219</v>
      </c>
    </row>
    <row r="67" spans="1:18" ht="13.65" customHeight="1" x14ac:dyDescent="0.2">
      <c r="A67" s="2398"/>
      <c r="B67" s="495" t="s">
        <v>223</v>
      </c>
      <c r="C67" s="496" t="s">
        <v>371</v>
      </c>
      <c r="D67" s="497"/>
      <c r="E67" s="497"/>
      <c r="F67" s="497"/>
      <c r="G67" s="497"/>
      <c r="H67" s="497"/>
      <c r="I67" s="498"/>
      <c r="J67" s="495" t="s">
        <v>223</v>
      </c>
      <c r="K67" s="496" t="s">
        <v>371</v>
      </c>
      <c r="L67" s="497"/>
      <c r="M67" s="497"/>
      <c r="N67" s="497"/>
      <c r="O67" s="497"/>
      <c r="P67" s="497"/>
      <c r="Q67" s="498"/>
      <c r="R67" s="2398"/>
    </row>
    <row r="68" spans="1:18" ht="13.65" customHeight="1" x14ac:dyDescent="0.2">
      <c r="A68" s="2398"/>
      <c r="B68" s="495"/>
      <c r="C68" s="496"/>
      <c r="D68" s="497"/>
      <c r="E68" s="497"/>
      <c r="F68" s="497"/>
      <c r="G68" s="497"/>
      <c r="H68" s="497"/>
      <c r="I68" s="498"/>
      <c r="J68" s="495"/>
      <c r="K68" s="496"/>
      <c r="L68" s="497"/>
      <c r="M68" s="497"/>
      <c r="N68" s="497"/>
      <c r="O68" s="497"/>
      <c r="P68" s="497"/>
      <c r="Q68" s="498"/>
      <c r="R68" s="2398"/>
    </row>
    <row r="69" spans="1:18" ht="13.65" customHeight="1" x14ac:dyDescent="0.2">
      <c r="A69" s="2383"/>
      <c r="B69" s="499"/>
      <c r="C69" s="500"/>
      <c r="D69" s="500"/>
      <c r="E69" s="500"/>
      <c r="F69" s="500"/>
      <c r="G69" s="500"/>
      <c r="H69" s="500"/>
      <c r="I69" s="501"/>
      <c r="J69" s="499"/>
      <c r="K69" s="500"/>
      <c r="L69" s="500"/>
      <c r="M69" s="500"/>
      <c r="N69" s="500"/>
      <c r="O69" s="500"/>
      <c r="P69" s="500"/>
      <c r="Q69" s="501"/>
      <c r="R69" s="2383"/>
    </row>
  </sheetData>
  <mergeCells count="51">
    <mergeCell ref="Q5:Q6"/>
    <mergeCell ref="D15:E15"/>
    <mergeCell ref="R3:R6"/>
    <mergeCell ref="R66:R69"/>
    <mergeCell ref="J3:J6"/>
    <mergeCell ref="K3:Q3"/>
    <mergeCell ref="K4:K6"/>
    <mergeCell ref="L4:L6"/>
    <mergeCell ref="M4:M6"/>
    <mergeCell ref="N4:Q4"/>
    <mergeCell ref="P5:P6"/>
    <mergeCell ref="F35:G35"/>
    <mergeCell ref="O5:O6"/>
    <mergeCell ref="F33:G33"/>
    <mergeCell ref="F34:G34"/>
    <mergeCell ref="F31:G31"/>
    <mergeCell ref="A66:A69"/>
    <mergeCell ref="D22:E22"/>
    <mergeCell ref="D23:E23"/>
    <mergeCell ref="D17:E17"/>
    <mergeCell ref="D18:E18"/>
    <mergeCell ref="A3:A6"/>
    <mergeCell ref="F26:G26"/>
    <mergeCell ref="D9:E9"/>
    <mergeCell ref="D10:E10"/>
    <mergeCell ref="D11:E11"/>
    <mergeCell ref="D12:E12"/>
    <mergeCell ref="G5:G6"/>
    <mergeCell ref="D19:E19"/>
    <mergeCell ref="B3:B6"/>
    <mergeCell ref="D13:E13"/>
    <mergeCell ref="C3:I3"/>
    <mergeCell ref="F5:F6"/>
    <mergeCell ref="E4:E6"/>
    <mergeCell ref="C4:C6"/>
    <mergeCell ref="F4:I4"/>
    <mergeCell ref="D4:D6"/>
    <mergeCell ref="F32:G32"/>
    <mergeCell ref="F28:G28"/>
    <mergeCell ref="F29:G29"/>
    <mergeCell ref="D16:E16"/>
    <mergeCell ref="D21:E21"/>
    <mergeCell ref="F30:G30"/>
    <mergeCell ref="F25:G25"/>
    <mergeCell ref="N5:N6"/>
    <mergeCell ref="F27:G27"/>
    <mergeCell ref="I5:I6"/>
    <mergeCell ref="D14:E14"/>
    <mergeCell ref="F24:G24"/>
    <mergeCell ref="D20:E20"/>
    <mergeCell ref="H5:H6"/>
  </mergeCells>
  <phoneticPr fontId="7"/>
  <hyperlinks>
    <hyperlink ref="R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X71"/>
  <sheetViews>
    <sheetView view="pageBreakPreview" zoomScaleNormal="100" zoomScaleSheetLayoutView="100" workbookViewId="0">
      <selection activeCell="I35" sqref="I35"/>
    </sheetView>
  </sheetViews>
  <sheetFormatPr defaultColWidth="9" defaultRowHeight="13.2" x14ac:dyDescent="0.2"/>
  <cols>
    <col min="1" max="1" width="6.8984375" style="400" customWidth="1"/>
    <col min="2" max="17" width="8.3984375" style="400" customWidth="1"/>
    <col min="18" max="19" width="6.8984375" style="400" customWidth="1"/>
    <col min="20" max="34" width="8.3984375" style="400" customWidth="1"/>
    <col min="35" max="36" width="6.8984375" style="400" customWidth="1"/>
    <col min="37" max="51" width="8.3984375" style="400" customWidth="1"/>
    <col min="52" max="53" width="6.8984375" style="400" customWidth="1"/>
    <col min="54" max="69" width="8.3984375" style="400" customWidth="1"/>
    <col min="70" max="71" width="6.8984375" style="400" customWidth="1"/>
    <col min="72" max="85" width="8.3984375" style="400" customWidth="1"/>
    <col min="86" max="87" width="6.8984375" style="400" customWidth="1"/>
    <col min="88" max="101" width="8.3984375" style="400" customWidth="1"/>
    <col min="102" max="102" width="6.8984375" style="400" customWidth="1"/>
    <col min="103" max="16384" width="9" style="400"/>
  </cols>
  <sheetData>
    <row r="1" spans="1:102" ht="18.75" customHeight="1" x14ac:dyDescent="0.2">
      <c r="B1" s="401" t="s">
        <v>307</v>
      </c>
      <c r="J1" s="402"/>
      <c r="Q1" s="403" t="s">
        <v>308</v>
      </c>
      <c r="R1" s="1233" t="s">
        <v>524</v>
      </c>
      <c r="S1" s="401"/>
      <c r="T1" s="401" t="s">
        <v>309</v>
      </c>
      <c r="AA1" s="402"/>
      <c r="AH1" s="403" t="s">
        <v>1349</v>
      </c>
      <c r="AI1" s="1233" t="s">
        <v>524</v>
      </c>
      <c r="AJ1" s="401"/>
      <c r="AK1" s="401" t="s">
        <v>309</v>
      </c>
      <c r="AS1" s="402"/>
      <c r="AY1" s="403" t="s">
        <v>1349</v>
      </c>
      <c r="AZ1" s="1233" t="s">
        <v>524</v>
      </c>
      <c r="BA1" s="401"/>
      <c r="BB1" s="401" t="s">
        <v>309</v>
      </c>
      <c r="BJ1" s="402"/>
      <c r="BQ1" s="403" t="s">
        <v>191</v>
      </c>
      <c r="BR1" s="1233" t="s">
        <v>524</v>
      </c>
      <c r="BS1" s="402"/>
      <c r="BT1" s="401" t="s">
        <v>309</v>
      </c>
      <c r="BZ1" s="403" t="s">
        <v>191</v>
      </c>
      <c r="CA1" s="401" t="s">
        <v>310</v>
      </c>
      <c r="CG1" s="403"/>
      <c r="CH1" s="1233" t="s">
        <v>524</v>
      </c>
      <c r="CI1" s="401"/>
      <c r="CJ1" s="401" t="s">
        <v>309</v>
      </c>
      <c r="CQ1" s="402"/>
      <c r="CW1" s="403"/>
      <c r="CX1" s="1233" t="s">
        <v>524</v>
      </c>
    </row>
    <row r="2" spans="1:102" ht="6" customHeight="1" x14ac:dyDescent="0.2">
      <c r="A2" s="405"/>
      <c r="R2" s="405"/>
      <c r="S2" s="405"/>
      <c r="AI2" s="405"/>
      <c r="AJ2" s="405"/>
      <c r="AZ2" s="405"/>
      <c r="BA2" s="405"/>
      <c r="BR2" s="405"/>
      <c r="BS2" s="405"/>
      <c r="CH2" s="405"/>
      <c r="CI2" s="405"/>
      <c r="CX2" s="405"/>
    </row>
    <row r="3" spans="1:102" ht="12.75" customHeight="1" x14ac:dyDescent="0.2">
      <c r="A3" s="2418" t="s">
        <v>192</v>
      </c>
      <c r="B3" s="2418" t="s">
        <v>311</v>
      </c>
      <c r="C3" s="2419"/>
      <c r="D3" s="2419"/>
      <c r="E3" s="2419"/>
      <c r="F3" s="2419"/>
      <c r="G3" s="2419"/>
      <c r="H3" s="2419"/>
      <c r="I3" s="2419"/>
      <c r="J3" s="2421"/>
      <c r="K3" s="2420"/>
      <c r="L3" s="2420"/>
      <c r="M3" s="2420"/>
      <c r="N3" s="2420"/>
      <c r="O3" s="2420"/>
      <c r="P3" s="2420"/>
      <c r="Q3" s="2420"/>
      <c r="R3" s="2418" t="s">
        <v>192</v>
      </c>
      <c r="S3" s="2418" t="s">
        <v>192</v>
      </c>
      <c r="T3" s="2418" t="s">
        <v>312</v>
      </c>
      <c r="U3" s="2419"/>
      <c r="V3" s="2419"/>
      <c r="W3" s="2419"/>
      <c r="X3" s="2419"/>
      <c r="Y3" s="2419"/>
      <c r="Z3" s="2419"/>
      <c r="AA3" s="2419" t="s">
        <v>313</v>
      </c>
      <c r="AB3" s="2419"/>
      <c r="AC3" s="2419"/>
      <c r="AD3" s="2419"/>
      <c r="AE3" s="2419"/>
      <c r="AF3" s="2419"/>
      <c r="AG3" s="2419"/>
      <c r="AH3" s="2419"/>
      <c r="AI3" s="2418" t="s">
        <v>192</v>
      </c>
      <c r="AJ3" s="2418" t="s">
        <v>192</v>
      </c>
      <c r="AK3" s="2418" t="s">
        <v>314</v>
      </c>
      <c r="AL3" s="2419"/>
      <c r="AM3" s="2419"/>
      <c r="AN3" s="2419"/>
      <c r="AO3" s="2419"/>
      <c r="AP3" s="2419"/>
      <c r="AQ3" s="2419"/>
      <c r="AR3" s="2419"/>
      <c r="AS3" s="2421"/>
      <c r="AT3" s="2420"/>
      <c r="AU3" s="2420"/>
      <c r="AV3" s="2420"/>
      <c r="AW3" s="2420"/>
      <c r="AX3" s="2420"/>
      <c r="AY3" s="2420"/>
      <c r="AZ3" s="2418" t="s">
        <v>192</v>
      </c>
      <c r="BA3" s="2418" t="s">
        <v>192</v>
      </c>
      <c r="BB3" s="2418" t="s">
        <v>195</v>
      </c>
      <c r="BC3" s="2419"/>
      <c r="BD3" s="2419"/>
      <c r="BE3" s="2419"/>
      <c r="BF3" s="2419"/>
      <c r="BG3" s="2419"/>
      <c r="BH3" s="2419"/>
      <c r="BI3" s="2419"/>
      <c r="BJ3" s="2421"/>
      <c r="BK3" s="2420"/>
      <c r="BL3" s="2420"/>
      <c r="BM3" s="2420"/>
      <c r="BN3" s="2420"/>
      <c r="BO3" s="2420"/>
      <c r="BP3" s="2420"/>
      <c r="BQ3" s="2420"/>
      <c r="BR3" s="2418" t="s">
        <v>192</v>
      </c>
      <c r="BS3" s="2418" t="s">
        <v>192</v>
      </c>
      <c r="BT3" s="2419" t="s">
        <v>315</v>
      </c>
      <c r="BU3" s="2419"/>
      <c r="BV3" s="2419"/>
      <c r="BW3" s="2419"/>
      <c r="BX3" s="2419"/>
      <c r="BY3" s="2419"/>
      <c r="BZ3" s="2419"/>
      <c r="CA3" s="2419" t="s">
        <v>316</v>
      </c>
      <c r="CB3" s="2419"/>
      <c r="CC3" s="2419"/>
      <c r="CD3" s="2419" t="s">
        <v>317</v>
      </c>
      <c r="CE3" s="2419"/>
      <c r="CF3" s="2419"/>
      <c r="CG3" s="2419" t="s">
        <v>318</v>
      </c>
      <c r="CH3" s="2418" t="s">
        <v>192</v>
      </c>
      <c r="CI3" s="2418" t="s">
        <v>192</v>
      </c>
      <c r="CJ3" s="2422" t="s">
        <v>319</v>
      </c>
      <c r="CK3" s="2423"/>
      <c r="CL3" s="2426" t="s">
        <v>320</v>
      </c>
      <c r="CM3" s="2423"/>
      <c r="CN3" s="2427"/>
      <c r="CO3" s="2426" t="s">
        <v>321</v>
      </c>
      <c r="CP3" s="2427"/>
      <c r="CQ3" s="2426" t="s">
        <v>322</v>
      </c>
      <c r="CR3" s="2426" t="s">
        <v>323</v>
      </c>
      <c r="CS3" s="2434"/>
      <c r="CT3" s="2435"/>
      <c r="CU3" s="2426" t="s">
        <v>324</v>
      </c>
      <c r="CV3" s="2434"/>
      <c r="CW3" s="2435"/>
      <c r="CX3" s="2418" t="s">
        <v>192</v>
      </c>
    </row>
    <row r="4" spans="1:102" ht="12.75" customHeight="1" x14ac:dyDescent="0.2">
      <c r="A4" s="2419"/>
      <c r="B4" s="2419"/>
      <c r="C4" s="2419"/>
      <c r="D4" s="2419"/>
      <c r="E4" s="2419"/>
      <c r="F4" s="2419"/>
      <c r="G4" s="2419"/>
      <c r="H4" s="2419"/>
      <c r="I4" s="2419"/>
      <c r="J4" s="2420"/>
      <c r="K4" s="2420"/>
      <c r="L4" s="2420"/>
      <c r="M4" s="2420"/>
      <c r="N4" s="2420"/>
      <c r="O4" s="2420"/>
      <c r="P4" s="2420"/>
      <c r="Q4" s="2420"/>
      <c r="R4" s="2419"/>
      <c r="S4" s="2419"/>
      <c r="T4" s="2419"/>
      <c r="U4" s="2419"/>
      <c r="V4" s="2419"/>
      <c r="W4" s="2419"/>
      <c r="X4" s="2419"/>
      <c r="Y4" s="2419"/>
      <c r="Z4" s="2419"/>
      <c r="AA4" s="2419"/>
      <c r="AB4" s="2419"/>
      <c r="AC4" s="2419"/>
      <c r="AD4" s="2419"/>
      <c r="AE4" s="2419"/>
      <c r="AF4" s="2419"/>
      <c r="AG4" s="2419"/>
      <c r="AH4" s="2419"/>
      <c r="AI4" s="2419"/>
      <c r="AJ4" s="2419"/>
      <c r="AK4" s="2419"/>
      <c r="AL4" s="2419"/>
      <c r="AM4" s="2419"/>
      <c r="AN4" s="2419"/>
      <c r="AO4" s="2419"/>
      <c r="AP4" s="2419"/>
      <c r="AQ4" s="2419"/>
      <c r="AR4" s="2419"/>
      <c r="AS4" s="2420"/>
      <c r="AT4" s="2420"/>
      <c r="AU4" s="2420"/>
      <c r="AV4" s="2420"/>
      <c r="AW4" s="2420"/>
      <c r="AX4" s="2420"/>
      <c r="AY4" s="2420"/>
      <c r="AZ4" s="2419"/>
      <c r="BA4" s="2419"/>
      <c r="BB4" s="2419"/>
      <c r="BC4" s="2419"/>
      <c r="BD4" s="2419"/>
      <c r="BE4" s="2419"/>
      <c r="BF4" s="2419"/>
      <c r="BG4" s="2419"/>
      <c r="BH4" s="2419"/>
      <c r="BI4" s="2419"/>
      <c r="BJ4" s="2420"/>
      <c r="BK4" s="2420"/>
      <c r="BL4" s="2420"/>
      <c r="BM4" s="2420"/>
      <c r="BN4" s="2420"/>
      <c r="BO4" s="2420"/>
      <c r="BP4" s="2420"/>
      <c r="BQ4" s="2420"/>
      <c r="BR4" s="2419"/>
      <c r="BS4" s="2419"/>
      <c r="BT4" s="2419"/>
      <c r="BU4" s="2419"/>
      <c r="BV4" s="2419"/>
      <c r="BW4" s="2419"/>
      <c r="BX4" s="2419"/>
      <c r="BY4" s="2419"/>
      <c r="BZ4" s="2419"/>
      <c r="CA4" s="2419"/>
      <c r="CB4" s="2419"/>
      <c r="CC4" s="2419"/>
      <c r="CD4" s="2419"/>
      <c r="CE4" s="2419"/>
      <c r="CF4" s="2419"/>
      <c r="CG4" s="2419"/>
      <c r="CH4" s="2419"/>
      <c r="CI4" s="2419"/>
      <c r="CJ4" s="2424"/>
      <c r="CK4" s="2425"/>
      <c r="CL4" s="2428"/>
      <c r="CM4" s="2429"/>
      <c r="CN4" s="2430"/>
      <c r="CO4" s="2428"/>
      <c r="CP4" s="2430"/>
      <c r="CQ4" s="2433"/>
      <c r="CR4" s="2436"/>
      <c r="CS4" s="2437"/>
      <c r="CT4" s="2438"/>
      <c r="CU4" s="2436"/>
      <c r="CV4" s="2437"/>
      <c r="CW4" s="2438"/>
      <c r="CX4" s="2419"/>
    </row>
    <row r="5" spans="1:102" ht="12.75" customHeight="1" x14ac:dyDescent="0.2">
      <c r="A5" s="2419"/>
      <c r="B5" s="2419" t="s">
        <v>325</v>
      </c>
      <c r="C5" s="2418" t="s">
        <v>326</v>
      </c>
      <c r="D5" s="2439" t="s">
        <v>327</v>
      </c>
      <c r="E5" s="2418" t="s">
        <v>328</v>
      </c>
      <c r="F5" s="2418" t="s">
        <v>329</v>
      </c>
      <c r="G5" s="2418" t="s">
        <v>330</v>
      </c>
      <c r="H5" s="2418" t="s">
        <v>331</v>
      </c>
      <c r="I5" s="2418" t="s">
        <v>332</v>
      </c>
      <c r="J5" s="2418" t="s">
        <v>333</v>
      </c>
      <c r="K5" s="2418" t="s">
        <v>334</v>
      </c>
      <c r="L5" s="2418" t="s">
        <v>335</v>
      </c>
      <c r="M5" s="2418" t="s">
        <v>336</v>
      </c>
      <c r="N5" s="2418" t="s">
        <v>337</v>
      </c>
      <c r="O5" s="2418" t="s">
        <v>338</v>
      </c>
      <c r="P5" s="2419" t="s">
        <v>339</v>
      </c>
      <c r="Q5" s="2419" t="s">
        <v>340</v>
      </c>
      <c r="R5" s="2419"/>
      <c r="S5" s="2419"/>
      <c r="T5" s="2418" t="s">
        <v>341</v>
      </c>
      <c r="U5" s="2419" t="s">
        <v>342</v>
      </c>
      <c r="V5" s="2419" t="s">
        <v>343</v>
      </c>
      <c r="W5" s="2418" t="s">
        <v>344</v>
      </c>
      <c r="X5" s="2418" t="s">
        <v>345</v>
      </c>
      <c r="Y5" s="2418" t="s">
        <v>346</v>
      </c>
      <c r="Z5" s="2418" t="s">
        <v>296</v>
      </c>
      <c r="AA5" s="2418" t="s">
        <v>347</v>
      </c>
      <c r="AB5" s="2418" t="s">
        <v>326</v>
      </c>
      <c r="AC5" s="2439" t="s">
        <v>327</v>
      </c>
      <c r="AD5" s="2418" t="s">
        <v>328</v>
      </c>
      <c r="AE5" s="2418" t="s">
        <v>348</v>
      </c>
      <c r="AF5" s="2419" t="s">
        <v>330</v>
      </c>
      <c r="AG5" s="2419" t="s">
        <v>331</v>
      </c>
      <c r="AH5" s="2419" t="s">
        <v>332</v>
      </c>
      <c r="AI5" s="2419"/>
      <c r="AJ5" s="2419"/>
      <c r="AK5" s="2418" t="s">
        <v>333</v>
      </c>
      <c r="AL5" s="2418" t="s">
        <v>334</v>
      </c>
      <c r="AM5" s="2419" t="s">
        <v>349</v>
      </c>
      <c r="AN5" s="2418" t="s">
        <v>350</v>
      </c>
      <c r="AO5" s="2418" t="s">
        <v>351</v>
      </c>
      <c r="AP5" s="2418" t="s">
        <v>338</v>
      </c>
      <c r="AQ5" s="2419" t="s">
        <v>339</v>
      </c>
      <c r="AR5" s="2418" t="s">
        <v>340</v>
      </c>
      <c r="AS5" s="2418" t="s">
        <v>341</v>
      </c>
      <c r="AT5" s="2418" t="s">
        <v>342</v>
      </c>
      <c r="AU5" s="2418" t="s">
        <v>343</v>
      </c>
      <c r="AV5" s="2418" t="s">
        <v>344</v>
      </c>
      <c r="AW5" s="2419" t="s">
        <v>345</v>
      </c>
      <c r="AX5" s="2419" t="s">
        <v>346</v>
      </c>
      <c r="AY5" s="2418" t="s">
        <v>296</v>
      </c>
      <c r="AZ5" s="2419"/>
      <c r="BA5" s="2419"/>
      <c r="BB5" s="2418" t="s">
        <v>347</v>
      </c>
      <c r="BC5" s="2418" t="s">
        <v>326</v>
      </c>
      <c r="BD5" s="2439" t="s">
        <v>327</v>
      </c>
      <c r="BE5" s="2418" t="s">
        <v>328</v>
      </c>
      <c r="BF5" s="2418" t="s">
        <v>348</v>
      </c>
      <c r="BG5" s="2418" t="s">
        <v>330</v>
      </c>
      <c r="BH5" s="2419" t="s">
        <v>331</v>
      </c>
      <c r="BI5" s="2418" t="s">
        <v>332</v>
      </c>
      <c r="BJ5" s="2418" t="s">
        <v>333</v>
      </c>
      <c r="BK5" s="2418" t="s">
        <v>334</v>
      </c>
      <c r="BL5" s="2418" t="s">
        <v>335</v>
      </c>
      <c r="BM5" s="2418" t="s">
        <v>336</v>
      </c>
      <c r="BN5" s="2418" t="s">
        <v>337</v>
      </c>
      <c r="BO5" s="2418" t="s">
        <v>338</v>
      </c>
      <c r="BP5" s="2419" t="s">
        <v>339</v>
      </c>
      <c r="BQ5" s="2418" t="s">
        <v>340</v>
      </c>
      <c r="BR5" s="2419"/>
      <c r="BS5" s="2419"/>
      <c r="BT5" s="2418" t="s">
        <v>341</v>
      </c>
      <c r="BU5" s="2418" t="s">
        <v>342</v>
      </c>
      <c r="BV5" s="2418" t="s">
        <v>343</v>
      </c>
      <c r="BW5" s="2418" t="s">
        <v>344</v>
      </c>
      <c r="BX5" s="2419" t="s">
        <v>345</v>
      </c>
      <c r="BY5" s="2419" t="s">
        <v>346</v>
      </c>
      <c r="BZ5" s="2418" t="s">
        <v>296</v>
      </c>
      <c r="CA5" s="2431" t="s">
        <v>352</v>
      </c>
      <c r="CB5" s="2418" t="s">
        <v>353</v>
      </c>
      <c r="CC5" s="2418" t="s">
        <v>354</v>
      </c>
      <c r="CD5" s="2431" t="s">
        <v>352</v>
      </c>
      <c r="CE5" s="2418" t="s">
        <v>353</v>
      </c>
      <c r="CF5" s="2418" t="s">
        <v>354</v>
      </c>
      <c r="CG5" s="2431" t="s">
        <v>352</v>
      </c>
      <c r="CH5" s="2419"/>
      <c r="CI5" s="2419"/>
      <c r="CJ5" s="2418" t="s">
        <v>353</v>
      </c>
      <c r="CK5" s="2418" t="s">
        <v>354</v>
      </c>
      <c r="CL5" s="2431" t="s">
        <v>352</v>
      </c>
      <c r="CM5" s="2418" t="s">
        <v>353</v>
      </c>
      <c r="CN5" s="2418" t="s">
        <v>354</v>
      </c>
      <c r="CO5" s="2431" t="s">
        <v>352</v>
      </c>
      <c r="CP5" s="2418" t="s">
        <v>353</v>
      </c>
      <c r="CQ5" s="2418" t="s">
        <v>354</v>
      </c>
      <c r="CR5" s="2431" t="s">
        <v>352</v>
      </c>
      <c r="CS5" s="2418" t="s">
        <v>353</v>
      </c>
      <c r="CT5" s="2418" t="s">
        <v>354</v>
      </c>
      <c r="CU5" s="2431" t="s">
        <v>352</v>
      </c>
      <c r="CV5" s="2418" t="s">
        <v>353</v>
      </c>
      <c r="CW5" s="2418" t="s">
        <v>354</v>
      </c>
      <c r="CX5" s="2419"/>
    </row>
    <row r="6" spans="1:102" ht="12.75" customHeight="1" x14ac:dyDescent="0.2">
      <c r="A6" s="2419"/>
      <c r="B6" s="2419"/>
      <c r="C6" s="2419"/>
      <c r="D6" s="2440"/>
      <c r="E6" s="2419"/>
      <c r="F6" s="2419"/>
      <c r="G6" s="2419"/>
      <c r="H6" s="2419"/>
      <c r="I6" s="2419"/>
      <c r="J6" s="2420"/>
      <c r="K6" s="2420"/>
      <c r="L6" s="2420"/>
      <c r="M6" s="2420"/>
      <c r="N6" s="2420"/>
      <c r="O6" s="2420"/>
      <c r="P6" s="2420"/>
      <c r="Q6" s="2420"/>
      <c r="R6" s="2419"/>
      <c r="S6" s="2419"/>
      <c r="T6" s="2419"/>
      <c r="U6" s="2419"/>
      <c r="V6" s="2419"/>
      <c r="W6" s="2419"/>
      <c r="X6" s="2419"/>
      <c r="Y6" s="2419"/>
      <c r="Z6" s="2419"/>
      <c r="AA6" s="2420"/>
      <c r="AB6" s="2420"/>
      <c r="AC6" s="2440"/>
      <c r="AD6" s="2420"/>
      <c r="AE6" s="2420"/>
      <c r="AF6" s="2420"/>
      <c r="AG6" s="2420"/>
      <c r="AH6" s="2420"/>
      <c r="AI6" s="2419"/>
      <c r="AJ6" s="2419"/>
      <c r="AK6" s="2420"/>
      <c r="AL6" s="2419"/>
      <c r="AM6" s="2419"/>
      <c r="AN6" s="2418"/>
      <c r="AO6" s="2419"/>
      <c r="AP6" s="2420"/>
      <c r="AQ6" s="2419"/>
      <c r="AR6" s="2419"/>
      <c r="AS6" s="2420"/>
      <c r="AT6" s="2420"/>
      <c r="AU6" s="2420"/>
      <c r="AV6" s="2419"/>
      <c r="AW6" s="2420"/>
      <c r="AX6" s="2420"/>
      <c r="AY6" s="2420"/>
      <c r="AZ6" s="2419"/>
      <c r="BA6" s="2419"/>
      <c r="BB6" s="2419"/>
      <c r="BC6" s="2419"/>
      <c r="BD6" s="2440"/>
      <c r="BE6" s="2418"/>
      <c r="BF6" s="2419"/>
      <c r="BG6" s="2419"/>
      <c r="BH6" s="2419"/>
      <c r="BI6" s="2419"/>
      <c r="BJ6" s="2420"/>
      <c r="BK6" s="2420"/>
      <c r="BL6" s="2420"/>
      <c r="BM6" s="2420"/>
      <c r="BN6" s="2420"/>
      <c r="BO6" s="2420"/>
      <c r="BP6" s="2420"/>
      <c r="BQ6" s="2420"/>
      <c r="BR6" s="2419"/>
      <c r="BS6" s="2419"/>
      <c r="BT6" s="2420"/>
      <c r="BU6" s="2420"/>
      <c r="BV6" s="2420"/>
      <c r="BW6" s="2419"/>
      <c r="BX6" s="2420"/>
      <c r="BY6" s="2420"/>
      <c r="BZ6" s="2420"/>
      <c r="CA6" s="2432"/>
      <c r="CB6" s="2420"/>
      <c r="CC6" s="2420"/>
      <c r="CD6" s="2432"/>
      <c r="CE6" s="2420"/>
      <c r="CF6" s="2420"/>
      <c r="CG6" s="2432"/>
      <c r="CH6" s="2419"/>
      <c r="CI6" s="2419"/>
      <c r="CJ6" s="2420"/>
      <c r="CK6" s="2420"/>
      <c r="CL6" s="2432"/>
      <c r="CM6" s="2420"/>
      <c r="CN6" s="2420"/>
      <c r="CO6" s="2432"/>
      <c r="CP6" s="2420"/>
      <c r="CQ6" s="2420"/>
      <c r="CR6" s="2432"/>
      <c r="CS6" s="2420"/>
      <c r="CT6" s="2420"/>
      <c r="CU6" s="2432"/>
      <c r="CV6" s="2420"/>
      <c r="CW6" s="2420"/>
      <c r="CX6" s="2419"/>
    </row>
    <row r="7" spans="1:102" ht="13.65" customHeight="1" x14ac:dyDescent="0.2">
      <c r="A7" s="406"/>
      <c r="B7" s="407"/>
      <c r="C7" s="408"/>
      <c r="D7" s="408"/>
      <c r="E7" s="408"/>
      <c r="F7" s="408"/>
      <c r="G7" s="408"/>
      <c r="H7" s="409"/>
      <c r="I7" s="410"/>
      <c r="J7" s="407"/>
      <c r="K7" s="409"/>
      <c r="L7" s="408"/>
      <c r="M7" s="408"/>
      <c r="N7" s="408"/>
      <c r="O7" s="408"/>
      <c r="P7" s="411"/>
      <c r="Q7" s="410"/>
      <c r="R7" s="406"/>
      <c r="S7" s="406"/>
      <c r="T7" s="407"/>
      <c r="U7" s="409"/>
      <c r="V7" s="409"/>
      <c r="W7" s="408"/>
      <c r="X7" s="408"/>
      <c r="Y7" s="409"/>
      <c r="Z7" s="410"/>
      <c r="AA7" s="407"/>
      <c r="AB7" s="409"/>
      <c r="AC7" s="408"/>
      <c r="AD7" s="408"/>
      <c r="AE7" s="411"/>
      <c r="AF7" s="408"/>
      <c r="AG7" s="409"/>
      <c r="AH7" s="410"/>
      <c r="AI7" s="406"/>
      <c r="AJ7" s="406"/>
      <c r="AK7" s="407"/>
      <c r="AL7" s="409"/>
      <c r="AM7" s="409"/>
      <c r="AN7" s="409"/>
      <c r="AO7" s="408"/>
      <c r="AP7" s="408"/>
      <c r="AQ7" s="409"/>
      <c r="AR7" s="410"/>
      <c r="AS7" s="407"/>
      <c r="AT7" s="409"/>
      <c r="AU7" s="408"/>
      <c r="AV7" s="408"/>
      <c r="AW7" s="409"/>
      <c r="AX7" s="409"/>
      <c r="AY7" s="410"/>
      <c r="AZ7" s="406"/>
      <c r="BA7" s="406"/>
      <c r="BB7" s="407"/>
      <c r="BC7" s="409"/>
      <c r="BD7" s="409"/>
      <c r="BE7" s="409"/>
      <c r="BF7" s="408"/>
      <c r="BG7" s="408"/>
      <c r="BH7" s="409"/>
      <c r="BI7" s="410"/>
      <c r="BJ7" s="407"/>
      <c r="BK7" s="409"/>
      <c r="BL7" s="408"/>
      <c r="BM7" s="408"/>
      <c r="BN7" s="408"/>
      <c r="BO7" s="409"/>
      <c r="BP7" s="409"/>
      <c r="BQ7" s="410"/>
      <c r="BR7" s="406"/>
      <c r="BS7" s="406"/>
      <c r="BT7" s="407"/>
      <c r="BU7" s="409"/>
      <c r="BV7" s="408"/>
      <c r="BW7" s="408"/>
      <c r="BX7" s="409"/>
      <c r="BY7" s="409"/>
      <c r="BZ7" s="410"/>
      <c r="CA7" s="407" t="s">
        <v>262</v>
      </c>
      <c r="CB7" s="409" t="s">
        <v>1350</v>
      </c>
      <c r="CC7" s="408" t="s">
        <v>355</v>
      </c>
      <c r="CD7" s="408" t="s">
        <v>262</v>
      </c>
      <c r="CE7" s="409" t="s">
        <v>1350</v>
      </c>
      <c r="CF7" s="409" t="s">
        <v>355</v>
      </c>
      <c r="CG7" s="410" t="s">
        <v>262</v>
      </c>
      <c r="CH7" s="1908"/>
      <c r="CI7" s="1908"/>
      <c r="CJ7" s="409" t="s">
        <v>1350</v>
      </c>
      <c r="CK7" s="409" t="s">
        <v>355</v>
      </c>
      <c r="CL7" s="409" t="s">
        <v>262</v>
      </c>
      <c r="CM7" s="409" t="s">
        <v>1350</v>
      </c>
      <c r="CN7" s="408" t="s">
        <v>355</v>
      </c>
      <c r="CO7" s="409" t="s">
        <v>262</v>
      </c>
      <c r="CP7" s="409" t="s">
        <v>1350</v>
      </c>
      <c r="CQ7" s="407" t="s">
        <v>355</v>
      </c>
      <c r="CR7" s="409" t="s">
        <v>262</v>
      </c>
      <c r="CS7" s="409" t="s">
        <v>1350</v>
      </c>
      <c r="CT7" s="408" t="s">
        <v>355</v>
      </c>
      <c r="CU7" s="409" t="s">
        <v>262</v>
      </c>
      <c r="CV7" s="409" t="s">
        <v>1350</v>
      </c>
      <c r="CW7" s="410" t="s">
        <v>355</v>
      </c>
      <c r="CX7" s="406"/>
    </row>
    <row r="8" spans="1:102" ht="11.25" customHeight="1" x14ac:dyDescent="0.2">
      <c r="A8" s="412" t="s">
        <v>211</v>
      </c>
      <c r="B8" s="413"/>
      <c r="C8" s="414"/>
      <c r="D8" s="414"/>
      <c r="E8" s="414"/>
      <c r="F8" s="414"/>
      <c r="G8" s="414"/>
      <c r="H8" s="414"/>
      <c r="I8" s="415"/>
      <c r="J8" s="413"/>
      <c r="K8" s="414"/>
      <c r="L8" s="414"/>
      <c r="M8" s="414"/>
      <c r="N8" s="414"/>
      <c r="O8" s="414"/>
      <c r="P8" s="414"/>
      <c r="Q8" s="415"/>
      <c r="R8" s="412" t="s">
        <v>211</v>
      </c>
      <c r="S8" s="412" t="s">
        <v>211</v>
      </c>
      <c r="T8" s="413"/>
      <c r="U8" s="414"/>
      <c r="V8" s="414"/>
      <c r="W8" s="414"/>
      <c r="X8" s="414"/>
      <c r="Y8" s="414"/>
      <c r="Z8" s="415"/>
      <c r="AA8" s="413"/>
      <c r="AB8" s="414"/>
      <c r="AC8" s="414"/>
      <c r="AD8" s="414"/>
      <c r="AE8" s="414"/>
      <c r="AF8" s="414"/>
      <c r="AG8" s="414"/>
      <c r="AH8" s="415"/>
      <c r="AI8" s="412" t="s">
        <v>211</v>
      </c>
      <c r="AJ8" s="412" t="s">
        <v>211</v>
      </c>
      <c r="AK8" s="413"/>
      <c r="AL8" s="414"/>
      <c r="AM8" s="414"/>
      <c r="AN8" s="414"/>
      <c r="AO8" s="414"/>
      <c r="AP8" s="414"/>
      <c r="AQ8" s="414"/>
      <c r="AR8" s="415"/>
      <c r="AS8" s="413"/>
      <c r="AT8" s="414"/>
      <c r="AU8" s="414"/>
      <c r="AV8" s="414"/>
      <c r="AW8" s="414"/>
      <c r="AX8" s="414"/>
      <c r="AY8" s="415"/>
      <c r="AZ8" s="412" t="s">
        <v>211</v>
      </c>
      <c r="BA8" s="412" t="s">
        <v>211</v>
      </c>
      <c r="BB8" s="413"/>
      <c r="BC8" s="414"/>
      <c r="BD8" s="414"/>
      <c r="BE8" s="414"/>
      <c r="BF8" s="414"/>
      <c r="BG8" s="414"/>
      <c r="BH8" s="414"/>
      <c r="BI8" s="415"/>
      <c r="BJ8" s="413"/>
      <c r="BK8" s="414"/>
      <c r="BL8" s="414"/>
      <c r="BM8" s="414"/>
      <c r="BN8" s="414"/>
      <c r="BO8" s="414"/>
      <c r="BP8" s="414"/>
      <c r="BQ8" s="415"/>
      <c r="BR8" s="412" t="s">
        <v>211</v>
      </c>
      <c r="BS8" s="412" t="s">
        <v>211</v>
      </c>
      <c r="BT8" s="413"/>
      <c r="BU8" s="414"/>
      <c r="BV8" s="414"/>
      <c r="BW8" s="414"/>
      <c r="BX8" s="414"/>
      <c r="BY8" s="414"/>
      <c r="BZ8" s="415"/>
      <c r="CA8" s="413"/>
      <c r="CB8" s="414"/>
      <c r="CC8" s="414"/>
      <c r="CD8" s="414"/>
      <c r="CE8" s="414"/>
      <c r="CF8" s="414"/>
      <c r="CG8" s="415"/>
      <c r="CH8" s="412" t="s">
        <v>211</v>
      </c>
      <c r="CI8" s="412" t="s">
        <v>211</v>
      </c>
      <c r="CJ8" s="413"/>
      <c r="CK8" s="414"/>
      <c r="CL8" s="414"/>
      <c r="CM8" s="414"/>
      <c r="CN8" s="414"/>
      <c r="CO8" s="414"/>
      <c r="CP8" s="415"/>
      <c r="CQ8" s="413"/>
      <c r="CR8" s="414"/>
      <c r="CS8" s="414"/>
      <c r="CT8" s="414"/>
      <c r="CU8" s="414"/>
      <c r="CV8" s="414"/>
      <c r="CW8" s="415"/>
      <c r="CX8" s="412" t="s">
        <v>211</v>
      </c>
    </row>
    <row r="9" spans="1:102" ht="11.25" customHeight="1" x14ac:dyDescent="0.2">
      <c r="A9" s="416">
        <v>21</v>
      </c>
      <c r="B9" s="417" t="s">
        <v>213</v>
      </c>
      <c r="C9" s="418" t="s">
        <v>213</v>
      </c>
      <c r="D9" s="418" t="s">
        <v>186</v>
      </c>
      <c r="E9" s="418" t="s">
        <v>213</v>
      </c>
      <c r="F9" s="418" t="s">
        <v>213</v>
      </c>
      <c r="G9" s="418" t="s">
        <v>213</v>
      </c>
      <c r="H9" s="418" t="s">
        <v>213</v>
      </c>
      <c r="I9" s="419" t="s">
        <v>213</v>
      </c>
      <c r="J9" s="417" t="s">
        <v>213</v>
      </c>
      <c r="K9" s="418" t="s">
        <v>213</v>
      </c>
      <c r="L9" s="418" t="s">
        <v>213</v>
      </c>
      <c r="M9" s="418" t="s">
        <v>213</v>
      </c>
      <c r="N9" s="418" t="s">
        <v>213</v>
      </c>
      <c r="O9" s="418" t="s">
        <v>213</v>
      </c>
      <c r="P9" s="418" t="s">
        <v>213</v>
      </c>
      <c r="Q9" s="419" t="s">
        <v>213</v>
      </c>
      <c r="R9" s="416">
        <v>21</v>
      </c>
      <c r="S9" s="416">
        <v>21</v>
      </c>
      <c r="T9" s="418" t="s">
        <v>213</v>
      </c>
      <c r="U9" s="418" t="s">
        <v>213</v>
      </c>
      <c r="V9" s="418" t="s">
        <v>213</v>
      </c>
      <c r="W9" s="418" t="s">
        <v>213</v>
      </c>
      <c r="X9" s="418" t="s">
        <v>213</v>
      </c>
      <c r="Y9" s="418" t="s">
        <v>213</v>
      </c>
      <c r="Z9" s="419" t="s">
        <v>213</v>
      </c>
      <c r="AA9" s="417" t="s">
        <v>213</v>
      </c>
      <c r="AB9" s="418" t="s">
        <v>213</v>
      </c>
      <c r="AC9" s="418" t="s">
        <v>186</v>
      </c>
      <c r="AD9" s="418" t="s">
        <v>213</v>
      </c>
      <c r="AE9" s="418" t="s">
        <v>213</v>
      </c>
      <c r="AF9" s="418" t="s">
        <v>213</v>
      </c>
      <c r="AG9" s="418" t="s">
        <v>213</v>
      </c>
      <c r="AH9" s="418" t="s">
        <v>213</v>
      </c>
      <c r="AI9" s="416">
        <v>21</v>
      </c>
      <c r="AJ9" s="416">
        <v>21</v>
      </c>
      <c r="AK9" s="418" t="s">
        <v>213</v>
      </c>
      <c r="AL9" s="418" t="s">
        <v>213</v>
      </c>
      <c r="AM9" s="418" t="s">
        <v>213</v>
      </c>
      <c r="AN9" s="418" t="s">
        <v>213</v>
      </c>
      <c r="AO9" s="418" t="s">
        <v>213</v>
      </c>
      <c r="AP9" s="418" t="s">
        <v>213</v>
      </c>
      <c r="AQ9" s="418" t="s">
        <v>213</v>
      </c>
      <c r="AR9" s="419" t="s">
        <v>213</v>
      </c>
      <c r="AS9" s="417" t="s">
        <v>213</v>
      </c>
      <c r="AT9" s="418" t="s">
        <v>213</v>
      </c>
      <c r="AU9" s="418" t="s">
        <v>213</v>
      </c>
      <c r="AV9" s="418" t="s">
        <v>213</v>
      </c>
      <c r="AW9" s="418" t="s">
        <v>213</v>
      </c>
      <c r="AX9" s="418" t="s">
        <v>213</v>
      </c>
      <c r="AY9" s="419" t="s">
        <v>213</v>
      </c>
      <c r="AZ9" s="416">
        <v>21</v>
      </c>
      <c r="BA9" s="416">
        <v>21</v>
      </c>
      <c r="BB9" s="418" t="s">
        <v>213</v>
      </c>
      <c r="BC9" s="418" t="s">
        <v>213</v>
      </c>
      <c r="BD9" s="418" t="s">
        <v>186</v>
      </c>
      <c r="BE9" s="418" t="s">
        <v>213</v>
      </c>
      <c r="BF9" s="418" t="s">
        <v>213</v>
      </c>
      <c r="BG9" s="418" t="s">
        <v>213</v>
      </c>
      <c r="BH9" s="418" t="s">
        <v>213</v>
      </c>
      <c r="BI9" s="419" t="s">
        <v>213</v>
      </c>
      <c r="BJ9" s="417" t="s">
        <v>213</v>
      </c>
      <c r="BK9" s="418" t="s">
        <v>213</v>
      </c>
      <c r="BL9" s="418" t="s">
        <v>213</v>
      </c>
      <c r="BM9" s="418" t="s">
        <v>213</v>
      </c>
      <c r="BN9" s="418" t="s">
        <v>213</v>
      </c>
      <c r="BO9" s="418" t="s">
        <v>213</v>
      </c>
      <c r="BP9" s="418" t="s">
        <v>213</v>
      </c>
      <c r="BQ9" s="419" t="s">
        <v>213</v>
      </c>
      <c r="BR9" s="416">
        <v>21</v>
      </c>
      <c r="BS9" s="416">
        <v>21</v>
      </c>
      <c r="BT9" s="417" t="s">
        <v>213</v>
      </c>
      <c r="BU9" s="418" t="s">
        <v>213</v>
      </c>
      <c r="BV9" s="418" t="s">
        <v>213</v>
      </c>
      <c r="BW9" s="418" t="s">
        <v>213</v>
      </c>
      <c r="BX9" s="418" t="s">
        <v>213</v>
      </c>
      <c r="BY9" s="418" t="s">
        <v>213</v>
      </c>
      <c r="BZ9" s="419" t="s">
        <v>213</v>
      </c>
      <c r="CA9" s="417" t="s">
        <v>213</v>
      </c>
      <c r="CB9" s="418" t="s">
        <v>213</v>
      </c>
      <c r="CC9" s="418" t="s">
        <v>213</v>
      </c>
      <c r="CD9" s="418" t="s">
        <v>213</v>
      </c>
      <c r="CE9" s="418" t="s">
        <v>213</v>
      </c>
      <c r="CF9" s="418" t="s">
        <v>213</v>
      </c>
      <c r="CG9" s="419" t="s">
        <v>213</v>
      </c>
      <c r="CH9" s="416">
        <v>21</v>
      </c>
      <c r="CI9" s="416">
        <v>21</v>
      </c>
      <c r="CJ9" s="418" t="s">
        <v>213</v>
      </c>
      <c r="CK9" s="418" t="s">
        <v>213</v>
      </c>
      <c r="CL9" s="418" t="s">
        <v>213</v>
      </c>
      <c r="CM9" s="418" t="s">
        <v>213</v>
      </c>
      <c r="CN9" s="418" t="s">
        <v>213</v>
      </c>
      <c r="CO9" s="418" t="s">
        <v>213</v>
      </c>
      <c r="CP9" s="419" t="s">
        <v>213</v>
      </c>
      <c r="CQ9" s="417" t="s">
        <v>213</v>
      </c>
      <c r="CR9" s="418" t="s">
        <v>213</v>
      </c>
      <c r="CS9" s="418" t="s">
        <v>213</v>
      </c>
      <c r="CT9" s="418" t="s">
        <v>213</v>
      </c>
      <c r="CU9" s="418" t="s">
        <v>213</v>
      </c>
      <c r="CV9" s="418" t="s">
        <v>213</v>
      </c>
      <c r="CW9" s="419" t="s">
        <v>213</v>
      </c>
      <c r="CX9" s="416">
        <v>21</v>
      </c>
    </row>
    <row r="10" spans="1:102" ht="11.25" customHeight="1" x14ac:dyDescent="0.2">
      <c r="A10" s="416">
        <v>22</v>
      </c>
      <c r="B10" s="417" t="s">
        <v>213</v>
      </c>
      <c r="C10" s="418" t="s">
        <v>213</v>
      </c>
      <c r="D10" s="418" t="s">
        <v>186</v>
      </c>
      <c r="E10" s="418" t="s">
        <v>213</v>
      </c>
      <c r="F10" s="418" t="s">
        <v>213</v>
      </c>
      <c r="G10" s="418" t="s">
        <v>213</v>
      </c>
      <c r="H10" s="418" t="s">
        <v>213</v>
      </c>
      <c r="I10" s="419" t="s">
        <v>213</v>
      </c>
      <c r="J10" s="417" t="s">
        <v>213</v>
      </c>
      <c r="K10" s="418" t="s">
        <v>213</v>
      </c>
      <c r="L10" s="418" t="s">
        <v>213</v>
      </c>
      <c r="M10" s="418" t="s">
        <v>213</v>
      </c>
      <c r="N10" s="418" t="s">
        <v>213</v>
      </c>
      <c r="O10" s="418" t="s">
        <v>213</v>
      </c>
      <c r="P10" s="418" t="s">
        <v>213</v>
      </c>
      <c r="Q10" s="419" t="s">
        <v>213</v>
      </c>
      <c r="R10" s="416">
        <v>22</v>
      </c>
      <c r="S10" s="416">
        <v>22</v>
      </c>
      <c r="T10" s="418" t="s">
        <v>213</v>
      </c>
      <c r="U10" s="418" t="s">
        <v>213</v>
      </c>
      <c r="V10" s="418" t="s">
        <v>213</v>
      </c>
      <c r="W10" s="418" t="s">
        <v>213</v>
      </c>
      <c r="X10" s="418" t="s">
        <v>213</v>
      </c>
      <c r="Y10" s="418" t="s">
        <v>213</v>
      </c>
      <c r="Z10" s="419" t="s">
        <v>213</v>
      </c>
      <c r="AA10" s="417" t="s">
        <v>213</v>
      </c>
      <c r="AB10" s="418" t="s">
        <v>213</v>
      </c>
      <c r="AC10" s="418" t="s">
        <v>186</v>
      </c>
      <c r="AD10" s="418" t="s">
        <v>213</v>
      </c>
      <c r="AE10" s="418" t="s">
        <v>213</v>
      </c>
      <c r="AF10" s="418" t="s">
        <v>213</v>
      </c>
      <c r="AG10" s="418" t="s">
        <v>213</v>
      </c>
      <c r="AH10" s="418" t="s">
        <v>213</v>
      </c>
      <c r="AI10" s="416">
        <v>22</v>
      </c>
      <c r="AJ10" s="416">
        <v>22</v>
      </c>
      <c r="AK10" s="418" t="s">
        <v>213</v>
      </c>
      <c r="AL10" s="418" t="s">
        <v>213</v>
      </c>
      <c r="AM10" s="418" t="s">
        <v>213</v>
      </c>
      <c r="AN10" s="418" t="s">
        <v>213</v>
      </c>
      <c r="AO10" s="418" t="s">
        <v>213</v>
      </c>
      <c r="AP10" s="418" t="s">
        <v>213</v>
      </c>
      <c r="AQ10" s="418" t="s">
        <v>213</v>
      </c>
      <c r="AR10" s="419" t="s">
        <v>213</v>
      </c>
      <c r="AS10" s="417" t="s">
        <v>213</v>
      </c>
      <c r="AT10" s="418" t="s">
        <v>213</v>
      </c>
      <c r="AU10" s="418" t="s">
        <v>213</v>
      </c>
      <c r="AV10" s="418" t="s">
        <v>213</v>
      </c>
      <c r="AW10" s="418" t="s">
        <v>213</v>
      </c>
      <c r="AX10" s="418" t="s">
        <v>213</v>
      </c>
      <c r="AY10" s="419" t="s">
        <v>213</v>
      </c>
      <c r="AZ10" s="416">
        <v>22</v>
      </c>
      <c r="BA10" s="416">
        <v>22</v>
      </c>
      <c r="BB10" s="418" t="s">
        <v>213</v>
      </c>
      <c r="BC10" s="418" t="s">
        <v>213</v>
      </c>
      <c r="BD10" s="418" t="s">
        <v>186</v>
      </c>
      <c r="BE10" s="418" t="s">
        <v>213</v>
      </c>
      <c r="BF10" s="418" t="s">
        <v>213</v>
      </c>
      <c r="BG10" s="418" t="s">
        <v>213</v>
      </c>
      <c r="BH10" s="418" t="s">
        <v>213</v>
      </c>
      <c r="BI10" s="419" t="s">
        <v>213</v>
      </c>
      <c r="BJ10" s="417" t="s">
        <v>213</v>
      </c>
      <c r="BK10" s="418" t="s">
        <v>213</v>
      </c>
      <c r="BL10" s="418" t="s">
        <v>213</v>
      </c>
      <c r="BM10" s="418" t="s">
        <v>213</v>
      </c>
      <c r="BN10" s="418" t="s">
        <v>213</v>
      </c>
      <c r="BO10" s="418" t="s">
        <v>213</v>
      </c>
      <c r="BP10" s="418" t="s">
        <v>213</v>
      </c>
      <c r="BQ10" s="419" t="s">
        <v>213</v>
      </c>
      <c r="BR10" s="416">
        <v>22</v>
      </c>
      <c r="BS10" s="416">
        <v>22</v>
      </c>
      <c r="BT10" s="417" t="s">
        <v>213</v>
      </c>
      <c r="BU10" s="418" t="s">
        <v>213</v>
      </c>
      <c r="BV10" s="418" t="s">
        <v>213</v>
      </c>
      <c r="BW10" s="418" t="s">
        <v>213</v>
      </c>
      <c r="BX10" s="418" t="s">
        <v>213</v>
      </c>
      <c r="BY10" s="418" t="s">
        <v>213</v>
      </c>
      <c r="BZ10" s="419" t="s">
        <v>213</v>
      </c>
      <c r="CA10" s="417" t="s">
        <v>213</v>
      </c>
      <c r="CB10" s="418" t="s">
        <v>213</v>
      </c>
      <c r="CC10" s="418" t="s">
        <v>213</v>
      </c>
      <c r="CD10" s="418" t="s">
        <v>213</v>
      </c>
      <c r="CE10" s="418" t="s">
        <v>213</v>
      </c>
      <c r="CF10" s="418" t="s">
        <v>213</v>
      </c>
      <c r="CG10" s="419" t="s">
        <v>213</v>
      </c>
      <c r="CH10" s="416">
        <v>22</v>
      </c>
      <c r="CI10" s="416">
        <v>22</v>
      </c>
      <c r="CJ10" s="418" t="s">
        <v>213</v>
      </c>
      <c r="CK10" s="418" t="s">
        <v>213</v>
      </c>
      <c r="CL10" s="418" t="s">
        <v>213</v>
      </c>
      <c r="CM10" s="418" t="s">
        <v>213</v>
      </c>
      <c r="CN10" s="418" t="s">
        <v>213</v>
      </c>
      <c r="CO10" s="418" t="s">
        <v>213</v>
      </c>
      <c r="CP10" s="419" t="s">
        <v>213</v>
      </c>
      <c r="CQ10" s="417" t="s">
        <v>213</v>
      </c>
      <c r="CR10" s="418" t="s">
        <v>213</v>
      </c>
      <c r="CS10" s="418" t="s">
        <v>213</v>
      </c>
      <c r="CT10" s="418" t="s">
        <v>213</v>
      </c>
      <c r="CU10" s="418" t="s">
        <v>213</v>
      </c>
      <c r="CV10" s="418" t="s">
        <v>213</v>
      </c>
      <c r="CW10" s="419" t="s">
        <v>213</v>
      </c>
      <c r="CX10" s="416">
        <v>22</v>
      </c>
    </row>
    <row r="11" spans="1:102" ht="11.25" customHeight="1" x14ac:dyDescent="0.2">
      <c r="A11" s="416">
        <v>23</v>
      </c>
      <c r="B11" s="417" t="s">
        <v>213</v>
      </c>
      <c r="C11" s="418" t="s">
        <v>213</v>
      </c>
      <c r="D11" s="418" t="s">
        <v>186</v>
      </c>
      <c r="E11" s="418" t="s">
        <v>213</v>
      </c>
      <c r="F11" s="418" t="s">
        <v>213</v>
      </c>
      <c r="G11" s="418" t="s">
        <v>213</v>
      </c>
      <c r="H11" s="418" t="s">
        <v>213</v>
      </c>
      <c r="I11" s="419" t="s">
        <v>213</v>
      </c>
      <c r="J11" s="417" t="s">
        <v>213</v>
      </c>
      <c r="K11" s="418" t="s">
        <v>213</v>
      </c>
      <c r="L11" s="418" t="s">
        <v>213</v>
      </c>
      <c r="M11" s="418" t="s">
        <v>213</v>
      </c>
      <c r="N11" s="418" t="s">
        <v>213</v>
      </c>
      <c r="O11" s="418" t="s">
        <v>213</v>
      </c>
      <c r="P11" s="418" t="s">
        <v>213</v>
      </c>
      <c r="Q11" s="419" t="s">
        <v>213</v>
      </c>
      <c r="R11" s="416">
        <v>23</v>
      </c>
      <c r="S11" s="416">
        <v>23</v>
      </c>
      <c r="T11" s="418" t="s">
        <v>213</v>
      </c>
      <c r="U11" s="418" t="s">
        <v>213</v>
      </c>
      <c r="V11" s="418" t="s">
        <v>213</v>
      </c>
      <c r="W11" s="418" t="s">
        <v>213</v>
      </c>
      <c r="X11" s="418" t="s">
        <v>213</v>
      </c>
      <c r="Y11" s="418" t="s">
        <v>213</v>
      </c>
      <c r="Z11" s="419" t="s">
        <v>213</v>
      </c>
      <c r="AA11" s="417" t="s">
        <v>213</v>
      </c>
      <c r="AB11" s="418" t="s">
        <v>213</v>
      </c>
      <c r="AC11" s="418" t="s">
        <v>186</v>
      </c>
      <c r="AD11" s="418" t="s">
        <v>213</v>
      </c>
      <c r="AE11" s="418" t="s">
        <v>213</v>
      </c>
      <c r="AF11" s="418" t="s">
        <v>213</v>
      </c>
      <c r="AG11" s="418" t="s">
        <v>213</v>
      </c>
      <c r="AH11" s="418" t="s">
        <v>213</v>
      </c>
      <c r="AI11" s="416">
        <v>23</v>
      </c>
      <c r="AJ11" s="416">
        <v>23</v>
      </c>
      <c r="AK11" s="418" t="s">
        <v>213</v>
      </c>
      <c r="AL11" s="418" t="s">
        <v>213</v>
      </c>
      <c r="AM11" s="418" t="s">
        <v>213</v>
      </c>
      <c r="AN11" s="418" t="s">
        <v>213</v>
      </c>
      <c r="AO11" s="418" t="s">
        <v>213</v>
      </c>
      <c r="AP11" s="418" t="s">
        <v>213</v>
      </c>
      <c r="AQ11" s="418" t="s">
        <v>213</v>
      </c>
      <c r="AR11" s="419" t="s">
        <v>213</v>
      </c>
      <c r="AS11" s="417" t="s">
        <v>213</v>
      </c>
      <c r="AT11" s="418" t="s">
        <v>213</v>
      </c>
      <c r="AU11" s="418" t="s">
        <v>213</v>
      </c>
      <c r="AV11" s="418" t="s">
        <v>213</v>
      </c>
      <c r="AW11" s="418" t="s">
        <v>213</v>
      </c>
      <c r="AX11" s="418" t="s">
        <v>213</v>
      </c>
      <c r="AY11" s="419" t="s">
        <v>213</v>
      </c>
      <c r="AZ11" s="416">
        <v>23</v>
      </c>
      <c r="BA11" s="416">
        <v>23</v>
      </c>
      <c r="BB11" s="418" t="s">
        <v>213</v>
      </c>
      <c r="BC11" s="418" t="s">
        <v>213</v>
      </c>
      <c r="BD11" s="418" t="s">
        <v>186</v>
      </c>
      <c r="BE11" s="418" t="s">
        <v>213</v>
      </c>
      <c r="BF11" s="418" t="s">
        <v>213</v>
      </c>
      <c r="BG11" s="418" t="s">
        <v>213</v>
      </c>
      <c r="BH11" s="418" t="s">
        <v>213</v>
      </c>
      <c r="BI11" s="419" t="s">
        <v>213</v>
      </c>
      <c r="BJ11" s="417" t="s">
        <v>213</v>
      </c>
      <c r="BK11" s="418" t="s">
        <v>213</v>
      </c>
      <c r="BL11" s="418" t="s">
        <v>213</v>
      </c>
      <c r="BM11" s="418" t="s">
        <v>213</v>
      </c>
      <c r="BN11" s="418" t="s">
        <v>213</v>
      </c>
      <c r="BO11" s="418" t="s">
        <v>213</v>
      </c>
      <c r="BP11" s="418" t="s">
        <v>213</v>
      </c>
      <c r="BQ11" s="419" t="s">
        <v>213</v>
      </c>
      <c r="BR11" s="416">
        <v>23</v>
      </c>
      <c r="BS11" s="416">
        <v>23</v>
      </c>
      <c r="BT11" s="417" t="s">
        <v>213</v>
      </c>
      <c r="BU11" s="418" t="s">
        <v>213</v>
      </c>
      <c r="BV11" s="418" t="s">
        <v>213</v>
      </c>
      <c r="BW11" s="418" t="s">
        <v>213</v>
      </c>
      <c r="BX11" s="418" t="s">
        <v>213</v>
      </c>
      <c r="BY11" s="418" t="s">
        <v>213</v>
      </c>
      <c r="BZ11" s="419" t="s">
        <v>213</v>
      </c>
      <c r="CA11" s="417" t="s">
        <v>213</v>
      </c>
      <c r="CB11" s="418" t="s">
        <v>213</v>
      </c>
      <c r="CC11" s="418" t="s">
        <v>213</v>
      </c>
      <c r="CD11" s="418" t="s">
        <v>213</v>
      </c>
      <c r="CE11" s="418" t="s">
        <v>213</v>
      </c>
      <c r="CF11" s="418" t="s">
        <v>213</v>
      </c>
      <c r="CG11" s="419" t="s">
        <v>213</v>
      </c>
      <c r="CH11" s="416">
        <v>23</v>
      </c>
      <c r="CI11" s="416">
        <v>23</v>
      </c>
      <c r="CJ11" s="418" t="s">
        <v>213</v>
      </c>
      <c r="CK11" s="418" t="s">
        <v>213</v>
      </c>
      <c r="CL11" s="418" t="s">
        <v>213</v>
      </c>
      <c r="CM11" s="418" t="s">
        <v>213</v>
      </c>
      <c r="CN11" s="418" t="s">
        <v>213</v>
      </c>
      <c r="CO11" s="418" t="s">
        <v>213</v>
      </c>
      <c r="CP11" s="419" t="s">
        <v>213</v>
      </c>
      <c r="CQ11" s="417" t="s">
        <v>213</v>
      </c>
      <c r="CR11" s="418" t="s">
        <v>213</v>
      </c>
      <c r="CS11" s="418" t="s">
        <v>213</v>
      </c>
      <c r="CT11" s="418" t="s">
        <v>213</v>
      </c>
      <c r="CU11" s="418" t="s">
        <v>213</v>
      </c>
      <c r="CV11" s="418" t="s">
        <v>213</v>
      </c>
      <c r="CW11" s="419" t="s">
        <v>213</v>
      </c>
      <c r="CX11" s="416">
        <v>23</v>
      </c>
    </row>
    <row r="12" spans="1:102" ht="11.25" customHeight="1" x14ac:dyDescent="0.2">
      <c r="A12" s="416">
        <v>24</v>
      </c>
      <c r="B12" s="417" t="s">
        <v>213</v>
      </c>
      <c r="C12" s="418" t="s">
        <v>213</v>
      </c>
      <c r="D12" s="418" t="s">
        <v>186</v>
      </c>
      <c r="E12" s="418" t="s">
        <v>213</v>
      </c>
      <c r="F12" s="418" t="s">
        <v>213</v>
      </c>
      <c r="G12" s="418" t="s">
        <v>213</v>
      </c>
      <c r="H12" s="418" t="s">
        <v>213</v>
      </c>
      <c r="I12" s="419" t="s">
        <v>213</v>
      </c>
      <c r="J12" s="417" t="s">
        <v>213</v>
      </c>
      <c r="K12" s="418" t="s">
        <v>213</v>
      </c>
      <c r="L12" s="418" t="s">
        <v>213</v>
      </c>
      <c r="M12" s="418" t="s">
        <v>213</v>
      </c>
      <c r="N12" s="418" t="s">
        <v>213</v>
      </c>
      <c r="O12" s="418" t="s">
        <v>213</v>
      </c>
      <c r="P12" s="418" t="s">
        <v>213</v>
      </c>
      <c r="Q12" s="419" t="s">
        <v>213</v>
      </c>
      <c r="R12" s="416">
        <v>24</v>
      </c>
      <c r="S12" s="416">
        <v>24</v>
      </c>
      <c r="T12" s="417" t="s">
        <v>213</v>
      </c>
      <c r="U12" s="418" t="s">
        <v>213</v>
      </c>
      <c r="V12" s="418" t="s">
        <v>213</v>
      </c>
      <c r="W12" s="418" t="s">
        <v>213</v>
      </c>
      <c r="X12" s="418" t="s">
        <v>213</v>
      </c>
      <c r="Y12" s="418" t="s">
        <v>213</v>
      </c>
      <c r="Z12" s="419" t="s">
        <v>213</v>
      </c>
      <c r="AA12" s="417" t="s">
        <v>213</v>
      </c>
      <c r="AB12" s="418" t="s">
        <v>213</v>
      </c>
      <c r="AC12" s="418" t="s">
        <v>186</v>
      </c>
      <c r="AD12" s="418" t="s">
        <v>213</v>
      </c>
      <c r="AE12" s="418" t="s">
        <v>213</v>
      </c>
      <c r="AF12" s="418" t="s">
        <v>213</v>
      </c>
      <c r="AG12" s="418" t="s">
        <v>213</v>
      </c>
      <c r="AH12" s="419" t="s">
        <v>213</v>
      </c>
      <c r="AI12" s="416">
        <v>24</v>
      </c>
      <c r="AJ12" s="416">
        <v>24</v>
      </c>
      <c r="AK12" s="417" t="s">
        <v>213</v>
      </c>
      <c r="AL12" s="418" t="s">
        <v>213</v>
      </c>
      <c r="AM12" s="418" t="s">
        <v>213</v>
      </c>
      <c r="AN12" s="418" t="s">
        <v>213</v>
      </c>
      <c r="AO12" s="418" t="s">
        <v>213</v>
      </c>
      <c r="AP12" s="418" t="s">
        <v>213</v>
      </c>
      <c r="AQ12" s="418" t="s">
        <v>213</v>
      </c>
      <c r="AR12" s="419" t="s">
        <v>213</v>
      </c>
      <c r="AS12" s="417" t="s">
        <v>213</v>
      </c>
      <c r="AT12" s="418" t="s">
        <v>213</v>
      </c>
      <c r="AU12" s="418" t="s">
        <v>213</v>
      </c>
      <c r="AV12" s="418" t="s">
        <v>213</v>
      </c>
      <c r="AW12" s="418" t="s">
        <v>213</v>
      </c>
      <c r="AX12" s="418" t="s">
        <v>213</v>
      </c>
      <c r="AY12" s="419" t="s">
        <v>213</v>
      </c>
      <c r="AZ12" s="416">
        <v>24</v>
      </c>
      <c r="BA12" s="416">
        <v>24</v>
      </c>
      <c r="BB12" s="417" t="s">
        <v>213</v>
      </c>
      <c r="BC12" s="418" t="s">
        <v>213</v>
      </c>
      <c r="BD12" s="418" t="s">
        <v>186</v>
      </c>
      <c r="BE12" s="418" t="s">
        <v>213</v>
      </c>
      <c r="BF12" s="418" t="s">
        <v>213</v>
      </c>
      <c r="BG12" s="418" t="s">
        <v>213</v>
      </c>
      <c r="BH12" s="418" t="s">
        <v>213</v>
      </c>
      <c r="BI12" s="419" t="s">
        <v>213</v>
      </c>
      <c r="BJ12" s="417" t="s">
        <v>213</v>
      </c>
      <c r="BK12" s="418" t="s">
        <v>213</v>
      </c>
      <c r="BL12" s="418" t="s">
        <v>213</v>
      </c>
      <c r="BM12" s="418" t="s">
        <v>213</v>
      </c>
      <c r="BN12" s="418" t="s">
        <v>213</v>
      </c>
      <c r="BO12" s="418" t="s">
        <v>213</v>
      </c>
      <c r="BP12" s="418" t="s">
        <v>213</v>
      </c>
      <c r="BQ12" s="419" t="s">
        <v>213</v>
      </c>
      <c r="BR12" s="416">
        <v>24</v>
      </c>
      <c r="BS12" s="416">
        <v>24</v>
      </c>
      <c r="BT12" s="417" t="s">
        <v>213</v>
      </c>
      <c r="BU12" s="418" t="s">
        <v>213</v>
      </c>
      <c r="BV12" s="418" t="s">
        <v>213</v>
      </c>
      <c r="BW12" s="418" t="s">
        <v>213</v>
      </c>
      <c r="BX12" s="418" t="s">
        <v>213</v>
      </c>
      <c r="BY12" s="418" t="s">
        <v>213</v>
      </c>
      <c r="BZ12" s="419" t="s">
        <v>213</v>
      </c>
      <c r="CA12" s="417" t="s">
        <v>213</v>
      </c>
      <c r="CB12" s="418" t="s">
        <v>213</v>
      </c>
      <c r="CC12" s="418" t="s">
        <v>213</v>
      </c>
      <c r="CD12" s="418" t="s">
        <v>213</v>
      </c>
      <c r="CE12" s="418" t="s">
        <v>213</v>
      </c>
      <c r="CF12" s="418" t="s">
        <v>213</v>
      </c>
      <c r="CG12" s="419" t="s">
        <v>213</v>
      </c>
      <c r="CH12" s="416">
        <v>24</v>
      </c>
      <c r="CI12" s="416">
        <v>24</v>
      </c>
      <c r="CJ12" s="417" t="s">
        <v>213</v>
      </c>
      <c r="CK12" s="418" t="s">
        <v>213</v>
      </c>
      <c r="CL12" s="418" t="s">
        <v>213</v>
      </c>
      <c r="CM12" s="418" t="s">
        <v>213</v>
      </c>
      <c r="CN12" s="418" t="s">
        <v>213</v>
      </c>
      <c r="CO12" s="418" t="s">
        <v>213</v>
      </c>
      <c r="CP12" s="419" t="s">
        <v>213</v>
      </c>
      <c r="CQ12" s="417" t="s">
        <v>213</v>
      </c>
      <c r="CR12" s="418" t="s">
        <v>213</v>
      </c>
      <c r="CS12" s="418" t="s">
        <v>213</v>
      </c>
      <c r="CT12" s="418" t="s">
        <v>213</v>
      </c>
      <c r="CU12" s="418" t="s">
        <v>213</v>
      </c>
      <c r="CV12" s="418" t="s">
        <v>213</v>
      </c>
      <c r="CW12" s="419" t="s">
        <v>213</v>
      </c>
      <c r="CX12" s="416">
        <v>24</v>
      </c>
    </row>
    <row r="13" spans="1:102" ht="11.25" customHeight="1" x14ac:dyDescent="0.2">
      <c r="A13" s="420">
        <v>25</v>
      </c>
      <c r="B13" s="417">
        <v>18576</v>
      </c>
      <c r="C13" s="418">
        <v>2316</v>
      </c>
      <c r="D13" s="418" t="s">
        <v>186</v>
      </c>
      <c r="E13" s="418">
        <v>987</v>
      </c>
      <c r="F13" s="418">
        <v>130</v>
      </c>
      <c r="G13" s="418">
        <v>1465</v>
      </c>
      <c r="H13" s="418">
        <v>113</v>
      </c>
      <c r="I13" s="419">
        <v>119</v>
      </c>
      <c r="J13" s="417">
        <v>334</v>
      </c>
      <c r="K13" s="418">
        <v>1316</v>
      </c>
      <c r="L13" s="418">
        <v>3</v>
      </c>
      <c r="M13" s="418" t="s">
        <v>213</v>
      </c>
      <c r="N13" s="418" t="s">
        <v>216</v>
      </c>
      <c r="O13" s="418" t="s">
        <v>216</v>
      </c>
      <c r="P13" s="418">
        <v>805</v>
      </c>
      <c r="Q13" s="419">
        <v>10160</v>
      </c>
      <c r="R13" s="420">
        <v>25</v>
      </c>
      <c r="S13" s="420">
        <v>25</v>
      </c>
      <c r="T13" s="417" t="s">
        <v>215</v>
      </c>
      <c r="U13" s="418">
        <v>119</v>
      </c>
      <c r="V13" s="418">
        <v>222</v>
      </c>
      <c r="W13" s="418">
        <v>109</v>
      </c>
      <c r="X13" s="418">
        <v>177</v>
      </c>
      <c r="Y13" s="418" t="s">
        <v>216</v>
      </c>
      <c r="Z13" s="419">
        <v>168</v>
      </c>
      <c r="AA13" s="417">
        <v>2518</v>
      </c>
      <c r="AB13" s="418">
        <v>837</v>
      </c>
      <c r="AC13" s="418" t="s">
        <v>186</v>
      </c>
      <c r="AD13" s="418">
        <v>87</v>
      </c>
      <c r="AE13" s="418">
        <v>21</v>
      </c>
      <c r="AF13" s="418">
        <v>732</v>
      </c>
      <c r="AG13" s="418">
        <v>110</v>
      </c>
      <c r="AH13" s="419">
        <v>33</v>
      </c>
      <c r="AI13" s="420">
        <v>25</v>
      </c>
      <c r="AJ13" s="420">
        <v>25</v>
      </c>
      <c r="AK13" s="417">
        <v>47</v>
      </c>
      <c r="AL13" s="418">
        <v>38</v>
      </c>
      <c r="AM13" s="418">
        <v>9</v>
      </c>
      <c r="AN13" s="418" t="s">
        <v>213</v>
      </c>
      <c r="AO13" s="418">
        <v>1</v>
      </c>
      <c r="AP13" s="418">
        <v>13</v>
      </c>
      <c r="AQ13" s="418">
        <v>192</v>
      </c>
      <c r="AR13" s="419">
        <v>69</v>
      </c>
      <c r="AS13" s="417" t="s">
        <v>215</v>
      </c>
      <c r="AT13" s="418">
        <v>87</v>
      </c>
      <c r="AU13" s="418">
        <v>59</v>
      </c>
      <c r="AV13" s="418">
        <v>3</v>
      </c>
      <c r="AW13" s="418">
        <v>46</v>
      </c>
      <c r="AX13" s="418">
        <v>2</v>
      </c>
      <c r="AY13" s="419">
        <v>74</v>
      </c>
      <c r="AZ13" s="420">
        <v>25</v>
      </c>
      <c r="BA13" s="420">
        <v>25</v>
      </c>
      <c r="BB13" s="417">
        <v>31428</v>
      </c>
      <c r="BC13" s="418">
        <v>4266</v>
      </c>
      <c r="BD13" s="418" t="s">
        <v>186</v>
      </c>
      <c r="BE13" s="418">
        <v>2467</v>
      </c>
      <c r="BF13" s="418">
        <v>317</v>
      </c>
      <c r="BG13" s="418">
        <v>6433</v>
      </c>
      <c r="BH13" s="418">
        <v>802</v>
      </c>
      <c r="BI13" s="419">
        <v>428</v>
      </c>
      <c r="BJ13" s="417">
        <v>1238</v>
      </c>
      <c r="BK13" s="418">
        <v>1798</v>
      </c>
      <c r="BL13" s="418">
        <v>31</v>
      </c>
      <c r="BM13" s="418" t="s">
        <v>213</v>
      </c>
      <c r="BN13" s="418" t="s">
        <v>216</v>
      </c>
      <c r="BO13" s="418" t="s">
        <v>216</v>
      </c>
      <c r="BP13" s="418">
        <v>1990</v>
      </c>
      <c r="BQ13" s="419">
        <v>8007</v>
      </c>
      <c r="BR13" s="420">
        <v>25</v>
      </c>
      <c r="BS13" s="420">
        <v>25</v>
      </c>
      <c r="BT13" s="417" t="s">
        <v>215</v>
      </c>
      <c r="BU13" s="418">
        <v>487</v>
      </c>
      <c r="BV13" s="418">
        <v>1025</v>
      </c>
      <c r="BW13" s="418">
        <v>292</v>
      </c>
      <c r="BX13" s="418">
        <v>845</v>
      </c>
      <c r="BY13" s="418" t="s">
        <v>216</v>
      </c>
      <c r="BZ13" s="419" t="s">
        <v>213</v>
      </c>
      <c r="CA13" s="417">
        <v>18576</v>
      </c>
      <c r="CB13" s="418">
        <v>2518</v>
      </c>
      <c r="CC13" s="418">
        <v>31428</v>
      </c>
      <c r="CD13" s="418" t="s">
        <v>213</v>
      </c>
      <c r="CE13" s="418" t="s">
        <v>213</v>
      </c>
      <c r="CF13" s="418" t="s">
        <v>213</v>
      </c>
      <c r="CG13" s="419">
        <v>2681</v>
      </c>
      <c r="CH13" s="420">
        <v>25</v>
      </c>
      <c r="CI13" s="420">
        <v>25</v>
      </c>
      <c r="CJ13" s="417">
        <v>2266</v>
      </c>
      <c r="CK13" s="418">
        <v>11296</v>
      </c>
      <c r="CL13" s="418">
        <v>2083</v>
      </c>
      <c r="CM13" s="418">
        <v>204</v>
      </c>
      <c r="CN13" s="418">
        <v>5975</v>
      </c>
      <c r="CO13" s="418">
        <v>1057</v>
      </c>
      <c r="CP13" s="419">
        <v>28</v>
      </c>
      <c r="CQ13" s="417">
        <v>1955</v>
      </c>
      <c r="CR13" s="418">
        <v>12755</v>
      </c>
      <c r="CS13" s="418">
        <v>20</v>
      </c>
      <c r="CT13" s="418">
        <v>12162</v>
      </c>
      <c r="CU13" s="418" t="s">
        <v>213</v>
      </c>
      <c r="CV13" s="418" t="s">
        <v>213</v>
      </c>
      <c r="CW13" s="419" t="s">
        <v>213</v>
      </c>
      <c r="CX13" s="420">
        <v>25</v>
      </c>
    </row>
    <row r="14" spans="1:102" ht="11.25" customHeight="1" x14ac:dyDescent="0.2">
      <c r="A14" s="416">
        <v>26</v>
      </c>
      <c r="B14" s="421">
        <v>31952</v>
      </c>
      <c r="C14" s="422">
        <v>3448</v>
      </c>
      <c r="D14" s="422" t="s">
        <v>186</v>
      </c>
      <c r="E14" s="422">
        <v>1598</v>
      </c>
      <c r="F14" s="422">
        <v>137</v>
      </c>
      <c r="G14" s="422">
        <v>2226</v>
      </c>
      <c r="H14" s="422">
        <v>152</v>
      </c>
      <c r="I14" s="423">
        <v>329</v>
      </c>
      <c r="J14" s="421">
        <v>408</v>
      </c>
      <c r="K14" s="422">
        <v>1408</v>
      </c>
      <c r="L14" s="422" t="s">
        <v>216</v>
      </c>
      <c r="M14" s="422" t="s">
        <v>213</v>
      </c>
      <c r="N14" s="422" t="s">
        <v>216</v>
      </c>
      <c r="O14" s="422" t="s">
        <v>216</v>
      </c>
      <c r="P14" s="422">
        <v>1921</v>
      </c>
      <c r="Q14" s="423">
        <v>19236</v>
      </c>
      <c r="R14" s="416">
        <v>26</v>
      </c>
      <c r="S14" s="416">
        <v>26</v>
      </c>
      <c r="T14" s="421" t="s">
        <v>215</v>
      </c>
      <c r="U14" s="422">
        <v>160</v>
      </c>
      <c r="V14" s="422">
        <v>463</v>
      </c>
      <c r="W14" s="422">
        <v>119</v>
      </c>
      <c r="X14" s="422">
        <v>100</v>
      </c>
      <c r="Y14" s="422" t="s">
        <v>216</v>
      </c>
      <c r="Z14" s="423">
        <v>198</v>
      </c>
      <c r="AA14" s="421">
        <v>2781</v>
      </c>
      <c r="AB14" s="422">
        <v>982</v>
      </c>
      <c r="AC14" s="422" t="s">
        <v>186</v>
      </c>
      <c r="AD14" s="422">
        <v>112</v>
      </c>
      <c r="AE14" s="422">
        <v>22</v>
      </c>
      <c r="AF14" s="422">
        <v>717</v>
      </c>
      <c r="AG14" s="422">
        <v>129</v>
      </c>
      <c r="AH14" s="423">
        <v>40</v>
      </c>
      <c r="AI14" s="416">
        <v>26</v>
      </c>
      <c r="AJ14" s="416">
        <v>26</v>
      </c>
      <c r="AK14" s="421">
        <v>82</v>
      </c>
      <c r="AL14" s="422">
        <v>36</v>
      </c>
      <c r="AM14" s="422">
        <v>9</v>
      </c>
      <c r="AN14" s="422" t="s">
        <v>213</v>
      </c>
      <c r="AO14" s="422">
        <v>1</v>
      </c>
      <c r="AP14" s="422">
        <v>1</v>
      </c>
      <c r="AQ14" s="422">
        <v>212</v>
      </c>
      <c r="AR14" s="423">
        <v>80</v>
      </c>
      <c r="AS14" s="421" t="s">
        <v>215</v>
      </c>
      <c r="AT14" s="422">
        <v>94</v>
      </c>
      <c r="AU14" s="422">
        <v>70</v>
      </c>
      <c r="AV14" s="422">
        <v>3</v>
      </c>
      <c r="AW14" s="422">
        <v>56</v>
      </c>
      <c r="AX14" s="422">
        <v>2</v>
      </c>
      <c r="AY14" s="423">
        <v>133</v>
      </c>
      <c r="AZ14" s="416">
        <v>26</v>
      </c>
      <c r="BA14" s="416">
        <v>26</v>
      </c>
      <c r="BB14" s="421">
        <v>32828</v>
      </c>
      <c r="BC14" s="422">
        <v>5013</v>
      </c>
      <c r="BD14" s="422" t="s">
        <v>186</v>
      </c>
      <c r="BE14" s="422">
        <v>2707</v>
      </c>
      <c r="BF14" s="422">
        <v>309</v>
      </c>
      <c r="BG14" s="422">
        <v>6530</v>
      </c>
      <c r="BH14" s="422">
        <v>798</v>
      </c>
      <c r="BI14" s="423">
        <v>440</v>
      </c>
      <c r="BJ14" s="421">
        <v>1294</v>
      </c>
      <c r="BK14" s="422">
        <v>1275</v>
      </c>
      <c r="BL14" s="422" t="s">
        <v>216</v>
      </c>
      <c r="BM14" s="422" t="s">
        <v>213</v>
      </c>
      <c r="BN14" s="422" t="s">
        <v>216</v>
      </c>
      <c r="BO14" s="422" t="s">
        <v>216</v>
      </c>
      <c r="BP14" s="422">
        <v>2293</v>
      </c>
      <c r="BQ14" s="423">
        <v>8746</v>
      </c>
      <c r="BR14" s="416">
        <v>26</v>
      </c>
      <c r="BS14" s="416">
        <v>26</v>
      </c>
      <c r="BT14" s="421" t="s">
        <v>215</v>
      </c>
      <c r="BU14" s="422">
        <v>484</v>
      </c>
      <c r="BV14" s="422">
        <v>1207</v>
      </c>
      <c r="BW14" s="422">
        <v>278</v>
      </c>
      <c r="BX14" s="422">
        <v>475</v>
      </c>
      <c r="BY14" s="422" t="s">
        <v>216</v>
      </c>
      <c r="BZ14" s="423">
        <v>868</v>
      </c>
      <c r="CA14" s="421">
        <v>31952</v>
      </c>
      <c r="CB14" s="422">
        <v>2781</v>
      </c>
      <c r="CC14" s="422">
        <v>32828</v>
      </c>
      <c r="CD14" s="422" t="s">
        <v>213</v>
      </c>
      <c r="CE14" s="422" t="s">
        <v>213</v>
      </c>
      <c r="CF14" s="422" t="s">
        <v>213</v>
      </c>
      <c r="CG14" s="423">
        <v>3493</v>
      </c>
      <c r="CH14" s="416">
        <v>26</v>
      </c>
      <c r="CI14" s="416">
        <v>26</v>
      </c>
      <c r="CJ14" s="421">
        <v>2506</v>
      </c>
      <c r="CK14" s="422">
        <v>11596</v>
      </c>
      <c r="CL14" s="422">
        <v>3195</v>
      </c>
      <c r="CM14" s="422">
        <v>224</v>
      </c>
      <c r="CN14" s="422">
        <v>6561</v>
      </c>
      <c r="CO14" s="422">
        <v>1606</v>
      </c>
      <c r="CP14" s="423">
        <v>27</v>
      </c>
      <c r="CQ14" s="421">
        <v>1875</v>
      </c>
      <c r="CR14" s="422">
        <v>23658</v>
      </c>
      <c r="CS14" s="422">
        <v>24</v>
      </c>
      <c r="CT14" s="422">
        <v>12796</v>
      </c>
      <c r="CU14" s="422" t="s">
        <v>213</v>
      </c>
      <c r="CV14" s="422" t="s">
        <v>213</v>
      </c>
      <c r="CW14" s="423" t="s">
        <v>213</v>
      </c>
      <c r="CX14" s="416">
        <v>26</v>
      </c>
    </row>
    <row r="15" spans="1:102" ht="11.25" customHeight="1" x14ac:dyDescent="0.2">
      <c r="A15" s="416">
        <v>27</v>
      </c>
      <c r="B15" s="417">
        <v>40712</v>
      </c>
      <c r="C15" s="418">
        <v>4725</v>
      </c>
      <c r="D15" s="418" t="s">
        <v>186</v>
      </c>
      <c r="E15" s="418">
        <v>1760</v>
      </c>
      <c r="F15" s="418">
        <v>94</v>
      </c>
      <c r="G15" s="418">
        <v>2637</v>
      </c>
      <c r="H15" s="418">
        <v>185</v>
      </c>
      <c r="I15" s="419">
        <v>305</v>
      </c>
      <c r="J15" s="417">
        <v>487</v>
      </c>
      <c r="K15" s="418">
        <v>2420</v>
      </c>
      <c r="L15" s="418">
        <v>10</v>
      </c>
      <c r="M15" s="418" t="s">
        <v>213</v>
      </c>
      <c r="N15" s="418" t="s">
        <v>216</v>
      </c>
      <c r="O15" s="418" t="s">
        <v>216</v>
      </c>
      <c r="P15" s="418">
        <v>2538</v>
      </c>
      <c r="Q15" s="419">
        <v>24223</v>
      </c>
      <c r="R15" s="416">
        <v>27</v>
      </c>
      <c r="S15" s="416">
        <v>27</v>
      </c>
      <c r="T15" s="417" t="s">
        <v>215</v>
      </c>
      <c r="U15" s="418">
        <v>181</v>
      </c>
      <c r="V15" s="418">
        <v>586</v>
      </c>
      <c r="W15" s="418">
        <v>253</v>
      </c>
      <c r="X15" s="418">
        <v>99</v>
      </c>
      <c r="Y15" s="418">
        <v>14</v>
      </c>
      <c r="Z15" s="419">
        <v>177</v>
      </c>
      <c r="AA15" s="417">
        <v>2709</v>
      </c>
      <c r="AB15" s="418">
        <v>970</v>
      </c>
      <c r="AC15" s="418" t="s">
        <v>186</v>
      </c>
      <c r="AD15" s="418">
        <v>99</v>
      </c>
      <c r="AE15" s="418">
        <v>18</v>
      </c>
      <c r="AF15" s="418">
        <v>684</v>
      </c>
      <c r="AG15" s="418">
        <v>123</v>
      </c>
      <c r="AH15" s="419">
        <v>43</v>
      </c>
      <c r="AI15" s="416">
        <v>27</v>
      </c>
      <c r="AJ15" s="416">
        <v>27</v>
      </c>
      <c r="AK15" s="417">
        <v>83</v>
      </c>
      <c r="AL15" s="418">
        <v>46</v>
      </c>
      <c r="AM15" s="418">
        <v>10</v>
      </c>
      <c r="AN15" s="418" t="s">
        <v>213</v>
      </c>
      <c r="AO15" s="418">
        <v>1</v>
      </c>
      <c r="AP15" s="418">
        <v>4</v>
      </c>
      <c r="AQ15" s="418">
        <v>229</v>
      </c>
      <c r="AR15" s="419">
        <v>78</v>
      </c>
      <c r="AS15" s="417" t="s">
        <v>215</v>
      </c>
      <c r="AT15" s="418">
        <v>67</v>
      </c>
      <c r="AU15" s="418">
        <v>74</v>
      </c>
      <c r="AV15" s="418">
        <v>4</v>
      </c>
      <c r="AW15" s="418">
        <v>48</v>
      </c>
      <c r="AX15" s="418">
        <v>4</v>
      </c>
      <c r="AY15" s="419">
        <v>124</v>
      </c>
      <c r="AZ15" s="416">
        <v>27</v>
      </c>
      <c r="BA15" s="416">
        <v>27</v>
      </c>
      <c r="BB15" s="417">
        <v>32785</v>
      </c>
      <c r="BC15" s="418">
        <v>5279</v>
      </c>
      <c r="BD15" s="418" t="s">
        <v>186</v>
      </c>
      <c r="BE15" s="418">
        <v>2654</v>
      </c>
      <c r="BF15" s="418">
        <v>242</v>
      </c>
      <c r="BG15" s="418">
        <v>6157</v>
      </c>
      <c r="BH15" s="418">
        <v>907</v>
      </c>
      <c r="BI15" s="419">
        <v>443</v>
      </c>
      <c r="BJ15" s="417">
        <v>1294</v>
      </c>
      <c r="BK15" s="418">
        <v>1808</v>
      </c>
      <c r="BL15" s="418">
        <v>40</v>
      </c>
      <c r="BM15" s="418" t="s">
        <v>213</v>
      </c>
      <c r="BN15" s="418" t="s">
        <v>216</v>
      </c>
      <c r="BO15" s="418" t="s">
        <v>216</v>
      </c>
      <c r="BP15" s="418">
        <v>2244</v>
      </c>
      <c r="BQ15" s="419">
        <v>8494</v>
      </c>
      <c r="BR15" s="416">
        <v>27</v>
      </c>
      <c r="BS15" s="416">
        <v>27</v>
      </c>
      <c r="BT15" s="417" t="s">
        <v>215</v>
      </c>
      <c r="BU15" s="418">
        <v>388</v>
      </c>
      <c r="BV15" s="418">
        <v>1346</v>
      </c>
      <c r="BW15" s="418">
        <v>378</v>
      </c>
      <c r="BX15" s="418">
        <v>308</v>
      </c>
      <c r="BY15" s="418">
        <v>53</v>
      </c>
      <c r="BZ15" s="419">
        <v>706</v>
      </c>
      <c r="CA15" s="417">
        <v>40712</v>
      </c>
      <c r="CB15" s="418">
        <v>2709</v>
      </c>
      <c r="CC15" s="418">
        <v>32785</v>
      </c>
      <c r="CD15" s="418" t="s">
        <v>213</v>
      </c>
      <c r="CE15" s="418" t="s">
        <v>213</v>
      </c>
      <c r="CF15" s="418" t="s">
        <v>213</v>
      </c>
      <c r="CG15" s="419">
        <v>4676</v>
      </c>
      <c r="CH15" s="416">
        <v>27</v>
      </c>
      <c r="CI15" s="416">
        <v>27</v>
      </c>
      <c r="CJ15" s="417">
        <v>2457</v>
      </c>
      <c r="CK15" s="418">
        <v>11707</v>
      </c>
      <c r="CL15" s="418">
        <v>3547</v>
      </c>
      <c r="CM15" s="418">
        <v>199</v>
      </c>
      <c r="CN15" s="418">
        <v>5879</v>
      </c>
      <c r="CO15" s="418">
        <v>2443</v>
      </c>
      <c r="CP15" s="419">
        <v>32</v>
      </c>
      <c r="CQ15" s="417">
        <v>1276</v>
      </c>
      <c r="CR15" s="418">
        <v>30046</v>
      </c>
      <c r="CS15" s="418">
        <v>21</v>
      </c>
      <c r="CT15" s="418">
        <v>12923</v>
      </c>
      <c r="CU15" s="418" t="s">
        <v>213</v>
      </c>
      <c r="CV15" s="418" t="s">
        <v>213</v>
      </c>
      <c r="CW15" s="419" t="s">
        <v>213</v>
      </c>
      <c r="CX15" s="416">
        <v>27</v>
      </c>
    </row>
    <row r="16" spans="1:102" ht="11.25" customHeight="1" x14ac:dyDescent="0.2">
      <c r="A16" s="416">
        <v>28</v>
      </c>
      <c r="B16" s="417">
        <v>45191</v>
      </c>
      <c r="C16" s="418">
        <v>5981</v>
      </c>
      <c r="D16" s="418" t="s">
        <v>186</v>
      </c>
      <c r="E16" s="418">
        <v>2088</v>
      </c>
      <c r="F16" s="418">
        <v>133</v>
      </c>
      <c r="G16" s="418">
        <v>3643</v>
      </c>
      <c r="H16" s="418">
        <v>217</v>
      </c>
      <c r="I16" s="419">
        <v>528</v>
      </c>
      <c r="J16" s="417">
        <v>569</v>
      </c>
      <c r="K16" s="418">
        <v>2763</v>
      </c>
      <c r="L16" s="418">
        <v>5298</v>
      </c>
      <c r="M16" s="418" t="s">
        <v>213</v>
      </c>
      <c r="N16" s="418" t="s">
        <v>216</v>
      </c>
      <c r="O16" s="418" t="s">
        <v>216</v>
      </c>
      <c r="P16" s="418">
        <v>2873</v>
      </c>
      <c r="Q16" s="419">
        <v>19578</v>
      </c>
      <c r="R16" s="416">
        <v>28</v>
      </c>
      <c r="S16" s="416">
        <v>28</v>
      </c>
      <c r="T16" s="417" t="s">
        <v>215</v>
      </c>
      <c r="U16" s="418">
        <v>320</v>
      </c>
      <c r="V16" s="418">
        <v>466</v>
      </c>
      <c r="W16" s="418">
        <v>368</v>
      </c>
      <c r="X16" s="418">
        <v>107</v>
      </c>
      <c r="Y16" s="418">
        <v>63</v>
      </c>
      <c r="Z16" s="419">
        <v>177</v>
      </c>
      <c r="AA16" s="417">
        <v>2717</v>
      </c>
      <c r="AB16" s="418">
        <v>1016</v>
      </c>
      <c r="AC16" s="418" t="s">
        <v>186</v>
      </c>
      <c r="AD16" s="418">
        <v>104</v>
      </c>
      <c r="AE16" s="418">
        <v>16</v>
      </c>
      <c r="AF16" s="418">
        <v>670</v>
      </c>
      <c r="AG16" s="418">
        <v>121</v>
      </c>
      <c r="AH16" s="419">
        <v>49</v>
      </c>
      <c r="AI16" s="416">
        <v>28</v>
      </c>
      <c r="AJ16" s="416">
        <v>28</v>
      </c>
      <c r="AK16" s="417">
        <v>81</v>
      </c>
      <c r="AL16" s="418">
        <v>26</v>
      </c>
      <c r="AM16" s="418">
        <v>10</v>
      </c>
      <c r="AN16" s="418" t="s">
        <v>213</v>
      </c>
      <c r="AO16" s="418">
        <v>1</v>
      </c>
      <c r="AP16" s="418">
        <v>4</v>
      </c>
      <c r="AQ16" s="418">
        <v>236</v>
      </c>
      <c r="AR16" s="419">
        <v>87</v>
      </c>
      <c r="AS16" s="417" t="s">
        <v>215</v>
      </c>
      <c r="AT16" s="418">
        <v>76</v>
      </c>
      <c r="AU16" s="418">
        <v>42</v>
      </c>
      <c r="AV16" s="418">
        <v>6</v>
      </c>
      <c r="AW16" s="418">
        <v>44</v>
      </c>
      <c r="AX16" s="418">
        <v>7</v>
      </c>
      <c r="AY16" s="419">
        <v>121</v>
      </c>
      <c r="AZ16" s="416">
        <v>28</v>
      </c>
      <c r="BA16" s="416">
        <v>28</v>
      </c>
      <c r="BB16" s="417">
        <v>33510</v>
      </c>
      <c r="BC16" s="418">
        <v>5918</v>
      </c>
      <c r="BD16" s="418" t="s">
        <v>186</v>
      </c>
      <c r="BE16" s="418">
        <v>2645</v>
      </c>
      <c r="BF16" s="418">
        <v>246</v>
      </c>
      <c r="BG16" s="418">
        <v>6195</v>
      </c>
      <c r="BH16" s="418">
        <v>873</v>
      </c>
      <c r="BI16" s="419">
        <v>524</v>
      </c>
      <c r="BJ16" s="417">
        <v>1323</v>
      </c>
      <c r="BK16" s="418">
        <v>1380</v>
      </c>
      <c r="BL16" s="418">
        <v>404</v>
      </c>
      <c r="BM16" s="418" t="s">
        <v>213</v>
      </c>
      <c r="BN16" s="418" t="s">
        <v>216</v>
      </c>
      <c r="BO16" s="418" t="s">
        <v>216</v>
      </c>
      <c r="BP16" s="418">
        <v>2431</v>
      </c>
      <c r="BQ16" s="419">
        <v>8500</v>
      </c>
      <c r="BR16" s="416">
        <v>28</v>
      </c>
      <c r="BS16" s="416">
        <v>28</v>
      </c>
      <c r="BT16" s="417" t="s">
        <v>215</v>
      </c>
      <c r="BU16" s="418">
        <v>648</v>
      </c>
      <c r="BV16" s="418">
        <v>792</v>
      </c>
      <c r="BW16" s="418">
        <v>433</v>
      </c>
      <c r="BX16" s="418">
        <v>356</v>
      </c>
      <c r="BY16" s="418">
        <v>129</v>
      </c>
      <c r="BZ16" s="419">
        <v>643</v>
      </c>
      <c r="CA16" s="417">
        <v>45191</v>
      </c>
      <c r="CB16" s="418">
        <v>2717</v>
      </c>
      <c r="CC16" s="418">
        <v>33510</v>
      </c>
      <c r="CD16" s="418" t="s">
        <v>213</v>
      </c>
      <c r="CE16" s="418" t="s">
        <v>213</v>
      </c>
      <c r="CF16" s="418" t="s">
        <v>213</v>
      </c>
      <c r="CG16" s="419">
        <v>5527</v>
      </c>
      <c r="CH16" s="416">
        <v>28</v>
      </c>
      <c r="CI16" s="416">
        <v>28</v>
      </c>
      <c r="CJ16" s="417">
        <v>2448</v>
      </c>
      <c r="CK16" s="418">
        <v>11631</v>
      </c>
      <c r="CL16" s="418">
        <v>4777</v>
      </c>
      <c r="CM16" s="418">
        <v>212</v>
      </c>
      <c r="CN16" s="418">
        <v>6316</v>
      </c>
      <c r="CO16" s="418">
        <v>2186</v>
      </c>
      <c r="CP16" s="419">
        <v>28</v>
      </c>
      <c r="CQ16" s="417">
        <v>1930</v>
      </c>
      <c r="CR16" s="418">
        <v>32701</v>
      </c>
      <c r="CS16" s="418">
        <v>29</v>
      </c>
      <c r="CT16" s="418">
        <v>13633</v>
      </c>
      <c r="CU16" s="418" t="s">
        <v>213</v>
      </c>
      <c r="CV16" s="418" t="s">
        <v>213</v>
      </c>
      <c r="CW16" s="419" t="s">
        <v>213</v>
      </c>
      <c r="CX16" s="416">
        <v>28</v>
      </c>
    </row>
    <row r="17" spans="1:102" ht="11.25" customHeight="1" x14ac:dyDescent="0.2">
      <c r="A17" s="416">
        <v>29</v>
      </c>
      <c r="B17" s="417">
        <v>42839</v>
      </c>
      <c r="C17" s="418">
        <v>8453</v>
      </c>
      <c r="D17" s="418" t="s">
        <v>186</v>
      </c>
      <c r="E17" s="418">
        <v>1849</v>
      </c>
      <c r="F17" s="418">
        <v>181</v>
      </c>
      <c r="G17" s="418">
        <v>3770</v>
      </c>
      <c r="H17" s="418">
        <v>250</v>
      </c>
      <c r="I17" s="419">
        <v>450</v>
      </c>
      <c r="J17" s="417">
        <v>583</v>
      </c>
      <c r="K17" s="418">
        <v>3135</v>
      </c>
      <c r="L17" s="418">
        <v>4070</v>
      </c>
      <c r="M17" s="418" t="s">
        <v>213</v>
      </c>
      <c r="N17" s="418" t="s">
        <v>216</v>
      </c>
      <c r="O17" s="418" t="s">
        <v>216</v>
      </c>
      <c r="P17" s="418">
        <v>2869</v>
      </c>
      <c r="Q17" s="419">
        <v>15592</v>
      </c>
      <c r="R17" s="416">
        <v>29</v>
      </c>
      <c r="S17" s="416">
        <v>29</v>
      </c>
      <c r="T17" s="417" t="s">
        <v>215</v>
      </c>
      <c r="U17" s="418">
        <v>230</v>
      </c>
      <c r="V17" s="418">
        <v>586</v>
      </c>
      <c r="W17" s="418">
        <v>398</v>
      </c>
      <c r="X17" s="418">
        <v>146</v>
      </c>
      <c r="Y17" s="418">
        <v>63</v>
      </c>
      <c r="Z17" s="419">
        <v>197</v>
      </c>
      <c r="AA17" s="417">
        <v>2810</v>
      </c>
      <c r="AB17" s="418">
        <v>1115</v>
      </c>
      <c r="AC17" s="418" t="s">
        <v>186</v>
      </c>
      <c r="AD17" s="418">
        <v>93</v>
      </c>
      <c r="AE17" s="418">
        <v>20</v>
      </c>
      <c r="AF17" s="418">
        <v>652</v>
      </c>
      <c r="AG17" s="418">
        <v>143</v>
      </c>
      <c r="AH17" s="419">
        <v>52</v>
      </c>
      <c r="AI17" s="416">
        <v>29</v>
      </c>
      <c r="AJ17" s="416">
        <v>29</v>
      </c>
      <c r="AK17" s="417">
        <v>86</v>
      </c>
      <c r="AL17" s="418">
        <v>21</v>
      </c>
      <c r="AM17" s="418">
        <v>11</v>
      </c>
      <c r="AN17" s="418" t="s">
        <v>213</v>
      </c>
      <c r="AO17" s="418">
        <v>1</v>
      </c>
      <c r="AP17" s="418">
        <v>3</v>
      </c>
      <c r="AQ17" s="418">
        <v>232</v>
      </c>
      <c r="AR17" s="419">
        <v>91</v>
      </c>
      <c r="AS17" s="417" t="s">
        <v>215</v>
      </c>
      <c r="AT17" s="418">
        <v>75</v>
      </c>
      <c r="AU17" s="418">
        <v>53</v>
      </c>
      <c r="AV17" s="418">
        <v>8</v>
      </c>
      <c r="AW17" s="418">
        <v>38</v>
      </c>
      <c r="AX17" s="418">
        <v>6</v>
      </c>
      <c r="AY17" s="419">
        <v>110</v>
      </c>
      <c r="AZ17" s="416">
        <v>29</v>
      </c>
      <c r="BA17" s="416">
        <v>29</v>
      </c>
      <c r="BB17" s="417">
        <v>33776</v>
      </c>
      <c r="BC17" s="418">
        <v>6822</v>
      </c>
      <c r="BD17" s="418" t="s">
        <v>186</v>
      </c>
      <c r="BE17" s="418">
        <v>2278</v>
      </c>
      <c r="BF17" s="418">
        <v>292</v>
      </c>
      <c r="BG17" s="418">
        <v>6343</v>
      </c>
      <c r="BH17" s="418">
        <v>936</v>
      </c>
      <c r="BI17" s="419">
        <v>466</v>
      </c>
      <c r="BJ17" s="417">
        <v>1423</v>
      </c>
      <c r="BK17" s="418">
        <v>1298</v>
      </c>
      <c r="BL17" s="418">
        <v>406</v>
      </c>
      <c r="BM17" s="418" t="s">
        <v>213</v>
      </c>
      <c r="BN17" s="418" t="s">
        <v>216</v>
      </c>
      <c r="BO17" s="418" t="s">
        <v>216</v>
      </c>
      <c r="BP17" s="418">
        <v>2321</v>
      </c>
      <c r="BQ17" s="419">
        <v>8038</v>
      </c>
      <c r="BR17" s="416">
        <v>29</v>
      </c>
      <c r="BS17" s="416">
        <v>29</v>
      </c>
      <c r="BT17" s="417" t="s">
        <v>215</v>
      </c>
      <c r="BU17" s="418">
        <v>411</v>
      </c>
      <c r="BV17" s="418">
        <v>923</v>
      </c>
      <c r="BW17" s="418">
        <v>519</v>
      </c>
      <c r="BX17" s="418">
        <v>458</v>
      </c>
      <c r="BY17" s="418">
        <v>110</v>
      </c>
      <c r="BZ17" s="419">
        <v>674</v>
      </c>
      <c r="CA17" s="417">
        <v>42839</v>
      </c>
      <c r="CB17" s="418">
        <v>2810</v>
      </c>
      <c r="CC17" s="418">
        <v>33776</v>
      </c>
      <c r="CD17" s="418" t="s">
        <v>213</v>
      </c>
      <c r="CE17" s="418" t="s">
        <v>213</v>
      </c>
      <c r="CF17" s="418" t="s">
        <v>213</v>
      </c>
      <c r="CG17" s="419">
        <v>7122</v>
      </c>
      <c r="CH17" s="416">
        <v>29</v>
      </c>
      <c r="CI17" s="416">
        <v>29</v>
      </c>
      <c r="CJ17" s="417">
        <v>2535</v>
      </c>
      <c r="CK17" s="418">
        <v>12182</v>
      </c>
      <c r="CL17" s="418">
        <v>5504</v>
      </c>
      <c r="CM17" s="418">
        <v>213</v>
      </c>
      <c r="CN17" s="418">
        <v>6276</v>
      </c>
      <c r="CO17" s="418">
        <v>2981</v>
      </c>
      <c r="CP17" s="419">
        <v>34</v>
      </c>
      <c r="CQ17" s="417">
        <v>2226</v>
      </c>
      <c r="CR17" s="418">
        <v>27232</v>
      </c>
      <c r="CS17" s="418">
        <v>28</v>
      </c>
      <c r="CT17" s="418">
        <v>13092</v>
      </c>
      <c r="CU17" s="418" t="s">
        <v>213</v>
      </c>
      <c r="CV17" s="418" t="s">
        <v>213</v>
      </c>
      <c r="CW17" s="419" t="s">
        <v>213</v>
      </c>
      <c r="CX17" s="416">
        <v>29</v>
      </c>
    </row>
    <row r="18" spans="1:102" ht="11.25" customHeight="1" x14ac:dyDescent="0.2">
      <c r="A18" s="420">
        <v>30</v>
      </c>
      <c r="B18" s="424">
        <v>48540</v>
      </c>
      <c r="C18" s="425">
        <v>6924</v>
      </c>
      <c r="D18" s="425" t="s">
        <v>186</v>
      </c>
      <c r="E18" s="425">
        <v>1473</v>
      </c>
      <c r="F18" s="425">
        <v>127</v>
      </c>
      <c r="G18" s="425">
        <v>3880</v>
      </c>
      <c r="H18" s="425">
        <v>296</v>
      </c>
      <c r="I18" s="426">
        <v>548</v>
      </c>
      <c r="J18" s="424">
        <v>729</v>
      </c>
      <c r="K18" s="425">
        <v>3563</v>
      </c>
      <c r="L18" s="425">
        <v>4597</v>
      </c>
      <c r="M18" s="425" t="s">
        <v>213</v>
      </c>
      <c r="N18" s="425" t="s">
        <v>216</v>
      </c>
      <c r="O18" s="425" t="s">
        <v>216</v>
      </c>
      <c r="P18" s="425">
        <v>3248</v>
      </c>
      <c r="Q18" s="426">
        <v>18527</v>
      </c>
      <c r="R18" s="420">
        <v>30</v>
      </c>
      <c r="S18" s="420">
        <v>30</v>
      </c>
      <c r="T18" s="424" t="s">
        <v>216</v>
      </c>
      <c r="U18" s="425">
        <v>272</v>
      </c>
      <c r="V18" s="425">
        <v>600</v>
      </c>
      <c r="W18" s="425">
        <v>549</v>
      </c>
      <c r="X18" s="425">
        <v>194</v>
      </c>
      <c r="Y18" s="425">
        <v>54</v>
      </c>
      <c r="Z18" s="426">
        <v>243</v>
      </c>
      <c r="AA18" s="424">
        <v>3112</v>
      </c>
      <c r="AB18" s="425">
        <v>1343</v>
      </c>
      <c r="AC18" s="425" t="s">
        <v>186</v>
      </c>
      <c r="AD18" s="425">
        <v>35</v>
      </c>
      <c r="AE18" s="425">
        <v>23</v>
      </c>
      <c r="AF18" s="425">
        <v>650</v>
      </c>
      <c r="AG18" s="425">
        <v>177</v>
      </c>
      <c r="AH18" s="426">
        <v>57</v>
      </c>
      <c r="AI18" s="420">
        <v>30</v>
      </c>
      <c r="AJ18" s="420">
        <v>30</v>
      </c>
      <c r="AK18" s="424">
        <v>94</v>
      </c>
      <c r="AL18" s="425">
        <v>31</v>
      </c>
      <c r="AM18" s="425">
        <v>11</v>
      </c>
      <c r="AN18" s="425" t="s">
        <v>213</v>
      </c>
      <c r="AO18" s="425">
        <v>1</v>
      </c>
      <c r="AP18" s="425">
        <v>5</v>
      </c>
      <c r="AQ18" s="425">
        <v>240</v>
      </c>
      <c r="AR18" s="426">
        <v>105</v>
      </c>
      <c r="AS18" s="424">
        <v>2</v>
      </c>
      <c r="AT18" s="425">
        <v>83</v>
      </c>
      <c r="AU18" s="425">
        <v>47</v>
      </c>
      <c r="AV18" s="425">
        <v>5</v>
      </c>
      <c r="AW18" s="425">
        <v>37</v>
      </c>
      <c r="AX18" s="425">
        <v>8</v>
      </c>
      <c r="AY18" s="426">
        <v>158</v>
      </c>
      <c r="AZ18" s="420">
        <v>30</v>
      </c>
      <c r="BA18" s="420">
        <v>30</v>
      </c>
      <c r="BB18" s="424">
        <v>35350</v>
      </c>
      <c r="BC18" s="425">
        <v>7635</v>
      </c>
      <c r="BD18" s="425" t="s">
        <v>186</v>
      </c>
      <c r="BE18" s="425">
        <v>1834</v>
      </c>
      <c r="BF18" s="425">
        <v>284</v>
      </c>
      <c r="BG18" s="425">
        <v>6601</v>
      </c>
      <c r="BH18" s="425">
        <v>1029</v>
      </c>
      <c r="BI18" s="426">
        <v>488</v>
      </c>
      <c r="BJ18" s="424">
        <v>1473</v>
      </c>
      <c r="BK18" s="425">
        <v>1292</v>
      </c>
      <c r="BL18" s="425">
        <v>385</v>
      </c>
      <c r="BM18" s="425" t="s">
        <v>213</v>
      </c>
      <c r="BN18" s="425" t="s">
        <v>216</v>
      </c>
      <c r="BO18" s="425" t="s">
        <v>216</v>
      </c>
      <c r="BP18" s="425">
        <v>2286</v>
      </c>
      <c r="BQ18" s="426">
        <v>8434</v>
      </c>
      <c r="BR18" s="420">
        <v>30</v>
      </c>
      <c r="BS18" s="420">
        <v>30</v>
      </c>
      <c r="BT18" s="424" t="s">
        <v>216</v>
      </c>
      <c r="BU18" s="425">
        <v>526</v>
      </c>
      <c r="BV18" s="425">
        <v>894</v>
      </c>
      <c r="BW18" s="425">
        <v>690</v>
      </c>
      <c r="BX18" s="425">
        <v>422</v>
      </c>
      <c r="BY18" s="425">
        <v>118</v>
      </c>
      <c r="BZ18" s="426">
        <v>909</v>
      </c>
      <c r="CA18" s="424">
        <v>48540</v>
      </c>
      <c r="CB18" s="425">
        <v>3112</v>
      </c>
      <c r="CC18" s="425">
        <v>35350</v>
      </c>
      <c r="CD18" s="425">
        <v>1637</v>
      </c>
      <c r="CE18" s="425">
        <v>1893</v>
      </c>
      <c r="CF18" s="425">
        <v>4448</v>
      </c>
      <c r="CG18" s="426">
        <v>5949</v>
      </c>
      <c r="CH18" s="420">
        <v>30</v>
      </c>
      <c r="CI18" s="420">
        <v>30</v>
      </c>
      <c r="CJ18" s="424">
        <v>938</v>
      </c>
      <c r="CK18" s="425">
        <v>8387</v>
      </c>
      <c r="CL18" s="425">
        <v>5076</v>
      </c>
      <c r="CM18" s="425">
        <v>217</v>
      </c>
      <c r="CN18" s="425">
        <v>6449</v>
      </c>
      <c r="CO18" s="425">
        <v>3336</v>
      </c>
      <c r="CP18" s="426">
        <v>32</v>
      </c>
      <c r="CQ18" s="424">
        <v>2064</v>
      </c>
      <c r="CR18" s="425">
        <v>5088</v>
      </c>
      <c r="CS18" s="425">
        <v>24</v>
      </c>
      <c r="CT18" s="425">
        <v>3980</v>
      </c>
      <c r="CU18" s="425">
        <v>27454</v>
      </c>
      <c r="CV18" s="425">
        <v>8</v>
      </c>
      <c r="CW18" s="426">
        <v>10022</v>
      </c>
      <c r="CX18" s="420">
        <v>30</v>
      </c>
    </row>
    <row r="19" spans="1:102" ht="11.25" customHeight="1" x14ac:dyDescent="0.2">
      <c r="A19" s="416">
        <v>31</v>
      </c>
      <c r="B19" s="417">
        <v>58347</v>
      </c>
      <c r="C19" s="418">
        <v>10657</v>
      </c>
      <c r="D19" s="418" t="s">
        <v>186</v>
      </c>
      <c r="E19" s="418">
        <v>1703</v>
      </c>
      <c r="F19" s="418">
        <v>88</v>
      </c>
      <c r="G19" s="418">
        <v>4928</v>
      </c>
      <c r="H19" s="418">
        <v>347</v>
      </c>
      <c r="I19" s="419">
        <v>588</v>
      </c>
      <c r="J19" s="417">
        <v>789</v>
      </c>
      <c r="K19" s="418">
        <v>4030</v>
      </c>
      <c r="L19" s="418" t="s">
        <v>216</v>
      </c>
      <c r="M19" s="418" t="s">
        <v>213</v>
      </c>
      <c r="N19" s="418" t="s">
        <v>216</v>
      </c>
      <c r="O19" s="418">
        <v>5</v>
      </c>
      <c r="P19" s="418">
        <v>4004</v>
      </c>
      <c r="Q19" s="419">
        <v>23509</v>
      </c>
      <c r="R19" s="416">
        <v>31</v>
      </c>
      <c r="S19" s="416">
        <v>31</v>
      </c>
      <c r="T19" s="417" t="s">
        <v>216</v>
      </c>
      <c r="U19" s="418">
        <v>322</v>
      </c>
      <c r="V19" s="418">
        <v>696</v>
      </c>
      <c r="W19" s="418">
        <v>626</v>
      </c>
      <c r="X19" s="418">
        <v>222</v>
      </c>
      <c r="Y19" s="418">
        <v>111</v>
      </c>
      <c r="Z19" s="419">
        <v>313</v>
      </c>
      <c r="AA19" s="417">
        <v>3045</v>
      </c>
      <c r="AB19" s="418">
        <v>1341</v>
      </c>
      <c r="AC19" s="418" t="s">
        <v>186</v>
      </c>
      <c r="AD19" s="418">
        <v>33</v>
      </c>
      <c r="AE19" s="418">
        <v>20</v>
      </c>
      <c r="AF19" s="418">
        <v>646</v>
      </c>
      <c r="AG19" s="418">
        <v>167</v>
      </c>
      <c r="AH19" s="419">
        <v>61</v>
      </c>
      <c r="AI19" s="416">
        <v>31</v>
      </c>
      <c r="AJ19" s="416">
        <v>31</v>
      </c>
      <c r="AK19" s="417">
        <v>92</v>
      </c>
      <c r="AL19" s="418">
        <v>25</v>
      </c>
      <c r="AM19" s="418">
        <v>11</v>
      </c>
      <c r="AN19" s="422" t="s">
        <v>213</v>
      </c>
      <c r="AO19" s="418">
        <v>1</v>
      </c>
      <c r="AP19" s="418">
        <v>8</v>
      </c>
      <c r="AQ19" s="418">
        <v>224</v>
      </c>
      <c r="AR19" s="419">
        <v>97</v>
      </c>
      <c r="AS19" s="417">
        <v>2</v>
      </c>
      <c r="AT19" s="418">
        <v>77</v>
      </c>
      <c r="AU19" s="418">
        <v>50</v>
      </c>
      <c r="AV19" s="418">
        <v>3</v>
      </c>
      <c r="AW19" s="418">
        <v>38</v>
      </c>
      <c r="AX19" s="418">
        <v>8</v>
      </c>
      <c r="AY19" s="419">
        <v>141</v>
      </c>
      <c r="AZ19" s="416">
        <v>31</v>
      </c>
      <c r="BA19" s="416">
        <v>31</v>
      </c>
      <c r="BB19" s="417">
        <v>37042</v>
      </c>
      <c r="BC19" s="418">
        <v>8253</v>
      </c>
      <c r="BD19" s="418" t="s">
        <v>186</v>
      </c>
      <c r="BE19" s="422">
        <v>1750</v>
      </c>
      <c r="BF19" s="418">
        <v>244</v>
      </c>
      <c r="BG19" s="418">
        <v>7357</v>
      </c>
      <c r="BH19" s="418">
        <v>1100</v>
      </c>
      <c r="BI19" s="419">
        <v>552</v>
      </c>
      <c r="BJ19" s="417">
        <v>1453</v>
      </c>
      <c r="BK19" s="418">
        <v>1201</v>
      </c>
      <c r="BL19" s="418" t="s">
        <v>216</v>
      </c>
      <c r="BM19" s="422" t="s">
        <v>213</v>
      </c>
      <c r="BN19" s="418" t="s">
        <v>216</v>
      </c>
      <c r="BO19" s="418">
        <v>16</v>
      </c>
      <c r="BP19" s="418">
        <v>2342</v>
      </c>
      <c r="BQ19" s="419">
        <v>8682</v>
      </c>
      <c r="BR19" s="416">
        <v>31</v>
      </c>
      <c r="BS19" s="416">
        <v>31</v>
      </c>
      <c r="BT19" s="417" t="s">
        <v>216</v>
      </c>
      <c r="BU19" s="418">
        <v>539</v>
      </c>
      <c r="BV19" s="418">
        <v>845</v>
      </c>
      <c r="BW19" s="418">
        <v>712</v>
      </c>
      <c r="BX19" s="418">
        <v>437</v>
      </c>
      <c r="BY19" s="418">
        <v>153</v>
      </c>
      <c r="BZ19" s="419">
        <v>1042</v>
      </c>
      <c r="CA19" s="417">
        <v>58347</v>
      </c>
      <c r="CB19" s="418">
        <v>3045</v>
      </c>
      <c r="CC19" s="418">
        <v>37042</v>
      </c>
      <c r="CD19" s="418">
        <v>1686</v>
      </c>
      <c r="CE19" s="418">
        <v>1774</v>
      </c>
      <c r="CF19" s="418">
        <v>4280</v>
      </c>
      <c r="CG19" s="419">
        <v>6613</v>
      </c>
      <c r="CH19" s="416">
        <v>31</v>
      </c>
      <c r="CI19" s="416">
        <v>31</v>
      </c>
      <c r="CJ19" s="417">
        <v>969</v>
      </c>
      <c r="CK19" s="418">
        <v>9017</v>
      </c>
      <c r="CL19" s="422">
        <v>5781</v>
      </c>
      <c r="CM19" s="418">
        <v>227</v>
      </c>
      <c r="CN19" s="418">
        <v>6813</v>
      </c>
      <c r="CO19" s="418">
        <v>4003</v>
      </c>
      <c r="CP19" s="419">
        <v>40</v>
      </c>
      <c r="CQ19" s="417">
        <v>2578</v>
      </c>
      <c r="CR19" s="418">
        <v>11592</v>
      </c>
      <c r="CS19" s="418">
        <v>28</v>
      </c>
      <c r="CT19" s="418">
        <v>4535</v>
      </c>
      <c r="CU19" s="418">
        <v>28672</v>
      </c>
      <c r="CV19" s="418">
        <v>7</v>
      </c>
      <c r="CW19" s="419">
        <v>9819</v>
      </c>
      <c r="CX19" s="416">
        <v>31</v>
      </c>
    </row>
    <row r="20" spans="1:102" ht="11.25" customHeight="1" x14ac:dyDescent="0.2">
      <c r="A20" s="416">
        <v>32</v>
      </c>
      <c r="B20" s="417">
        <v>60485</v>
      </c>
      <c r="C20" s="418">
        <v>12240</v>
      </c>
      <c r="D20" s="418" t="s">
        <v>186</v>
      </c>
      <c r="E20" s="418">
        <v>1766</v>
      </c>
      <c r="F20" s="418">
        <v>167</v>
      </c>
      <c r="G20" s="418">
        <v>5760</v>
      </c>
      <c r="H20" s="418">
        <v>374</v>
      </c>
      <c r="I20" s="419">
        <v>713</v>
      </c>
      <c r="J20" s="417">
        <v>913</v>
      </c>
      <c r="K20" s="418">
        <v>4022</v>
      </c>
      <c r="L20" s="418" t="s">
        <v>216</v>
      </c>
      <c r="M20" s="418" t="s">
        <v>213</v>
      </c>
      <c r="N20" s="418" t="s">
        <v>216</v>
      </c>
      <c r="O20" s="418">
        <v>2</v>
      </c>
      <c r="P20" s="418">
        <v>4187</v>
      </c>
      <c r="Q20" s="419">
        <v>26447</v>
      </c>
      <c r="R20" s="416">
        <v>32</v>
      </c>
      <c r="S20" s="416">
        <v>32</v>
      </c>
      <c r="T20" s="417">
        <v>3</v>
      </c>
      <c r="U20" s="418">
        <v>363</v>
      </c>
      <c r="V20" s="418">
        <v>1156</v>
      </c>
      <c r="W20" s="418">
        <v>897</v>
      </c>
      <c r="X20" s="418">
        <v>278</v>
      </c>
      <c r="Y20" s="418">
        <v>122</v>
      </c>
      <c r="Z20" s="419">
        <v>411</v>
      </c>
      <c r="AA20" s="417">
        <v>3205</v>
      </c>
      <c r="AB20" s="418">
        <v>1400</v>
      </c>
      <c r="AC20" s="418" t="s">
        <v>186</v>
      </c>
      <c r="AD20" s="418">
        <v>36</v>
      </c>
      <c r="AE20" s="418">
        <v>19</v>
      </c>
      <c r="AF20" s="418">
        <v>667</v>
      </c>
      <c r="AG20" s="418">
        <v>176</v>
      </c>
      <c r="AH20" s="419">
        <v>66</v>
      </c>
      <c r="AI20" s="416">
        <v>32</v>
      </c>
      <c r="AJ20" s="416">
        <v>32</v>
      </c>
      <c r="AK20" s="417">
        <v>98</v>
      </c>
      <c r="AL20" s="418">
        <v>60</v>
      </c>
      <c r="AM20" s="418">
        <v>7</v>
      </c>
      <c r="AN20" s="418" t="s">
        <v>213</v>
      </c>
      <c r="AO20" s="418">
        <v>1</v>
      </c>
      <c r="AP20" s="418">
        <v>6</v>
      </c>
      <c r="AQ20" s="418">
        <v>226</v>
      </c>
      <c r="AR20" s="419">
        <v>92</v>
      </c>
      <c r="AS20" s="417">
        <v>3</v>
      </c>
      <c r="AT20" s="418">
        <v>74</v>
      </c>
      <c r="AU20" s="418">
        <v>59</v>
      </c>
      <c r="AV20" s="418">
        <v>5</v>
      </c>
      <c r="AW20" s="418">
        <v>49</v>
      </c>
      <c r="AX20" s="418">
        <v>9</v>
      </c>
      <c r="AY20" s="419">
        <v>152</v>
      </c>
      <c r="AZ20" s="416">
        <v>32</v>
      </c>
      <c r="BA20" s="416">
        <v>32</v>
      </c>
      <c r="BB20" s="417">
        <v>40179</v>
      </c>
      <c r="BC20" s="418">
        <v>8988</v>
      </c>
      <c r="BD20" s="418" t="s">
        <v>186</v>
      </c>
      <c r="BE20" s="418">
        <v>1914</v>
      </c>
      <c r="BF20" s="418">
        <v>306</v>
      </c>
      <c r="BG20" s="418">
        <v>7641</v>
      </c>
      <c r="BH20" s="418">
        <v>1143</v>
      </c>
      <c r="BI20" s="419">
        <v>592</v>
      </c>
      <c r="BJ20" s="417">
        <v>1606</v>
      </c>
      <c r="BK20" s="418">
        <v>1784</v>
      </c>
      <c r="BL20" s="418" t="s">
        <v>216</v>
      </c>
      <c r="BM20" s="418" t="s">
        <v>213</v>
      </c>
      <c r="BN20" s="418" t="s">
        <v>216</v>
      </c>
      <c r="BO20" s="418">
        <v>9</v>
      </c>
      <c r="BP20" s="418">
        <v>2485</v>
      </c>
      <c r="BQ20" s="419">
        <v>9207</v>
      </c>
      <c r="BR20" s="416">
        <v>32</v>
      </c>
      <c r="BS20" s="416">
        <v>32</v>
      </c>
      <c r="BT20" s="417">
        <v>9</v>
      </c>
      <c r="BU20" s="418">
        <v>474</v>
      </c>
      <c r="BV20" s="418">
        <v>1193</v>
      </c>
      <c r="BW20" s="418">
        <v>756</v>
      </c>
      <c r="BX20" s="418">
        <v>657</v>
      </c>
      <c r="BY20" s="418">
        <v>168</v>
      </c>
      <c r="BZ20" s="419">
        <v>1164</v>
      </c>
      <c r="CA20" s="417">
        <v>60485</v>
      </c>
      <c r="CB20" s="418">
        <v>3205</v>
      </c>
      <c r="CC20" s="418">
        <v>40179</v>
      </c>
      <c r="CD20" s="418">
        <v>1808</v>
      </c>
      <c r="CE20" s="418">
        <v>1824</v>
      </c>
      <c r="CF20" s="418">
        <v>4391</v>
      </c>
      <c r="CG20" s="419">
        <v>7675</v>
      </c>
      <c r="CH20" s="416">
        <v>32</v>
      </c>
      <c r="CI20" s="416">
        <v>32</v>
      </c>
      <c r="CJ20" s="417">
        <v>1051</v>
      </c>
      <c r="CK20" s="418">
        <v>9893</v>
      </c>
      <c r="CL20" s="418">
        <v>7225</v>
      </c>
      <c r="CM20" s="418">
        <v>256</v>
      </c>
      <c r="CN20" s="418">
        <v>7746</v>
      </c>
      <c r="CO20" s="418">
        <v>4918</v>
      </c>
      <c r="CP20" s="419">
        <v>42</v>
      </c>
      <c r="CQ20" s="417">
        <v>2825</v>
      </c>
      <c r="CR20" s="418">
        <v>6160</v>
      </c>
      <c r="CS20" s="418">
        <v>26</v>
      </c>
      <c r="CT20" s="418">
        <v>4609</v>
      </c>
      <c r="CU20" s="418">
        <v>32699</v>
      </c>
      <c r="CV20" s="418">
        <v>6</v>
      </c>
      <c r="CW20" s="419">
        <v>10715</v>
      </c>
      <c r="CX20" s="416">
        <v>32</v>
      </c>
    </row>
    <row r="21" spans="1:102" ht="11.25" customHeight="1" x14ac:dyDescent="0.2">
      <c r="A21" s="416">
        <v>33</v>
      </c>
      <c r="B21" s="417">
        <v>59293</v>
      </c>
      <c r="C21" s="418">
        <v>13200</v>
      </c>
      <c r="D21" s="418" t="s">
        <v>186</v>
      </c>
      <c r="E21" s="418">
        <v>1525</v>
      </c>
      <c r="F21" s="418">
        <v>219</v>
      </c>
      <c r="G21" s="418">
        <v>6208</v>
      </c>
      <c r="H21" s="418">
        <v>442</v>
      </c>
      <c r="I21" s="419">
        <v>579</v>
      </c>
      <c r="J21" s="417">
        <v>887</v>
      </c>
      <c r="K21" s="418">
        <v>3043</v>
      </c>
      <c r="L21" s="418">
        <v>13</v>
      </c>
      <c r="M21" s="418" t="s">
        <v>213</v>
      </c>
      <c r="N21" s="418" t="s">
        <v>216</v>
      </c>
      <c r="O21" s="418">
        <v>4</v>
      </c>
      <c r="P21" s="418">
        <v>4037</v>
      </c>
      <c r="Q21" s="419">
        <v>25846</v>
      </c>
      <c r="R21" s="416">
        <v>33</v>
      </c>
      <c r="S21" s="416">
        <v>33</v>
      </c>
      <c r="T21" s="417" t="s">
        <v>216</v>
      </c>
      <c r="U21" s="418">
        <v>400</v>
      </c>
      <c r="V21" s="418">
        <v>1087</v>
      </c>
      <c r="W21" s="418">
        <v>927</v>
      </c>
      <c r="X21" s="418">
        <v>298</v>
      </c>
      <c r="Y21" s="418">
        <v>133</v>
      </c>
      <c r="Z21" s="419">
        <v>425</v>
      </c>
      <c r="AA21" s="417">
        <v>3341</v>
      </c>
      <c r="AB21" s="418">
        <v>1464</v>
      </c>
      <c r="AC21" s="418" t="s">
        <v>186</v>
      </c>
      <c r="AD21" s="418">
        <v>35</v>
      </c>
      <c r="AE21" s="418">
        <v>26</v>
      </c>
      <c r="AF21" s="418">
        <v>679</v>
      </c>
      <c r="AG21" s="418">
        <v>198</v>
      </c>
      <c r="AH21" s="419">
        <v>66</v>
      </c>
      <c r="AI21" s="416">
        <v>33</v>
      </c>
      <c r="AJ21" s="416">
        <v>33</v>
      </c>
      <c r="AK21" s="417">
        <v>106</v>
      </c>
      <c r="AL21" s="418">
        <v>83</v>
      </c>
      <c r="AM21" s="418">
        <v>6</v>
      </c>
      <c r="AN21" s="418" t="s">
        <v>213</v>
      </c>
      <c r="AO21" s="418">
        <v>2</v>
      </c>
      <c r="AP21" s="418">
        <v>6</v>
      </c>
      <c r="AQ21" s="418">
        <v>231</v>
      </c>
      <c r="AR21" s="419">
        <v>97</v>
      </c>
      <c r="AS21" s="417">
        <v>1</v>
      </c>
      <c r="AT21" s="418">
        <v>89</v>
      </c>
      <c r="AU21" s="418">
        <v>57</v>
      </c>
      <c r="AV21" s="418">
        <v>5</v>
      </c>
      <c r="AW21" s="418">
        <v>43</v>
      </c>
      <c r="AX21" s="418">
        <v>9</v>
      </c>
      <c r="AY21" s="419">
        <v>138</v>
      </c>
      <c r="AZ21" s="416">
        <v>33</v>
      </c>
      <c r="BA21" s="416">
        <v>33</v>
      </c>
      <c r="BB21" s="417">
        <v>42219</v>
      </c>
      <c r="BC21" s="418">
        <v>9895</v>
      </c>
      <c r="BD21" s="418" t="s">
        <v>186</v>
      </c>
      <c r="BE21" s="418">
        <v>1626</v>
      </c>
      <c r="BF21" s="418">
        <v>312</v>
      </c>
      <c r="BG21" s="418">
        <v>7963</v>
      </c>
      <c r="BH21" s="418">
        <v>1303</v>
      </c>
      <c r="BI21" s="419">
        <v>500</v>
      </c>
      <c r="BJ21" s="417">
        <v>1800</v>
      </c>
      <c r="BK21" s="418">
        <v>1300</v>
      </c>
      <c r="BL21" s="418">
        <v>33</v>
      </c>
      <c r="BM21" s="418" t="s">
        <v>213</v>
      </c>
      <c r="BN21" s="418" t="s">
        <v>216</v>
      </c>
      <c r="BO21" s="418">
        <v>14</v>
      </c>
      <c r="BP21" s="418">
        <v>2953</v>
      </c>
      <c r="BQ21" s="419">
        <v>9772</v>
      </c>
      <c r="BR21" s="416">
        <v>33</v>
      </c>
      <c r="BS21" s="416">
        <v>33</v>
      </c>
      <c r="BT21" s="417" t="s">
        <v>216</v>
      </c>
      <c r="BU21" s="418">
        <v>643</v>
      </c>
      <c r="BV21" s="418">
        <v>1220</v>
      </c>
      <c r="BW21" s="418">
        <v>923</v>
      </c>
      <c r="BX21" s="418">
        <v>594</v>
      </c>
      <c r="BY21" s="418">
        <v>172</v>
      </c>
      <c r="BZ21" s="419">
        <v>1142</v>
      </c>
      <c r="CA21" s="417">
        <v>59293</v>
      </c>
      <c r="CB21" s="418">
        <v>3341</v>
      </c>
      <c r="CC21" s="418">
        <v>42219</v>
      </c>
      <c r="CD21" s="418">
        <v>1845</v>
      </c>
      <c r="CE21" s="418">
        <v>1883</v>
      </c>
      <c r="CF21" s="418">
        <v>4603</v>
      </c>
      <c r="CG21" s="419">
        <v>8157</v>
      </c>
      <c r="CH21" s="416">
        <v>33</v>
      </c>
      <c r="CI21" s="416">
        <v>33</v>
      </c>
      <c r="CJ21" s="417">
        <v>1098</v>
      </c>
      <c r="CK21" s="418">
        <v>10323</v>
      </c>
      <c r="CL21" s="418">
        <v>7842</v>
      </c>
      <c r="CM21" s="418">
        <v>277</v>
      </c>
      <c r="CN21" s="418">
        <v>8267</v>
      </c>
      <c r="CO21" s="418">
        <v>4664</v>
      </c>
      <c r="CP21" s="419">
        <v>49</v>
      </c>
      <c r="CQ21" s="417">
        <v>3306</v>
      </c>
      <c r="CR21" s="418">
        <v>6321</v>
      </c>
      <c r="CS21" s="418">
        <v>27</v>
      </c>
      <c r="CT21" s="418">
        <v>4572</v>
      </c>
      <c r="CU21" s="418">
        <v>30464</v>
      </c>
      <c r="CV21" s="418">
        <v>7</v>
      </c>
      <c r="CW21" s="419">
        <v>11148</v>
      </c>
      <c r="CX21" s="416">
        <v>33</v>
      </c>
    </row>
    <row r="22" spans="1:102" ht="11.25" customHeight="1" x14ac:dyDescent="0.2">
      <c r="A22" s="416">
        <v>34</v>
      </c>
      <c r="B22" s="417">
        <v>67416</v>
      </c>
      <c r="C22" s="418">
        <v>14518</v>
      </c>
      <c r="D22" s="418" t="s">
        <v>186</v>
      </c>
      <c r="E22" s="418">
        <v>1446</v>
      </c>
      <c r="F22" s="418">
        <v>120</v>
      </c>
      <c r="G22" s="418">
        <v>7049</v>
      </c>
      <c r="H22" s="418">
        <v>511</v>
      </c>
      <c r="I22" s="419">
        <v>632</v>
      </c>
      <c r="J22" s="417">
        <v>926</v>
      </c>
      <c r="K22" s="418">
        <v>5004</v>
      </c>
      <c r="L22" s="418">
        <v>16</v>
      </c>
      <c r="M22" s="418" t="s">
        <v>213</v>
      </c>
      <c r="N22" s="418" t="s">
        <v>216</v>
      </c>
      <c r="O22" s="418" t="s">
        <v>216</v>
      </c>
      <c r="P22" s="418">
        <v>5160</v>
      </c>
      <c r="Q22" s="419">
        <v>28601</v>
      </c>
      <c r="R22" s="416">
        <v>34</v>
      </c>
      <c r="S22" s="416">
        <v>34</v>
      </c>
      <c r="T22" s="417" t="s">
        <v>216</v>
      </c>
      <c r="U22" s="418">
        <v>460</v>
      </c>
      <c r="V22" s="418">
        <v>1158</v>
      </c>
      <c r="W22" s="418">
        <v>916</v>
      </c>
      <c r="X22" s="418">
        <v>255</v>
      </c>
      <c r="Y22" s="418">
        <v>135</v>
      </c>
      <c r="Z22" s="419">
        <v>451</v>
      </c>
      <c r="AA22" s="417">
        <v>3345</v>
      </c>
      <c r="AB22" s="418">
        <v>1444</v>
      </c>
      <c r="AC22" s="418" t="s">
        <v>186</v>
      </c>
      <c r="AD22" s="418">
        <v>32</v>
      </c>
      <c r="AE22" s="418">
        <v>23</v>
      </c>
      <c r="AF22" s="418">
        <v>673</v>
      </c>
      <c r="AG22" s="418">
        <v>202</v>
      </c>
      <c r="AH22" s="419">
        <v>64</v>
      </c>
      <c r="AI22" s="416">
        <v>34</v>
      </c>
      <c r="AJ22" s="416">
        <v>34</v>
      </c>
      <c r="AK22" s="417">
        <v>109</v>
      </c>
      <c r="AL22" s="418">
        <v>105</v>
      </c>
      <c r="AM22" s="418">
        <v>6</v>
      </c>
      <c r="AN22" s="418" t="s">
        <v>213</v>
      </c>
      <c r="AO22" s="418">
        <v>1</v>
      </c>
      <c r="AP22" s="418">
        <v>5</v>
      </c>
      <c r="AQ22" s="418">
        <v>225</v>
      </c>
      <c r="AR22" s="419">
        <v>101</v>
      </c>
      <c r="AS22" s="417">
        <v>1</v>
      </c>
      <c r="AT22" s="418">
        <v>81</v>
      </c>
      <c r="AU22" s="418">
        <v>71</v>
      </c>
      <c r="AV22" s="418">
        <v>8</v>
      </c>
      <c r="AW22" s="418">
        <v>43</v>
      </c>
      <c r="AX22" s="418">
        <v>9</v>
      </c>
      <c r="AY22" s="419">
        <v>142</v>
      </c>
      <c r="AZ22" s="416">
        <v>34</v>
      </c>
      <c r="BA22" s="416">
        <v>34</v>
      </c>
      <c r="BB22" s="417">
        <v>45444</v>
      </c>
      <c r="BC22" s="418">
        <v>10509</v>
      </c>
      <c r="BD22" s="418" t="s">
        <v>186</v>
      </c>
      <c r="BE22" s="418">
        <v>1703</v>
      </c>
      <c r="BF22" s="418">
        <v>274</v>
      </c>
      <c r="BG22" s="418">
        <v>9025</v>
      </c>
      <c r="BH22" s="418">
        <v>1391</v>
      </c>
      <c r="BI22" s="419">
        <v>648</v>
      </c>
      <c r="BJ22" s="417">
        <v>1881</v>
      </c>
      <c r="BK22" s="418">
        <v>2153</v>
      </c>
      <c r="BL22" s="418">
        <v>79</v>
      </c>
      <c r="BM22" s="418" t="s">
        <v>213</v>
      </c>
      <c r="BN22" s="418" t="s">
        <v>216</v>
      </c>
      <c r="BO22" s="418" t="s">
        <v>216</v>
      </c>
      <c r="BP22" s="418">
        <v>3288</v>
      </c>
      <c r="BQ22" s="419">
        <v>9658</v>
      </c>
      <c r="BR22" s="416">
        <v>34</v>
      </c>
      <c r="BS22" s="416">
        <v>34</v>
      </c>
      <c r="BT22" s="417" t="s">
        <v>216</v>
      </c>
      <c r="BU22" s="418">
        <v>649</v>
      </c>
      <c r="BV22" s="418">
        <v>1213</v>
      </c>
      <c r="BW22" s="418">
        <v>1071</v>
      </c>
      <c r="BX22" s="418">
        <v>537</v>
      </c>
      <c r="BY22" s="418">
        <v>172</v>
      </c>
      <c r="BZ22" s="419">
        <v>1144</v>
      </c>
      <c r="CA22" s="417">
        <v>67416</v>
      </c>
      <c r="CB22" s="418">
        <v>3345</v>
      </c>
      <c r="CC22" s="418">
        <v>45444</v>
      </c>
      <c r="CD22" s="418">
        <v>1955</v>
      </c>
      <c r="CE22" s="418">
        <v>1864</v>
      </c>
      <c r="CF22" s="418">
        <v>4557</v>
      </c>
      <c r="CG22" s="419">
        <v>8305</v>
      </c>
      <c r="CH22" s="416">
        <v>34</v>
      </c>
      <c r="CI22" s="416">
        <v>34</v>
      </c>
      <c r="CJ22" s="417">
        <v>1086</v>
      </c>
      <c r="CK22" s="418">
        <v>10365</v>
      </c>
      <c r="CL22" s="418">
        <v>9227</v>
      </c>
      <c r="CM22" s="418">
        <v>302</v>
      </c>
      <c r="CN22" s="418">
        <v>9135</v>
      </c>
      <c r="CO22" s="418">
        <v>3909</v>
      </c>
      <c r="CP22" s="419">
        <v>48</v>
      </c>
      <c r="CQ22" s="417">
        <v>3149</v>
      </c>
      <c r="CR22" s="418">
        <v>7387</v>
      </c>
      <c r="CS22" s="418">
        <v>36</v>
      </c>
      <c r="CT22" s="418">
        <v>5776</v>
      </c>
      <c r="CU22" s="418">
        <v>36633</v>
      </c>
      <c r="CV22" s="418">
        <v>9</v>
      </c>
      <c r="CW22" s="419">
        <v>12462</v>
      </c>
      <c r="CX22" s="416">
        <v>34</v>
      </c>
    </row>
    <row r="23" spans="1:102" ht="11.25" customHeight="1" x14ac:dyDescent="0.2">
      <c r="A23" s="416">
        <v>35</v>
      </c>
      <c r="B23" s="417">
        <v>81817</v>
      </c>
      <c r="C23" s="418">
        <v>16267</v>
      </c>
      <c r="D23" s="418" t="s">
        <v>186</v>
      </c>
      <c r="E23" s="418">
        <v>1464</v>
      </c>
      <c r="F23" s="418">
        <v>141</v>
      </c>
      <c r="G23" s="418">
        <v>8743</v>
      </c>
      <c r="H23" s="418">
        <v>540</v>
      </c>
      <c r="I23" s="419">
        <v>860</v>
      </c>
      <c r="J23" s="424">
        <v>1057</v>
      </c>
      <c r="K23" s="425">
        <v>4955</v>
      </c>
      <c r="L23" s="418">
        <v>75</v>
      </c>
      <c r="M23" s="418" t="s">
        <v>213</v>
      </c>
      <c r="N23" s="418" t="s">
        <v>216</v>
      </c>
      <c r="O23" s="418" t="s">
        <v>216</v>
      </c>
      <c r="P23" s="418">
        <v>6077</v>
      </c>
      <c r="Q23" s="419">
        <v>37067</v>
      </c>
      <c r="R23" s="416">
        <v>35</v>
      </c>
      <c r="S23" s="416">
        <v>35</v>
      </c>
      <c r="T23" s="417" t="s">
        <v>216</v>
      </c>
      <c r="U23" s="425">
        <v>345</v>
      </c>
      <c r="V23" s="425">
        <v>1495</v>
      </c>
      <c r="W23" s="418">
        <v>1719</v>
      </c>
      <c r="X23" s="418">
        <v>287</v>
      </c>
      <c r="Y23" s="418">
        <v>180</v>
      </c>
      <c r="Z23" s="419">
        <v>520</v>
      </c>
      <c r="AA23" s="424">
        <v>3625</v>
      </c>
      <c r="AB23" s="425">
        <v>1635</v>
      </c>
      <c r="AC23" s="418" t="s">
        <v>186</v>
      </c>
      <c r="AD23" s="418">
        <v>34</v>
      </c>
      <c r="AE23" s="418">
        <v>27</v>
      </c>
      <c r="AF23" s="418">
        <v>745</v>
      </c>
      <c r="AG23" s="418">
        <v>240</v>
      </c>
      <c r="AH23" s="419">
        <v>68</v>
      </c>
      <c r="AI23" s="416">
        <v>35</v>
      </c>
      <c r="AJ23" s="416">
        <v>35</v>
      </c>
      <c r="AK23" s="417">
        <v>116</v>
      </c>
      <c r="AL23" s="425">
        <v>25</v>
      </c>
      <c r="AM23" s="425">
        <v>8</v>
      </c>
      <c r="AN23" s="425" t="s">
        <v>213</v>
      </c>
      <c r="AO23" s="418">
        <v>1</v>
      </c>
      <c r="AP23" s="418">
        <v>1</v>
      </c>
      <c r="AQ23" s="418">
        <v>237</v>
      </c>
      <c r="AR23" s="419">
        <v>102</v>
      </c>
      <c r="AS23" s="424">
        <v>1</v>
      </c>
      <c r="AT23" s="425">
        <v>87</v>
      </c>
      <c r="AU23" s="418">
        <v>73</v>
      </c>
      <c r="AV23" s="418">
        <v>11</v>
      </c>
      <c r="AW23" s="418">
        <v>52</v>
      </c>
      <c r="AX23" s="418">
        <v>9</v>
      </c>
      <c r="AY23" s="419">
        <v>153</v>
      </c>
      <c r="AZ23" s="416">
        <v>35</v>
      </c>
      <c r="BA23" s="416">
        <v>35</v>
      </c>
      <c r="BB23" s="417">
        <v>48621</v>
      </c>
      <c r="BC23" s="425">
        <v>12005</v>
      </c>
      <c r="BD23" s="425" t="s">
        <v>186</v>
      </c>
      <c r="BE23" s="425">
        <v>1310</v>
      </c>
      <c r="BF23" s="418">
        <v>270</v>
      </c>
      <c r="BG23" s="418">
        <v>988</v>
      </c>
      <c r="BH23" s="418">
        <v>1390</v>
      </c>
      <c r="BI23" s="419">
        <v>788</v>
      </c>
      <c r="BJ23" s="424">
        <v>1972</v>
      </c>
      <c r="BK23" s="425">
        <v>1633</v>
      </c>
      <c r="BL23" s="418">
        <v>89</v>
      </c>
      <c r="BM23" s="425" t="s">
        <v>213</v>
      </c>
      <c r="BN23" s="418" t="s">
        <v>216</v>
      </c>
      <c r="BO23" s="418" t="s">
        <v>216</v>
      </c>
      <c r="BP23" s="418">
        <v>3621</v>
      </c>
      <c r="BQ23" s="419">
        <v>10098</v>
      </c>
      <c r="BR23" s="416">
        <v>35</v>
      </c>
      <c r="BS23" s="416">
        <v>35</v>
      </c>
      <c r="BT23" s="424" t="s">
        <v>216</v>
      </c>
      <c r="BU23" s="425">
        <v>714</v>
      </c>
      <c r="BV23" s="418">
        <v>1446</v>
      </c>
      <c r="BW23" s="418">
        <v>1447</v>
      </c>
      <c r="BX23" s="418">
        <v>549</v>
      </c>
      <c r="BY23" s="418">
        <v>184</v>
      </c>
      <c r="BZ23" s="419">
        <v>1233</v>
      </c>
      <c r="CA23" s="424">
        <v>81817</v>
      </c>
      <c r="CB23" s="425">
        <v>3625</v>
      </c>
      <c r="CC23" s="427">
        <v>48621</v>
      </c>
      <c r="CD23" s="418">
        <v>1939</v>
      </c>
      <c r="CE23" s="418">
        <v>1987</v>
      </c>
      <c r="CF23" s="418">
        <v>4676</v>
      </c>
      <c r="CG23" s="419">
        <v>9345</v>
      </c>
      <c r="CH23" s="416">
        <v>35</v>
      </c>
      <c r="CI23" s="416">
        <v>35</v>
      </c>
      <c r="CJ23" s="417">
        <v>1218</v>
      </c>
      <c r="CK23" s="425">
        <v>11588</v>
      </c>
      <c r="CL23" s="425">
        <v>10868</v>
      </c>
      <c r="CM23" s="418">
        <v>312</v>
      </c>
      <c r="CN23" s="418">
        <v>9353</v>
      </c>
      <c r="CO23" s="418">
        <v>5019</v>
      </c>
      <c r="CP23" s="419">
        <v>65</v>
      </c>
      <c r="CQ23" s="424">
        <v>4269</v>
      </c>
      <c r="CR23" s="425">
        <v>7891</v>
      </c>
      <c r="CS23" s="418">
        <v>33</v>
      </c>
      <c r="CT23" s="418">
        <v>5395</v>
      </c>
      <c r="CU23" s="418">
        <v>46755</v>
      </c>
      <c r="CV23" s="418">
        <v>10</v>
      </c>
      <c r="CW23" s="419">
        <v>13340</v>
      </c>
      <c r="CX23" s="416">
        <v>35</v>
      </c>
    </row>
    <row r="24" spans="1:102" ht="11.25" customHeight="1" x14ac:dyDescent="0.2">
      <c r="A24" s="428">
        <v>36</v>
      </c>
      <c r="B24" s="421">
        <v>91071</v>
      </c>
      <c r="C24" s="422">
        <v>19859</v>
      </c>
      <c r="D24" s="422" t="s">
        <v>186</v>
      </c>
      <c r="E24" s="422">
        <v>1224</v>
      </c>
      <c r="F24" s="422">
        <v>166</v>
      </c>
      <c r="G24" s="422">
        <v>11725</v>
      </c>
      <c r="H24" s="422">
        <v>617</v>
      </c>
      <c r="I24" s="423">
        <v>1006</v>
      </c>
      <c r="J24" s="417">
        <v>1305</v>
      </c>
      <c r="K24" s="418">
        <v>5319</v>
      </c>
      <c r="L24" s="422">
        <v>75</v>
      </c>
      <c r="M24" s="422" t="s">
        <v>213</v>
      </c>
      <c r="N24" s="422" t="s">
        <v>216</v>
      </c>
      <c r="O24" s="422" t="s">
        <v>216</v>
      </c>
      <c r="P24" s="422">
        <v>5451</v>
      </c>
      <c r="Q24" s="423">
        <v>38294</v>
      </c>
      <c r="R24" s="428">
        <v>36</v>
      </c>
      <c r="S24" s="428">
        <v>36</v>
      </c>
      <c r="T24" s="421" t="s">
        <v>216</v>
      </c>
      <c r="U24" s="418">
        <v>544</v>
      </c>
      <c r="V24" s="418">
        <v>2047</v>
      </c>
      <c r="W24" s="422">
        <v>2240</v>
      </c>
      <c r="X24" s="422">
        <v>370</v>
      </c>
      <c r="Y24" s="422">
        <v>204</v>
      </c>
      <c r="Z24" s="423">
        <v>608</v>
      </c>
      <c r="AA24" s="417">
        <v>3592</v>
      </c>
      <c r="AB24" s="418">
        <v>1617</v>
      </c>
      <c r="AC24" s="422" t="s">
        <v>186</v>
      </c>
      <c r="AD24" s="422">
        <v>31</v>
      </c>
      <c r="AE24" s="422">
        <v>27</v>
      </c>
      <c r="AF24" s="422">
        <v>734</v>
      </c>
      <c r="AG24" s="422">
        <v>236</v>
      </c>
      <c r="AH24" s="423">
        <v>63</v>
      </c>
      <c r="AI24" s="428">
        <v>36</v>
      </c>
      <c r="AJ24" s="428">
        <v>36</v>
      </c>
      <c r="AK24" s="421">
        <v>120</v>
      </c>
      <c r="AL24" s="418">
        <v>23</v>
      </c>
      <c r="AM24" s="418">
        <v>7</v>
      </c>
      <c r="AN24" s="422" t="s">
        <v>213</v>
      </c>
      <c r="AO24" s="422">
        <v>2</v>
      </c>
      <c r="AP24" s="422">
        <v>1</v>
      </c>
      <c r="AQ24" s="422">
        <v>230</v>
      </c>
      <c r="AR24" s="423">
        <v>101</v>
      </c>
      <c r="AS24" s="417">
        <v>2</v>
      </c>
      <c r="AT24" s="418">
        <v>84</v>
      </c>
      <c r="AU24" s="422">
        <v>80</v>
      </c>
      <c r="AV24" s="422">
        <v>16</v>
      </c>
      <c r="AW24" s="422">
        <v>55</v>
      </c>
      <c r="AX24" s="422">
        <v>9</v>
      </c>
      <c r="AY24" s="423">
        <v>154</v>
      </c>
      <c r="AZ24" s="428">
        <v>36</v>
      </c>
      <c r="BA24" s="428">
        <v>36</v>
      </c>
      <c r="BB24" s="421">
        <v>52050</v>
      </c>
      <c r="BC24" s="418">
        <v>13609</v>
      </c>
      <c r="BD24" s="418" t="s">
        <v>186</v>
      </c>
      <c r="BE24" s="422">
        <v>870</v>
      </c>
      <c r="BF24" s="422">
        <v>281</v>
      </c>
      <c r="BG24" s="422">
        <v>10576</v>
      </c>
      <c r="BH24" s="422">
        <v>1363</v>
      </c>
      <c r="BI24" s="423">
        <v>777</v>
      </c>
      <c r="BJ24" s="417">
        <v>2078</v>
      </c>
      <c r="BK24" s="418">
        <v>1768</v>
      </c>
      <c r="BL24" s="422">
        <v>82</v>
      </c>
      <c r="BM24" s="422" t="s">
        <v>213</v>
      </c>
      <c r="BN24" s="422" t="s">
        <v>216</v>
      </c>
      <c r="BO24" s="422" t="s">
        <v>216</v>
      </c>
      <c r="BP24" s="422">
        <v>3517</v>
      </c>
      <c r="BQ24" s="423">
        <v>10774</v>
      </c>
      <c r="BR24" s="428">
        <v>36</v>
      </c>
      <c r="BS24" s="428">
        <v>36</v>
      </c>
      <c r="BT24" s="417" t="s">
        <v>216</v>
      </c>
      <c r="BU24" s="418">
        <v>912</v>
      </c>
      <c r="BV24" s="422">
        <v>1557</v>
      </c>
      <c r="BW24" s="422">
        <v>1809</v>
      </c>
      <c r="BX24" s="422">
        <v>595</v>
      </c>
      <c r="BY24" s="422">
        <v>188</v>
      </c>
      <c r="BZ24" s="423">
        <v>1216</v>
      </c>
      <c r="CA24" s="417">
        <v>91071</v>
      </c>
      <c r="CB24" s="418">
        <v>3592</v>
      </c>
      <c r="CC24" s="422">
        <v>52050</v>
      </c>
      <c r="CD24" s="422">
        <v>2325</v>
      </c>
      <c r="CE24" s="422">
        <v>1936</v>
      </c>
      <c r="CF24" s="422">
        <v>4610</v>
      </c>
      <c r="CG24" s="423">
        <v>10228</v>
      </c>
      <c r="CH24" s="428">
        <v>36</v>
      </c>
      <c r="CI24" s="428">
        <v>36</v>
      </c>
      <c r="CJ24" s="421">
        <v>1184</v>
      </c>
      <c r="CK24" s="418">
        <v>11353</v>
      </c>
      <c r="CL24" s="422">
        <v>12679</v>
      </c>
      <c r="CM24" s="422">
        <v>345</v>
      </c>
      <c r="CN24" s="422">
        <v>10253</v>
      </c>
      <c r="CO24" s="422">
        <v>6376</v>
      </c>
      <c r="CP24" s="423">
        <v>77</v>
      </c>
      <c r="CQ24" s="417">
        <v>5140</v>
      </c>
      <c r="CR24" s="418">
        <v>11042</v>
      </c>
      <c r="CS24" s="422">
        <v>40</v>
      </c>
      <c r="CT24" s="422">
        <v>6766</v>
      </c>
      <c r="CU24" s="422">
        <v>18421</v>
      </c>
      <c r="CV24" s="422">
        <v>10</v>
      </c>
      <c r="CW24" s="423">
        <v>13928</v>
      </c>
      <c r="CX24" s="428">
        <v>36</v>
      </c>
    </row>
    <row r="25" spans="1:102" ht="11.25" customHeight="1" x14ac:dyDescent="0.2">
      <c r="A25" s="416">
        <v>37</v>
      </c>
      <c r="B25" s="417">
        <v>94857</v>
      </c>
      <c r="C25" s="418">
        <v>22406</v>
      </c>
      <c r="D25" s="418" t="s">
        <v>186</v>
      </c>
      <c r="E25" s="418">
        <v>1620</v>
      </c>
      <c r="F25" s="418">
        <v>167</v>
      </c>
      <c r="G25" s="418">
        <v>13598</v>
      </c>
      <c r="H25" s="418">
        <v>729</v>
      </c>
      <c r="I25" s="419">
        <v>1336</v>
      </c>
      <c r="J25" s="417">
        <v>1502</v>
      </c>
      <c r="K25" s="418">
        <v>5451</v>
      </c>
      <c r="L25" s="418">
        <v>129</v>
      </c>
      <c r="M25" s="418" t="s">
        <v>213</v>
      </c>
      <c r="N25" s="418" t="s">
        <v>216</v>
      </c>
      <c r="O25" s="418" t="s">
        <v>213</v>
      </c>
      <c r="P25" s="418">
        <v>7774</v>
      </c>
      <c r="Q25" s="419">
        <v>32665</v>
      </c>
      <c r="R25" s="416">
        <v>37</v>
      </c>
      <c r="S25" s="416">
        <v>37</v>
      </c>
      <c r="T25" s="417">
        <v>21</v>
      </c>
      <c r="U25" s="418">
        <v>952</v>
      </c>
      <c r="V25" s="418">
        <v>2322</v>
      </c>
      <c r="W25" s="418">
        <v>2772</v>
      </c>
      <c r="X25" s="418">
        <v>327</v>
      </c>
      <c r="Y25" s="418">
        <v>254</v>
      </c>
      <c r="Z25" s="419">
        <v>792</v>
      </c>
      <c r="AA25" s="417">
        <v>3553</v>
      </c>
      <c r="AB25" s="427">
        <v>1563</v>
      </c>
      <c r="AC25" s="418" t="s">
        <v>186</v>
      </c>
      <c r="AD25" s="427">
        <v>33</v>
      </c>
      <c r="AE25" s="427">
        <v>24</v>
      </c>
      <c r="AF25" s="427">
        <v>753</v>
      </c>
      <c r="AG25" s="427">
        <v>241</v>
      </c>
      <c r="AH25" s="429">
        <v>63</v>
      </c>
      <c r="AI25" s="416">
        <v>37</v>
      </c>
      <c r="AJ25" s="416">
        <v>37</v>
      </c>
      <c r="AK25" s="430">
        <v>119</v>
      </c>
      <c r="AL25" s="427">
        <v>22</v>
      </c>
      <c r="AM25" s="418">
        <v>8</v>
      </c>
      <c r="AN25" s="418" t="s">
        <v>213</v>
      </c>
      <c r="AO25" s="418">
        <v>1</v>
      </c>
      <c r="AP25" s="418" t="s">
        <v>215</v>
      </c>
      <c r="AQ25" s="427">
        <v>227</v>
      </c>
      <c r="AR25" s="429">
        <v>95</v>
      </c>
      <c r="AS25" s="430">
        <v>3</v>
      </c>
      <c r="AT25" s="427">
        <v>82</v>
      </c>
      <c r="AU25" s="427">
        <v>89</v>
      </c>
      <c r="AV25" s="427">
        <v>16</v>
      </c>
      <c r="AW25" s="427">
        <v>48</v>
      </c>
      <c r="AX25" s="418">
        <v>10</v>
      </c>
      <c r="AY25" s="419">
        <v>156</v>
      </c>
      <c r="AZ25" s="416">
        <v>37</v>
      </c>
      <c r="BA25" s="416">
        <v>37</v>
      </c>
      <c r="BB25" s="417">
        <v>52949</v>
      </c>
      <c r="BC25" s="418">
        <v>13632</v>
      </c>
      <c r="BD25" s="418" t="s">
        <v>186</v>
      </c>
      <c r="BE25" s="418">
        <v>921</v>
      </c>
      <c r="BF25" s="418">
        <v>272</v>
      </c>
      <c r="BG25" s="418">
        <v>11137</v>
      </c>
      <c r="BH25" s="418">
        <v>1333</v>
      </c>
      <c r="BI25" s="419">
        <v>865</v>
      </c>
      <c r="BJ25" s="417">
        <v>2136</v>
      </c>
      <c r="BK25" s="418">
        <v>1714</v>
      </c>
      <c r="BL25" s="418">
        <v>110</v>
      </c>
      <c r="BM25" s="418" t="s">
        <v>213</v>
      </c>
      <c r="BN25" s="418" t="s">
        <v>216</v>
      </c>
      <c r="BO25" s="418" t="s">
        <v>215</v>
      </c>
      <c r="BP25" s="418">
        <v>3551</v>
      </c>
      <c r="BQ25" s="419">
        <v>10230</v>
      </c>
      <c r="BR25" s="416">
        <v>37</v>
      </c>
      <c r="BS25" s="416">
        <v>37</v>
      </c>
      <c r="BT25" s="417">
        <v>25</v>
      </c>
      <c r="BU25" s="418">
        <v>1111</v>
      </c>
      <c r="BV25" s="418">
        <v>1914</v>
      </c>
      <c r="BW25" s="418">
        <v>1940</v>
      </c>
      <c r="BX25" s="418">
        <v>471</v>
      </c>
      <c r="BY25" s="418">
        <v>205</v>
      </c>
      <c r="BZ25" s="419">
        <v>1311</v>
      </c>
      <c r="CA25" s="417">
        <v>94857</v>
      </c>
      <c r="CB25" s="418">
        <v>3553</v>
      </c>
      <c r="CC25" s="418">
        <v>52949</v>
      </c>
      <c r="CD25" s="418">
        <v>2622</v>
      </c>
      <c r="CE25" s="418">
        <v>1889</v>
      </c>
      <c r="CF25" s="418">
        <v>4451</v>
      </c>
      <c r="CG25" s="419">
        <v>11061</v>
      </c>
      <c r="CH25" s="416">
        <v>37</v>
      </c>
      <c r="CI25" s="416">
        <v>37</v>
      </c>
      <c r="CJ25" s="417">
        <v>1163</v>
      </c>
      <c r="CK25" s="418">
        <v>11323</v>
      </c>
      <c r="CL25" s="418">
        <v>13712</v>
      </c>
      <c r="CM25" s="418">
        <v>367</v>
      </c>
      <c r="CN25" s="418">
        <v>10830</v>
      </c>
      <c r="CO25" s="418">
        <v>8212</v>
      </c>
      <c r="CP25" s="419">
        <v>85</v>
      </c>
      <c r="CQ25" s="417">
        <v>5593</v>
      </c>
      <c r="CR25" s="418">
        <v>12281</v>
      </c>
      <c r="CS25" s="418">
        <v>38</v>
      </c>
      <c r="CT25" s="418">
        <v>6400</v>
      </c>
      <c r="CU25" s="418">
        <v>46969</v>
      </c>
      <c r="CV25" s="418">
        <v>11</v>
      </c>
      <c r="CW25" s="419">
        <v>14352</v>
      </c>
      <c r="CX25" s="416">
        <v>37</v>
      </c>
    </row>
    <row r="26" spans="1:102" ht="11.25" customHeight="1" x14ac:dyDescent="0.2">
      <c r="A26" s="416">
        <v>38</v>
      </c>
      <c r="B26" s="417">
        <v>106974</v>
      </c>
      <c r="C26" s="418">
        <v>26865</v>
      </c>
      <c r="D26" s="418" t="s">
        <v>186</v>
      </c>
      <c r="E26" s="418">
        <v>1860</v>
      </c>
      <c r="F26" s="418">
        <v>218</v>
      </c>
      <c r="G26" s="418">
        <v>15306</v>
      </c>
      <c r="H26" s="418">
        <v>985</v>
      </c>
      <c r="I26" s="419">
        <v>1731</v>
      </c>
      <c r="J26" s="417">
        <v>1780</v>
      </c>
      <c r="K26" s="418">
        <v>6073</v>
      </c>
      <c r="L26" s="418">
        <v>153</v>
      </c>
      <c r="M26" s="418" t="s">
        <v>213</v>
      </c>
      <c r="N26" s="418" t="s">
        <v>216</v>
      </c>
      <c r="O26" s="418">
        <v>72</v>
      </c>
      <c r="P26" s="418">
        <v>8153</v>
      </c>
      <c r="Q26" s="419">
        <v>35938</v>
      </c>
      <c r="R26" s="416">
        <v>38</v>
      </c>
      <c r="S26" s="416">
        <v>38</v>
      </c>
      <c r="T26" s="417" t="s">
        <v>216</v>
      </c>
      <c r="U26" s="418">
        <v>1068</v>
      </c>
      <c r="V26" s="418">
        <v>2420</v>
      </c>
      <c r="W26" s="418">
        <v>2976</v>
      </c>
      <c r="X26" s="418">
        <v>436</v>
      </c>
      <c r="Y26" s="418">
        <v>235</v>
      </c>
      <c r="Z26" s="419">
        <v>835</v>
      </c>
      <c r="AA26" s="417">
        <v>3833</v>
      </c>
      <c r="AB26" s="418">
        <v>1679</v>
      </c>
      <c r="AC26" s="418" t="s">
        <v>186</v>
      </c>
      <c r="AD26" s="418">
        <v>40</v>
      </c>
      <c r="AE26" s="418">
        <v>26</v>
      </c>
      <c r="AF26" s="418">
        <v>795</v>
      </c>
      <c r="AG26" s="418">
        <v>259</v>
      </c>
      <c r="AH26" s="419">
        <v>77</v>
      </c>
      <c r="AI26" s="416">
        <v>38</v>
      </c>
      <c r="AJ26" s="416">
        <v>38</v>
      </c>
      <c r="AK26" s="417">
        <v>140</v>
      </c>
      <c r="AL26" s="418">
        <v>20</v>
      </c>
      <c r="AM26" s="418">
        <v>7</v>
      </c>
      <c r="AN26" s="418" t="s">
        <v>213</v>
      </c>
      <c r="AO26" s="418">
        <v>1</v>
      </c>
      <c r="AP26" s="418">
        <v>4</v>
      </c>
      <c r="AQ26" s="418">
        <v>238</v>
      </c>
      <c r="AR26" s="419">
        <v>113</v>
      </c>
      <c r="AS26" s="417">
        <v>2</v>
      </c>
      <c r="AT26" s="418">
        <v>94</v>
      </c>
      <c r="AU26" s="418">
        <v>90</v>
      </c>
      <c r="AV26" s="418">
        <v>18</v>
      </c>
      <c r="AW26" s="418">
        <v>54</v>
      </c>
      <c r="AX26" s="418">
        <v>8</v>
      </c>
      <c r="AY26" s="419">
        <v>168</v>
      </c>
      <c r="AZ26" s="416">
        <v>38</v>
      </c>
      <c r="BA26" s="416">
        <v>38</v>
      </c>
      <c r="BB26" s="417">
        <v>54916</v>
      </c>
      <c r="BC26" s="418">
        <v>14568</v>
      </c>
      <c r="BD26" s="418" t="s">
        <v>186</v>
      </c>
      <c r="BE26" s="418">
        <v>1054</v>
      </c>
      <c r="BF26" s="418">
        <v>276</v>
      </c>
      <c r="BG26" s="418">
        <v>11567</v>
      </c>
      <c r="BH26" s="418">
        <v>1544</v>
      </c>
      <c r="BI26" s="419">
        <v>969</v>
      </c>
      <c r="BJ26" s="417">
        <v>2406</v>
      </c>
      <c r="BK26" s="418">
        <v>1760</v>
      </c>
      <c r="BL26" s="418">
        <v>137</v>
      </c>
      <c r="BM26" s="418" t="s">
        <v>213</v>
      </c>
      <c r="BN26" s="418" t="s">
        <v>216</v>
      </c>
      <c r="BO26" s="418">
        <v>29</v>
      </c>
      <c r="BP26" s="418">
        <v>3476</v>
      </c>
      <c r="BQ26" s="419">
        <v>10042</v>
      </c>
      <c r="BR26" s="416">
        <v>38</v>
      </c>
      <c r="BS26" s="416">
        <v>38</v>
      </c>
      <c r="BT26" s="417" t="s">
        <v>216</v>
      </c>
      <c r="BU26" s="418">
        <v>1177</v>
      </c>
      <c r="BV26" s="418">
        <v>1726</v>
      </c>
      <c r="BW26" s="418">
        <v>1925</v>
      </c>
      <c r="BX26" s="418">
        <v>521</v>
      </c>
      <c r="BY26" s="418">
        <v>195</v>
      </c>
      <c r="BZ26" s="419">
        <v>1442</v>
      </c>
      <c r="CA26" s="417">
        <v>106974</v>
      </c>
      <c r="CB26" s="418">
        <v>3833</v>
      </c>
      <c r="CC26" s="418">
        <v>54916</v>
      </c>
      <c r="CD26" s="418">
        <v>1550</v>
      </c>
      <c r="CE26" s="418">
        <v>1540</v>
      </c>
      <c r="CF26" s="418">
        <v>3273</v>
      </c>
      <c r="CG26" s="419">
        <v>13749</v>
      </c>
      <c r="CH26" s="416">
        <v>38</v>
      </c>
      <c r="CI26" s="416">
        <v>38</v>
      </c>
      <c r="CJ26" s="417">
        <v>1775</v>
      </c>
      <c r="CK26" s="418">
        <v>14253</v>
      </c>
      <c r="CL26" s="418">
        <v>17210</v>
      </c>
      <c r="CM26" s="418">
        <v>393</v>
      </c>
      <c r="CN26" s="418">
        <v>11861</v>
      </c>
      <c r="CO26" s="418">
        <v>8251</v>
      </c>
      <c r="CP26" s="419">
        <v>77</v>
      </c>
      <c r="CQ26" s="417">
        <v>5324</v>
      </c>
      <c r="CR26" s="418">
        <v>16781</v>
      </c>
      <c r="CS26" s="418">
        <v>39</v>
      </c>
      <c r="CT26" s="418">
        <v>6837</v>
      </c>
      <c r="CU26" s="418">
        <v>49433</v>
      </c>
      <c r="CV26" s="418">
        <v>9</v>
      </c>
      <c r="CW26" s="419">
        <v>13368</v>
      </c>
      <c r="CX26" s="416">
        <v>38</v>
      </c>
    </row>
    <row r="27" spans="1:102" ht="11.25" customHeight="1" x14ac:dyDescent="0.2">
      <c r="A27" s="416">
        <v>39</v>
      </c>
      <c r="B27" s="417">
        <v>120648</v>
      </c>
      <c r="C27" s="418">
        <v>30609</v>
      </c>
      <c r="D27" s="418" t="s">
        <v>186</v>
      </c>
      <c r="E27" s="418">
        <v>1670</v>
      </c>
      <c r="F27" s="418">
        <v>263</v>
      </c>
      <c r="G27" s="418">
        <v>17180</v>
      </c>
      <c r="H27" s="418">
        <v>1066</v>
      </c>
      <c r="I27" s="419">
        <v>1791</v>
      </c>
      <c r="J27" s="417">
        <v>2068</v>
      </c>
      <c r="K27" s="418">
        <v>7524</v>
      </c>
      <c r="L27" s="418">
        <v>35</v>
      </c>
      <c r="M27" s="418" t="s">
        <v>213</v>
      </c>
      <c r="N27" s="418" t="s">
        <v>216</v>
      </c>
      <c r="O27" s="418">
        <v>74</v>
      </c>
      <c r="P27" s="418">
        <v>7948</v>
      </c>
      <c r="Q27" s="419">
        <v>41499</v>
      </c>
      <c r="R27" s="416">
        <v>39</v>
      </c>
      <c r="S27" s="416">
        <v>39</v>
      </c>
      <c r="T27" s="417">
        <v>3</v>
      </c>
      <c r="U27" s="418">
        <v>1361</v>
      </c>
      <c r="V27" s="418">
        <v>2352</v>
      </c>
      <c r="W27" s="418">
        <v>3361</v>
      </c>
      <c r="X27" s="418">
        <v>521</v>
      </c>
      <c r="Y27" s="418">
        <v>307</v>
      </c>
      <c r="Z27" s="419">
        <v>959</v>
      </c>
      <c r="AA27" s="417">
        <v>3766</v>
      </c>
      <c r="AB27" s="418">
        <v>1633</v>
      </c>
      <c r="AC27" s="418" t="s">
        <v>186</v>
      </c>
      <c r="AD27" s="418">
        <v>38</v>
      </c>
      <c r="AE27" s="418">
        <v>27</v>
      </c>
      <c r="AF27" s="418">
        <v>788</v>
      </c>
      <c r="AG27" s="418">
        <v>259</v>
      </c>
      <c r="AH27" s="419">
        <v>66</v>
      </c>
      <c r="AI27" s="416">
        <v>39</v>
      </c>
      <c r="AJ27" s="416">
        <v>39</v>
      </c>
      <c r="AK27" s="417">
        <v>144</v>
      </c>
      <c r="AL27" s="418">
        <v>18</v>
      </c>
      <c r="AM27" s="418">
        <v>5</v>
      </c>
      <c r="AN27" s="418" t="s">
        <v>213</v>
      </c>
      <c r="AO27" s="418">
        <v>1</v>
      </c>
      <c r="AP27" s="418">
        <v>4</v>
      </c>
      <c r="AQ27" s="418">
        <v>239</v>
      </c>
      <c r="AR27" s="419">
        <v>105</v>
      </c>
      <c r="AS27" s="417">
        <v>2</v>
      </c>
      <c r="AT27" s="418">
        <v>112</v>
      </c>
      <c r="AU27" s="418">
        <v>82</v>
      </c>
      <c r="AV27" s="418">
        <v>18</v>
      </c>
      <c r="AW27" s="418">
        <v>51</v>
      </c>
      <c r="AX27" s="418">
        <v>9</v>
      </c>
      <c r="AY27" s="419">
        <v>165</v>
      </c>
      <c r="AZ27" s="416">
        <v>39</v>
      </c>
      <c r="BA27" s="416">
        <v>39</v>
      </c>
      <c r="BB27" s="417">
        <v>55945</v>
      </c>
      <c r="BC27" s="418">
        <v>14974</v>
      </c>
      <c r="BD27" s="418" t="s">
        <v>186</v>
      </c>
      <c r="BE27" s="418">
        <v>947</v>
      </c>
      <c r="BF27" s="418">
        <v>296</v>
      </c>
      <c r="BG27" s="418">
        <v>11566</v>
      </c>
      <c r="BH27" s="418">
        <v>1504</v>
      </c>
      <c r="BI27" s="419">
        <v>1027</v>
      </c>
      <c r="BJ27" s="417">
        <v>2158</v>
      </c>
      <c r="BK27" s="418">
        <v>1596</v>
      </c>
      <c r="BL27" s="418">
        <v>42</v>
      </c>
      <c r="BM27" s="418" t="s">
        <v>213</v>
      </c>
      <c r="BN27" s="418" t="s">
        <v>216</v>
      </c>
      <c r="BO27" s="418">
        <v>30</v>
      </c>
      <c r="BP27" s="418">
        <v>3630</v>
      </c>
      <c r="BQ27" s="419">
        <v>10107</v>
      </c>
      <c r="BR27" s="416">
        <v>39</v>
      </c>
      <c r="BS27" s="416">
        <v>39</v>
      </c>
      <c r="BT27" s="417">
        <v>4</v>
      </c>
      <c r="BU27" s="418">
        <v>1226</v>
      </c>
      <c r="BV27" s="418">
        <v>1737</v>
      </c>
      <c r="BW27" s="418">
        <v>2432</v>
      </c>
      <c r="BX27" s="418">
        <v>625</v>
      </c>
      <c r="BY27" s="418">
        <v>263</v>
      </c>
      <c r="BZ27" s="419">
        <v>1319</v>
      </c>
      <c r="CA27" s="417">
        <v>120648</v>
      </c>
      <c r="CB27" s="418">
        <v>3766</v>
      </c>
      <c r="CC27" s="427">
        <v>55945</v>
      </c>
      <c r="CD27" s="418">
        <v>1579</v>
      </c>
      <c r="CE27" s="418">
        <v>1470</v>
      </c>
      <c r="CF27" s="418">
        <v>3044</v>
      </c>
      <c r="CG27" s="419">
        <v>15636</v>
      </c>
      <c r="CH27" s="416">
        <v>39</v>
      </c>
      <c r="CI27" s="416">
        <v>39</v>
      </c>
      <c r="CJ27" s="417">
        <v>1775</v>
      </c>
      <c r="CK27" s="418">
        <v>14285</v>
      </c>
      <c r="CL27" s="418">
        <v>18462</v>
      </c>
      <c r="CM27" s="418">
        <v>389</v>
      </c>
      <c r="CN27" s="418">
        <v>11708</v>
      </c>
      <c r="CO27" s="418">
        <v>8678</v>
      </c>
      <c r="CP27" s="419">
        <v>76</v>
      </c>
      <c r="CQ27" s="417">
        <v>5158</v>
      </c>
      <c r="CR27" s="418">
        <v>20024</v>
      </c>
      <c r="CS27" s="418">
        <v>45</v>
      </c>
      <c r="CT27" s="418">
        <v>7460</v>
      </c>
      <c r="CU27" s="418">
        <v>56269</v>
      </c>
      <c r="CV27" s="418">
        <v>11</v>
      </c>
      <c r="CW27" s="419">
        <v>14290</v>
      </c>
      <c r="CX27" s="416">
        <v>39</v>
      </c>
    </row>
    <row r="28" spans="1:102" ht="11.25" customHeight="1" x14ac:dyDescent="0.2">
      <c r="A28" s="420">
        <v>40</v>
      </c>
      <c r="B28" s="424">
        <v>126766</v>
      </c>
      <c r="C28" s="425">
        <v>35850</v>
      </c>
      <c r="D28" s="425" t="s">
        <v>186</v>
      </c>
      <c r="E28" s="425">
        <v>1853</v>
      </c>
      <c r="F28" s="425">
        <v>362</v>
      </c>
      <c r="G28" s="425">
        <v>17572</v>
      </c>
      <c r="H28" s="425">
        <v>1176</v>
      </c>
      <c r="I28" s="426">
        <v>3333</v>
      </c>
      <c r="J28" s="417">
        <v>2266</v>
      </c>
      <c r="K28" s="418">
        <v>7467</v>
      </c>
      <c r="L28" s="425">
        <v>23</v>
      </c>
      <c r="M28" s="425" t="s">
        <v>213</v>
      </c>
      <c r="N28" s="425" t="s">
        <v>216</v>
      </c>
      <c r="O28" s="425" t="s">
        <v>216</v>
      </c>
      <c r="P28" s="425">
        <v>8403</v>
      </c>
      <c r="Q28" s="426">
        <v>37508</v>
      </c>
      <c r="R28" s="420">
        <v>40</v>
      </c>
      <c r="S28" s="420">
        <v>40</v>
      </c>
      <c r="T28" s="424" t="s">
        <v>216</v>
      </c>
      <c r="U28" s="418">
        <v>1619</v>
      </c>
      <c r="V28" s="418">
        <v>2399</v>
      </c>
      <c r="W28" s="425">
        <v>4586</v>
      </c>
      <c r="X28" s="425">
        <v>750</v>
      </c>
      <c r="Y28" s="425">
        <v>382</v>
      </c>
      <c r="Z28" s="426">
        <v>1152</v>
      </c>
      <c r="AA28" s="417">
        <v>3708</v>
      </c>
      <c r="AB28" s="418">
        <v>1569</v>
      </c>
      <c r="AC28" s="425" t="s">
        <v>186</v>
      </c>
      <c r="AD28" s="425">
        <v>46</v>
      </c>
      <c r="AE28" s="425">
        <v>28</v>
      </c>
      <c r="AF28" s="425">
        <v>768</v>
      </c>
      <c r="AG28" s="425">
        <v>275</v>
      </c>
      <c r="AH28" s="426">
        <v>64</v>
      </c>
      <c r="AI28" s="420">
        <v>40</v>
      </c>
      <c r="AJ28" s="420">
        <v>40</v>
      </c>
      <c r="AK28" s="424">
        <v>142</v>
      </c>
      <c r="AL28" s="418">
        <v>20</v>
      </c>
      <c r="AM28" s="418">
        <v>5</v>
      </c>
      <c r="AN28" s="425" t="s">
        <v>213</v>
      </c>
      <c r="AO28" s="425">
        <v>1</v>
      </c>
      <c r="AP28" s="425">
        <v>2</v>
      </c>
      <c r="AQ28" s="425">
        <v>233</v>
      </c>
      <c r="AR28" s="426">
        <v>101</v>
      </c>
      <c r="AS28" s="417">
        <v>1</v>
      </c>
      <c r="AT28" s="418">
        <v>114</v>
      </c>
      <c r="AU28" s="425">
        <v>87</v>
      </c>
      <c r="AV28" s="425">
        <v>25</v>
      </c>
      <c r="AW28" s="425">
        <v>53</v>
      </c>
      <c r="AX28" s="425">
        <v>9</v>
      </c>
      <c r="AY28" s="426">
        <v>165</v>
      </c>
      <c r="AZ28" s="420">
        <v>40</v>
      </c>
      <c r="BA28" s="420">
        <v>40</v>
      </c>
      <c r="BB28" s="424">
        <v>56044</v>
      </c>
      <c r="BC28" s="418">
        <v>15290</v>
      </c>
      <c r="BD28" s="418" t="s">
        <v>186</v>
      </c>
      <c r="BE28" s="425">
        <v>1121</v>
      </c>
      <c r="BF28" s="425">
        <v>366</v>
      </c>
      <c r="BG28" s="425">
        <v>11463</v>
      </c>
      <c r="BH28" s="425">
        <v>1564</v>
      </c>
      <c r="BI28" s="426">
        <v>1419</v>
      </c>
      <c r="BJ28" s="417">
        <v>2554</v>
      </c>
      <c r="BK28" s="418">
        <v>1565</v>
      </c>
      <c r="BL28" s="425">
        <v>37</v>
      </c>
      <c r="BM28" s="425" t="s">
        <v>213</v>
      </c>
      <c r="BN28" s="425" t="s">
        <v>216</v>
      </c>
      <c r="BO28" s="425" t="s">
        <v>216</v>
      </c>
      <c r="BP28" s="425">
        <v>3463</v>
      </c>
      <c r="BQ28" s="426">
        <v>8491</v>
      </c>
      <c r="BR28" s="420">
        <v>40</v>
      </c>
      <c r="BS28" s="420">
        <v>40</v>
      </c>
      <c r="BT28" s="417" t="s">
        <v>216</v>
      </c>
      <c r="BU28" s="418">
        <v>1387</v>
      </c>
      <c r="BV28" s="425">
        <v>1763</v>
      </c>
      <c r="BW28" s="425">
        <v>2987</v>
      </c>
      <c r="BX28" s="425">
        <v>652</v>
      </c>
      <c r="BY28" s="425">
        <v>331</v>
      </c>
      <c r="BZ28" s="426">
        <v>188</v>
      </c>
      <c r="CA28" s="417">
        <v>126766</v>
      </c>
      <c r="CB28" s="418">
        <v>3708</v>
      </c>
      <c r="CC28" s="425">
        <v>56044</v>
      </c>
      <c r="CD28" s="425">
        <v>1724</v>
      </c>
      <c r="CE28" s="425">
        <v>1391</v>
      </c>
      <c r="CF28" s="425">
        <v>2850</v>
      </c>
      <c r="CG28" s="426">
        <v>18017</v>
      </c>
      <c r="CH28" s="420">
        <v>40</v>
      </c>
      <c r="CI28" s="420">
        <v>40</v>
      </c>
      <c r="CJ28" s="424">
        <v>1813</v>
      </c>
      <c r="CK28" s="418">
        <v>15387</v>
      </c>
      <c r="CL28" s="425">
        <v>20121</v>
      </c>
      <c r="CM28" s="425">
        <v>356</v>
      </c>
      <c r="CN28" s="425">
        <v>10828</v>
      </c>
      <c r="CO28" s="425">
        <v>11187</v>
      </c>
      <c r="CP28" s="426">
        <v>90</v>
      </c>
      <c r="CQ28" s="417">
        <v>6116</v>
      </c>
      <c r="CR28" s="418">
        <v>20617</v>
      </c>
      <c r="CS28" s="425">
        <v>45</v>
      </c>
      <c r="CT28" s="425">
        <v>7484</v>
      </c>
      <c r="CU28" s="425">
        <v>55100</v>
      </c>
      <c r="CV28" s="425">
        <v>13</v>
      </c>
      <c r="CW28" s="426">
        <v>13379</v>
      </c>
      <c r="CX28" s="420">
        <v>40</v>
      </c>
    </row>
    <row r="29" spans="1:102" ht="11.25" customHeight="1" x14ac:dyDescent="0.2">
      <c r="A29" s="416">
        <v>41</v>
      </c>
      <c r="B29" s="417">
        <v>147412</v>
      </c>
      <c r="C29" s="418">
        <v>40336</v>
      </c>
      <c r="D29" s="418" t="s">
        <v>186</v>
      </c>
      <c r="E29" s="418">
        <v>2183</v>
      </c>
      <c r="F29" s="418">
        <v>332</v>
      </c>
      <c r="G29" s="418">
        <v>20017</v>
      </c>
      <c r="H29" s="418">
        <v>1292</v>
      </c>
      <c r="I29" s="419">
        <v>6267</v>
      </c>
      <c r="J29" s="421">
        <v>2701</v>
      </c>
      <c r="K29" s="422">
        <v>6655</v>
      </c>
      <c r="L29" s="418">
        <v>23</v>
      </c>
      <c r="M29" s="418" t="s">
        <v>213</v>
      </c>
      <c r="N29" s="418" t="s">
        <v>216</v>
      </c>
      <c r="O29" s="418" t="s">
        <v>216</v>
      </c>
      <c r="P29" s="418">
        <v>10624</v>
      </c>
      <c r="Q29" s="419">
        <v>43765</v>
      </c>
      <c r="R29" s="416">
        <v>41</v>
      </c>
      <c r="S29" s="416">
        <v>41</v>
      </c>
      <c r="T29" s="417" t="s">
        <v>216</v>
      </c>
      <c r="U29" s="422">
        <v>2364</v>
      </c>
      <c r="V29" s="422">
        <v>2734</v>
      </c>
      <c r="W29" s="418">
        <v>5481</v>
      </c>
      <c r="X29" s="418">
        <v>897</v>
      </c>
      <c r="Y29" s="418">
        <v>435</v>
      </c>
      <c r="Z29" s="419">
        <v>1239</v>
      </c>
      <c r="AA29" s="421">
        <v>3948</v>
      </c>
      <c r="AB29" s="422">
        <v>1615</v>
      </c>
      <c r="AC29" s="418" t="s">
        <v>186</v>
      </c>
      <c r="AD29" s="418">
        <v>65</v>
      </c>
      <c r="AE29" s="418">
        <v>28</v>
      </c>
      <c r="AF29" s="418">
        <v>807</v>
      </c>
      <c r="AG29" s="418">
        <v>309</v>
      </c>
      <c r="AH29" s="419">
        <v>66</v>
      </c>
      <c r="AI29" s="416">
        <v>41</v>
      </c>
      <c r="AJ29" s="416">
        <v>41</v>
      </c>
      <c r="AK29" s="417">
        <v>158</v>
      </c>
      <c r="AL29" s="422">
        <v>22</v>
      </c>
      <c r="AM29" s="422">
        <v>4</v>
      </c>
      <c r="AN29" s="422" t="s">
        <v>213</v>
      </c>
      <c r="AO29" s="418">
        <v>1</v>
      </c>
      <c r="AP29" s="418">
        <v>2</v>
      </c>
      <c r="AQ29" s="418">
        <v>261</v>
      </c>
      <c r="AR29" s="419">
        <v>102</v>
      </c>
      <c r="AS29" s="421">
        <v>1</v>
      </c>
      <c r="AT29" s="422">
        <v>138</v>
      </c>
      <c r="AU29" s="418">
        <v>85</v>
      </c>
      <c r="AV29" s="418">
        <v>34</v>
      </c>
      <c r="AW29" s="418">
        <v>65</v>
      </c>
      <c r="AX29" s="418">
        <v>10</v>
      </c>
      <c r="AY29" s="419">
        <v>175</v>
      </c>
      <c r="AZ29" s="416">
        <v>41</v>
      </c>
      <c r="BA29" s="416">
        <v>41</v>
      </c>
      <c r="BB29" s="417">
        <v>58793</v>
      </c>
      <c r="BC29" s="422">
        <v>16454</v>
      </c>
      <c r="BD29" s="422" t="s">
        <v>186</v>
      </c>
      <c r="BE29" s="422">
        <v>1622</v>
      </c>
      <c r="BF29" s="418">
        <v>338</v>
      </c>
      <c r="BG29" s="418">
        <v>11686</v>
      </c>
      <c r="BH29" s="418">
        <v>1547</v>
      </c>
      <c r="BI29" s="419">
        <v>1462</v>
      </c>
      <c r="BJ29" s="421">
        <v>2739</v>
      </c>
      <c r="BK29" s="422">
        <v>976</v>
      </c>
      <c r="BL29" s="418">
        <v>31</v>
      </c>
      <c r="BM29" s="422" t="s">
        <v>213</v>
      </c>
      <c r="BN29" s="418" t="s">
        <v>216</v>
      </c>
      <c r="BO29" s="418">
        <v>85</v>
      </c>
      <c r="BP29" s="418">
        <v>3706</v>
      </c>
      <c r="BQ29" s="419">
        <v>8341</v>
      </c>
      <c r="BR29" s="416">
        <v>41</v>
      </c>
      <c r="BS29" s="416">
        <v>41</v>
      </c>
      <c r="BT29" s="421" t="s">
        <v>216</v>
      </c>
      <c r="BU29" s="422">
        <v>1913</v>
      </c>
      <c r="BV29" s="418">
        <v>1632</v>
      </c>
      <c r="BW29" s="418">
        <v>3507</v>
      </c>
      <c r="BX29" s="418">
        <v>866</v>
      </c>
      <c r="BY29" s="418">
        <v>359</v>
      </c>
      <c r="BZ29" s="419">
        <v>1498</v>
      </c>
      <c r="CA29" s="421">
        <v>147412</v>
      </c>
      <c r="CB29" s="422">
        <v>3948</v>
      </c>
      <c r="CC29" s="418">
        <v>58793</v>
      </c>
      <c r="CD29" s="418">
        <v>1863</v>
      </c>
      <c r="CE29" s="418">
        <v>1484</v>
      </c>
      <c r="CF29" s="418">
        <v>3053</v>
      </c>
      <c r="CG29" s="419">
        <v>20294</v>
      </c>
      <c r="CH29" s="416">
        <v>41</v>
      </c>
      <c r="CI29" s="416">
        <v>41</v>
      </c>
      <c r="CJ29" s="417">
        <v>1920</v>
      </c>
      <c r="CK29" s="422">
        <v>16433</v>
      </c>
      <c r="CL29" s="422">
        <v>22168</v>
      </c>
      <c r="CM29" s="418">
        <v>374</v>
      </c>
      <c r="CN29" s="418">
        <v>11154</v>
      </c>
      <c r="CO29" s="418">
        <v>14614</v>
      </c>
      <c r="CP29" s="419">
        <v>101</v>
      </c>
      <c r="CQ29" s="421">
        <v>6792</v>
      </c>
      <c r="CR29" s="422">
        <v>22897</v>
      </c>
      <c r="CS29" s="418">
        <v>55</v>
      </c>
      <c r="CT29" s="418">
        <v>8426</v>
      </c>
      <c r="CU29" s="418">
        <v>65576</v>
      </c>
      <c r="CV29" s="418">
        <v>14</v>
      </c>
      <c r="CW29" s="419">
        <v>12935</v>
      </c>
      <c r="CX29" s="416">
        <v>41</v>
      </c>
    </row>
    <row r="30" spans="1:102" ht="11.25" customHeight="1" x14ac:dyDescent="0.2">
      <c r="A30" s="416">
        <v>42</v>
      </c>
      <c r="B30" s="417">
        <v>179659</v>
      </c>
      <c r="C30" s="418">
        <v>46411</v>
      </c>
      <c r="D30" s="418" t="s">
        <v>186</v>
      </c>
      <c r="E30" s="418">
        <v>2731</v>
      </c>
      <c r="F30" s="418">
        <v>526</v>
      </c>
      <c r="G30" s="418">
        <v>26428</v>
      </c>
      <c r="H30" s="418">
        <v>2128</v>
      </c>
      <c r="I30" s="419">
        <v>7656</v>
      </c>
      <c r="J30" s="417">
        <v>3122</v>
      </c>
      <c r="K30" s="418">
        <v>6651</v>
      </c>
      <c r="L30" s="418" t="s">
        <v>216</v>
      </c>
      <c r="M30" s="418" t="s">
        <v>213</v>
      </c>
      <c r="N30" s="418" t="s">
        <v>216</v>
      </c>
      <c r="O30" s="418">
        <v>118</v>
      </c>
      <c r="P30" s="418">
        <v>12999</v>
      </c>
      <c r="Q30" s="419">
        <v>54204</v>
      </c>
      <c r="R30" s="416">
        <v>42</v>
      </c>
      <c r="S30" s="416">
        <v>42</v>
      </c>
      <c r="T30" s="417" t="s">
        <v>216</v>
      </c>
      <c r="U30" s="418">
        <v>2596</v>
      </c>
      <c r="V30" s="418">
        <v>4130</v>
      </c>
      <c r="W30" s="418">
        <v>6747</v>
      </c>
      <c r="X30" s="418">
        <v>1160</v>
      </c>
      <c r="Y30" s="418">
        <v>491</v>
      </c>
      <c r="Z30" s="419">
        <v>1450</v>
      </c>
      <c r="AA30" s="417">
        <v>3917</v>
      </c>
      <c r="AB30" s="418">
        <v>1573</v>
      </c>
      <c r="AC30" s="418" t="s">
        <v>186</v>
      </c>
      <c r="AD30" s="418">
        <v>74</v>
      </c>
      <c r="AE30" s="418">
        <v>36</v>
      </c>
      <c r="AF30" s="418">
        <v>801</v>
      </c>
      <c r="AG30" s="418">
        <v>312</v>
      </c>
      <c r="AH30" s="419">
        <v>64</v>
      </c>
      <c r="AI30" s="416">
        <v>42</v>
      </c>
      <c r="AJ30" s="416">
        <v>42</v>
      </c>
      <c r="AK30" s="417">
        <v>150</v>
      </c>
      <c r="AL30" s="418">
        <v>16</v>
      </c>
      <c r="AM30" s="418">
        <v>2</v>
      </c>
      <c r="AN30" s="418" t="s">
        <v>213</v>
      </c>
      <c r="AO30" s="418">
        <v>1</v>
      </c>
      <c r="AP30" s="418">
        <v>8</v>
      </c>
      <c r="AQ30" s="418">
        <v>263</v>
      </c>
      <c r="AR30" s="419">
        <v>99</v>
      </c>
      <c r="AS30" s="417">
        <v>2</v>
      </c>
      <c r="AT30" s="418">
        <v>146</v>
      </c>
      <c r="AU30" s="418">
        <v>65</v>
      </c>
      <c r="AV30" s="418">
        <v>34</v>
      </c>
      <c r="AW30" s="418">
        <v>88</v>
      </c>
      <c r="AX30" s="418">
        <v>11</v>
      </c>
      <c r="AY30" s="419">
        <v>172</v>
      </c>
      <c r="AZ30" s="416">
        <v>42</v>
      </c>
      <c r="BA30" s="416">
        <v>42</v>
      </c>
      <c r="BB30" s="417">
        <v>61844</v>
      </c>
      <c r="BC30" s="418">
        <v>16918</v>
      </c>
      <c r="BD30" s="418" t="s">
        <v>186</v>
      </c>
      <c r="BE30" s="418">
        <v>1948</v>
      </c>
      <c r="BF30" s="418">
        <v>699</v>
      </c>
      <c r="BG30" s="418">
        <v>12317</v>
      </c>
      <c r="BH30" s="418">
        <v>1884</v>
      </c>
      <c r="BI30" s="419">
        <v>1442</v>
      </c>
      <c r="BJ30" s="417">
        <v>2733</v>
      </c>
      <c r="BK30" s="418">
        <v>950</v>
      </c>
      <c r="BL30" s="418" t="s">
        <v>216</v>
      </c>
      <c r="BM30" s="418" t="s">
        <v>213</v>
      </c>
      <c r="BN30" s="418" t="s">
        <v>216</v>
      </c>
      <c r="BO30" s="418">
        <v>81</v>
      </c>
      <c r="BP30" s="418">
        <v>3951</v>
      </c>
      <c r="BQ30" s="419">
        <v>8460</v>
      </c>
      <c r="BR30" s="416">
        <v>42</v>
      </c>
      <c r="BS30" s="416">
        <v>42</v>
      </c>
      <c r="BT30" s="417" t="s">
        <v>216</v>
      </c>
      <c r="BU30" s="418">
        <v>1861</v>
      </c>
      <c r="BV30" s="418">
        <v>1749</v>
      </c>
      <c r="BW30" s="418">
        <v>3953</v>
      </c>
      <c r="BX30" s="418">
        <v>865</v>
      </c>
      <c r="BY30" s="418">
        <v>389</v>
      </c>
      <c r="BZ30" s="419">
        <v>1489</v>
      </c>
      <c r="CA30" s="417">
        <v>179659</v>
      </c>
      <c r="CB30" s="418">
        <v>3917</v>
      </c>
      <c r="CC30" s="418">
        <v>61844</v>
      </c>
      <c r="CD30" s="418">
        <v>1964</v>
      </c>
      <c r="CE30" s="418">
        <v>1410</v>
      </c>
      <c r="CF30" s="418">
        <v>2878</v>
      </c>
      <c r="CG30" s="419">
        <v>23267</v>
      </c>
      <c r="CH30" s="416">
        <v>42</v>
      </c>
      <c r="CI30" s="416">
        <v>42</v>
      </c>
      <c r="CJ30" s="417">
        <v>1929</v>
      </c>
      <c r="CK30" s="418">
        <v>16653</v>
      </c>
      <c r="CL30" s="418">
        <v>27872</v>
      </c>
      <c r="CM30" s="418">
        <v>392</v>
      </c>
      <c r="CN30" s="418">
        <v>11789</v>
      </c>
      <c r="CO30" s="418">
        <v>17933</v>
      </c>
      <c r="CP30" s="419">
        <v>109</v>
      </c>
      <c r="CQ30" s="417">
        <v>7316</v>
      </c>
      <c r="CR30" s="418">
        <v>26021</v>
      </c>
      <c r="CS30" s="418">
        <v>60</v>
      </c>
      <c r="CT30" s="418">
        <v>8968</v>
      </c>
      <c r="CU30" s="418">
        <v>82602</v>
      </c>
      <c r="CV30" s="418">
        <v>17</v>
      </c>
      <c r="CW30" s="419">
        <v>14240</v>
      </c>
      <c r="CX30" s="416">
        <v>42</v>
      </c>
    </row>
    <row r="31" spans="1:102" ht="11.25" customHeight="1" x14ac:dyDescent="0.2">
      <c r="A31" s="416">
        <v>43</v>
      </c>
      <c r="B31" s="417">
        <v>198105</v>
      </c>
      <c r="C31" s="418">
        <v>50604</v>
      </c>
      <c r="D31" s="418" t="s">
        <v>186</v>
      </c>
      <c r="E31" s="418">
        <v>3005</v>
      </c>
      <c r="F31" s="418">
        <v>1288</v>
      </c>
      <c r="G31" s="418">
        <v>32449</v>
      </c>
      <c r="H31" s="418">
        <v>1757</v>
      </c>
      <c r="I31" s="419">
        <v>8518</v>
      </c>
      <c r="J31" s="417">
        <v>3585</v>
      </c>
      <c r="K31" s="418">
        <v>6704</v>
      </c>
      <c r="L31" s="418" t="s">
        <v>216</v>
      </c>
      <c r="M31" s="418" t="s">
        <v>213</v>
      </c>
      <c r="N31" s="418" t="s">
        <v>216</v>
      </c>
      <c r="O31" s="418">
        <v>152</v>
      </c>
      <c r="P31" s="418">
        <v>16100</v>
      </c>
      <c r="Q31" s="419">
        <v>51198</v>
      </c>
      <c r="R31" s="416">
        <v>43</v>
      </c>
      <c r="S31" s="416">
        <v>43</v>
      </c>
      <c r="T31" s="417" t="s">
        <v>215</v>
      </c>
      <c r="U31" s="418">
        <v>3139</v>
      </c>
      <c r="V31" s="418">
        <v>5969</v>
      </c>
      <c r="W31" s="418">
        <v>9656</v>
      </c>
      <c r="X31" s="418">
        <v>1539</v>
      </c>
      <c r="Y31" s="418">
        <v>480</v>
      </c>
      <c r="Z31" s="419">
        <v>1733</v>
      </c>
      <c r="AA31" s="417">
        <v>3919</v>
      </c>
      <c r="AB31" s="418">
        <v>1519</v>
      </c>
      <c r="AC31" s="418" t="s">
        <v>186</v>
      </c>
      <c r="AD31" s="418">
        <v>92</v>
      </c>
      <c r="AE31" s="418">
        <v>47</v>
      </c>
      <c r="AF31" s="418">
        <v>793</v>
      </c>
      <c r="AG31" s="418">
        <v>330</v>
      </c>
      <c r="AH31" s="419">
        <v>61</v>
      </c>
      <c r="AI31" s="416">
        <v>43</v>
      </c>
      <c r="AJ31" s="416">
        <v>43</v>
      </c>
      <c r="AK31" s="417">
        <v>152</v>
      </c>
      <c r="AL31" s="418">
        <v>17</v>
      </c>
      <c r="AM31" s="418">
        <v>4</v>
      </c>
      <c r="AN31" s="418" t="s">
        <v>213</v>
      </c>
      <c r="AO31" s="418">
        <v>1</v>
      </c>
      <c r="AP31" s="418">
        <v>5</v>
      </c>
      <c r="AQ31" s="418">
        <v>269</v>
      </c>
      <c r="AR31" s="419">
        <v>114</v>
      </c>
      <c r="AS31" s="417" t="s">
        <v>215</v>
      </c>
      <c r="AT31" s="418">
        <v>140</v>
      </c>
      <c r="AU31" s="418">
        <v>73</v>
      </c>
      <c r="AV31" s="418">
        <v>42</v>
      </c>
      <c r="AW31" s="418">
        <v>87</v>
      </c>
      <c r="AX31" s="418">
        <v>11</v>
      </c>
      <c r="AY31" s="419">
        <v>162</v>
      </c>
      <c r="AZ31" s="416">
        <v>43</v>
      </c>
      <c r="BA31" s="416">
        <v>43</v>
      </c>
      <c r="BB31" s="417">
        <v>65521</v>
      </c>
      <c r="BC31" s="418">
        <v>17585</v>
      </c>
      <c r="BD31" s="418" t="s">
        <v>186</v>
      </c>
      <c r="BE31" s="418">
        <v>2362</v>
      </c>
      <c r="BF31" s="418">
        <v>1186</v>
      </c>
      <c r="BG31" s="418">
        <v>12790</v>
      </c>
      <c r="BH31" s="418">
        <v>1580</v>
      </c>
      <c r="BI31" s="419">
        <v>1425</v>
      </c>
      <c r="BJ31" s="417">
        <v>2750</v>
      </c>
      <c r="BK31" s="418">
        <v>827</v>
      </c>
      <c r="BL31" s="418">
        <v>60</v>
      </c>
      <c r="BM31" s="418" t="s">
        <v>213</v>
      </c>
      <c r="BN31" s="418" t="s">
        <v>216</v>
      </c>
      <c r="BO31" s="418">
        <v>71</v>
      </c>
      <c r="BP31" s="418">
        <v>4175</v>
      </c>
      <c r="BQ31" s="419">
        <v>8231</v>
      </c>
      <c r="BR31" s="416">
        <v>43</v>
      </c>
      <c r="BS31" s="416">
        <v>43</v>
      </c>
      <c r="BT31" s="417" t="s">
        <v>215</v>
      </c>
      <c r="BU31" s="418">
        <v>1965</v>
      </c>
      <c r="BV31" s="418">
        <v>2429</v>
      </c>
      <c r="BW31" s="418">
        <v>5195</v>
      </c>
      <c r="BX31" s="418">
        <v>871</v>
      </c>
      <c r="BY31" s="418">
        <v>349</v>
      </c>
      <c r="BZ31" s="419">
        <v>1541</v>
      </c>
      <c r="CA31" s="417">
        <v>198109</v>
      </c>
      <c r="CB31" s="418">
        <v>3919</v>
      </c>
      <c r="CC31" s="418">
        <v>65521</v>
      </c>
      <c r="CD31" s="418">
        <v>2171</v>
      </c>
      <c r="CE31" s="418">
        <v>1384</v>
      </c>
      <c r="CF31" s="418">
        <v>2821</v>
      </c>
      <c r="CG31" s="419">
        <v>26811</v>
      </c>
      <c r="CH31" s="416">
        <v>43</v>
      </c>
      <c r="CI31" s="416">
        <v>43</v>
      </c>
      <c r="CJ31" s="417">
        <v>1910</v>
      </c>
      <c r="CK31" s="418">
        <v>16670</v>
      </c>
      <c r="CL31" s="418">
        <v>31819</v>
      </c>
      <c r="CM31" s="418">
        <v>419</v>
      </c>
      <c r="CN31" s="418">
        <v>12765</v>
      </c>
      <c r="CO31" s="418">
        <v>22695</v>
      </c>
      <c r="CP31" s="419">
        <v>119</v>
      </c>
      <c r="CQ31" s="417">
        <v>8299</v>
      </c>
      <c r="CR31" s="418">
        <v>29634</v>
      </c>
      <c r="CS31" s="418">
        <v>69</v>
      </c>
      <c r="CT31" s="418">
        <v>10792</v>
      </c>
      <c r="CU31" s="418">
        <v>84979</v>
      </c>
      <c r="CV31" s="418">
        <v>18</v>
      </c>
      <c r="CW31" s="419">
        <v>14174</v>
      </c>
      <c r="CX31" s="416">
        <v>43</v>
      </c>
    </row>
    <row r="32" spans="1:102" ht="11.25" customHeight="1" x14ac:dyDescent="0.2">
      <c r="A32" s="416">
        <v>44</v>
      </c>
      <c r="B32" s="417">
        <v>238758</v>
      </c>
      <c r="C32" s="418">
        <v>58622</v>
      </c>
      <c r="D32" s="418" t="s">
        <v>186</v>
      </c>
      <c r="E32" s="418">
        <v>3421</v>
      </c>
      <c r="F32" s="418">
        <v>1839</v>
      </c>
      <c r="G32" s="418">
        <v>37254</v>
      </c>
      <c r="H32" s="418">
        <v>1992</v>
      </c>
      <c r="I32" s="419">
        <v>9668</v>
      </c>
      <c r="J32" s="417">
        <v>5013</v>
      </c>
      <c r="K32" s="418">
        <v>7728</v>
      </c>
      <c r="L32" s="418">
        <v>229</v>
      </c>
      <c r="M32" s="418" t="s">
        <v>213</v>
      </c>
      <c r="N32" s="418" t="s">
        <v>216</v>
      </c>
      <c r="O32" s="418">
        <v>195</v>
      </c>
      <c r="P32" s="418">
        <v>20105</v>
      </c>
      <c r="Q32" s="419">
        <v>58463</v>
      </c>
      <c r="R32" s="416">
        <v>44</v>
      </c>
      <c r="S32" s="416">
        <v>44</v>
      </c>
      <c r="T32" s="417" t="s">
        <v>215</v>
      </c>
      <c r="U32" s="418">
        <v>4604</v>
      </c>
      <c r="V32" s="418">
        <v>7214</v>
      </c>
      <c r="W32" s="418">
        <v>17375</v>
      </c>
      <c r="X32" s="418">
        <v>1886</v>
      </c>
      <c r="Y32" s="418">
        <v>656</v>
      </c>
      <c r="Z32" s="419">
        <v>2412</v>
      </c>
      <c r="AA32" s="417">
        <v>4035</v>
      </c>
      <c r="AB32" s="418">
        <v>1509</v>
      </c>
      <c r="AC32" s="418" t="s">
        <v>186</v>
      </c>
      <c r="AD32" s="418">
        <v>109</v>
      </c>
      <c r="AE32" s="418">
        <v>55</v>
      </c>
      <c r="AF32" s="418">
        <v>766</v>
      </c>
      <c r="AG32" s="418">
        <v>361</v>
      </c>
      <c r="AH32" s="419">
        <v>57</v>
      </c>
      <c r="AI32" s="416">
        <v>44</v>
      </c>
      <c r="AJ32" s="416">
        <v>44</v>
      </c>
      <c r="AK32" s="417">
        <v>173</v>
      </c>
      <c r="AL32" s="418">
        <v>16</v>
      </c>
      <c r="AM32" s="418">
        <v>5</v>
      </c>
      <c r="AN32" s="418" t="s">
        <v>213</v>
      </c>
      <c r="AO32" s="418">
        <v>1</v>
      </c>
      <c r="AP32" s="418">
        <v>5</v>
      </c>
      <c r="AQ32" s="418">
        <v>272</v>
      </c>
      <c r="AR32" s="419">
        <v>126</v>
      </c>
      <c r="AS32" s="417" t="s">
        <v>215</v>
      </c>
      <c r="AT32" s="418">
        <v>133</v>
      </c>
      <c r="AU32" s="418">
        <v>78</v>
      </c>
      <c r="AV32" s="418">
        <v>79</v>
      </c>
      <c r="AW32" s="418">
        <v>96</v>
      </c>
      <c r="AX32" s="418">
        <v>12</v>
      </c>
      <c r="AY32" s="419">
        <v>182</v>
      </c>
      <c r="AZ32" s="416">
        <v>44</v>
      </c>
      <c r="BA32" s="416">
        <v>44</v>
      </c>
      <c r="BB32" s="417">
        <v>71217</v>
      </c>
      <c r="BC32" s="418">
        <v>17863</v>
      </c>
      <c r="BD32" s="418" t="s">
        <v>186</v>
      </c>
      <c r="BE32" s="418">
        <v>2653</v>
      </c>
      <c r="BF32" s="418">
        <v>1705</v>
      </c>
      <c r="BG32" s="418">
        <v>12351</v>
      </c>
      <c r="BH32" s="418">
        <v>1591</v>
      </c>
      <c r="BI32" s="419">
        <v>1457</v>
      </c>
      <c r="BJ32" s="417">
        <v>3093</v>
      </c>
      <c r="BK32" s="418">
        <v>834</v>
      </c>
      <c r="BL32" s="418">
        <v>62</v>
      </c>
      <c r="BM32" s="418" t="s">
        <v>213</v>
      </c>
      <c r="BN32" s="418" t="s">
        <v>216</v>
      </c>
      <c r="BO32" s="418">
        <v>55</v>
      </c>
      <c r="BP32" s="418">
        <v>4328</v>
      </c>
      <c r="BQ32" s="419">
        <v>7901</v>
      </c>
      <c r="BR32" s="416">
        <v>44</v>
      </c>
      <c r="BS32" s="416">
        <v>44</v>
      </c>
      <c r="BT32" s="417" t="s">
        <v>215</v>
      </c>
      <c r="BU32" s="418">
        <v>2159</v>
      </c>
      <c r="BV32" s="418">
        <v>2417</v>
      </c>
      <c r="BW32" s="418">
        <v>9568</v>
      </c>
      <c r="BX32" s="418">
        <v>858</v>
      </c>
      <c r="BY32" s="418">
        <v>410</v>
      </c>
      <c r="BZ32" s="419">
        <v>1789</v>
      </c>
      <c r="CA32" s="417">
        <v>238758</v>
      </c>
      <c r="CB32" s="418">
        <v>4035</v>
      </c>
      <c r="CC32" s="427">
        <v>71217</v>
      </c>
      <c r="CD32" s="418">
        <v>2601</v>
      </c>
      <c r="CE32" s="418">
        <v>1445</v>
      </c>
      <c r="CF32" s="418">
        <v>2942</v>
      </c>
      <c r="CG32" s="419">
        <v>31693</v>
      </c>
      <c r="CH32" s="416">
        <v>44</v>
      </c>
      <c r="CI32" s="416">
        <v>44</v>
      </c>
      <c r="CJ32" s="417">
        <v>1927</v>
      </c>
      <c r="CK32" s="418">
        <v>16832</v>
      </c>
      <c r="CL32" s="418">
        <v>35304</v>
      </c>
      <c r="CM32" s="418">
        <v>427</v>
      </c>
      <c r="CN32" s="418">
        <v>12876</v>
      </c>
      <c r="CO32" s="418">
        <v>22835</v>
      </c>
      <c r="CP32" s="419">
        <v>127</v>
      </c>
      <c r="CQ32" s="417">
        <v>8788</v>
      </c>
      <c r="CR32" s="418">
        <v>39695</v>
      </c>
      <c r="CS32" s="418">
        <v>86</v>
      </c>
      <c r="CT32" s="418">
        <v>13132</v>
      </c>
      <c r="CU32" s="418">
        <v>106630</v>
      </c>
      <c r="CV32" s="418">
        <v>23</v>
      </c>
      <c r="CW32" s="419">
        <v>16647</v>
      </c>
      <c r="CX32" s="416">
        <v>44</v>
      </c>
    </row>
    <row r="33" spans="1:102" ht="11.25" customHeight="1" x14ac:dyDescent="0.2">
      <c r="A33" s="416">
        <v>45</v>
      </c>
      <c r="B33" s="417">
        <v>285253</v>
      </c>
      <c r="C33" s="418">
        <v>68293</v>
      </c>
      <c r="D33" s="418" t="s">
        <v>186</v>
      </c>
      <c r="E33" s="418">
        <v>5256</v>
      </c>
      <c r="F33" s="418">
        <v>2229</v>
      </c>
      <c r="G33" s="418">
        <v>44865</v>
      </c>
      <c r="H33" s="418">
        <v>2086</v>
      </c>
      <c r="I33" s="419">
        <v>11087</v>
      </c>
      <c r="J33" s="424">
        <v>5311</v>
      </c>
      <c r="K33" s="425">
        <v>7960</v>
      </c>
      <c r="L33" s="418">
        <v>278</v>
      </c>
      <c r="M33" s="418" t="s">
        <v>213</v>
      </c>
      <c r="N33" s="418" t="s">
        <v>216</v>
      </c>
      <c r="O33" s="418">
        <v>176</v>
      </c>
      <c r="P33" s="418">
        <v>23811</v>
      </c>
      <c r="Q33" s="419">
        <v>67039</v>
      </c>
      <c r="R33" s="416">
        <v>45</v>
      </c>
      <c r="S33" s="416">
        <v>45</v>
      </c>
      <c r="T33" s="417" t="s">
        <v>216</v>
      </c>
      <c r="U33" s="425">
        <v>4271</v>
      </c>
      <c r="V33" s="425">
        <v>9012</v>
      </c>
      <c r="W33" s="418">
        <v>27500</v>
      </c>
      <c r="X33" s="418">
        <v>2298</v>
      </c>
      <c r="Y33" s="418">
        <v>1022</v>
      </c>
      <c r="Z33" s="419">
        <v>2666</v>
      </c>
      <c r="AA33" s="424">
        <v>3996</v>
      </c>
      <c r="AB33" s="425">
        <v>1465</v>
      </c>
      <c r="AC33" s="418" t="s">
        <v>186</v>
      </c>
      <c r="AD33" s="418">
        <v>125</v>
      </c>
      <c r="AE33" s="418">
        <v>64</v>
      </c>
      <c r="AF33" s="418">
        <v>757</v>
      </c>
      <c r="AG33" s="418">
        <v>350</v>
      </c>
      <c r="AH33" s="419">
        <v>54</v>
      </c>
      <c r="AI33" s="416">
        <v>45</v>
      </c>
      <c r="AJ33" s="416">
        <v>45</v>
      </c>
      <c r="AK33" s="417">
        <v>172</v>
      </c>
      <c r="AL33" s="425">
        <v>14</v>
      </c>
      <c r="AM33" s="425">
        <v>5</v>
      </c>
      <c r="AN33" s="425" t="s">
        <v>213</v>
      </c>
      <c r="AO33" s="418">
        <v>1</v>
      </c>
      <c r="AP33" s="418">
        <v>3</v>
      </c>
      <c r="AQ33" s="418">
        <v>275</v>
      </c>
      <c r="AR33" s="419">
        <v>118</v>
      </c>
      <c r="AS33" s="424">
        <v>2</v>
      </c>
      <c r="AT33" s="425">
        <v>148</v>
      </c>
      <c r="AU33" s="418">
        <v>87</v>
      </c>
      <c r="AV33" s="418">
        <v>89</v>
      </c>
      <c r="AW33" s="418">
        <v>85</v>
      </c>
      <c r="AX33" s="418">
        <v>17</v>
      </c>
      <c r="AY33" s="419">
        <v>165</v>
      </c>
      <c r="AZ33" s="416">
        <v>45</v>
      </c>
      <c r="BA33" s="416">
        <v>45</v>
      </c>
      <c r="BB33" s="417">
        <v>76173</v>
      </c>
      <c r="BC33" s="425">
        <v>18429</v>
      </c>
      <c r="BD33" s="425" t="s">
        <v>186</v>
      </c>
      <c r="BE33" s="425">
        <v>4021</v>
      </c>
      <c r="BF33" s="418">
        <v>2375</v>
      </c>
      <c r="BG33" s="418">
        <v>13192</v>
      </c>
      <c r="BH33" s="418">
        <v>1474</v>
      </c>
      <c r="BI33" s="419">
        <v>1424</v>
      </c>
      <c r="BJ33" s="424">
        <v>3001</v>
      </c>
      <c r="BK33" s="425">
        <v>794</v>
      </c>
      <c r="BL33" s="418">
        <v>57</v>
      </c>
      <c r="BM33" s="425" t="s">
        <v>213</v>
      </c>
      <c r="BN33" s="418" t="s">
        <v>216</v>
      </c>
      <c r="BO33" s="418"/>
      <c r="BP33" s="418">
        <v>4472</v>
      </c>
      <c r="BQ33" s="419">
        <v>7865</v>
      </c>
      <c r="BR33" s="416">
        <v>45</v>
      </c>
      <c r="BS33" s="416">
        <v>45</v>
      </c>
      <c r="BT33" s="424" t="s">
        <v>216</v>
      </c>
      <c r="BU33" s="425">
        <v>1982</v>
      </c>
      <c r="BV33" s="418">
        <v>3051</v>
      </c>
      <c r="BW33" s="418">
        <v>10814</v>
      </c>
      <c r="BX33" s="418">
        <v>844</v>
      </c>
      <c r="BY33" s="418">
        <v>542</v>
      </c>
      <c r="BZ33" s="419">
        <v>1659</v>
      </c>
      <c r="CA33" s="424">
        <v>285253</v>
      </c>
      <c r="CB33" s="425">
        <v>3996</v>
      </c>
      <c r="CC33" s="418">
        <v>76173</v>
      </c>
      <c r="CD33" s="418">
        <v>2742</v>
      </c>
      <c r="CE33" s="418">
        <v>1359</v>
      </c>
      <c r="CF33" s="418">
        <v>2768</v>
      </c>
      <c r="CG33" s="419">
        <v>35095</v>
      </c>
      <c r="CH33" s="416">
        <v>45</v>
      </c>
      <c r="CI33" s="416">
        <v>45</v>
      </c>
      <c r="CJ33" s="417">
        <v>1935</v>
      </c>
      <c r="CK33" s="425">
        <v>16982</v>
      </c>
      <c r="CL33" s="425">
        <v>43166</v>
      </c>
      <c r="CM33" s="418">
        <v>435</v>
      </c>
      <c r="CN33" s="418">
        <v>13459</v>
      </c>
      <c r="CO33" s="418">
        <v>30940</v>
      </c>
      <c r="CP33" s="419">
        <v>154</v>
      </c>
      <c r="CQ33" s="424">
        <v>10828</v>
      </c>
      <c r="CR33" s="425">
        <v>47290</v>
      </c>
      <c r="CS33" s="418">
        <v>87</v>
      </c>
      <c r="CT33" s="418">
        <v>13692</v>
      </c>
      <c r="CU33" s="418">
        <v>126020</v>
      </c>
      <c r="CV33" s="418">
        <v>26</v>
      </c>
      <c r="CW33" s="419">
        <v>18444</v>
      </c>
      <c r="CX33" s="416">
        <v>45</v>
      </c>
    </row>
    <row r="34" spans="1:102" ht="13.65" customHeight="1" x14ac:dyDescent="0.2">
      <c r="A34" s="428">
        <v>46</v>
      </c>
      <c r="B34" s="421">
        <v>308030</v>
      </c>
      <c r="C34" s="422">
        <v>74914</v>
      </c>
      <c r="D34" s="422" t="s">
        <v>186</v>
      </c>
      <c r="E34" s="422">
        <v>7644</v>
      </c>
      <c r="F34" s="422">
        <v>3533</v>
      </c>
      <c r="G34" s="422">
        <v>46071</v>
      </c>
      <c r="H34" s="422">
        <v>2298</v>
      </c>
      <c r="I34" s="423">
        <v>10325</v>
      </c>
      <c r="J34" s="417">
        <v>5728</v>
      </c>
      <c r="K34" s="418">
        <v>8275</v>
      </c>
      <c r="L34" s="422"/>
      <c r="M34" s="422"/>
      <c r="N34" s="422">
        <v>519</v>
      </c>
      <c r="O34" s="422"/>
      <c r="P34" s="422">
        <v>24493</v>
      </c>
      <c r="Q34" s="423">
        <v>67495</v>
      </c>
      <c r="R34" s="428">
        <v>46</v>
      </c>
      <c r="S34" s="428">
        <v>46</v>
      </c>
      <c r="T34" s="421">
        <v>5773</v>
      </c>
      <c r="U34" s="418"/>
      <c r="V34" s="418">
        <v>7293</v>
      </c>
      <c r="W34" s="422">
        <v>35661</v>
      </c>
      <c r="X34" s="422">
        <v>2719</v>
      </c>
      <c r="Y34" s="422">
        <v>1539</v>
      </c>
      <c r="Z34" s="423">
        <v>3749</v>
      </c>
      <c r="AA34" s="417">
        <v>3905</v>
      </c>
      <c r="AB34" s="418">
        <v>1413</v>
      </c>
      <c r="AC34" s="422" t="s">
        <v>186</v>
      </c>
      <c r="AD34" s="422">
        <v>129</v>
      </c>
      <c r="AE34" s="422">
        <v>66</v>
      </c>
      <c r="AF34" s="422">
        <v>730</v>
      </c>
      <c r="AG34" s="422">
        <v>332</v>
      </c>
      <c r="AH34" s="423">
        <v>53</v>
      </c>
      <c r="AI34" s="428">
        <v>46</v>
      </c>
      <c r="AJ34" s="428">
        <v>46</v>
      </c>
      <c r="AK34" s="421">
        <v>164</v>
      </c>
      <c r="AL34" s="418">
        <v>18</v>
      </c>
      <c r="AM34" s="418">
        <v>5</v>
      </c>
      <c r="AN34" s="422" t="s">
        <v>213</v>
      </c>
      <c r="AO34" s="422">
        <v>1</v>
      </c>
      <c r="AP34" s="422">
        <v>5</v>
      </c>
      <c r="AQ34" s="422">
        <v>258</v>
      </c>
      <c r="AR34" s="423">
        <v>115</v>
      </c>
      <c r="AS34" s="417">
        <v>3</v>
      </c>
      <c r="AT34" s="418">
        <v>151</v>
      </c>
      <c r="AU34" s="422">
        <v>88</v>
      </c>
      <c r="AV34" s="422">
        <v>96</v>
      </c>
      <c r="AW34" s="422">
        <v>85</v>
      </c>
      <c r="AX34" s="422">
        <v>18</v>
      </c>
      <c r="AY34" s="423">
        <v>175</v>
      </c>
      <c r="AZ34" s="428">
        <v>46</v>
      </c>
      <c r="BA34" s="428">
        <v>46</v>
      </c>
      <c r="BB34" s="421">
        <v>78462</v>
      </c>
      <c r="BC34" s="418">
        <v>18497</v>
      </c>
      <c r="BD34" s="418" t="s">
        <v>186</v>
      </c>
      <c r="BE34" s="422">
        <v>4783</v>
      </c>
      <c r="BF34" s="422">
        <v>2800</v>
      </c>
      <c r="BG34" s="422">
        <v>12603</v>
      </c>
      <c r="BH34" s="422">
        <v>1413</v>
      </c>
      <c r="BI34" s="423">
        <v>1415</v>
      </c>
      <c r="BJ34" s="417">
        <v>2940</v>
      </c>
      <c r="BK34" s="418">
        <v>775</v>
      </c>
      <c r="BL34" s="422"/>
      <c r="BM34" s="422">
        <v>231</v>
      </c>
      <c r="BN34" s="422"/>
      <c r="BO34" s="422"/>
      <c r="BP34" s="422">
        <v>4523</v>
      </c>
      <c r="BQ34" s="423">
        <v>7933</v>
      </c>
      <c r="BR34" s="428">
        <v>46</v>
      </c>
      <c r="BS34" s="428">
        <v>46</v>
      </c>
      <c r="BT34" s="2414">
        <v>2350</v>
      </c>
      <c r="BU34" s="2415"/>
      <c r="BV34" s="422">
        <v>2344</v>
      </c>
      <c r="BW34" s="422">
        <v>12241</v>
      </c>
      <c r="BX34" s="422">
        <v>939</v>
      </c>
      <c r="BY34" s="422">
        <v>810</v>
      </c>
      <c r="BZ34" s="423">
        <v>1865</v>
      </c>
      <c r="CA34" s="417">
        <v>308030</v>
      </c>
      <c r="CB34" s="418">
        <v>3905</v>
      </c>
      <c r="CC34" s="422">
        <v>78462</v>
      </c>
      <c r="CD34" s="422">
        <v>3113</v>
      </c>
      <c r="CE34" s="422">
        <v>1300</v>
      </c>
      <c r="CF34" s="422">
        <v>2672</v>
      </c>
      <c r="CG34" s="423">
        <v>38294</v>
      </c>
      <c r="CH34" s="428">
        <v>46</v>
      </c>
      <c r="CI34" s="428">
        <v>46</v>
      </c>
      <c r="CJ34" s="421">
        <v>1873</v>
      </c>
      <c r="CK34" s="418">
        <v>16582</v>
      </c>
      <c r="CL34" s="422">
        <v>45659</v>
      </c>
      <c r="CM34" s="422">
        <v>432</v>
      </c>
      <c r="CN34" s="422">
        <v>13397</v>
      </c>
      <c r="CO34" s="422">
        <v>34136</v>
      </c>
      <c r="CP34" s="423">
        <v>159</v>
      </c>
      <c r="CQ34" s="417">
        <v>10727</v>
      </c>
      <c r="CR34" s="418">
        <v>64346</v>
      </c>
      <c r="CS34" s="422">
        <v>118</v>
      </c>
      <c r="CT34" s="422">
        <v>18461</v>
      </c>
      <c r="CU34" s="422">
        <v>122482</v>
      </c>
      <c r="CV34" s="422">
        <v>23</v>
      </c>
      <c r="CW34" s="423">
        <v>16623</v>
      </c>
      <c r="CX34" s="428">
        <v>46</v>
      </c>
    </row>
    <row r="35" spans="1:102" ht="11.25" customHeight="1" x14ac:dyDescent="0.2">
      <c r="A35" s="416">
        <v>47</v>
      </c>
      <c r="B35" s="417">
        <v>356904</v>
      </c>
      <c r="C35" s="418">
        <v>83253</v>
      </c>
      <c r="D35" s="418" t="s">
        <v>186</v>
      </c>
      <c r="E35" s="418">
        <v>9141</v>
      </c>
      <c r="F35" s="418">
        <v>4473</v>
      </c>
      <c r="G35" s="418">
        <v>53471</v>
      </c>
      <c r="H35" s="418">
        <v>2652</v>
      </c>
      <c r="I35" s="419">
        <v>11257</v>
      </c>
      <c r="J35" s="417">
        <v>6683</v>
      </c>
      <c r="K35" s="418">
        <v>9398</v>
      </c>
      <c r="L35" s="418">
        <v>461</v>
      </c>
      <c r="M35" s="418" t="s">
        <v>213</v>
      </c>
      <c r="N35" s="418">
        <v>170</v>
      </c>
      <c r="O35" s="418">
        <v>296</v>
      </c>
      <c r="P35" s="418">
        <v>31661</v>
      </c>
      <c r="Q35" s="419">
        <v>68714</v>
      </c>
      <c r="R35" s="416">
        <v>47</v>
      </c>
      <c r="S35" s="416">
        <v>47</v>
      </c>
      <c r="T35" s="417">
        <v>147</v>
      </c>
      <c r="U35" s="418">
        <v>7217</v>
      </c>
      <c r="V35" s="418">
        <v>10026</v>
      </c>
      <c r="W35" s="418">
        <v>47529</v>
      </c>
      <c r="X35" s="418">
        <v>4047</v>
      </c>
      <c r="Y35" s="418">
        <v>1837</v>
      </c>
      <c r="Z35" s="419">
        <v>4471</v>
      </c>
      <c r="AA35" s="417">
        <v>4086</v>
      </c>
      <c r="AB35" s="418">
        <v>1416</v>
      </c>
      <c r="AC35" s="418" t="s">
        <v>186</v>
      </c>
      <c r="AD35" s="418">
        <v>140</v>
      </c>
      <c r="AE35" s="418">
        <v>96</v>
      </c>
      <c r="AF35" s="418">
        <v>723</v>
      </c>
      <c r="AG35" s="418">
        <v>320</v>
      </c>
      <c r="AH35" s="419">
        <v>58</v>
      </c>
      <c r="AI35" s="416">
        <v>47</v>
      </c>
      <c r="AJ35" s="416">
        <v>47</v>
      </c>
      <c r="AK35" s="417">
        <v>176</v>
      </c>
      <c r="AL35" s="418">
        <v>13</v>
      </c>
      <c r="AM35" s="418">
        <v>5</v>
      </c>
      <c r="AN35" s="418" t="s">
        <v>213</v>
      </c>
      <c r="AO35" s="418">
        <v>3</v>
      </c>
      <c r="AP35" s="418">
        <v>8</v>
      </c>
      <c r="AQ35" s="418">
        <v>264</v>
      </c>
      <c r="AR35" s="419">
        <v>147</v>
      </c>
      <c r="AS35" s="417">
        <v>4</v>
      </c>
      <c r="AT35" s="418">
        <v>150</v>
      </c>
      <c r="AU35" s="418">
        <v>91</v>
      </c>
      <c r="AV35" s="418">
        <v>158</v>
      </c>
      <c r="AW35" s="418">
        <v>102</v>
      </c>
      <c r="AX35" s="418">
        <v>21</v>
      </c>
      <c r="AY35" s="419">
        <v>191</v>
      </c>
      <c r="AZ35" s="416">
        <v>47</v>
      </c>
      <c r="BA35" s="416">
        <v>47</v>
      </c>
      <c r="BB35" s="417">
        <v>84066</v>
      </c>
      <c r="BC35" s="418">
        <v>19165</v>
      </c>
      <c r="BD35" s="418" t="s">
        <v>186</v>
      </c>
      <c r="BE35" s="418">
        <v>4926</v>
      </c>
      <c r="BF35" s="418">
        <v>3475</v>
      </c>
      <c r="BG35" s="418">
        <v>12099</v>
      </c>
      <c r="BH35" s="418">
        <v>1399</v>
      </c>
      <c r="BI35" s="419">
        <v>1472</v>
      </c>
      <c r="BJ35" s="417">
        <v>2994</v>
      </c>
      <c r="BK35" s="418">
        <v>769</v>
      </c>
      <c r="BL35" s="418">
        <v>66</v>
      </c>
      <c r="BM35" s="418" t="s">
        <v>213</v>
      </c>
      <c r="BN35" s="418">
        <v>105</v>
      </c>
      <c r="BO35" s="418">
        <v>239</v>
      </c>
      <c r="BP35" s="418">
        <v>4764</v>
      </c>
      <c r="BQ35" s="419">
        <v>8070</v>
      </c>
      <c r="BR35" s="416">
        <v>47</v>
      </c>
      <c r="BS35" s="416">
        <v>47</v>
      </c>
      <c r="BT35" s="417">
        <v>74</v>
      </c>
      <c r="BU35" s="418">
        <v>2333</v>
      </c>
      <c r="BV35" s="418">
        <v>2634</v>
      </c>
      <c r="BW35" s="418">
        <v>15036</v>
      </c>
      <c r="BX35" s="418">
        <v>1320</v>
      </c>
      <c r="BY35" s="418">
        <v>1020</v>
      </c>
      <c r="BZ35" s="419">
        <v>2106</v>
      </c>
      <c r="CA35" s="417">
        <v>356904</v>
      </c>
      <c r="CB35" s="418">
        <v>4086</v>
      </c>
      <c r="CC35" s="427">
        <v>84066</v>
      </c>
      <c r="CD35" s="418">
        <v>3197</v>
      </c>
      <c r="CE35" s="418">
        <v>1270</v>
      </c>
      <c r="CF35" s="418">
        <v>2639</v>
      </c>
      <c r="CG35" s="419">
        <v>48464</v>
      </c>
      <c r="CH35" s="416">
        <v>47</v>
      </c>
      <c r="CI35" s="416">
        <v>47</v>
      </c>
      <c r="CJ35" s="417">
        <v>2027</v>
      </c>
      <c r="CK35" s="418">
        <v>18136</v>
      </c>
      <c r="CL35" s="418">
        <v>5971</v>
      </c>
      <c r="CM35" s="418">
        <v>473</v>
      </c>
      <c r="CN35" s="418">
        <v>14856</v>
      </c>
      <c r="CO35" s="418">
        <v>38837</v>
      </c>
      <c r="CP35" s="419">
        <v>173</v>
      </c>
      <c r="CQ35" s="417">
        <v>12000</v>
      </c>
      <c r="CR35" s="418">
        <v>79526</v>
      </c>
      <c r="CS35" s="418">
        <v>119</v>
      </c>
      <c r="CT35" s="418">
        <v>18509</v>
      </c>
      <c r="CU35" s="418">
        <v>131909</v>
      </c>
      <c r="CV35" s="418">
        <v>24</v>
      </c>
      <c r="CW35" s="419">
        <v>17926</v>
      </c>
      <c r="CX35" s="416">
        <v>47</v>
      </c>
    </row>
    <row r="36" spans="1:102" ht="11.25" customHeight="1" x14ac:dyDescent="0.2">
      <c r="A36" s="416">
        <v>48</v>
      </c>
      <c r="B36" s="417">
        <v>492707</v>
      </c>
      <c r="C36" s="418">
        <v>110856</v>
      </c>
      <c r="D36" s="418" t="s">
        <v>186</v>
      </c>
      <c r="E36" s="418">
        <v>13247</v>
      </c>
      <c r="F36" s="418">
        <v>9173</v>
      </c>
      <c r="G36" s="418">
        <v>80494</v>
      </c>
      <c r="H36" s="418">
        <v>3655</v>
      </c>
      <c r="I36" s="419">
        <v>15593</v>
      </c>
      <c r="J36" s="417">
        <v>8450</v>
      </c>
      <c r="K36" s="418">
        <v>10656</v>
      </c>
      <c r="L36" s="418">
        <v>606</v>
      </c>
      <c r="M36" s="418" t="s">
        <v>213</v>
      </c>
      <c r="N36" s="418">
        <v>256</v>
      </c>
      <c r="O36" s="418">
        <v>864</v>
      </c>
      <c r="P36" s="418">
        <v>42999</v>
      </c>
      <c r="Q36" s="419">
        <v>80507</v>
      </c>
      <c r="R36" s="416">
        <v>48</v>
      </c>
      <c r="S36" s="416">
        <v>48</v>
      </c>
      <c r="T36" s="417">
        <v>260</v>
      </c>
      <c r="U36" s="418">
        <v>17176</v>
      </c>
      <c r="V36" s="418">
        <v>12520</v>
      </c>
      <c r="W36" s="418">
        <v>68992</v>
      </c>
      <c r="X36" s="418">
        <v>6421</v>
      </c>
      <c r="Y36" s="418">
        <v>3639</v>
      </c>
      <c r="Z36" s="419">
        <v>6343</v>
      </c>
      <c r="AA36" s="417">
        <v>4122</v>
      </c>
      <c r="AB36" s="418">
        <v>1362</v>
      </c>
      <c r="AC36" s="418" t="s">
        <v>186</v>
      </c>
      <c r="AD36" s="418">
        <v>142</v>
      </c>
      <c r="AE36" s="418">
        <v>117</v>
      </c>
      <c r="AF36" s="418">
        <v>709</v>
      </c>
      <c r="AG36" s="418">
        <v>320</v>
      </c>
      <c r="AH36" s="419">
        <v>60</v>
      </c>
      <c r="AI36" s="416">
        <v>48</v>
      </c>
      <c r="AJ36" s="416">
        <v>48</v>
      </c>
      <c r="AK36" s="417">
        <v>171</v>
      </c>
      <c r="AL36" s="418">
        <v>14</v>
      </c>
      <c r="AM36" s="418">
        <v>5</v>
      </c>
      <c r="AN36" s="418" t="s">
        <v>213</v>
      </c>
      <c r="AO36" s="418">
        <v>4</v>
      </c>
      <c r="AP36" s="418">
        <v>12</v>
      </c>
      <c r="AQ36" s="418">
        <v>265</v>
      </c>
      <c r="AR36" s="419">
        <v>140</v>
      </c>
      <c r="AS36" s="417">
        <v>6</v>
      </c>
      <c r="AT36" s="418">
        <v>179</v>
      </c>
      <c r="AU36" s="418">
        <v>98</v>
      </c>
      <c r="AV36" s="418">
        <v>201</v>
      </c>
      <c r="AW36" s="418">
        <v>99</v>
      </c>
      <c r="AX36" s="418">
        <v>28</v>
      </c>
      <c r="AY36" s="419">
        <v>190</v>
      </c>
      <c r="AZ36" s="416">
        <v>48</v>
      </c>
      <c r="BA36" s="416">
        <v>48</v>
      </c>
      <c r="BB36" s="417">
        <v>91769</v>
      </c>
      <c r="BC36" s="418">
        <v>19734</v>
      </c>
      <c r="BD36" s="418" t="s">
        <v>186</v>
      </c>
      <c r="BE36" s="418">
        <v>5154</v>
      </c>
      <c r="BF36" s="418">
        <v>4905</v>
      </c>
      <c r="BG36" s="418">
        <v>12072</v>
      </c>
      <c r="BH36" s="418">
        <v>1471</v>
      </c>
      <c r="BI36" s="419">
        <v>1395</v>
      </c>
      <c r="BJ36" s="417">
        <v>2832</v>
      </c>
      <c r="BK36" s="418">
        <v>766</v>
      </c>
      <c r="BL36" s="418">
        <v>66</v>
      </c>
      <c r="BM36" s="418" t="s">
        <v>213</v>
      </c>
      <c r="BN36" s="418">
        <v>188</v>
      </c>
      <c r="BO36" s="418">
        <v>501</v>
      </c>
      <c r="BP36" s="418">
        <v>5397</v>
      </c>
      <c r="BQ36" s="419">
        <v>7530</v>
      </c>
      <c r="BR36" s="416">
        <v>48</v>
      </c>
      <c r="BS36" s="416">
        <v>48</v>
      </c>
      <c r="BT36" s="417">
        <v>116</v>
      </c>
      <c r="BU36" s="418">
        <v>3744</v>
      </c>
      <c r="BV36" s="418">
        <v>2581</v>
      </c>
      <c r="BW36" s="418">
        <v>17959</v>
      </c>
      <c r="BX36" s="418">
        <v>1449</v>
      </c>
      <c r="BY36" s="418">
        <v>1676</v>
      </c>
      <c r="BZ36" s="419">
        <v>2233</v>
      </c>
      <c r="CA36" s="417">
        <v>492707</v>
      </c>
      <c r="CB36" s="418">
        <v>4122</v>
      </c>
      <c r="CC36" s="418">
        <v>91769</v>
      </c>
      <c r="CD36" s="418">
        <v>3787</v>
      </c>
      <c r="CE36" s="418">
        <v>1195</v>
      </c>
      <c r="CF36" s="418">
        <v>2464</v>
      </c>
      <c r="CG36" s="419">
        <v>65033</v>
      </c>
      <c r="CH36" s="416">
        <v>48</v>
      </c>
      <c r="CI36" s="416">
        <v>48</v>
      </c>
      <c r="CJ36" s="417">
        <v>2056</v>
      </c>
      <c r="CK36" s="418">
        <v>18792</v>
      </c>
      <c r="CL36" s="418">
        <v>77503</v>
      </c>
      <c r="CM36" s="418">
        <v>508</v>
      </c>
      <c r="CN36" s="418">
        <v>16055</v>
      </c>
      <c r="CO36" s="418">
        <v>61240</v>
      </c>
      <c r="CP36" s="419">
        <v>205</v>
      </c>
      <c r="CQ36" s="417">
        <v>14483</v>
      </c>
      <c r="CR36" s="418">
        <v>110291</v>
      </c>
      <c r="CS36" s="418">
        <v>132</v>
      </c>
      <c r="CT36" s="418">
        <v>20721</v>
      </c>
      <c r="CU36" s="418">
        <v>174853</v>
      </c>
      <c r="CV36" s="418">
        <v>26</v>
      </c>
      <c r="CW36" s="419">
        <v>19254</v>
      </c>
      <c r="CX36" s="416">
        <v>48</v>
      </c>
    </row>
    <row r="37" spans="1:102" ht="11.25" customHeight="1" x14ac:dyDescent="0.2">
      <c r="A37" s="416">
        <v>49</v>
      </c>
      <c r="B37" s="417">
        <v>616536</v>
      </c>
      <c r="C37" s="418">
        <v>137571</v>
      </c>
      <c r="D37" s="418" t="s">
        <v>186</v>
      </c>
      <c r="E37" s="418">
        <v>14054</v>
      </c>
      <c r="F37" s="418">
        <v>13208</v>
      </c>
      <c r="G37" s="418">
        <v>83617</v>
      </c>
      <c r="H37" s="418">
        <v>4238</v>
      </c>
      <c r="I37" s="419">
        <v>23313</v>
      </c>
      <c r="J37" s="417">
        <v>10952</v>
      </c>
      <c r="K37" s="418">
        <v>20183</v>
      </c>
      <c r="L37" s="418">
        <v>715</v>
      </c>
      <c r="M37" s="418" t="s">
        <v>213</v>
      </c>
      <c r="N37" s="418">
        <v>527</v>
      </c>
      <c r="O37" s="418">
        <v>977</v>
      </c>
      <c r="P37" s="418">
        <v>60398</v>
      </c>
      <c r="Q37" s="419">
        <v>99916</v>
      </c>
      <c r="R37" s="416">
        <v>49</v>
      </c>
      <c r="S37" s="416">
        <v>49</v>
      </c>
      <c r="T37" s="417">
        <v>664</v>
      </c>
      <c r="U37" s="418">
        <v>14535</v>
      </c>
      <c r="V37" s="418">
        <v>20811</v>
      </c>
      <c r="W37" s="418">
        <v>85837</v>
      </c>
      <c r="X37" s="418">
        <v>8402</v>
      </c>
      <c r="Y37" s="418">
        <v>8529</v>
      </c>
      <c r="Z37" s="419">
        <v>8089</v>
      </c>
      <c r="AA37" s="417">
        <v>4112</v>
      </c>
      <c r="AB37" s="418">
        <v>1337</v>
      </c>
      <c r="AC37" s="418" t="s">
        <v>186</v>
      </c>
      <c r="AD37" s="418">
        <v>132</v>
      </c>
      <c r="AE37" s="418">
        <v>130</v>
      </c>
      <c r="AF37" s="418">
        <v>689</v>
      </c>
      <c r="AG37" s="418">
        <v>310</v>
      </c>
      <c r="AH37" s="419">
        <v>63</v>
      </c>
      <c r="AI37" s="416">
        <v>49</v>
      </c>
      <c r="AJ37" s="416">
        <v>49</v>
      </c>
      <c r="AK37" s="417">
        <v>171</v>
      </c>
      <c r="AL37" s="418">
        <v>15</v>
      </c>
      <c r="AM37" s="418">
        <v>4</v>
      </c>
      <c r="AN37" s="418" t="s">
        <v>213</v>
      </c>
      <c r="AO37" s="418">
        <v>8</v>
      </c>
      <c r="AP37" s="418">
        <v>11</v>
      </c>
      <c r="AQ37" s="418">
        <v>274</v>
      </c>
      <c r="AR37" s="419">
        <v>108</v>
      </c>
      <c r="AS37" s="417">
        <v>9</v>
      </c>
      <c r="AT37" s="418">
        <v>223</v>
      </c>
      <c r="AU37" s="418">
        <v>110</v>
      </c>
      <c r="AV37" s="418">
        <v>185</v>
      </c>
      <c r="AW37" s="418">
        <v>101</v>
      </c>
      <c r="AX37" s="418">
        <v>37</v>
      </c>
      <c r="AY37" s="419">
        <v>195</v>
      </c>
      <c r="AZ37" s="416">
        <v>49</v>
      </c>
      <c r="BA37" s="416">
        <v>49</v>
      </c>
      <c r="BB37" s="417">
        <v>89631</v>
      </c>
      <c r="BC37" s="418">
        <v>19539</v>
      </c>
      <c r="BD37" s="418" t="s">
        <v>186</v>
      </c>
      <c r="BE37" s="418">
        <v>4511</v>
      </c>
      <c r="BF37" s="418">
        <v>5302</v>
      </c>
      <c r="BG37" s="418">
        <v>11494</v>
      </c>
      <c r="BH37" s="418">
        <v>1404</v>
      </c>
      <c r="BI37" s="419">
        <v>1425</v>
      </c>
      <c r="BJ37" s="417">
        <v>2844</v>
      </c>
      <c r="BK37" s="418">
        <v>836</v>
      </c>
      <c r="BL37" s="418">
        <v>42</v>
      </c>
      <c r="BM37" s="418" t="s">
        <v>213</v>
      </c>
      <c r="BN37" s="418">
        <v>321</v>
      </c>
      <c r="BO37" s="418">
        <v>537</v>
      </c>
      <c r="BP37" s="418">
        <v>5472</v>
      </c>
      <c r="BQ37" s="419">
        <v>8182</v>
      </c>
      <c r="BR37" s="416">
        <v>49</v>
      </c>
      <c r="BS37" s="416">
        <v>49</v>
      </c>
      <c r="BT37" s="417">
        <v>140</v>
      </c>
      <c r="BU37" s="418">
        <v>2597</v>
      </c>
      <c r="BV37" s="418">
        <v>3142</v>
      </c>
      <c r="BW37" s="418">
        <v>15998</v>
      </c>
      <c r="BX37" s="418">
        <v>1395</v>
      </c>
      <c r="BY37" s="418">
        <v>2279</v>
      </c>
      <c r="BZ37" s="419">
        <v>2171</v>
      </c>
      <c r="CA37" s="417">
        <v>616536</v>
      </c>
      <c r="CB37" s="418">
        <v>4112</v>
      </c>
      <c r="CC37" s="418">
        <v>89631</v>
      </c>
      <c r="CD37" s="418">
        <v>4868</v>
      </c>
      <c r="CE37" s="418">
        <v>1215</v>
      </c>
      <c r="CF37" s="418">
        <v>2508</v>
      </c>
      <c r="CG37" s="419">
        <v>73851</v>
      </c>
      <c r="CH37" s="416">
        <v>49</v>
      </c>
      <c r="CI37" s="416">
        <v>49</v>
      </c>
      <c r="CJ37" s="417">
        <v>1991</v>
      </c>
      <c r="CK37" s="418">
        <v>17838</v>
      </c>
      <c r="CL37" s="418">
        <v>105069</v>
      </c>
      <c r="CM37" s="418">
        <v>539</v>
      </c>
      <c r="CN37" s="418">
        <v>16692</v>
      </c>
      <c r="CO37" s="418">
        <v>91921</v>
      </c>
      <c r="CP37" s="419">
        <v>216</v>
      </c>
      <c r="CQ37" s="417">
        <v>14751</v>
      </c>
      <c r="CR37" s="418">
        <v>137833</v>
      </c>
      <c r="CS37" s="418">
        <v>127</v>
      </c>
      <c r="CT37" s="418">
        <v>19671</v>
      </c>
      <c r="CU37" s="418">
        <v>202994</v>
      </c>
      <c r="CV37" s="418">
        <v>24</v>
      </c>
      <c r="CW37" s="419">
        <v>18171</v>
      </c>
      <c r="CX37" s="416">
        <v>49</v>
      </c>
    </row>
    <row r="38" spans="1:102" ht="11.25" customHeight="1" x14ac:dyDescent="0.2">
      <c r="A38" s="420">
        <v>50</v>
      </c>
      <c r="B38" s="424">
        <v>629437</v>
      </c>
      <c r="C38" s="425">
        <v>161197</v>
      </c>
      <c r="D38" s="425" t="s">
        <v>186</v>
      </c>
      <c r="E38" s="425">
        <v>15544</v>
      </c>
      <c r="F38" s="425">
        <v>11687</v>
      </c>
      <c r="G38" s="425">
        <v>73046</v>
      </c>
      <c r="H38" s="425">
        <v>6070</v>
      </c>
      <c r="I38" s="426">
        <v>18114</v>
      </c>
      <c r="J38" s="417">
        <v>13179</v>
      </c>
      <c r="K38" s="418">
        <v>21104</v>
      </c>
      <c r="L38" s="425">
        <v>983</v>
      </c>
      <c r="M38" s="425" t="s">
        <v>213</v>
      </c>
      <c r="N38" s="425">
        <v>733</v>
      </c>
      <c r="O38" s="425">
        <v>1556</v>
      </c>
      <c r="P38" s="425">
        <v>62772</v>
      </c>
      <c r="Q38" s="426">
        <v>99234</v>
      </c>
      <c r="R38" s="420">
        <v>50</v>
      </c>
      <c r="S38" s="420">
        <v>50</v>
      </c>
      <c r="T38" s="424">
        <v>545</v>
      </c>
      <c r="U38" s="418">
        <v>17537</v>
      </c>
      <c r="V38" s="418">
        <v>20661</v>
      </c>
      <c r="W38" s="425">
        <v>79786</v>
      </c>
      <c r="X38" s="425">
        <v>7494</v>
      </c>
      <c r="Y38" s="425">
        <v>8963</v>
      </c>
      <c r="Z38" s="426">
        <v>9232</v>
      </c>
      <c r="AA38" s="417">
        <v>4300</v>
      </c>
      <c r="AB38" s="418">
        <v>1368</v>
      </c>
      <c r="AC38" s="425" t="s">
        <v>186</v>
      </c>
      <c r="AD38" s="425">
        <v>131</v>
      </c>
      <c r="AE38" s="425">
        <v>167</v>
      </c>
      <c r="AF38" s="425">
        <v>682</v>
      </c>
      <c r="AG38" s="425">
        <v>332</v>
      </c>
      <c r="AH38" s="426">
        <v>60</v>
      </c>
      <c r="AI38" s="420">
        <v>50</v>
      </c>
      <c r="AJ38" s="420">
        <v>50</v>
      </c>
      <c r="AK38" s="424">
        <v>188</v>
      </c>
      <c r="AL38" s="418">
        <v>13</v>
      </c>
      <c r="AM38" s="418">
        <v>6</v>
      </c>
      <c r="AN38" s="425" t="s">
        <v>213</v>
      </c>
      <c r="AO38" s="425">
        <v>11</v>
      </c>
      <c r="AP38" s="425">
        <v>18</v>
      </c>
      <c r="AQ38" s="425">
        <v>291</v>
      </c>
      <c r="AR38" s="426">
        <v>95</v>
      </c>
      <c r="AS38" s="417">
        <v>8</v>
      </c>
      <c r="AT38" s="418">
        <v>255</v>
      </c>
      <c r="AU38" s="425">
        <v>123</v>
      </c>
      <c r="AV38" s="425">
        <v>204</v>
      </c>
      <c r="AW38" s="425">
        <v>91</v>
      </c>
      <c r="AX38" s="425">
        <v>38</v>
      </c>
      <c r="AY38" s="426">
        <v>219</v>
      </c>
      <c r="AZ38" s="420">
        <v>50</v>
      </c>
      <c r="BA38" s="420">
        <v>50</v>
      </c>
      <c r="BB38" s="424">
        <v>90532</v>
      </c>
      <c r="BC38" s="418">
        <v>19689</v>
      </c>
      <c r="BD38" s="418" t="s">
        <v>186</v>
      </c>
      <c r="BE38" s="425">
        <v>4842</v>
      </c>
      <c r="BF38" s="425">
        <v>5534</v>
      </c>
      <c r="BG38" s="425">
        <v>10835</v>
      </c>
      <c r="BH38" s="425">
        <v>1692</v>
      </c>
      <c r="BI38" s="426">
        <v>1403</v>
      </c>
      <c r="BJ38" s="417">
        <v>3008</v>
      </c>
      <c r="BK38" s="418">
        <v>850</v>
      </c>
      <c r="BL38" s="425">
        <v>52</v>
      </c>
      <c r="BM38" s="425" t="s">
        <v>213</v>
      </c>
      <c r="BN38" s="425">
        <v>400</v>
      </c>
      <c r="BO38" s="425">
        <v>776</v>
      </c>
      <c r="BP38" s="425">
        <v>5656</v>
      </c>
      <c r="BQ38" s="426">
        <v>7458</v>
      </c>
      <c r="BR38" s="420">
        <v>50</v>
      </c>
      <c r="BS38" s="420">
        <v>50</v>
      </c>
      <c r="BT38" s="417">
        <v>129</v>
      </c>
      <c r="BU38" s="418">
        <v>2789</v>
      </c>
      <c r="BV38" s="425">
        <v>3340</v>
      </c>
      <c r="BW38" s="425">
        <v>16426</v>
      </c>
      <c r="BX38" s="425">
        <v>1193</v>
      </c>
      <c r="BY38" s="425">
        <v>2141</v>
      </c>
      <c r="BZ38" s="426">
        <v>2319</v>
      </c>
      <c r="CA38" s="417">
        <v>629437</v>
      </c>
      <c r="CB38" s="418">
        <v>4300</v>
      </c>
      <c r="CC38" s="425">
        <v>90532</v>
      </c>
      <c r="CD38" s="433">
        <v>5665</v>
      </c>
      <c r="CE38" s="425">
        <v>1272</v>
      </c>
      <c r="CF38" s="425">
        <v>2629</v>
      </c>
      <c r="CG38" s="426">
        <v>87709</v>
      </c>
      <c r="CH38" s="420">
        <v>50</v>
      </c>
      <c r="CI38" s="420">
        <v>50</v>
      </c>
      <c r="CJ38" s="424">
        <v>2131</v>
      </c>
      <c r="CK38" s="418">
        <v>19212</v>
      </c>
      <c r="CL38" s="425">
        <v>113389</v>
      </c>
      <c r="CM38" s="425">
        <v>540</v>
      </c>
      <c r="CN38" s="425">
        <v>16767</v>
      </c>
      <c r="CO38" s="425">
        <v>81337</v>
      </c>
      <c r="CP38" s="426">
        <v>205</v>
      </c>
      <c r="CQ38" s="417">
        <v>14221</v>
      </c>
      <c r="CR38" s="418">
        <v>143316</v>
      </c>
      <c r="CS38" s="425">
        <v>130</v>
      </c>
      <c r="CT38" s="425">
        <v>20358</v>
      </c>
      <c r="CU38" s="425">
        <v>198020</v>
      </c>
      <c r="CV38" s="425">
        <v>22</v>
      </c>
      <c r="CW38" s="426">
        <v>17345</v>
      </c>
      <c r="CX38" s="420">
        <v>50</v>
      </c>
    </row>
    <row r="39" spans="1:102" ht="11.25" customHeight="1" x14ac:dyDescent="0.2">
      <c r="A39" s="416">
        <v>51</v>
      </c>
      <c r="B39" s="417">
        <v>748732</v>
      </c>
      <c r="C39" s="418">
        <v>182517</v>
      </c>
      <c r="D39" s="418" t="s">
        <v>186</v>
      </c>
      <c r="E39" s="418">
        <v>17741</v>
      </c>
      <c r="F39" s="418">
        <v>14862</v>
      </c>
      <c r="G39" s="418">
        <v>92769</v>
      </c>
      <c r="H39" s="418">
        <v>5469</v>
      </c>
      <c r="I39" s="419">
        <v>21253</v>
      </c>
      <c r="J39" s="421">
        <v>14332</v>
      </c>
      <c r="K39" s="422">
        <v>21649</v>
      </c>
      <c r="L39" s="418">
        <v>1075</v>
      </c>
      <c r="M39" s="418" t="s">
        <v>213</v>
      </c>
      <c r="N39" s="418">
        <v>1199</v>
      </c>
      <c r="O39" s="418">
        <v>3038</v>
      </c>
      <c r="P39" s="418">
        <v>73496</v>
      </c>
      <c r="Q39" s="419">
        <v>119006</v>
      </c>
      <c r="R39" s="416">
        <v>51</v>
      </c>
      <c r="S39" s="416">
        <v>51</v>
      </c>
      <c r="T39" s="417">
        <v>692</v>
      </c>
      <c r="U39" s="422">
        <v>18384</v>
      </c>
      <c r="V39" s="422">
        <v>23743</v>
      </c>
      <c r="W39" s="418">
        <v>106643</v>
      </c>
      <c r="X39" s="418">
        <v>9272</v>
      </c>
      <c r="Y39" s="418">
        <v>10091</v>
      </c>
      <c r="Z39" s="419">
        <v>11501</v>
      </c>
      <c r="AA39" s="421">
        <v>4200</v>
      </c>
      <c r="AB39" s="422">
        <v>1297</v>
      </c>
      <c r="AC39" s="418" t="s">
        <v>186</v>
      </c>
      <c r="AD39" s="418">
        <v>126</v>
      </c>
      <c r="AE39" s="418">
        <v>179</v>
      </c>
      <c r="AF39" s="418">
        <v>653</v>
      </c>
      <c r="AG39" s="418">
        <v>324</v>
      </c>
      <c r="AH39" s="419">
        <v>59</v>
      </c>
      <c r="AI39" s="416">
        <v>51</v>
      </c>
      <c r="AJ39" s="416">
        <v>51</v>
      </c>
      <c r="AK39" s="417">
        <v>187</v>
      </c>
      <c r="AL39" s="422">
        <v>15</v>
      </c>
      <c r="AM39" s="422">
        <v>7</v>
      </c>
      <c r="AN39" s="422" t="s">
        <v>213</v>
      </c>
      <c r="AO39" s="418">
        <v>10</v>
      </c>
      <c r="AP39" s="418">
        <v>20</v>
      </c>
      <c r="AQ39" s="418">
        <v>281</v>
      </c>
      <c r="AR39" s="419">
        <v>91</v>
      </c>
      <c r="AS39" s="421">
        <v>10</v>
      </c>
      <c r="AT39" s="422">
        <v>244</v>
      </c>
      <c r="AU39" s="418">
        <v>122</v>
      </c>
      <c r="AV39" s="418">
        <v>228</v>
      </c>
      <c r="AW39" s="418">
        <v>86</v>
      </c>
      <c r="AX39" s="418">
        <v>43</v>
      </c>
      <c r="AY39" s="419">
        <v>218</v>
      </c>
      <c r="AZ39" s="416">
        <v>51</v>
      </c>
      <c r="BA39" s="416">
        <v>51</v>
      </c>
      <c r="BB39" s="417">
        <v>91298</v>
      </c>
      <c r="BC39" s="422">
        <v>19509</v>
      </c>
      <c r="BD39" s="422" t="s">
        <v>186</v>
      </c>
      <c r="BE39" s="422">
        <v>4658</v>
      </c>
      <c r="BF39" s="418">
        <v>6116</v>
      </c>
      <c r="BG39" s="418">
        <v>10330</v>
      </c>
      <c r="BH39" s="418">
        <v>1461</v>
      </c>
      <c r="BI39" s="419">
        <v>1306</v>
      </c>
      <c r="BJ39" s="421">
        <v>2968</v>
      </c>
      <c r="BK39" s="422">
        <v>983</v>
      </c>
      <c r="BL39" s="418">
        <v>40</v>
      </c>
      <c r="BM39" s="422" t="s">
        <v>213</v>
      </c>
      <c r="BN39" s="418">
        <v>446</v>
      </c>
      <c r="BO39" s="418">
        <v>798</v>
      </c>
      <c r="BP39" s="418">
        <v>5280</v>
      </c>
      <c r="BQ39" s="419">
        <v>7182</v>
      </c>
      <c r="BR39" s="416">
        <v>51</v>
      </c>
      <c r="BS39" s="416">
        <v>51</v>
      </c>
      <c r="BT39" s="421">
        <v>126</v>
      </c>
      <c r="BU39" s="422">
        <v>3015</v>
      </c>
      <c r="BV39" s="418">
        <v>3300</v>
      </c>
      <c r="BW39" s="418">
        <v>17899</v>
      </c>
      <c r="BX39" s="418">
        <v>1100</v>
      </c>
      <c r="BY39" s="418">
        <v>2391</v>
      </c>
      <c r="BZ39" s="419">
        <v>2390</v>
      </c>
      <c r="CA39" s="421">
        <v>748732</v>
      </c>
      <c r="CB39" s="422">
        <v>4200</v>
      </c>
      <c r="CC39" s="418">
        <v>91298</v>
      </c>
      <c r="CD39" s="418">
        <v>5753</v>
      </c>
      <c r="CE39" s="418">
        <v>1190</v>
      </c>
      <c r="CF39" s="418">
        <v>2509</v>
      </c>
      <c r="CG39" s="419">
        <v>98275</v>
      </c>
      <c r="CH39" s="416">
        <v>51</v>
      </c>
      <c r="CI39" s="416">
        <v>51</v>
      </c>
      <c r="CJ39" s="417">
        <v>2061</v>
      </c>
      <c r="CK39" s="422">
        <v>18394</v>
      </c>
      <c r="CL39" s="422">
        <v>133916</v>
      </c>
      <c r="CM39" s="418">
        <v>585</v>
      </c>
      <c r="CN39" s="418">
        <v>17818</v>
      </c>
      <c r="CO39" s="418">
        <v>97258</v>
      </c>
      <c r="CP39" s="419">
        <v>216</v>
      </c>
      <c r="CQ39" s="421">
        <v>15091</v>
      </c>
      <c r="CR39" s="422">
        <v>164315</v>
      </c>
      <c r="CS39" s="418">
        <v>123</v>
      </c>
      <c r="CT39" s="418">
        <v>19669</v>
      </c>
      <c r="CU39" s="418">
        <v>249215</v>
      </c>
      <c r="CV39" s="418">
        <v>25</v>
      </c>
      <c r="CW39" s="419">
        <v>17817</v>
      </c>
      <c r="CX39" s="416">
        <v>51</v>
      </c>
    </row>
    <row r="40" spans="1:102" ht="11.25" customHeight="1" x14ac:dyDescent="0.2">
      <c r="A40" s="416">
        <v>52</v>
      </c>
      <c r="B40" s="417">
        <v>808016</v>
      </c>
      <c r="C40" s="418">
        <v>204035</v>
      </c>
      <c r="D40" s="418" t="s">
        <v>186</v>
      </c>
      <c r="E40" s="418">
        <v>18132</v>
      </c>
      <c r="F40" s="418">
        <v>17132</v>
      </c>
      <c r="G40" s="418">
        <v>89750</v>
      </c>
      <c r="H40" s="418">
        <v>5702</v>
      </c>
      <c r="I40" s="419">
        <v>21798</v>
      </c>
      <c r="J40" s="417">
        <v>15972</v>
      </c>
      <c r="K40" s="418">
        <v>24997</v>
      </c>
      <c r="L40" s="418">
        <v>1434</v>
      </c>
      <c r="M40" s="418" t="s">
        <v>213</v>
      </c>
      <c r="N40" s="418">
        <v>965</v>
      </c>
      <c r="O40" s="418">
        <v>2913</v>
      </c>
      <c r="P40" s="418">
        <v>83896</v>
      </c>
      <c r="Q40" s="419">
        <v>122537</v>
      </c>
      <c r="R40" s="416">
        <v>52</v>
      </c>
      <c r="S40" s="416">
        <v>52</v>
      </c>
      <c r="T40" s="417">
        <v>900</v>
      </c>
      <c r="U40" s="418">
        <v>21528</v>
      </c>
      <c r="V40" s="418">
        <v>29412</v>
      </c>
      <c r="W40" s="418">
        <v>110846</v>
      </c>
      <c r="X40" s="418">
        <v>10304</v>
      </c>
      <c r="Y40" s="418">
        <v>14441</v>
      </c>
      <c r="Z40" s="419">
        <v>11322</v>
      </c>
      <c r="AA40" s="417">
        <v>4183</v>
      </c>
      <c r="AB40" s="418">
        <v>1279</v>
      </c>
      <c r="AC40" s="418" t="s">
        <v>186</v>
      </c>
      <c r="AD40" s="418">
        <v>124</v>
      </c>
      <c r="AE40" s="418">
        <v>189</v>
      </c>
      <c r="AF40" s="418">
        <v>627</v>
      </c>
      <c r="AG40" s="418">
        <v>321</v>
      </c>
      <c r="AH40" s="419">
        <v>60</v>
      </c>
      <c r="AI40" s="416">
        <v>52</v>
      </c>
      <c r="AJ40" s="416">
        <v>52</v>
      </c>
      <c r="AK40" s="417">
        <v>192</v>
      </c>
      <c r="AL40" s="418">
        <v>15</v>
      </c>
      <c r="AM40" s="418">
        <v>6</v>
      </c>
      <c r="AN40" s="418" t="s">
        <v>213</v>
      </c>
      <c r="AO40" s="418">
        <v>11</v>
      </c>
      <c r="AP40" s="418">
        <v>21</v>
      </c>
      <c r="AQ40" s="418">
        <v>272</v>
      </c>
      <c r="AR40" s="419">
        <v>116</v>
      </c>
      <c r="AS40" s="417">
        <v>10</v>
      </c>
      <c r="AT40" s="418">
        <v>236</v>
      </c>
      <c r="AU40" s="418">
        <v>131</v>
      </c>
      <c r="AV40" s="418">
        <v>237</v>
      </c>
      <c r="AW40" s="418">
        <v>85</v>
      </c>
      <c r="AX40" s="418">
        <v>42</v>
      </c>
      <c r="AY40" s="419">
        <v>209</v>
      </c>
      <c r="AZ40" s="416">
        <v>52</v>
      </c>
      <c r="BA40" s="416">
        <v>52</v>
      </c>
      <c r="BB40" s="417">
        <v>90400</v>
      </c>
      <c r="BC40" s="418">
        <v>19702</v>
      </c>
      <c r="BD40" s="418" t="s">
        <v>186</v>
      </c>
      <c r="BE40" s="418">
        <v>4318</v>
      </c>
      <c r="BF40" s="418">
        <v>6300</v>
      </c>
      <c r="BG40" s="418">
        <v>9643</v>
      </c>
      <c r="BH40" s="418">
        <v>1399</v>
      </c>
      <c r="BI40" s="419">
        <v>1292</v>
      </c>
      <c r="BJ40" s="417">
        <v>3051</v>
      </c>
      <c r="BK40" s="418">
        <v>955</v>
      </c>
      <c r="BL40" s="418">
        <v>39</v>
      </c>
      <c r="BM40" s="418" t="s">
        <v>213</v>
      </c>
      <c r="BN40" s="418">
        <v>437</v>
      </c>
      <c r="BO40" s="418">
        <v>784</v>
      </c>
      <c r="BP40" s="418">
        <v>5383</v>
      </c>
      <c r="BQ40" s="419">
        <v>7212</v>
      </c>
      <c r="BR40" s="416">
        <v>52</v>
      </c>
      <c r="BS40" s="416">
        <v>52</v>
      </c>
      <c r="BT40" s="417">
        <v>158</v>
      </c>
      <c r="BU40" s="418">
        <v>3157</v>
      </c>
      <c r="BV40" s="418">
        <v>3301</v>
      </c>
      <c r="BW40" s="418">
        <v>17099</v>
      </c>
      <c r="BX40" s="418">
        <v>1214</v>
      </c>
      <c r="BY40" s="418">
        <v>2754</v>
      </c>
      <c r="BZ40" s="419">
        <v>2202</v>
      </c>
      <c r="CA40" s="417">
        <v>808016</v>
      </c>
      <c r="CB40" s="418">
        <v>4183</v>
      </c>
      <c r="CC40" s="418">
        <v>90400</v>
      </c>
      <c r="CD40" s="418">
        <v>6385</v>
      </c>
      <c r="CE40" s="418">
        <v>1168</v>
      </c>
      <c r="CF40" s="418">
        <v>2475</v>
      </c>
      <c r="CG40" s="419">
        <v>103344</v>
      </c>
      <c r="CH40" s="416">
        <v>52</v>
      </c>
      <c r="CI40" s="416">
        <v>52</v>
      </c>
      <c r="CJ40" s="417">
        <v>2054</v>
      </c>
      <c r="CK40" s="418">
        <v>18178</v>
      </c>
      <c r="CL40" s="418">
        <v>152100</v>
      </c>
      <c r="CM40" s="418">
        <v>614</v>
      </c>
      <c r="CN40" s="418">
        <v>18649</v>
      </c>
      <c r="CO40" s="418">
        <v>107931</v>
      </c>
      <c r="CP40" s="419">
        <v>200</v>
      </c>
      <c r="CQ40" s="417">
        <v>13906</v>
      </c>
      <c r="CR40" s="418">
        <v>181171</v>
      </c>
      <c r="CS40" s="418">
        <v>120</v>
      </c>
      <c r="CT40" s="418">
        <v>18809</v>
      </c>
      <c r="CU40" s="418">
        <v>257085</v>
      </c>
      <c r="CV40" s="418">
        <v>27</v>
      </c>
      <c r="CW40" s="419">
        <v>18383</v>
      </c>
      <c r="CX40" s="416">
        <v>52</v>
      </c>
    </row>
    <row r="41" spans="1:102" ht="11.25" customHeight="1" x14ac:dyDescent="0.2">
      <c r="A41" s="416">
        <v>53</v>
      </c>
      <c r="B41" s="417">
        <v>867268</v>
      </c>
      <c r="C41" s="418">
        <v>218402</v>
      </c>
      <c r="D41" s="418" t="s">
        <v>186</v>
      </c>
      <c r="E41" s="418">
        <v>17630</v>
      </c>
      <c r="F41" s="418">
        <v>19842</v>
      </c>
      <c r="G41" s="418">
        <v>86764</v>
      </c>
      <c r="H41" s="418">
        <v>6308</v>
      </c>
      <c r="I41" s="419">
        <v>20733</v>
      </c>
      <c r="J41" s="417">
        <v>18175</v>
      </c>
      <c r="K41" s="418">
        <v>23785</v>
      </c>
      <c r="L41" s="418">
        <v>2559</v>
      </c>
      <c r="M41" s="418" t="s">
        <v>213</v>
      </c>
      <c r="N41" s="418">
        <v>1514</v>
      </c>
      <c r="O41" s="418">
        <v>3225</v>
      </c>
      <c r="P41" s="418">
        <v>107426</v>
      </c>
      <c r="Q41" s="419">
        <v>124293</v>
      </c>
      <c r="R41" s="416">
        <v>53</v>
      </c>
      <c r="S41" s="416">
        <v>53</v>
      </c>
      <c r="T41" s="417">
        <v>1135</v>
      </c>
      <c r="U41" s="418">
        <v>20634</v>
      </c>
      <c r="V41" s="418">
        <v>35264</v>
      </c>
      <c r="W41" s="418">
        <v>112984</v>
      </c>
      <c r="X41" s="418">
        <v>15337</v>
      </c>
      <c r="Y41" s="418">
        <v>18715</v>
      </c>
      <c r="Z41" s="419">
        <v>12543</v>
      </c>
      <c r="AA41" s="417">
        <v>4336</v>
      </c>
      <c r="AB41" s="418">
        <v>1298</v>
      </c>
      <c r="AC41" s="418" t="s">
        <v>186</v>
      </c>
      <c r="AD41" s="418">
        <v>129</v>
      </c>
      <c r="AE41" s="418">
        <v>208</v>
      </c>
      <c r="AF41" s="418">
        <v>611</v>
      </c>
      <c r="AG41" s="418">
        <v>342</v>
      </c>
      <c r="AH41" s="419">
        <v>60</v>
      </c>
      <c r="AI41" s="416">
        <v>53</v>
      </c>
      <c r="AJ41" s="416">
        <v>53</v>
      </c>
      <c r="AK41" s="417">
        <v>211</v>
      </c>
      <c r="AL41" s="418">
        <v>18</v>
      </c>
      <c r="AM41" s="418">
        <v>8</v>
      </c>
      <c r="AN41" s="418" t="s">
        <v>213</v>
      </c>
      <c r="AO41" s="418">
        <v>14</v>
      </c>
      <c r="AP41" s="418">
        <v>27</v>
      </c>
      <c r="AQ41" s="418">
        <v>276</v>
      </c>
      <c r="AR41" s="419">
        <v>118</v>
      </c>
      <c r="AS41" s="417">
        <v>8</v>
      </c>
      <c r="AT41" s="418">
        <v>279</v>
      </c>
      <c r="AU41" s="418">
        <v>126</v>
      </c>
      <c r="AV41" s="418">
        <v>256</v>
      </c>
      <c r="AW41" s="418">
        <v>77</v>
      </c>
      <c r="AX41" s="418">
        <v>51</v>
      </c>
      <c r="AY41" s="419">
        <v>219</v>
      </c>
      <c r="AZ41" s="416">
        <v>53</v>
      </c>
      <c r="BA41" s="416">
        <v>53</v>
      </c>
      <c r="BB41" s="417">
        <v>90560</v>
      </c>
      <c r="BC41" s="418">
        <v>20077</v>
      </c>
      <c r="BD41" s="418" t="s">
        <v>186</v>
      </c>
      <c r="BE41" s="418">
        <v>4024</v>
      </c>
      <c r="BF41" s="418">
        <v>6577</v>
      </c>
      <c r="BG41" s="418">
        <v>9197</v>
      </c>
      <c r="BH41" s="418">
        <v>1521</v>
      </c>
      <c r="BI41" s="419">
        <v>1296</v>
      </c>
      <c r="BJ41" s="417">
        <v>3178</v>
      </c>
      <c r="BK41" s="418">
        <v>961</v>
      </c>
      <c r="BL41" s="418">
        <v>56</v>
      </c>
      <c r="BM41" s="418" t="s">
        <v>213</v>
      </c>
      <c r="BN41" s="418">
        <v>467</v>
      </c>
      <c r="BO41" s="418">
        <v>851</v>
      </c>
      <c r="BP41" s="418">
        <v>5540</v>
      </c>
      <c r="BQ41" s="419">
        <v>6820</v>
      </c>
      <c r="BR41" s="416">
        <v>53</v>
      </c>
      <c r="BS41" s="416">
        <v>53</v>
      </c>
      <c r="BT41" s="417">
        <v>156</v>
      </c>
      <c r="BU41" s="418">
        <v>2799</v>
      </c>
      <c r="BV41" s="418">
        <v>3493</v>
      </c>
      <c r="BW41" s="418">
        <v>16798</v>
      </c>
      <c r="BX41" s="418">
        <v>1630</v>
      </c>
      <c r="BY41" s="418">
        <v>2901</v>
      </c>
      <c r="BZ41" s="419">
        <v>2218</v>
      </c>
      <c r="CA41" s="417">
        <v>867268</v>
      </c>
      <c r="CB41" s="418">
        <v>4336</v>
      </c>
      <c r="CC41" s="418">
        <v>90560</v>
      </c>
      <c r="CD41" s="418">
        <v>6946</v>
      </c>
      <c r="CE41" s="418">
        <v>1229</v>
      </c>
      <c r="CF41" s="418">
        <v>2597</v>
      </c>
      <c r="CG41" s="419">
        <v>113845</v>
      </c>
      <c r="CH41" s="416">
        <v>53</v>
      </c>
      <c r="CI41" s="416">
        <v>53</v>
      </c>
      <c r="CJ41" s="417">
        <v>2117</v>
      </c>
      <c r="CK41" s="418">
        <v>18600</v>
      </c>
      <c r="CL41" s="418">
        <v>163981</v>
      </c>
      <c r="CM41" s="418">
        <v>637</v>
      </c>
      <c r="CN41" s="418">
        <v>19194</v>
      </c>
      <c r="CO41" s="418">
        <v>120092</v>
      </c>
      <c r="CP41" s="419">
        <v>213</v>
      </c>
      <c r="CQ41" s="417">
        <v>14830</v>
      </c>
      <c r="CR41" s="418">
        <v>201673</v>
      </c>
      <c r="CS41" s="418">
        <v>113</v>
      </c>
      <c r="CT41" s="418">
        <v>17816</v>
      </c>
      <c r="CU41" s="418">
        <v>260731</v>
      </c>
      <c r="CV41" s="418">
        <v>27</v>
      </c>
      <c r="CW41" s="419">
        <v>17523</v>
      </c>
      <c r="CX41" s="416">
        <v>53</v>
      </c>
    </row>
    <row r="42" spans="1:102" ht="11.25" customHeight="1" x14ac:dyDescent="0.2">
      <c r="A42" s="416">
        <v>54</v>
      </c>
      <c r="B42" s="417">
        <v>967153</v>
      </c>
      <c r="C42" s="418">
        <v>231741</v>
      </c>
      <c r="D42" s="418" t="s">
        <v>186</v>
      </c>
      <c r="E42" s="418">
        <v>19043</v>
      </c>
      <c r="F42" s="418">
        <v>20900</v>
      </c>
      <c r="G42" s="418">
        <v>108283</v>
      </c>
      <c r="H42" s="418">
        <v>7298</v>
      </c>
      <c r="I42" s="419">
        <v>25939</v>
      </c>
      <c r="J42" s="417">
        <v>20317</v>
      </c>
      <c r="K42" s="418">
        <v>28233</v>
      </c>
      <c r="L42" s="418">
        <v>2600</v>
      </c>
      <c r="M42" s="418" t="s">
        <v>213</v>
      </c>
      <c r="N42" s="418">
        <v>1587</v>
      </c>
      <c r="O42" s="418">
        <v>4882</v>
      </c>
      <c r="P42" s="418">
        <v>111406</v>
      </c>
      <c r="Q42" s="419">
        <v>137497</v>
      </c>
      <c r="R42" s="416">
        <v>54</v>
      </c>
      <c r="S42" s="416">
        <v>54</v>
      </c>
      <c r="T42" s="417">
        <v>1986</v>
      </c>
      <c r="U42" s="418">
        <v>25679</v>
      </c>
      <c r="V42" s="418">
        <v>33460</v>
      </c>
      <c r="W42" s="418">
        <v>126514</v>
      </c>
      <c r="X42" s="418">
        <v>19507</v>
      </c>
      <c r="Y42" s="418">
        <v>25383</v>
      </c>
      <c r="Z42" s="419">
        <v>14899</v>
      </c>
      <c r="AA42" s="417">
        <v>4345</v>
      </c>
      <c r="AB42" s="418">
        <v>1279</v>
      </c>
      <c r="AC42" s="418" t="s">
        <v>186</v>
      </c>
      <c r="AD42" s="418">
        <v>126</v>
      </c>
      <c r="AE42" s="418">
        <v>219</v>
      </c>
      <c r="AF42" s="418">
        <v>606</v>
      </c>
      <c r="AG42" s="418">
        <v>345</v>
      </c>
      <c r="AH42" s="419">
        <v>57</v>
      </c>
      <c r="AI42" s="416">
        <v>54</v>
      </c>
      <c r="AJ42" s="416">
        <v>54</v>
      </c>
      <c r="AK42" s="417">
        <v>215</v>
      </c>
      <c r="AL42" s="418">
        <v>18</v>
      </c>
      <c r="AM42" s="418">
        <v>7</v>
      </c>
      <c r="AN42" s="418" t="s">
        <v>213</v>
      </c>
      <c r="AO42" s="418">
        <v>13</v>
      </c>
      <c r="AP42" s="418">
        <v>25</v>
      </c>
      <c r="AQ42" s="418">
        <v>276</v>
      </c>
      <c r="AR42" s="419">
        <v>123</v>
      </c>
      <c r="AS42" s="417">
        <v>10</v>
      </c>
      <c r="AT42" s="418">
        <v>274</v>
      </c>
      <c r="AU42" s="418">
        <v>136</v>
      </c>
      <c r="AV42" s="418">
        <v>264</v>
      </c>
      <c r="AW42" s="418">
        <v>70</v>
      </c>
      <c r="AX42" s="418">
        <v>59</v>
      </c>
      <c r="AY42" s="419">
        <v>223</v>
      </c>
      <c r="AZ42" s="416">
        <v>54</v>
      </c>
      <c r="BA42" s="416">
        <v>54</v>
      </c>
      <c r="BB42" s="417">
        <v>91580</v>
      </c>
      <c r="BC42" s="418">
        <v>19848</v>
      </c>
      <c r="BD42" s="418" t="s">
        <v>186</v>
      </c>
      <c r="BE42" s="418">
        <v>3925</v>
      </c>
      <c r="BF42" s="418">
        <v>7035</v>
      </c>
      <c r="BG42" s="418">
        <v>9184</v>
      </c>
      <c r="BH42" s="418">
        <v>1482</v>
      </c>
      <c r="BI42" s="419">
        <v>1260</v>
      </c>
      <c r="BJ42" s="417">
        <v>3221</v>
      </c>
      <c r="BK42" s="418">
        <v>957</v>
      </c>
      <c r="BL42" s="418">
        <v>50</v>
      </c>
      <c r="BM42" s="418" t="s">
        <v>213</v>
      </c>
      <c r="BN42" s="418">
        <v>421</v>
      </c>
      <c r="BO42" s="418">
        <v>866</v>
      </c>
      <c r="BP42" s="418">
        <v>5592</v>
      </c>
      <c r="BQ42" s="419">
        <v>6727</v>
      </c>
      <c r="BR42" s="416">
        <v>54</v>
      </c>
      <c r="BS42" s="416">
        <v>54</v>
      </c>
      <c r="BT42" s="417">
        <v>194</v>
      </c>
      <c r="BU42" s="418">
        <v>2966</v>
      </c>
      <c r="BV42" s="418">
        <v>3454</v>
      </c>
      <c r="BW42" s="418">
        <v>17312</v>
      </c>
      <c r="BX42" s="418">
        <v>1591</v>
      </c>
      <c r="BY42" s="418">
        <v>3282</v>
      </c>
      <c r="BZ42" s="419">
        <v>2213</v>
      </c>
      <c r="CA42" s="417">
        <v>967153</v>
      </c>
      <c r="CB42" s="418">
        <v>4345</v>
      </c>
      <c r="CC42" s="418">
        <v>91580</v>
      </c>
      <c r="CD42" s="418">
        <v>7646</v>
      </c>
      <c r="CE42" s="418">
        <v>1208</v>
      </c>
      <c r="CF42" s="418">
        <v>2549</v>
      </c>
      <c r="CG42" s="419">
        <v>128371</v>
      </c>
      <c r="CH42" s="416">
        <v>54</v>
      </c>
      <c r="CI42" s="416">
        <v>54</v>
      </c>
      <c r="CJ42" s="417">
        <v>2138</v>
      </c>
      <c r="CK42" s="418">
        <v>19040</v>
      </c>
      <c r="CL42" s="418">
        <v>177753</v>
      </c>
      <c r="CM42" s="418">
        <v>638</v>
      </c>
      <c r="CN42" s="418">
        <v>19431</v>
      </c>
      <c r="CO42" s="418">
        <v>130277</v>
      </c>
      <c r="CP42" s="419">
        <v>215</v>
      </c>
      <c r="CQ42" s="417">
        <v>14697</v>
      </c>
      <c r="CR42" s="418">
        <v>230544</v>
      </c>
      <c r="CS42" s="418">
        <v>120</v>
      </c>
      <c r="CT42" s="418">
        <v>19099</v>
      </c>
      <c r="CU42" s="418">
        <v>292562</v>
      </c>
      <c r="CV42" s="418">
        <v>26</v>
      </c>
      <c r="CW42" s="419">
        <v>16764</v>
      </c>
      <c r="CX42" s="416">
        <v>54</v>
      </c>
    </row>
    <row r="43" spans="1:102" ht="11.25" customHeight="1" x14ac:dyDescent="0.2">
      <c r="A43" s="416">
        <v>55</v>
      </c>
      <c r="B43" s="417">
        <v>1075553</v>
      </c>
      <c r="C43" s="418">
        <v>251391</v>
      </c>
      <c r="D43" s="418" t="s">
        <v>186</v>
      </c>
      <c r="E43" s="418">
        <v>20970</v>
      </c>
      <c r="F43" s="418">
        <v>20041</v>
      </c>
      <c r="G43" s="418">
        <v>118733</v>
      </c>
      <c r="H43" s="418">
        <v>8170</v>
      </c>
      <c r="I43" s="419">
        <v>32517</v>
      </c>
      <c r="J43" s="424">
        <v>23316</v>
      </c>
      <c r="K43" s="425">
        <v>32192</v>
      </c>
      <c r="L43" s="418">
        <v>2997</v>
      </c>
      <c r="M43" s="418" t="s">
        <v>213</v>
      </c>
      <c r="N43" s="418">
        <v>2015</v>
      </c>
      <c r="O43" s="418">
        <v>5987</v>
      </c>
      <c r="P43" s="418">
        <v>130388</v>
      </c>
      <c r="Q43" s="419">
        <v>133893</v>
      </c>
      <c r="R43" s="416">
        <v>55</v>
      </c>
      <c r="S43" s="416">
        <v>55</v>
      </c>
      <c r="T43" s="417">
        <v>2149</v>
      </c>
      <c r="U43" s="425">
        <v>28837</v>
      </c>
      <c r="V43" s="425">
        <v>38794</v>
      </c>
      <c r="W43" s="418">
        <v>153943</v>
      </c>
      <c r="X43" s="418">
        <v>17706</v>
      </c>
      <c r="Y43" s="418">
        <v>34451</v>
      </c>
      <c r="Z43" s="419">
        <v>17065</v>
      </c>
      <c r="AA43" s="424">
        <v>4375</v>
      </c>
      <c r="AB43" s="425">
        <v>1271</v>
      </c>
      <c r="AC43" s="418" t="s">
        <v>186</v>
      </c>
      <c r="AD43" s="418">
        <v>130</v>
      </c>
      <c r="AE43" s="418">
        <v>229</v>
      </c>
      <c r="AF43" s="418">
        <v>589</v>
      </c>
      <c r="AG43" s="418">
        <v>343</v>
      </c>
      <c r="AH43" s="419">
        <v>58</v>
      </c>
      <c r="AI43" s="416">
        <v>55</v>
      </c>
      <c r="AJ43" s="416">
        <v>55</v>
      </c>
      <c r="AK43" s="417">
        <v>216</v>
      </c>
      <c r="AL43" s="425">
        <v>18</v>
      </c>
      <c r="AM43" s="425">
        <v>7</v>
      </c>
      <c r="AN43" s="425" t="s">
        <v>213</v>
      </c>
      <c r="AO43" s="418">
        <v>13</v>
      </c>
      <c r="AP43" s="418">
        <v>30</v>
      </c>
      <c r="AQ43" s="418">
        <v>270</v>
      </c>
      <c r="AR43" s="419">
        <v>123</v>
      </c>
      <c r="AS43" s="424">
        <v>14</v>
      </c>
      <c r="AT43" s="425">
        <v>279</v>
      </c>
      <c r="AU43" s="418">
        <v>133</v>
      </c>
      <c r="AV43" s="418">
        <v>288</v>
      </c>
      <c r="AW43" s="418">
        <v>75</v>
      </c>
      <c r="AX43" s="418">
        <v>65</v>
      </c>
      <c r="AY43" s="419">
        <v>224</v>
      </c>
      <c r="AZ43" s="416">
        <v>55</v>
      </c>
      <c r="BA43" s="416">
        <v>55</v>
      </c>
      <c r="BB43" s="417">
        <v>93154</v>
      </c>
      <c r="BC43" s="425">
        <v>19667</v>
      </c>
      <c r="BD43" s="425" t="s">
        <v>186</v>
      </c>
      <c r="BE43" s="425">
        <v>3926</v>
      </c>
      <c r="BF43" s="418">
        <v>6947</v>
      </c>
      <c r="BG43" s="418">
        <v>8815</v>
      </c>
      <c r="BH43" s="418">
        <v>1502</v>
      </c>
      <c r="BI43" s="419">
        <v>1246</v>
      </c>
      <c r="BJ43" s="424">
        <v>3418</v>
      </c>
      <c r="BK43" s="425">
        <v>958</v>
      </c>
      <c r="BL43" s="418">
        <v>50</v>
      </c>
      <c r="BM43" s="425" t="s">
        <v>213</v>
      </c>
      <c r="BN43" s="418">
        <v>458</v>
      </c>
      <c r="BO43" s="418">
        <v>930</v>
      </c>
      <c r="BP43" s="418">
        <v>5524</v>
      </c>
      <c r="BQ43" s="419">
        <v>6260</v>
      </c>
      <c r="BR43" s="416">
        <v>55</v>
      </c>
      <c r="BS43" s="416">
        <v>55</v>
      </c>
      <c r="BT43" s="424">
        <v>199</v>
      </c>
      <c r="BU43" s="425">
        <v>3026</v>
      </c>
      <c r="BV43" s="418">
        <v>3431</v>
      </c>
      <c r="BW43" s="418">
        <v>19061</v>
      </c>
      <c r="BX43" s="418">
        <v>1573</v>
      </c>
      <c r="BY43" s="418">
        <v>3971</v>
      </c>
      <c r="BZ43" s="419">
        <v>2192</v>
      </c>
      <c r="CA43" s="424">
        <v>1075553</v>
      </c>
      <c r="CB43" s="425">
        <v>4375</v>
      </c>
      <c r="CC43" s="418">
        <v>93154</v>
      </c>
      <c r="CD43" s="418">
        <v>9063</v>
      </c>
      <c r="CE43" s="418">
        <v>1197</v>
      </c>
      <c r="CF43" s="418">
        <v>2543</v>
      </c>
      <c r="CG43" s="419">
        <v>138727</v>
      </c>
      <c r="CH43" s="416">
        <v>55</v>
      </c>
      <c r="CI43" s="416">
        <v>55</v>
      </c>
      <c r="CJ43" s="417">
        <v>2154</v>
      </c>
      <c r="CK43" s="425">
        <v>19278</v>
      </c>
      <c r="CL43" s="425">
        <v>200201</v>
      </c>
      <c r="CM43" s="418">
        <v>659</v>
      </c>
      <c r="CN43" s="418">
        <v>20095</v>
      </c>
      <c r="CO43" s="418">
        <v>137715</v>
      </c>
      <c r="CP43" s="419">
        <v>215</v>
      </c>
      <c r="CQ43" s="424">
        <v>14726</v>
      </c>
      <c r="CR43" s="425">
        <v>260856</v>
      </c>
      <c r="CS43" s="418">
        <v>122</v>
      </c>
      <c r="CT43" s="418">
        <v>19185</v>
      </c>
      <c r="CU43" s="418">
        <v>328991</v>
      </c>
      <c r="CV43" s="418">
        <v>28</v>
      </c>
      <c r="CW43" s="419">
        <v>17327</v>
      </c>
      <c r="CX43" s="416">
        <v>55</v>
      </c>
    </row>
    <row r="44" spans="1:102" ht="11.25" customHeight="1" x14ac:dyDescent="0.2">
      <c r="A44" s="428">
        <v>56</v>
      </c>
      <c r="B44" s="421">
        <v>1087646</v>
      </c>
      <c r="C44" s="422">
        <v>276071</v>
      </c>
      <c r="D44" s="422" t="s">
        <v>186</v>
      </c>
      <c r="E44" s="422">
        <v>24524</v>
      </c>
      <c r="F44" s="422">
        <v>19221</v>
      </c>
      <c r="G44" s="422">
        <v>97834</v>
      </c>
      <c r="H44" s="422">
        <v>6249</v>
      </c>
      <c r="I44" s="423">
        <v>28359</v>
      </c>
      <c r="J44" s="417">
        <v>25597</v>
      </c>
      <c r="K44" s="418">
        <v>33712</v>
      </c>
      <c r="L44" s="422">
        <v>2923</v>
      </c>
      <c r="M44" s="422" t="s">
        <v>213</v>
      </c>
      <c r="N44" s="422">
        <v>2401</v>
      </c>
      <c r="O44" s="422">
        <v>6356</v>
      </c>
      <c r="P44" s="422">
        <v>121557</v>
      </c>
      <c r="Q44" s="423">
        <v>117053</v>
      </c>
      <c r="R44" s="428">
        <v>56</v>
      </c>
      <c r="S44" s="428">
        <v>56</v>
      </c>
      <c r="T44" s="421">
        <v>5269</v>
      </c>
      <c r="U44" s="418">
        <v>27378</v>
      </c>
      <c r="V44" s="418">
        <v>40512</v>
      </c>
      <c r="W44" s="422">
        <v>179322</v>
      </c>
      <c r="X44" s="422">
        <v>16733</v>
      </c>
      <c r="Y44" s="422">
        <v>37509</v>
      </c>
      <c r="Z44" s="423">
        <v>19065</v>
      </c>
      <c r="AA44" s="417">
        <v>3260</v>
      </c>
      <c r="AB44" s="418">
        <v>809</v>
      </c>
      <c r="AC44" s="422" t="s">
        <v>186</v>
      </c>
      <c r="AD44" s="422">
        <v>127</v>
      </c>
      <c r="AE44" s="422">
        <v>226</v>
      </c>
      <c r="AF44" s="422">
        <v>476</v>
      </c>
      <c r="AG44" s="422">
        <v>141</v>
      </c>
      <c r="AH44" s="423">
        <v>39</v>
      </c>
      <c r="AI44" s="428">
        <v>56</v>
      </c>
      <c r="AJ44" s="428">
        <v>56</v>
      </c>
      <c r="AK44" s="421">
        <v>171</v>
      </c>
      <c r="AL44" s="418">
        <v>17</v>
      </c>
      <c r="AM44" s="418">
        <v>8</v>
      </c>
      <c r="AN44" s="422" t="s">
        <v>213</v>
      </c>
      <c r="AO44" s="422">
        <v>12</v>
      </c>
      <c r="AP44" s="422">
        <v>32</v>
      </c>
      <c r="AQ44" s="422">
        <v>226</v>
      </c>
      <c r="AR44" s="423">
        <v>78</v>
      </c>
      <c r="AS44" s="417">
        <v>13</v>
      </c>
      <c r="AT44" s="418">
        <v>197</v>
      </c>
      <c r="AU44" s="422">
        <v>118</v>
      </c>
      <c r="AV44" s="422">
        <v>323</v>
      </c>
      <c r="AW44" s="422">
        <v>41</v>
      </c>
      <c r="AX44" s="422">
        <v>69</v>
      </c>
      <c r="AY44" s="423">
        <v>137</v>
      </c>
      <c r="AZ44" s="428">
        <v>56</v>
      </c>
      <c r="BA44" s="428">
        <v>56</v>
      </c>
      <c r="BB44" s="421">
        <v>93735</v>
      </c>
      <c r="BC44" s="418">
        <v>19080</v>
      </c>
      <c r="BD44" s="418" t="s">
        <v>186</v>
      </c>
      <c r="BE44" s="422">
        <v>4248</v>
      </c>
      <c r="BF44" s="422">
        <v>7368</v>
      </c>
      <c r="BG44" s="422">
        <v>7993</v>
      </c>
      <c r="BH44" s="422">
        <v>1066</v>
      </c>
      <c r="BI44" s="423">
        <v>1182</v>
      </c>
      <c r="BJ44" s="417">
        <v>3452</v>
      </c>
      <c r="BK44" s="418">
        <v>782</v>
      </c>
      <c r="BL44" s="422">
        <v>67</v>
      </c>
      <c r="BM44" s="422" t="s">
        <v>213</v>
      </c>
      <c r="BN44" s="422">
        <v>507</v>
      </c>
      <c r="BO44" s="422">
        <v>1002</v>
      </c>
      <c r="BP44" s="422">
        <v>5427</v>
      </c>
      <c r="BQ44" s="423">
        <v>5814</v>
      </c>
      <c r="BR44" s="428">
        <v>56</v>
      </c>
      <c r="BS44" s="428">
        <v>56</v>
      </c>
      <c r="BT44" s="417">
        <v>337</v>
      </c>
      <c r="BU44" s="418">
        <v>2879</v>
      </c>
      <c r="BV44" s="422">
        <v>3667</v>
      </c>
      <c r="BW44" s="422">
        <v>20888</v>
      </c>
      <c r="BX44" s="422">
        <v>1400</v>
      </c>
      <c r="BY44" s="422">
        <v>4297</v>
      </c>
      <c r="BZ44" s="423">
        <v>2279</v>
      </c>
      <c r="CA44" s="417">
        <v>1087646</v>
      </c>
      <c r="CB44" s="418">
        <v>3260</v>
      </c>
      <c r="CC44" s="422">
        <v>93735</v>
      </c>
      <c r="CD44" s="422" t="s">
        <v>215</v>
      </c>
      <c r="CE44" s="422" t="s">
        <v>215</v>
      </c>
      <c r="CF44" s="422" t="s">
        <v>215</v>
      </c>
      <c r="CG44" s="423">
        <v>142159</v>
      </c>
      <c r="CH44" s="428">
        <v>56</v>
      </c>
      <c r="CI44" s="428">
        <v>56</v>
      </c>
      <c r="CJ44" s="421">
        <v>2186</v>
      </c>
      <c r="CK44" s="418">
        <v>19932</v>
      </c>
      <c r="CL44" s="422">
        <v>205548</v>
      </c>
      <c r="CM44" s="422">
        <v>701</v>
      </c>
      <c r="CN44" s="422">
        <v>21230</v>
      </c>
      <c r="CO44" s="422">
        <v>131818</v>
      </c>
      <c r="CP44" s="423">
        <v>213</v>
      </c>
      <c r="CQ44" s="417">
        <v>14647</v>
      </c>
      <c r="CR44" s="418">
        <v>301495</v>
      </c>
      <c r="CS44" s="422">
        <v>134</v>
      </c>
      <c r="CT44" s="422">
        <v>20999</v>
      </c>
      <c r="CU44" s="422">
        <v>306635</v>
      </c>
      <c r="CV44" s="422">
        <v>26</v>
      </c>
      <c r="CW44" s="423">
        <v>16927</v>
      </c>
      <c r="CX44" s="428">
        <v>56</v>
      </c>
    </row>
    <row r="45" spans="1:102" ht="11.25" customHeight="1" x14ac:dyDescent="0.2">
      <c r="A45" s="416">
        <v>57</v>
      </c>
      <c r="B45" s="417">
        <v>1126290</v>
      </c>
      <c r="C45" s="418">
        <v>300814</v>
      </c>
      <c r="D45" s="418" t="s">
        <v>186</v>
      </c>
      <c r="E45" s="418">
        <v>27237</v>
      </c>
      <c r="F45" s="418">
        <v>24162</v>
      </c>
      <c r="G45" s="418">
        <v>96049</v>
      </c>
      <c r="H45" s="418">
        <v>5781</v>
      </c>
      <c r="I45" s="419">
        <v>26525</v>
      </c>
      <c r="J45" s="417">
        <v>26760</v>
      </c>
      <c r="K45" s="418">
        <v>35226</v>
      </c>
      <c r="L45" s="418">
        <v>3317</v>
      </c>
      <c r="M45" s="418" t="s">
        <v>213</v>
      </c>
      <c r="N45" s="418">
        <v>2220</v>
      </c>
      <c r="O45" s="418">
        <v>7841</v>
      </c>
      <c r="P45" s="418">
        <v>117143</v>
      </c>
      <c r="Q45" s="419">
        <v>109390</v>
      </c>
      <c r="R45" s="416">
        <v>57</v>
      </c>
      <c r="S45" s="416">
        <v>57</v>
      </c>
      <c r="T45" s="417">
        <v>16611</v>
      </c>
      <c r="U45" s="418">
        <v>28597</v>
      </c>
      <c r="V45" s="418">
        <v>49594</v>
      </c>
      <c r="W45" s="418">
        <v>176900</v>
      </c>
      <c r="X45" s="418">
        <v>17165</v>
      </c>
      <c r="Y45" s="418">
        <v>36742</v>
      </c>
      <c r="Z45" s="419">
        <v>18217</v>
      </c>
      <c r="AA45" s="417">
        <v>3349</v>
      </c>
      <c r="AB45" s="418">
        <v>843</v>
      </c>
      <c r="AC45" s="418" t="s">
        <v>186</v>
      </c>
      <c r="AD45" s="418">
        <v>135</v>
      </c>
      <c r="AE45" s="418">
        <v>252</v>
      </c>
      <c r="AF45" s="418">
        <v>459</v>
      </c>
      <c r="AG45" s="418">
        <v>135</v>
      </c>
      <c r="AH45" s="419">
        <v>37</v>
      </c>
      <c r="AI45" s="416">
        <v>57</v>
      </c>
      <c r="AJ45" s="416">
        <v>57</v>
      </c>
      <c r="AK45" s="417">
        <v>185</v>
      </c>
      <c r="AL45" s="418">
        <v>20</v>
      </c>
      <c r="AM45" s="418">
        <v>9</v>
      </c>
      <c r="AN45" s="418" t="s">
        <v>213</v>
      </c>
      <c r="AO45" s="418">
        <v>11</v>
      </c>
      <c r="AP45" s="418">
        <v>34</v>
      </c>
      <c r="AQ45" s="418">
        <v>229</v>
      </c>
      <c r="AR45" s="419">
        <v>77</v>
      </c>
      <c r="AS45" s="417">
        <v>15</v>
      </c>
      <c r="AT45" s="418">
        <v>193</v>
      </c>
      <c r="AU45" s="418">
        <v>124</v>
      </c>
      <c r="AV45" s="418">
        <v>322</v>
      </c>
      <c r="AW45" s="418">
        <v>56</v>
      </c>
      <c r="AX45" s="418">
        <v>72</v>
      </c>
      <c r="AY45" s="419">
        <v>141</v>
      </c>
      <c r="AZ45" s="416">
        <v>57</v>
      </c>
      <c r="BA45" s="416">
        <v>57</v>
      </c>
      <c r="BB45" s="417">
        <v>94421</v>
      </c>
      <c r="BC45" s="418">
        <v>19813</v>
      </c>
      <c r="BD45" s="418" t="s">
        <v>186</v>
      </c>
      <c r="BE45" s="418">
        <v>4269</v>
      </c>
      <c r="BF45" s="418">
        <v>8080</v>
      </c>
      <c r="BG45" s="418">
        <v>7479</v>
      </c>
      <c r="BH45" s="418">
        <v>1030</v>
      </c>
      <c r="BI45" s="419">
        <v>1074</v>
      </c>
      <c r="BJ45" s="417">
        <v>3436</v>
      </c>
      <c r="BK45" s="418">
        <v>980</v>
      </c>
      <c r="BL45" s="418">
        <v>67</v>
      </c>
      <c r="BM45" s="418" t="s">
        <v>213</v>
      </c>
      <c r="BN45" s="418">
        <v>475</v>
      </c>
      <c r="BO45" s="418">
        <v>988</v>
      </c>
      <c r="BP45" s="418">
        <v>5343</v>
      </c>
      <c r="BQ45" s="419">
        <v>5621</v>
      </c>
      <c r="BR45" s="416">
        <v>57</v>
      </c>
      <c r="BS45" s="416">
        <v>57</v>
      </c>
      <c r="BT45" s="417">
        <v>416</v>
      </c>
      <c r="BU45" s="418">
        <v>2872</v>
      </c>
      <c r="BV45" s="418">
        <v>4058</v>
      </c>
      <c r="BW45" s="418">
        <v>20413</v>
      </c>
      <c r="BX45" s="418">
        <v>1453</v>
      </c>
      <c r="BY45" s="418">
        <v>4270</v>
      </c>
      <c r="BZ45" s="419">
        <v>2284</v>
      </c>
      <c r="CA45" s="417">
        <v>1126290</v>
      </c>
      <c r="CB45" s="427">
        <v>3349</v>
      </c>
      <c r="CC45" s="418">
        <v>94421</v>
      </c>
      <c r="CD45" s="418">
        <v>11027</v>
      </c>
      <c r="CE45" s="418">
        <v>1405</v>
      </c>
      <c r="CF45" s="418">
        <v>2938</v>
      </c>
      <c r="CG45" s="419">
        <v>149381</v>
      </c>
      <c r="CH45" s="416">
        <v>57</v>
      </c>
      <c r="CI45" s="416">
        <v>57</v>
      </c>
      <c r="CJ45" s="417">
        <v>2270</v>
      </c>
      <c r="CK45" s="418">
        <v>20118</v>
      </c>
      <c r="CL45" s="418">
        <v>208235</v>
      </c>
      <c r="CM45" s="418">
        <v>700</v>
      </c>
      <c r="CN45" s="418">
        <v>21111</v>
      </c>
      <c r="CO45" s="418">
        <v>164940</v>
      </c>
      <c r="CP45" s="419">
        <v>228</v>
      </c>
      <c r="CQ45" s="417">
        <v>15629</v>
      </c>
      <c r="CR45" s="418">
        <v>299160</v>
      </c>
      <c r="CS45" s="418">
        <v>126</v>
      </c>
      <c r="CT45" s="418">
        <v>20431</v>
      </c>
      <c r="CU45" s="418">
        <v>304574</v>
      </c>
      <c r="CV45" s="418">
        <v>25</v>
      </c>
      <c r="CW45" s="419">
        <v>17132</v>
      </c>
      <c r="CX45" s="416">
        <v>57</v>
      </c>
    </row>
    <row r="46" spans="1:102" ht="11.25" customHeight="1" x14ac:dyDescent="0.2">
      <c r="A46" s="416">
        <v>58</v>
      </c>
      <c r="B46" s="417">
        <v>1202636</v>
      </c>
      <c r="C46" s="418">
        <v>310134</v>
      </c>
      <c r="D46" s="418" t="s">
        <v>186</v>
      </c>
      <c r="E46" s="418">
        <v>26386</v>
      </c>
      <c r="F46" s="418">
        <v>26658</v>
      </c>
      <c r="G46" s="418">
        <v>96309</v>
      </c>
      <c r="H46" s="418">
        <v>5459</v>
      </c>
      <c r="I46" s="419">
        <v>27357</v>
      </c>
      <c r="J46" s="417">
        <v>28301</v>
      </c>
      <c r="K46" s="418">
        <v>32807</v>
      </c>
      <c r="L46" s="418">
        <v>3862</v>
      </c>
      <c r="M46" s="418" t="s">
        <v>213</v>
      </c>
      <c r="N46" s="418">
        <v>2389</v>
      </c>
      <c r="O46" s="418">
        <v>6409</v>
      </c>
      <c r="P46" s="418">
        <v>109621</v>
      </c>
      <c r="Q46" s="419">
        <v>107222</v>
      </c>
      <c r="R46" s="416">
        <v>58</v>
      </c>
      <c r="S46" s="416">
        <v>58</v>
      </c>
      <c r="T46" s="417">
        <v>17494</v>
      </c>
      <c r="U46" s="418">
        <v>27264</v>
      </c>
      <c r="V46" s="418">
        <v>59377</v>
      </c>
      <c r="W46" s="418">
        <v>238435</v>
      </c>
      <c r="X46" s="418">
        <v>15848</v>
      </c>
      <c r="Y46" s="418">
        <v>39463</v>
      </c>
      <c r="Z46" s="419">
        <v>21842</v>
      </c>
      <c r="AA46" s="417">
        <v>3306</v>
      </c>
      <c r="AB46" s="418">
        <v>821</v>
      </c>
      <c r="AC46" s="418" t="s">
        <v>186</v>
      </c>
      <c r="AD46" s="418">
        <v>132</v>
      </c>
      <c r="AE46" s="418">
        <v>255</v>
      </c>
      <c r="AF46" s="418">
        <v>432</v>
      </c>
      <c r="AG46" s="418">
        <v>130</v>
      </c>
      <c r="AH46" s="419">
        <v>38</v>
      </c>
      <c r="AI46" s="416">
        <v>58</v>
      </c>
      <c r="AJ46" s="416">
        <v>58</v>
      </c>
      <c r="AK46" s="417">
        <v>183</v>
      </c>
      <c r="AL46" s="418">
        <v>19</v>
      </c>
      <c r="AM46" s="418">
        <v>13</v>
      </c>
      <c r="AN46" s="418" t="s">
        <v>213</v>
      </c>
      <c r="AO46" s="418">
        <v>13</v>
      </c>
      <c r="AP46" s="418">
        <v>32</v>
      </c>
      <c r="AQ46" s="418">
        <v>219</v>
      </c>
      <c r="AR46" s="419">
        <v>76</v>
      </c>
      <c r="AS46" s="417">
        <v>15</v>
      </c>
      <c r="AT46" s="418">
        <v>173</v>
      </c>
      <c r="AU46" s="418">
        <v>133</v>
      </c>
      <c r="AV46" s="418">
        <v>352</v>
      </c>
      <c r="AW46" s="418">
        <v>56</v>
      </c>
      <c r="AX46" s="418">
        <v>68</v>
      </c>
      <c r="AY46" s="419">
        <v>146</v>
      </c>
      <c r="AZ46" s="416">
        <v>58</v>
      </c>
      <c r="BA46" s="416">
        <v>58</v>
      </c>
      <c r="BB46" s="417">
        <v>96790</v>
      </c>
      <c r="BC46" s="418">
        <v>19824</v>
      </c>
      <c r="BD46" s="418" t="s">
        <v>186</v>
      </c>
      <c r="BE46" s="418">
        <v>4471</v>
      </c>
      <c r="BF46" s="418">
        <v>7932</v>
      </c>
      <c r="BG46" s="418">
        <v>7071</v>
      </c>
      <c r="BH46" s="418">
        <v>975</v>
      </c>
      <c r="BI46" s="419">
        <v>1053</v>
      </c>
      <c r="BJ46" s="417">
        <v>3458</v>
      </c>
      <c r="BK46" s="418">
        <v>868</v>
      </c>
      <c r="BL46" s="418">
        <v>79</v>
      </c>
      <c r="BM46" s="418" t="s">
        <v>213</v>
      </c>
      <c r="BN46" s="418">
        <v>390</v>
      </c>
      <c r="BO46" s="418">
        <v>917</v>
      </c>
      <c r="BP46" s="418">
        <v>5021</v>
      </c>
      <c r="BQ46" s="419">
        <v>5492</v>
      </c>
      <c r="BR46" s="416">
        <v>58</v>
      </c>
      <c r="BS46" s="416">
        <v>58</v>
      </c>
      <c r="BT46" s="417">
        <v>423</v>
      </c>
      <c r="BU46" s="418">
        <v>2749</v>
      </c>
      <c r="BV46" s="418">
        <v>4302</v>
      </c>
      <c r="BW46" s="418">
        <v>23756</v>
      </c>
      <c r="BX46" s="418">
        <v>1453</v>
      </c>
      <c r="BY46" s="418">
        <v>4243</v>
      </c>
      <c r="BZ46" s="419">
        <v>2313</v>
      </c>
      <c r="CA46" s="417">
        <v>1202636</v>
      </c>
      <c r="CB46" s="427">
        <v>3306</v>
      </c>
      <c r="CC46" s="418">
        <v>96790</v>
      </c>
      <c r="CD46" s="418">
        <v>10664</v>
      </c>
      <c r="CE46" s="418">
        <v>1384</v>
      </c>
      <c r="CF46" s="418">
        <v>2893</v>
      </c>
      <c r="CG46" s="419">
        <v>155628</v>
      </c>
      <c r="CH46" s="416">
        <v>58</v>
      </c>
      <c r="CI46" s="416">
        <v>58</v>
      </c>
      <c r="CJ46" s="417">
        <v>2205</v>
      </c>
      <c r="CK46" s="418">
        <v>19652</v>
      </c>
      <c r="CL46" s="418">
        <v>200142</v>
      </c>
      <c r="CM46" s="418">
        <v>701</v>
      </c>
      <c r="CN46" s="418">
        <v>21141</v>
      </c>
      <c r="CO46" s="418">
        <v>169696</v>
      </c>
      <c r="CP46" s="419">
        <v>239</v>
      </c>
      <c r="CQ46" s="417">
        <v>16405</v>
      </c>
      <c r="CR46" s="418">
        <v>329060</v>
      </c>
      <c r="CS46" s="418">
        <v>136</v>
      </c>
      <c r="CT46" s="418">
        <v>21333</v>
      </c>
      <c r="CU46" s="418">
        <v>348110</v>
      </c>
      <c r="CV46" s="418">
        <v>25</v>
      </c>
      <c r="CW46" s="419">
        <v>18259</v>
      </c>
      <c r="CX46" s="416">
        <v>58</v>
      </c>
    </row>
    <row r="47" spans="1:102" ht="11.25" customHeight="1" x14ac:dyDescent="0.2">
      <c r="A47" s="416">
        <v>59</v>
      </c>
      <c r="B47" s="417">
        <v>1413301</v>
      </c>
      <c r="C47" s="418">
        <v>322971</v>
      </c>
      <c r="D47" s="418" t="s">
        <v>186</v>
      </c>
      <c r="E47" s="418">
        <v>24695</v>
      </c>
      <c r="F47" s="418">
        <v>29071</v>
      </c>
      <c r="G47" s="418">
        <v>90861</v>
      </c>
      <c r="H47" s="418">
        <v>5198</v>
      </c>
      <c r="I47" s="419">
        <v>29586</v>
      </c>
      <c r="J47" s="417">
        <v>28757</v>
      </c>
      <c r="K47" s="418">
        <v>39980</v>
      </c>
      <c r="L47" s="418">
        <v>3834</v>
      </c>
      <c r="M47" s="418" t="s">
        <v>213</v>
      </c>
      <c r="N47" s="418">
        <v>3285</v>
      </c>
      <c r="O47" s="418">
        <v>7953</v>
      </c>
      <c r="P47" s="418">
        <v>104017</v>
      </c>
      <c r="Q47" s="419">
        <v>122375</v>
      </c>
      <c r="R47" s="416">
        <v>59</v>
      </c>
      <c r="S47" s="416">
        <v>59</v>
      </c>
      <c r="T47" s="417">
        <v>12957</v>
      </c>
      <c r="U47" s="418">
        <v>29889</v>
      </c>
      <c r="V47" s="418">
        <v>68494</v>
      </c>
      <c r="W47" s="418">
        <v>401218</v>
      </c>
      <c r="X47" s="418">
        <v>17746</v>
      </c>
      <c r="Y47" s="418">
        <v>47201</v>
      </c>
      <c r="Z47" s="419">
        <v>23214</v>
      </c>
      <c r="AA47" s="417">
        <v>3379</v>
      </c>
      <c r="AB47" s="418">
        <v>830</v>
      </c>
      <c r="AC47" s="418" t="s">
        <v>186</v>
      </c>
      <c r="AD47" s="418">
        <v>126</v>
      </c>
      <c r="AE47" s="418">
        <v>274</v>
      </c>
      <c r="AF47" s="418">
        <v>411</v>
      </c>
      <c r="AG47" s="418">
        <v>127</v>
      </c>
      <c r="AH47" s="419">
        <v>37</v>
      </c>
      <c r="AI47" s="416">
        <v>59</v>
      </c>
      <c r="AJ47" s="416">
        <v>59</v>
      </c>
      <c r="AK47" s="417">
        <v>184</v>
      </c>
      <c r="AL47" s="418">
        <v>20</v>
      </c>
      <c r="AM47" s="418">
        <v>12</v>
      </c>
      <c r="AN47" s="418" t="s">
        <v>213</v>
      </c>
      <c r="AO47" s="418">
        <v>14</v>
      </c>
      <c r="AP47" s="418">
        <v>31</v>
      </c>
      <c r="AQ47" s="418">
        <v>223</v>
      </c>
      <c r="AR47" s="419">
        <v>86</v>
      </c>
      <c r="AS47" s="417">
        <v>15</v>
      </c>
      <c r="AT47" s="418">
        <v>171</v>
      </c>
      <c r="AU47" s="418">
        <v>129</v>
      </c>
      <c r="AV47" s="418">
        <v>406</v>
      </c>
      <c r="AW47" s="418">
        <v>57</v>
      </c>
      <c r="AX47" s="418">
        <v>75</v>
      </c>
      <c r="AY47" s="419">
        <v>151</v>
      </c>
      <c r="AZ47" s="416">
        <v>59</v>
      </c>
      <c r="BA47" s="416">
        <v>59</v>
      </c>
      <c r="BB47" s="417">
        <v>103174</v>
      </c>
      <c r="BC47" s="418">
        <v>19576</v>
      </c>
      <c r="BD47" s="418" t="s">
        <v>186</v>
      </c>
      <c r="BE47" s="418">
        <v>4174</v>
      </c>
      <c r="BF47" s="418">
        <v>8801</v>
      </c>
      <c r="BG47" s="418">
        <v>6665</v>
      </c>
      <c r="BH47" s="418">
        <v>909</v>
      </c>
      <c r="BI47" s="419">
        <v>1046</v>
      </c>
      <c r="BJ47" s="417">
        <v>3393</v>
      </c>
      <c r="BK47" s="418">
        <v>858</v>
      </c>
      <c r="BL47" s="418">
        <v>76</v>
      </c>
      <c r="BM47" s="418" t="s">
        <v>213</v>
      </c>
      <c r="BN47" s="418">
        <v>558</v>
      </c>
      <c r="BO47" s="418">
        <v>918</v>
      </c>
      <c r="BP47" s="418">
        <v>4834</v>
      </c>
      <c r="BQ47" s="419">
        <v>5325</v>
      </c>
      <c r="BR47" s="416">
        <v>59</v>
      </c>
      <c r="BS47" s="416">
        <v>59</v>
      </c>
      <c r="BT47" s="417">
        <v>372</v>
      </c>
      <c r="BU47" s="418">
        <v>2859</v>
      </c>
      <c r="BV47" s="418">
        <v>4586</v>
      </c>
      <c r="BW47" s="418">
        <v>29626</v>
      </c>
      <c r="BX47" s="418">
        <v>1656</v>
      </c>
      <c r="BY47" s="418">
        <v>4439</v>
      </c>
      <c r="BZ47" s="419">
        <v>2503</v>
      </c>
      <c r="CA47" s="417">
        <v>1413301</v>
      </c>
      <c r="CB47" s="427">
        <v>3379</v>
      </c>
      <c r="CC47" s="418">
        <v>103174</v>
      </c>
      <c r="CD47" s="418">
        <v>11658</v>
      </c>
      <c r="CE47" s="418">
        <v>1326</v>
      </c>
      <c r="CF47" s="418">
        <v>2736</v>
      </c>
      <c r="CG47" s="419">
        <v>165317</v>
      </c>
      <c r="CH47" s="416">
        <v>59</v>
      </c>
      <c r="CI47" s="416">
        <v>59</v>
      </c>
      <c r="CJ47" s="417">
        <v>2208</v>
      </c>
      <c r="CK47" s="418">
        <v>19610</v>
      </c>
      <c r="CL47" s="418">
        <v>213950</v>
      </c>
      <c r="CM47" s="418">
        <v>737</v>
      </c>
      <c r="CN47" s="418">
        <v>22317</v>
      </c>
      <c r="CO47" s="418">
        <v>193308</v>
      </c>
      <c r="CP47" s="419">
        <v>257</v>
      </c>
      <c r="CQ47" s="417">
        <v>17570</v>
      </c>
      <c r="CR47" s="418">
        <v>333968</v>
      </c>
      <c r="CS47" s="418">
        <v>149</v>
      </c>
      <c r="CT47" s="418">
        <v>22315</v>
      </c>
      <c r="CU47" s="418">
        <v>506757</v>
      </c>
      <c r="CV47" s="418">
        <v>28</v>
      </c>
      <c r="CW47" s="419">
        <v>21362</v>
      </c>
      <c r="CX47" s="416">
        <v>59</v>
      </c>
    </row>
    <row r="48" spans="1:102" ht="11.25" customHeight="1" x14ac:dyDescent="0.2">
      <c r="A48" s="420">
        <v>60</v>
      </c>
      <c r="B48" s="424">
        <v>1427762</v>
      </c>
      <c r="C48" s="425">
        <v>365864</v>
      </c>
      <c r="D48" s="425" t="s">
        <v>186</v>
      </c>
      <c r="E48" s="425">
        <v>23886</v>
      </c>
      <c r="F48" s="425">
        <v>33724</v>
      </c>
      <c r="G48" s="425">
        <v>88331</v>
      </c>
      <c r="H48" s="425">
        <v>5227</v>
      </c>
      <c r="I48" s="426">
        <v>27586</v>
      </c>
      <c r="J48" s="417">
        <v>29765</v>
      </c>
      <c r="K48" s="418">
        <v>40183</v>
      </c>
      <c r="L48" s="425">
        <v>4458</v>
      </c>
      <c r="M48" s="425">
        <v>16792</v>
      </c>
      <c r="N48" s="425">
        <v>3205</v>
      </c>
      <c r="O48" s="425">
        <v>9358</v>
      </c>
      <c r="P48" s="425">
        <v>99755</v>
      </c>
      <c r="Q48" s="426">
        <v>113831</v>
      </c>
      <c r="R48" s="420">
        <v>60</v>
      </c>
      <c r="S48" s="420">
        <v>60</v>
      </c>
      <c r="T48" s="424">
        <v>10202</v>
      </c>
      <c r="U48" s="418">
        <v>32447</v>
      </c>
      <c r="V48" s="418">
        <v>73898</v>
      </c>
      <c r="W48" s="425">
        <v>356793</v>
      </c>
      <c r="X48" s="425">
        <v>21806</v>
      </c>
      <c r="Y48" s="425">
        <v>62190</v>
      </c>
      <c r="Z48" s="426">
        <v>8460</v>
      </c>
      <c r="AA48" s="417">
        <v>3408</v>
      </c>
      <c r="AB48" s="418">
        <v>817</v>
      </c>
      <c r="AC48" s="425" t="s">
        <v>186</v>
      </c>
      <c r="AD48" s="425">
        <v>128</v>
      </c>
      <c r="AE48" s="425">
        <v>296</v>
      </c>
      <c r="AF48" s="425">
        <v>403</v>
      </c>
      <c r="AG48" s="425">
        <v>117</v>
      </c>
      <c r="AH48" s="426">
        <v>35</v>
      </c>
      <c r="AI48" s="420">
        <v>60</v>
      </c>
      <c r="AJ48" s="420">
        <v>60</v>
      </c>
      <c r="AK48" s="424">
        <v>185</v>
      </c>
      <c r="AL48" s="418">
        <v>21</v>
      </c>
      <c r="AM48" s="418">
        <v>13</v>
      </c>
      <c r="AN48" s="425">
        <v>58</v>
      </c>
      <c r="AO48" s="425">
        <v>16</v>
      </c>
      <c r="AP48" s="425">
        <v>36</v>
      </c>
      <c r="AQ48" s="425">
        <v>215</v>
      </c>
      <c r="AR48" s="426">
        <v>75</v>
      </c>
      <c r="AS48" s="417">
        <v>12</v>
      </c>
      <c r="AT48" s="418">
        <v>168</v>
      </c>
      <c r="AU48" s="425">
        <v>148</v>
      </c>
      <c r="AV48" s="425">
        <v>415</v>
      </c>
      <c r="AW48" s="425">
        <v>61</v>
      </c>
      <c r="AX48" s="425">
        <v>90</v>
      </c>
      <c r="AY48" s="426">
        <v>99</v>
      </c>
      <c r="AZ48" s="420">
        <v>60</v>
      </c>
      <c r="BA48" s="420">
        <v>60</v>
      </c>
      <c r="BB48" s="424">
        <v>105924</v>
      </c>
      <c r="BC48" s="418">
        <v>20295</v>
      </c>
      <c r="BD48" s="425" t="s">
        <v>186</v>
      </c>
      <c r="BE48" s="425">
        <v>4167</v>
      </c>
      <c r="BF48" s="425">
        <v>9628</v>
      </c>
      <c r="BG48" s="425">
        <v>6415</v>
      </c>
      <c r="BH48" s="425">
        <v>828</v>
      </c>
      <c r="BI48" s="426">
        <v>1044</v>
      </c>
      <c r="BJ48" s="417">
        <v>3314</v>
      </c>
      <c r="BK48" s="418">
        <v>869</v>
      </c>
      <c r="BL48" s="425">
        <v>74</v>
      </c>
      <c r="BM48" s="425">
        <v>1574</v>
      </c>
      <c r="BN48" s="425">
        <v>490</v>
      </c>
      <c r="BO48" s="425">
        <v>979</v>
      </c>
      <c r="BP48" s="425">
        <v>4599</v>
      </c>
      <c r="BQ48" s="426">
        <v>5106</v>
      </c>
      <c r="BR48" s="420">
        <v>60</v>
      </c>
      <c r="BS48" s="420">
        <v>60</v>
      </c>
      <c r="BT48" s="417">
        <v>336</v>
      </c>
      <c r="BU48" s="418">
        <v>2882</v>
      </c>
      <c r="BV48" s="425">
        <v>5117</v>
      </c>
      <c r="BW48" s="425">
        <v>30072</v>
      </c>
      <c r="BX48" s="425">
        <v>1722</v>
      </c>
      <c r="BY48" s="425">
        <v>5200</v>
      </c>
      <c r="BZ48" s="426">
        <v>1213</v>
      </c>
      <c r="CA48" s="417">
        <v>1427762</v>
      </c>
      <c r="CB48" s="427">
        <v>3408</v>
      </c>
      <c r="CC48" s="425">
        <v>105924</v>
      </c>
      <c r="CD48" s="425">
        <v>11352</v>
      </c>
      <c r="CE48" s="425">
        <v>1334</v>
      </c>
      <c r="CF48" s="425">
        <v>2770</v>
      </c>
      <c r="CG48" s="426">
        <v>171084</v>
      </c>
      <c r="CH48" s="420">
        <v>60</v>
      </c>
      <c r="CI48" s="420">
        <v>60</v>
      </c>
      <c r="CJ48" s="424">
        <v>2193</v>
      </c>
      <c r="CK48" s="418">
        <v>19472</v>
      </c>
      <c r="CL48" s="425">
        <v>221995</v>
      </c>
      <c r="CM48" s="425">
        <v>770</v>
      </c>
      <c r="CN48" s="425">
        <v>23504</v>
      </c>
      <c r="CO48" s="425">
        <v>211834</v>
      </c>
      <c r="CP48" s="426">
        <v>259</v>
      </c>
      <c r="CQ48" s="417">
        <v>17594</v>
      </c>
      <c r="CR48" s="418">
        <v>335565</v>
      </c>
      <c r="CS48" s="425">
        <v>157</v>
      </c>
      <c r="CT48" s="425">
        <v>23294</v>
      </c>
      <c r="CU48" s="425">
        <v>498285</v>
      </c>
      <c r="CV48" s="425">
        <v>29</v>
      </c>
      <c r="CW48" s="426">
        <v>22060</v>
      </c>
      <c r="CX48" s="420">
        <v>60</v>
      </c>
    </row>
    <row r="49" spans="1:102" ht="11.25" customHeight="1" x14ac:dyDescent="0.2">
      <c r="A49" s="416">
        <v>61</v>
      </c>
      <c r="B49" s="417">
        <v>1482732</v>
      </c>
      <c r="C49" s="418">
        <v>394081</v>
      </c>
      <c r="D49" s="418" t="s">
        <v>186</v>
      </c>
      <c r="E49" s="418">
        <v>23104</v>
      </c>
      <c r="F49" s="418">
        <v>37120</v>
      </c>
      <c r="G49" s="418">
        <v>80961</v>
      </c>
      <c r="H49" s="418">
        <v>8722</v>
      </c>
      <c r="I49" s="419">
        <v>25038</v>
      </c>
      <c r="J49" s="421">
        <v>31902</v>
      </c>
      <c r="K49" s="422">
        <v>33771</v>
      </c>
      <c r="L49" s="418">
        <v>3852</v>
      </c>
      <c r="M49" s="418">
        <v>20198</v>
      </c>
      <c r="N49" s="418">
        <v>4067</v>
      </c>
      <c r="O49" s="418">
        <v>9840</v>
      </c>
      <c r="P49" s="418">
        <v>100488</v>
      </c>
      <c r="Q49" s="419">
        <v>86554</v>
      </c>
      <c r="R49" s="416">
        <v>61</v>
      </c>
      <c r="S49" s="416">
        <v>61</v>
      </c>
      <c r="T49" s="417">
        <v>1828</v>
      </c>
      <c r="U49" s="422">
        <v>38661</v>
      </c>
      <c r="V49" s="422">
        <v>73270</v>
      </c>
      <c r="W49" s="418">
        <v>413039</v>
      </c>
      <c r="X49" s="418">
        <v>23694</v>
      </c>
      <c r="Y49" s="418">
        <v>64525</v>
      </c>
      <c r="Z49" s="419">
        <v>8019</v>
      </c>
      <c r="AA49" s="421">
        <v>3484</v>
      </c>
      <c r="AB49" s="422">
        <v>813</v>
      </c>
      <c r="AC49" s="418" t="s">
        <v>186</v>
      </c>
      <c r="AD49" s="418">
        <v>130</v>
      </c>
      <c r="AE49" s="418">
        <v>332</v>
      </c>
      <c r="AF49" s="418">
        <v>388</v>
      </c>
      <c r="AG49" s="418">
        <v>124</v>
      </c>
      <c r="AH49" s="419">
        <v>31</v>
      </c>
      <c r="AI49" s="416">
        <v>61</v>
      </c>
      <c r="AJ49" s="416">
        <v>61</v>
      </c>
      <c r="AK49" s="417">
        <v>190</v>
      </c>
      <c r="AL49" s="422">
        <v>21</v>
      </c>
      <c r="AM49" s="422">
        <v>15</v>
      </c>
      <c r="AN49" s="418">
        <v>61</v>
      </c>
      <c r="AO49" s="418">
        <v>20</v>
      </c>
      <c r="AP49" s="418">
        <v>40</v>
      </c>
      <c r="AQ49" s="418">
        <v>214</v>
      </c>
      <c r="AR49" s="419">
        <v>68</v>
      </c>
      <c r="AS49" s="421">
        <v>8</v>
      </c>
      <c r="AT49" s="422">
        <v>179</v>
      </c>
      <c r="AU49" s="418">
        <v>143</v>
      </c>
      <c r="AV49" s="418">
        <v>453</v>
      </c>
      <c r="AW49" s="418">
        <v>64</v>
      </c>
      <c r="AX49" s="418">
        <v>99</v>
      </c>
      <c r="AY49" s="419">
        <v>91</v>
      </c>
      <c r="AZ49" s="416">
        <v>61</v>
      </c>
      <c r="BA49" s="416">
        <v>61</v>
      </c>
      <c r="BB49" s="417">
        <v>107571</v>
      </c>
      <c r="BC49" s="422">
        <v>21440</v>
      </c>
      <c r="BD49" s="418" t="s">
        <v>186</v>
      </c>
      <c r="BE49" s="418">
        <v>4055</v>
      </c>
      <c r="BF49" s="418">
        <v>10307</v>
      </c>
      <c r="BG49" s="418">
        <v>5909</v>
      </c>
      <c r="BH49" s="418">
        <v>1089</v>
      </c>
      <c r="BI49" s="419">
        <v>1019</v>
      </c>
      <c r="BJ49" s="421">
        <v>3390</v>
      </c>
      <c r="BK49" s="422">
        <v>835</v>
      </c>
      <c r="BL49" s="418">
        <v>85</v>
      </c>
      <c r="BM49" s="418">
        <v>1824</v>
      </c>
      <c r="BN49" s="418">
        <v>634</v>
      </c>
      <c r="BO49" s="418">
        <v>1025</v>
      </c>
      <c r="BP49" s="418">
        <v>4500</v>
      </c>
      <c r="BQ49" s="419">
        <v>4793</v>
      </c>
      <c r="BR49" s="416">
        <v>61</v>
      </c>
      <c r="BS49" s="416">
        <v>61</v>
      </c>
      <c r="BT49" s="421">
        <v>185</v>
      </c>
      <c r="BU49" s="422">
        <v>3076</v>
      </c>
      <c r="BV49" s="418">
        <v>4963</v>
      </c>
      <c r="BW49" s="418">
        <v>30071</v>
      </c>
      <c r="BX49" s="418">
        <v>1786</v>
      </c>
      <c r="BY49" s="418">
        <v>5512</v>
      </c>
      <c r="BZ49" s="419">
        <v>1073</v>
      </c>
      <c r="CA49" s="421">
        <v>1482732</v>
      </c>
      <c r="CB49" s="431">
        <v>3484</v>
      </c>
      <c r="CC49" s="418">
        <v>107571</v>
      </c>
      <c r="CD49" s="418" t="s">
        <v>213</v>
      </c>
      <c r="CE49" s="418" t="s">
        <v>213</v>
      </c>
      <c r="CF49" s="418" t="s">
        <v>213</v>
      </c>
      <c r="CG49" s="419">
        <v>169598</v>
      </c>
      <c r="CH49" s="416">
        <v>61</v>
      </c>
      <c r="CI49" s="416">
        <v>61</v>
      </c>
      <c r="CJ49" s="417">
        <v>2235</v>
      </c>
      <c r="CK49" s="422">
        <v>20062</v>
      </c>
      <c r="CL49" s="418">
        <v>248918</v>
      </c>
      <c r="CM49" s="418">
        <v>806</v>
      </c>
      <c r="CN49" s="418">
        <v>24643</v>
      </c>
      <c r="CO49" s="418">
        <v>191441</v>
      </c>
      <c r="CP49" s="419">
        <v>255</v>
      </c>
      <c r="CQ49" s="421">
        <v>17603</v>
      </c>
      <c r="CR49" s="422">
        <v>313056</v>
      </c>
      <c r="CS49" s="418">
        <v>156</v>
      </c>
      <c r="CT49" s="418">
        <v>23137</v>
      </c>
      <c r="CU49" s="418">
        <v>559718</v>
      </c>
      <c r="CV49" s="418">
        <v>32</v>
      </c>
      <c r="CW49" s="419">
        <v>22126</v>
      </c>
      <c r="CX49" s="416">
        <v>61</v>
      </c>
    </row>
    <row r="50" spans="1:102" ht="11.25" customHeight="1" x14ac:dyDescent="0.2">
      <c r="A50" s="416">
        <v>62</v>
      </c>
      <c r="B50" s="417">
        <v>1543404</v>
      </c>
      <c r="C50" s="418">
        <v>308343</v>
      </c>
      <c r="D50" s="418">
        <v>83371</v>
      </c>
      <c r="E50" s="418">
        <v>22906</v>
      </c>
      <c r="F50" s="418">
        <v>39004</v>
      </c>
      <c r="G50" s="418">
        <v>87231</v>
      </c>
      <c r="H50" s="418">
        <v>6746</v>
      </c>
      <c r="I50" s="419">
        <v>26893</v>
      </c>
      <c r="J50" s="417">
        <v>31617</v>
      </c>
      <c r="K50" s="418">
        <v>35167</v>
      </c>
      <c r="L50" s="418">
        <v>2754</v>
      </c>
      <c r="M50" s="418">
        <v>25352</v>
      </c>
      <c r="N50" s="418">
        <v>4098</v>
      </c>
      <c r="O50" s="418">
        <v>9423</v>
      </c>
      <c r="P50" s="418">
        <v>106574</v>
      </c>
      <c r="Q50" s="419">
        <v>78357</v>
      </c>
      <c r="R50" s="416">
        <v>62</v>
      </c>
      <c r="S50" s="416">
        <v>62</v>
      </c>
      <c r="T50" s="417">
        <v>1721</v>
      </c>
      <c r="U50" s="418">
        <v>45790</v>
      </c>
      <c r="V50" s="418">
        <v>72027</v>
      </c>
      <c r="W50" s="418">
        <v>455969</v>
      </c>
      <c r="X50" s="418">
        <v>27110</v>
      </c>
      <c r="Y50" s="418">
        <v>64811</v>
      </c>
      <c r="Z50" s="419">
        <v>8142</v>
      </c>
      <c r="AA50" s="417">
        <v>3436</v>
      </c>
      <c r="AB50" s="418">
        <v>732</v>
      </c>
      <c r="AC50" s="418">
        <v>67</v>
      </c>
      <c r="AD50" s="418">
        <v>131</v>
      </c>
      <c r="AE50" s="418">
        <v>334</v>
      </c>
      <c r="AF50" s="418">
        <v>372</v>
      </c>
      <c r="AG50" s="418">
        <v>116</v>
      </c>
      <c r="AH50" s="419">
        <v>32</v>
      </c>
      <c r="AI50" s="416">
        <v>62</v>
      </c>
      <c r="AJ50" s="416">
        <v>62</v>
      </c>
      <c r="AK50" s="417">
        <v>191</v>
      </c>
      <c r="AL50" s="418">
        <v>23</v>
      </c>
      <c r="AM50" s="418">
        <v>13</v>
      </c>
      <c r="AN50" s="418">
        <v>60</v>
      </c>
      <c r="AO50" s="418">
        <v>20</v>
      </c>
      <c r="AP50" s="418">
        <v>40</v>
      </c>
      <c r="AQ50" s="418">
        <v>217</v>
      </c>
      <c r="AR50" s="419">
        <v>62</v>
      </c>
      <c r="AS50" s="417">
        <v>9</v>
      </c>
      <c r="AT50" s="418">
        <v>188</v>
      </c>
      <c r="AU50" s="418">
        <v>136</v>
      </c>
      <c r="AV50" s="418">
        <v>450</v>
      </c>
      <c r="AW50" s="418">
        <v>60</v>
      </c>
      <c r="AX50" s="418">
        <v>97</v>
      </c>
      <c r="AY50" s="419">
        <v>86</v>
      </c>
      <c r="AZ50" s="416">
        <v>62</v>
      </c>
      <c r="BA50" s="416">
        <v>62</v>
      </c>
      <c r="BB50" s="417">
        <v>109173</v>
      </c>
      <c r="BC50" s="418">
        <v>19817</v>
      </c>
      <c r="BD50" s="418">
        <v>1655</v>
      </c>
      <c r="BE50" s="418">
        <v>3946</v>
      </c>
      <c r="BF50" s="418">
        <v>10884</v>
      </c>
      <c r="BG50" s="418">
        <v>5702</v>
      </c>
      <c r="BH50" s="418">
        <v>902</v>
      </c>
      <c r="BI50" s="419">
        <v>1034</v>
      </c>
      <c r="BJ50" s="417">
        <v>3443</v>
      </c>
      <c r="BK50" s="418">
        <v>890</v>
      </c>
      <c r="BL50" s="418">
        <v>70</v>
      </c>
      <c r="BM50" s="418">
        <v>2224</v>
      </c>
      <c r="BN50" s="418">
        <v>630</v>
      </c>
      <c r="BO50" s="418">
        <v>1065</v>
      </c>
      <c r="BP50" s="418">
        <v>4586</v>
      </c>
      <c r="BQ50" s="419">
        <v>4476</v>
      </c>
      <c r="BR50" s="416">
        <v>62</v>
      </c>
      <c r="BS50" s="416">
        <v>62</v>
      </c>
      <c r="BT50" s="417">
        <v>189</v>
      </c>
      <c r="BU50" s="418">
        <v>3539</v>
      </c>
      <c r="BV50" s="418">
        <v>4652</v>
      </c>
      <c r="BW50" s="418">
        <v>30931</v>
      </c>
      <c r="BX50" s="418">
        <v>1799</v>
      </c>
      <c r="BY50" s="418">
        <v>5635</v>
      </c>
      <c r="BZ50" s="419">
        <v>1104</v>
      </c>
      <c r="CA50" s="417">
        <v>1543404</v>
      </c>
      <c r="CB50" s="427">
        <v>3436</v>
      </c>
      <c r="CC50" s="418">
        <v>109173</v>
      </c>
      <c r="CD50" s="418" t="s">
        <v>213</v>
      </c>
      <c r="CE50" s="418" t="s">
        <v>213</v>
      </c>
      <c r="CF50" s="418" t="s">
        <v>213</v>
      </c>
      <c r="CG50" s="419">
        <v>168338</v>
      </c>
      <c r="CH50" s="416">
        <v>62</v>
      </c>
      <c r="CI50" s="416">
        <v>62</v>
      </c>
      <c r="CJ50" s="417">
        <v>2153</v>
      </c>
      <c r="CK50" s="418">
        <v>19541</v>
      </c>
      <c r="CL50" s="418">
        <v>245265</v>
      </c>
      <c r="CM50" s="418">
        <v>804</v>
      </c>
      <c r="CN50" s="418">
        <v>24287</v>
      </c>
      <c r="CO50" s="418">
        <v>219709</v>
      </c>
      <c r="CP50" s="419">
        <v>284</v>
      </c>
      <c r="CQ50" s="417">
        <v>19212</v>
      </c>
      <c r="CR50" s="418">
        <v>366826</v>
      </c>
      <c r="CS50" s="418">
        <v>166</v>
      </c>
      <c r="CT50" s="418">
        <v>25350</v>
      </c>
      <c r="CU50" s="418">
        <v>543265</v>
      </c>
      <c r="CV50" s="418">
        <v>29</v>
      </c>
      <c r="CW50" s="419">
        <v>20783</v>
      </c>
      <c r="CX50" s="416">
        <v>62</v>
      </c>
    </row>
    <row r="51" spans="1:102" ht="11.25" customHeight="1" x14ac:dyDescent="0.2">
      <c r="A51" s="416">
        <v>63</v>
      </c>
      <c r="B51" s="417">
        <v>1690137</v>
      </c>
      <c r="C51" s="418">
        <v>311904</v>
      </c>
      <c r="D51" s="418">
        <v>95117</v>
      </c>
      <c r="E51" s="418">
        <v>22199</v>
      </c>
      <c r="F51" s="418">
        <v>42033</v>
      </c>
      <c r="G51" s="418">
        <v>85844</v>
      </c>
      <c r="H51" s="418">
        <v>7343</v>
      </c>
      <c r="I51" s="419">
        <v>29744</v>
      </c>
      <c r="J51" s="417">
        <v>34366</v>
      </c>
      <c r="K51" s="418">
        <v>32367</v>
      </c>
      <c r="L51" s="418">
        <v>3497</v>
      </c>
      <c r="M51" s="418">
        <v>29384</v>
      </c>
      <c r="N51" s="418">
        <v>4711</v>
      </c>
      <c r="O51" s="418">
        <v>10292</v>
      </c>
      <c r="P51" s="418">
        <v>115436</v>
      </c>
      <c r="Q51" s="419">
        <v>83179</v>
      </c>
      <c r="R51" s="416">
        <v>63</v>
      </c>
      <c r="S51" s="416">
        <v>63</v>
      </c>
      <c r="T51" s="417">
        <v>2470</v>
      </c>
      <c r="U51" s="418">
        <v>63530</v>
      </c>
      <c r="V51" s="418">
        <v>94515</v>
      </c>
      <c r="W51" s="418">
        <v>525065</v>
      </c>
      <c r="X51" s="418">
        <v>19494</v>
      </c>
      <c r="Y51" s="418">
        <v>68985</v>
      </c>
      <c r="Z51" s="419">
        <v>8662</v>
      </c>
      <c r="AA51" s="417">
        <v>3600</v>
      </c>
      <c r="AB51" s="418">
        <v>744</v>
      </c>
      <c r="AC51" s="418">
        <v>69</v>
      </c>
      <c r="AD51" s="418">
        <v>133</v>
      </c>
      <c r="AE51" s="418">
        <v>354</v>
      </c>
      <c r="AF51" s="418">
        <v>383</v>
      </c>
      <c r="AG51" s="418">
        <v>119</v>
      </c>
      <c r="AH51" s="419">
        <v>31</v>
      </c>
      <c r="AI51" s="416">
        <v>63</v>
      </c>
      <c r="AJ51" s="416">
        <v>63</v>
      </c>
      <c r="AK51" s="417">
        <v>199</v>
      </c>
      <c r="AL51" s="418">
        <v>22</v>
      </c>
      <c r="AM51" s="418">
        <v>16</v>
      </c>
      <c r="AN51" s="418">
        <v>68</v>
      </c>
      <c r="AO51" s="418">
        <v>26</v>
      </c>
      <c r="AP51" s="418">
        <v>43</v>
      </c>
      <c r="AQ51" s="418">
        <v>224</v>
      </c>
      <c r="AR51" s="419">
        <v>68</v>
      </c>
      <c r="AS51" s="417">
        <v>10</v>
      </c>
      <c r="AT51" s="418">
        <v>207</v>
      </c>
      <c r="AU51" s="418">
        <v>150</v>
      </c>
      <c r="AV51" s="418">
        <v>480</v>
      </c>
      <c r="AW51" s="418">
        <v>58</v>
      </c>
      <c r="AX51" s="418">
        <v>98</v>
      </c>
      <c r="AY51" s="419">
        <v>98</v>
      </c>
      <c r="AZ51" s="416">
        <v>63</v>
      </c>
      <c r="BA51" s="416">
        <v>63</v>
      </c>
      <c r="BB51" s="417">
        <v>114245</v>
      </c>
      <c r="BC51" s="418">
        <v>19966</v>
      </c>
      <c r="BD51" s="418">
        <v>1641</v>
      </c>
      <c r="BE51" s="418">
        <v>3963</v>
      </c>
      <c r="BF51" s="418">
        <v>11442</v>
      </c>
      <c r="BG51" s="418">
        <v>5740</v>
      </c>
      <c r="BH51" s="418">
        <v>898</v>
      </c>
      <c r="BI51" s="419">
        <v>1157</v>
      </c>
      <c r="BJ51" s="417">
        <v>3543</v>
      </c>
      <c r="BK51" s="418">
        <v>929</v>
      </c>
      <c r="BL51" s="418">
        <v>102</v>
      </c>
      <c r="BM51" s="418">
        <v>2496</v>
      </c>
      <c r="BN51" s="418">
        <v>720</v>
      </c>
      <c r="BO51" s="418">
        <v>1139</v>
      </c>
      <c r="BP51" s="418">
        <v>4877</v>
      </c>
      <c r="BQ51" s="419">
        <v>4357</v>
      </c>
      <c r="BR51" s="416">
        <v>63</v>
      </c>
      <c r="BS51" s="416">
        <v>63</v>
      </c>
      <c r="BT51" s="417">
        <v>205</v>
      </c>
      <c r="BU51" s="418">
        <v>4310</v>
      </c>
      <c r="BV51" s="418">
        <v>5245</v>
      </c>
      <c r="BW51" s="418">
        <v>32393</v>
      </c>
      <c r="BX51" s="418">
        <v>1495</v>
      </c>
      <c r="BY51" s="418">
        <v>6440</v>
      </c>
      <c r="BZ51" s="419">
        <v>1187</v>
      </c>
      <c r="CA51" s="417">
        <v>1690137</v>
      </c>
      <c r="CB51" s="427">
        <v>3600</v>
      </c>
      <c r="CC51" s="418">
        <v>114245</v>
      </c>
      <c r="CD51" s="418">
        <v>13760</v>
      </c>
      <c r="CE51" s="418">
        <v>1396</v>
      </c>
      <c r="CF51" s="418">
        <v>2834</v>
      </c>
      <c r="CG51" s="419">
        <v>173358</v>
      </c>
      <c r="CH51" s="416">
        <v>63</v>
      </c>
      <c r="CI51" s="416">
        <v>63</v>
      </c>
      <c r="CJ51" s="417">
        <v>2247</v>
      </c>
      <c r="CK51" s="418">
        <v>20058</v>
      </c>
      <c r="CL51" s="418">
        <v>256421</v>
      </c>
      <c r="CM51" s="418">
        <v>847</v>
      </c>
      <c r="CN51" s="418">
        <v>25442</v>
      </c>
      <c r="CO51" s="418">
        <v>258783</v>
      </c>
      <c r="CP51" s="419">
        <v>301</v>
      </c>
      <c r="CQ51" s="417">
        <v>20342</v>
      </c>
      <c r="CR51" s="418">
        <v>381487</v>
      </c>
      <c r="CS51" s="418">
        <v>173</v>
      </c>
      <c r="CT51" s="418">
        <v>25997</v>
      </c>
      <c r="CU51" s="418">
        <v>620087</v>
      </c>
      <c r="CV51" s="418">
        <v>32</v>
      </c>
      <c r="CW51" s="419">
        <v>22406</v>
      </c>
      <c r="CX51" s="416">
        <v>63</v>
      </c>
    </row>
    <row r="52" spans="1:102" ht="11.25" customHeight="1" x14ac:dyDescent="0.2">
      <c r="A52" s="432" t="s">
        <v>217</v>
      </c>
      <c r="B52" s="417">
        <v>1865654</v>
      </c>
      <c r="C52" s="418">
        <v>306681</v>
      </c>
      <c r="D52" s="418">
        <v>143040</v>
      </c>
      <c r="E52" s="418">
        <v>23754</v>
      </c>
      <c r="F52" s="418">
        <v>46869</v>
      </c>
      <c r="G52" s="418">
        <v>89241</v>
      </c>
      <c r="H52" s="418">
        <v>7706</v>
      </c>
      <c r="I52" s="419">
        <v>36661</v>
      </c>
      <c r="J52" s="417">
        <v>37102</v>
      </c>
      <c r="K52" s="418">
        <v>38067</v>
      </c>
      <c r="L52" s="418">
        <v>3648</v>
      </c>
      <c r="M52" s="418">
        <v>37050</v>
      </c>
      <c r="N52" s="418">
        <v>5098</v>
      </c>
      <c r="O52" s="418">
        <v>11666</v>
      </c>
      <c r="P52" s="418">
        <v>119779</v>
      </c>
      <c r="Q52" s="419">
        <v>76336</v>
      </c>
      <c r="R52" s="432" t="s">
        <v>217</v>
      </c>
      <c r="S52" s="432" t="s">
        <v>217</v>
      </c>
      <c r="T52" s="417">
        <v>3325</v>
      </c>
      <c r="U52" s="418">
        <v>76182</v>
      </c>
      <c r="V52" s="418">
        <v>73922</v>
      </c>
      <c r="W52" s="418">
        <v>620460</v>
      </c>
      <c r="X52" s="418">
        <v>19835</v>
      </c>
      <c r="Y52" s="418">
        <v>79459</v>
      </c>
      <c r="Z52" s="419">
        <v>9772</v>
      </c>
      <c r="AA52" s="417">
        <v>3703</v>
      </c>
      <c r="AB52" s="418">
        <v>740</v>
      </c>
      <c r="AC52" s="418">
        <v>69</v>
      </c>
      <c r="AD52" s="418">
        <v>144</v>
      </c>
      <c r="AE52" s="418">
        <v>397</v>
      </c>
      <c r="AF52" s="418">
        <v>380</v>
      </c>
      <c r="AG52" s="418">
        <v>113</v>
      </c>
      <c r="AH52" s="419">
        <v>33</v>
      </c>
      <c r="AI52" s="432" t="s">
        <v>217</v>
      </c>
      <c r="AJ52" s="432" t="s">
        <v>217</v>
      </c>
      <c r="AK52" s="417">
        <v>194</v>
      </c>
      <c r="AL52" s="418">
        <v>21</v>
      </c>
      <c r="AM52" s="418">
        <v>16</v>
      </c>
      <c r="AN52" s="418">
        <v>78</v>
      </c>
      <c r="AO52" s="418">
        <v>30</v>
      </c>
      <c r="AP52" s="418">
        <v>44</v>
      </c>
      <c r="AQ52" s="418">
        <v>222</v>
      </c>
      <c r="AR52" s="419">
        <v>67</v>
      </c>
      <c r="AS52" s="417">
        <v>11</v>
      </c>
      <c r="AT52" s="418">
        <v>213</v>
      </c>
      <c r="AU52" s="418">
        <v>157</v>
      </c>
      <c r="AV52" s="418">
        <v>519</v>
      </c>
      <c r="AW52" s="418">
        <v>59</v>
      </c>
      <c r="AX52" s="418">
        <v>104</v>
      </c>
      <c r="AY52" s="419">
        <v>92</v>
      </c>
      <c r="AZ52" s="432" t="s">
        <v>217</v>
      </c>
      <c r="BA52" s="432" t="s">
        <v>217</v>
      </c>
      <c r="BB52" s="417">
        <v>118461</v>
      </c>
      <c r="BC52" s="418">
        <v>20077</v>
      </c>
      <c r="BD52" s="418">
        <v>1638</v>
      </c>
      <c r="BE52" s="418">
        <v>3986</v>
      </c>
      <c r="BF52" s="418">
        <v>12383</v>
      </c>
      <c r="BG52" s="418">
        <v>5676</v>
      </c>
      <c r="BH52" s="418">
        <v>918</v>
      </c>
      <c r="BI52" s="419">
        <v>1241</v>
      </c>
      <c r="BJ52" s="417">
        <v>3481</v>
      </c>
      <c r="BK52" s="418">
        <v>1010</v>
      </c>
      <c r="BL52" s="418">
        <v>94</v>
      </c>
      <c r="BM52" s="418">
        <v>3024</v>
      </c>
      <c r="BN52" s="418">
        <v>821</v>
      </c>
      <c r="BO52" s="418">
        <v>1257</v>
      </c>
      <c r="BP52" s="418">
        <v>4935</v>
      </c>
      <c r="BQ52" s="419">
        <v>3946</v>
      </c>
      <c r="BR52" s="432" t="s">
        <v>217</v>
      </c>
      <c r="BS52" s="432" t="s">
        <v>217</v>
      </c>
      <c r="BT52" s="417">
        <v>280</v>
      </c>
      <c r="BU52" s="418">
        <v>4843</v>
      </c>
      <c r="BV52" s="418">
        <v>5153</v>
      </c>
      <c r="BW52" s="418">
        <v>34558</v>
      </c>
      <c r="BX52" s="418">
        <v>1611</v>
      </c>
      <c r="BY52" s="418">
        <v>6354</v>
      </c>
      <c r="BZ52" s="419">
        <v>1175</v>
      </c>
      <c r="CA52" s="417">
        <v>1865654</v>
      </c>
      <c r="CB52" s="427">
        <v>3703</v>
      </c>
      <c r="CC52" s="418">
        <v>118461</v>
      </c>
      <c r="CD52" s="418" t="s">
        <v>218</v>
      </c>
      <c r="CE52" s="418" t="s">
        <v>218</v>
      </c>
      <c r="CF52" s="418" t="s">
        <v>218</v>
      </c>
      <c r="CG52" s="419">
        <v>189243</v>
      </c>
      <c r="CH52" s="432" t="s">
        <v>217</v>
      </c>
      <c r="CI52" s="432" t="s">
        <v>217</v>
      </c>
      <c r="CJ52" s="417">
        <v>2286</v>
      </c>
      <c r="CK52" s="418">
        <v>20838</v>
      </c>
      <c r="CL52" s="418">
        <v>287971</v>
      </c>
      <c r="CM52" s="418">
        <v>915</v>
      </c>
      <c r="CN52" s="418">
        <v>27622</v>
      </c>
      <c r="CO52" s="418">
        <v>257051</v>
      </c>
      <c r="CP52" s="419">
        <v>290</v>
      </c>
      <c r="CQ52" s="417">
        <v>19977</v>
      </c>
      <c r="CR52" s="418">
        <v>441611</v>
      </c>
      <c r="CS52" s="418">
        <v>181</v>
      </c>
      <c r="CT52" s="418">
        <v>27979</v>
      </c>
      <c r="CU52" s="418">
        <v>689777</v>
      </c>
      <c r="CV52" s="418">
        <v>31</v>
      </c>
      <c r="CW52" s="419">
        <v>22045</v>
      </c>
      <c r="CX52" s="432" t="s">
        <v>217</v>
      </c>
    </row>
    <row r="53" spans="1:102" ht="11.25" customHeight="1" x14ac:dyDescent="0.2">
      <c r="A53" s="416">
        <v>2</v>
      </c>
      <c r="B53" s="417">
        <v>2004018</v>
      </c>
      <c r="C53" s="418">
        <v>319659</v>
      </c>
      <c r="D53" s="418">
        <v>169523</v>
      </c>
      <c r="E53" s="418">
        <v>23102</v>
      </c>
      <c r="F53" s="418">
        <v>53884</v>
      </c>
      <c r="G53" s="418">
        <v>96096</v>
      </c>
      <c r="H53" s="418">
        <v>7866</v>
      </c>
      <c r="I53" s="419">
        <v>38151</v>
      </c>
      <c r="J53" s="424">
        <v>40395</v>
      </c>
      <c r="K53" s="425">
        <v>34390</v>
      </c>
      <c r="L53" s="418">
        <v>3721</v>
      </c>
      <c r="M53" s="418">
        <v>36636</v>
      </c>
      <c r="N53" s="418">
        <v>6087</v>
      </c>
      <c r="O53" s="418">
        <v>13818</v>
      </c>
      <c r="P53" s="418">
        <v>126304</v>
      </c>
      <c r="Q53" s="419">
        <v>77706</v>
      </c>
      <c r="R53" s="416">
        <v>2</v>
      </c>
      <c r="S53" s="416">
        <v>2</v>
      </c>
      <c r="T53" s="417">
        <v>4022</v>
      </c>
      <c r="U53" s="425">
        <v>87336</v>
      </c>
      <c r="V53" s="425">
        <v>117611</v>
      </c>
      <c r="W53" s="418">
        <v>629399</v>
      </c>
      <c r="X53" s="418">
        <v>23691</v>
      </c>
      <c r="Y53" s="418">
        <v>78499</v>
      </c>
      <c r="Z53" s="419">
        <v>16122</v>
      </c>
      <c r="AA53" s="424">
        <v>3898</v>
      </c>
      <c r="AB53" s="425">
        <v>759</v>
      </c>
      <c r="AC53" s="418">
        <v>68</v>
      </c>
      <c r="AD53" s="418">
        <v>145</v>
      </c>
      <c r="AE53" s="418">
        <v>427</v>
      </c>
      <c r="AF53" s="418">
        <v>383</v>
      </c>
      <c r="AG53" s="418">
        <v>111</v>
      </c>
      <c r="AH53" s="419">
        <v>40</v>
      </c>
      <c r="AI53" s="416">
        <v>2</v>
      </c>
      <c r="AJ53" s="416">
        <v>2</v>
      </c>
      <c r="AK53" s="417">
        <v>194</v>
      </c>
      <c r="AL53" s="425">
        <v>22</v>
      </c>
      <c r="AM53" s="425">
        <v>17</v>
      </c>
      <c r="AN53" s="418">
        <v>86</v>
      </c>
      <c r="AO53" s="418">
        <v>30</v>
      </c>
      <c r="AP53" s="418">
        <v>46</v>
      </c>
      <c r="AQ53" s="418">
        <v>228</v>
      </c>
      <c r="AR53" s="419">
        <v>72</v>
      </c>
      <c r="AS53" s="424">
        <v>15</v>
      </c>
      <c r="AT53" s="425">
        <v>227</v>
      </c>
      <c r="AU53" s="418">
        <v>184</v>
      </c>
      <c r="AV53" s="418">
        <v>557</v>
      </c>
      <c r="AW53" s="418">
        <v>67</v>
      </c>
      <c r="AX53" s="418">
        <v>108</v>
      </c>
      <c r="AY53" s="419">
        <v>112</v>
      </c>
      <c r="AZ53" s="416">
        <v>2</v>
      </c>
      <c r="BA53" s="416">
        <v>2</v>
      </c>
      <c r="BB53" s="417">
        <v>123021</v>
      </c>
      <c r="BC53" s="425">
        <v>20456</v>
      </c>
      <c r="BD53" s="418">
        <v>1586</v>
      </c>
      <c r="BE53" s="418">
        <v>3708</v>
      </c>
      <c r="BF53" s="418">
        <v>13116</v>
      </c>
      <c r="BG53" s="418">
        <v>5584</v>
      </c>
      <c r="BH53" s="418">
        <v>884</v>
      </c>
      <c r="BI53" s="419">
        <v>1242</v>
      </c>
      <c r="BJ53" s="424">
        <v>3645</v>
      </c>
      <c r="BK53" s="425">
        <v>1046</v>
      </c>
      <c r="BL53" s="418">
        <v>99</v>
      </c>
      <c r="BM53" s="418">
        <v>3057</v>
      </c>
      <c r="BN53" s="418">
        <v>909</v>
      </c>
      <c r="BO53" s="418">
        <v>1316</v>
      </c>
      <c r="BP53" s="418">
        <v>5109</v>
      </c>
      <c r="BQ53" s="419">
        <v>3766</v>
      </c>
      <c r="BR53" s="416">
        <v>2</v>
      </c>
      <c r="BS53" s="416">
        <v>2</v>
      </c>
      <c r="BT53" s="424">
        <v>371</v>
      </c>
      <c r="BU53" s="425">
        <v>5086</v>
      </c>
      <c r="BV53" s="418">
        <v>6491</v>
      </c>
      <c r="BW53" s="418">
        <v>35908</v>
      </c>
      <c r="BX53" s="418">
        <v>1807</v>
      </c>
      <c r="BY53" s="418">
        <v>6121</v>
      </c>
      <c r="BZ53" s="419">
        <v>1704</v>
      </c>
      <c r="CA53" s="424">
        <v>2004018</v>
      </c>
      <c r="CB53" s="433">
        <v>3898</v>
      </c>
      <c r="CC53" s="418">
        <v>123021</v>
      </c>
      <c r="CD53" s="418">
        <v>13903</v>
      </c>
      <c r="CE53" s="418">
        <v>1367</v>
      </c>
      <c r="CF53" s="418">
        <v>2796</v>
      </c>
      <c r="CG53" s="419">
        <v>203330</v>
      </c>
      <c r="CH53" s="416">
        <v>2</v>
      </c>
      <c r="CI53" s="416">
        <v>2</v>
      </c>
      <c r="CJ53" s="417">
        <v>2443</v>
      </c>
      <c r="CK53" s="425">
        <v>22249</v>
      </c>
      <c r="CL53" s="418">
        <v>315172</v>
      </c>
      <c r="CM53" s="418">
        <v>931</v>
      </c>
      <c r="CN53" s="418">
        <v>28134</v>
      </c>
      <c r="CO53" s="418">
        <v>283136</v>
      </c>
      <c r="CP53" s="419">
        <v>306</v>
      </c>
      <c r="CQ53" s="424">
        <v>20908</v>
      </c>
      <c r="CR53" s="425">
        <v>470277</v>
      </c>
      <c r="CS53" s="418">
        <v>185</v>
      </c>
      <c r="CT53" s="418">
        <v>28530</v>
      </c>
      <c r="CU53" s="418">
        <v>732103</v>
      </c>
      <c r="CV53" s="418">
        <v>33</v>
      </c>
      <c r="CW53" s="419">
        <v>23200</v>
      </c>
      <c r="CX53" s="416">
        <v>2</v>
      </c>
    </row>
    <row r="54" spans="1:102" ht="11.25" customHeight="1" x14ac:dyDescent="0.2">
      <c r="A54" s="428">
        <v>3</v>
      </c>
      <c r="B54" s="421">
        <v>2170429</v>
      </c>
      <c r="C54" s="422">
        <v>341190</v>
      </c>
      <c r="D54" s="422">
        <v>158246</v>
      </c>
      <c r="E54" s="422">
        <v>21300</v>
      </c>
      <c r="F54" s="422">
        <v>58718</v>
      </c>
      <c r="G54" s="422">
        <v>94999</v>
      </c>
      <c r="H54" s="422">
        <v>8304</v>
      </c>
      <c r="I54" s="423">
        <v>41431</v>
      </c>
      <c r="J54" s="417">
        <v>46086</v>
      </c>
      <c r="K54" s="418">
        <v>38228</v>
      </c>
      <c r="L54" s="422">
        <v>6309</v>
      </c>
      <c r="M54" s="422">
        <v>45853</v>
      </c>
      <c r="N54" s="422">
        <v>8352</v>
      </c>
      <c r="O54" s="422">
        <v>12126</v>
      </c>
      <c r="P54" s="422">
        <v>131840</v>
      </c>
      <c r="Q54" s="423">
        <v>79206</v>
      </c>
      <c r="R54" s="428">
        <v>3</v>
      </c>
      <c r="S54" s="428">
        <v>3</v>
      </c>
      <c r="T54" s="421">
        <v>3931</v>
      </c>
      <c r="U54" s="418">
        <v>89946</v>
      </c>
      <c r="V54" s="418">
        <v>138611</v>
      </c>
      <c r="W54" s="422">
        <v>694757</v>
      </c>
      <c r="X54" s="422">
        <v>43896</v>
      </c>
      <c r="Y54" s="422">
        <v>90452</v>
      </c>
      <c r="Z54" s="423">
        <v>16659</v>
      </c>
      <c r="AA54" s="417">
        <v>4071</v>
      </c>
      <c r="AB54" s="418">
        <v>772</v>
      </c>
      <c r="AC54" s="422">
        <v>68</v>
      </c>
      <c r="AD54" s="422">
        <v>147</v>
      </c>
      <c r="AE54" s="422">
        <v>452</v>
      </c>
      <c r="AF54" s="422">
        <v>370</v>
      </c>
      <c r="AG54" s="422">
        <v>119</v>
      </c>
      <c r="AH54" s="423">
        <v>42</v>
      </c>
      <c r="AI54" s="428">
        <v>3</v>
      </c>
      <c r="AJ54" s="428">
        <v>3</v>
      </c>
      <c r="AK54" s="421">
        <v>201</v>
      </c>
      <c r="AL54" s="418">
        <v>23</v>
      </c>
      <c r="AM54" s="418">
        <v>22</v>
      </c>
      <c r="AN54" s="422">
        <v>109</v>
      </c>
      <c r="AO54" s="422">
        <v>35</v>
      </c>
      <c r="AP54" s="422">
        <v>54</v>
      </c>
      <c r="AQ54" s="422">
        <v>235</v>
      </c>
      <c r="AR54" s="423">
        <v>70</v>
      </c>
      <c r="AS54" s="417">
        <v>16</v>
      </c>
      <c r="AT54" s="418">
        <v>243</v>
      </c>
      <c r="AU54" s="422">
        <v>191</v>
      </c>
      <c r="AV54" s="422">
        <v>612</v>
      </c>
      <c r="AW54" s="422">
        <v>72</v>
      </c>
      <c r="AX54" s="422">
        <v>117</v>
      </c>
      <c r="AY54" s="423">
        <v>101</v>
      </c>
      <c r="AZ54" s="428">
        <v>3</v>
      </c>
      <c r="BA54" s="428">
        <v>3</v>
      </c>
      <c r="BB54" s="421">
        <v>129283</v>
      </c>
      <c r="BC54" s="418">
        <v>21404</v>
      </c>
      <c r="BD54" s="422">
        <v>1559</v>
      </c>
      <c r="BE54" s="422">
        <v>3671</v>
      </c>
      <c r="BF54" s="422">
        <v>13532</v>
      </c>
      <c r="BG54" s="422">
        <v>5463</v>
      </c>
      <c r="BH54" s="422">
        <v>916</v>
      </c>
      <c r="BI54" s="423">
        <v>1344</v>
      </c>
      <c r="BJ54" s="417">
        <v>3898</v>
      </c>
      <c r="BK54" s="418">
        <v>1088</v>
      </c>
      <c r="BL54" s="422">
        <v>133</v>
      </c>
      <c r="BM54" s="422">
        <v>3468</v>
      </c>
      <c r="BN54" s="422">
        <v>1085</v>
      </c>
      <c r="BO54" s="422">
        <v>1294</v>
      </c>
      <c r="BP54" s="422">
        <v>5186</v>
      </c>
      <c r="BQ54" s="423">
        <v>3746</v>
      </c>
      <c r="BR54" s="428">
        <v>3</v>
      </c>
      <c r="BS54" s="428">
        <v>3</v>
      </c>
      <c r="BT54" s="417">
        <v>334</v>
      </c>
      <c r="BU54" s="418">
        <v>4787</v>
      </c>
      <c r="BV54" s="422">
        <v>7592</v>
      </c>
      <c r="BW54" s="422">
        <v>38120</v>
      </c>
      <c r="BX54" s="422">
        <v>2605</v>
      </c>
      <c r="BY54" s="422">
        <v>6455</v>
      </c>
      <c r="BZ54" s="423">
        <v>1603</v>
      </c>
      <c r="CA54" s="417">
        <v>2170429</v>
      </c>
      <c r="CB54" s="427">
        <v>4071</v>
      </c>
      <c r="CC54" s="422">
        <v>129283</v>
      </c>
      <c r="CD54" s="422" t="s">
        <v>218</v>
      </c>
      <c r="CE54" s="422" t="s">
        <v>218</v>
      </c>
      <c r="CF54" s="422" t="s">
        <v>218</v>
      </c>
      <c r="CG54" s="423">
        <v>226354</v>
      </c>
      <c r="CH54" s="428">
        <v>3</v>
      </c>
      <c r="CI54" s="428">
        <v>3</v>
      </c>
      <c r="CJ54" s="421">
        <v>2559</v>
      </c>
      <c r="CK54" s="418">
        <v>23713</v>
      </c>
      <c r="CL54" s="422">
        <v>353663</v>
      </c>
      <c r="CM54" s="422">
        <v>961</v>
      </c>
      <c r="CN54" s="422">
        <v>28966</v>
      </c>
      <c r="CO54" s="422">
        <v>307270</v>
      </c>
      <c r="CP54" s="423">
        <v>328</v>
      </c>
      <c r="CQ54" s="417">
        <v>22326</v>
      </c>
      <c r="CR54" s="418">
        <v>493828</v>
      </c>
      <c r="CS54" s="422">
        <v>186</v>
      </c>
      <c r="CT54" s="422">
        <v>29126</v>
      </c>
      <c r="CU54" s="422">
        <v>789314</v>
      </c>
      <c r="CV54" s="422">
        <v>37</v>
      </c>
      <c r="CW54" s="423">
        <v>25152</v>
      </c>
      <c r="CX54" s="428">
        <v>3</v>
      </c>
    </row>
    <row r="55" spans="1:102" ht="11.25" customHeight="1" x14ac:dyDescent="0.2">
      <c r="A55" s="416">
        <v>4</v>
      </c>
      <c r="B55" s="417">
        <v>2164607</v>
      </c>
      <c r="C55" s="418">
        <v>360392</v>
      </c>
      <c r="D55" s="418">
        <v>170014</v>
      </c>
      <c r="E55" s="418">
        <v>21169</v>
      </c>
      <c r="F55" s="418">
        <v>63377</v>
      </c>
      <c r="G55" s="418">
        <v>90356</v>
      </c>
      <c r="H55" s="418">
        <v>8942</v>
      </c>
      <c r="I55" s="419">
        <v>41292</v>
      </c>
      <c r="J55" s="417">
        <v>47795</v>
      </c>
      <c r="K55" s="418">
        <v>38307</v>
      </c>
      <c r="L55" s="418">
        <v>6325</v>
      </c>
      <c r="M55" s="418">
        <v>43148</v>
      </c>
      <c r="N55" s="418">
        <v>8124</v>
      </c>
      <c r="O55" s="418">
        <v>11241</v>
      </c>
      <c r="P55" s="418">
        <v>134455</v>
      </c>
      <c r="Q55" s="419">
        <v>69756</v>
      </c>
      <c r="R55" s="416">
        <v>4</v>
      </c>
      <c r="S55" s="416">
        <v>4</v>
      </c>
      <c r="T55" s="417">
        <v>3788</v>
      </c>
      <c r="U55" s="418">
        <v>100456</v>
      </c>
      <c r="V55" s="418">
        <v>127792</v>
      </c>
      <c r="W55" s="418">
        <v>656543</v>
      </c>
      <c r="X55" s="418">
        <v>47061</v>
      </c>
      <c r="Y55" s="418">
        <v>91362</v>
      </c>
      <c r="Z55" s="419">
        <v>22912</v>
      </c>
      <c r="AA55" s="417">
        <v>3983</v>
      </c>
      <c r="AB55" s="418">
        <v>760</v>
      </c>
      <c r="AC55" s="418">
        <v>70</v>
      </c>
      <c r="AD55" s="418">
        <v>138</v>
      </c>
      <c r="AE55" s="418">
        <v>451</v>
      </c>
      <c r="AF55" s="418">
        <v>353</v>
      </c>
      <c r="AG55" s="418">
        <v>117</v>
      </c>
      <c r="AH55" s="419">
        <v>41</v>
      </c>
      <c r="AI55" s="416">
        <v>4</v>
      </c>
      <c r="AJ55" s="416">
        <v>4</v>
      </c>
      <c r="AK55" s="417">
        <v>196</v>
      </c>
      <c r="AL55" s="418">
        <v>25</v>
      </c>
      <c r="AM55" s="418">
        <v>22</v>
      </c>
      <c r="AN55" s="418">
        <v>106</v>
      </c>
      <c r="AO55" s="418">
        <v>30</v>
      </c>
      <c r="AP55" s="418">
        <v>55</v>
      </c>
      <c r="AQ55" s="418">
        <v>227</v>
      </c>
      <c r="AR55" s="419">
        <v>67</v>
      </c>
      <c r="AS55" s="417">
        <v>16</v>
      </c>
      <c r="AT55" s="418">
        <v>244</v>
      </c>
      <c r="AU55" s="418">
        <v>195</v>
      </c>
      <c r="AV55" s="418">
        <v>587</v>
      </c>
      <c r="AW55" s="418">
        <v>74</v>
      </c>
      <c r="AX55" s="418">
        <v>108</v>
      </c>
      <c r="AY55" s="419">
        <v>101</v>
      </c>
      <c r="AZ55" s="416">
        <v>4</v>
      </c>
      <c r="BA55" s="416">
        <v>4</v>
      </c>
      <c r="BB55" s="417">
        <v>127916</v>
      </c>
      <c r="BC55" s="418">
        <v>22019</v>
      </c>
      <c r="BD55" s="418">
        <v>1615</v>
      </c>
      <c r="BE55" s="418">
        <v>3620</v>
      </c>
      <c r="BF55" s="418">
        <v>13391</v>
      </c>
      <c r="BG55" s="418">
        <v>5258</v>
      </c>
      <c r="BH55" s="418">
        <v>1022</v>
      </c>
      <c r="BI55" s="419">
        <v>1341</v>
      </c>
      <c r="BJ55" s="417">
        <v>3936</v>
      </c>
      <c r="BK55" s="418">
        <v>1170</v>
      </c>
      <c r="BL55" s="418">
        <v>134</v>
      </c>
      <c r="BM55" s="418">
        <v>3238</v>
      </c>
      <c r="BN55" s="418">
        <v>1020</v>
      </c>
      <c r="BO55" s="418">
        <v>1306</v>
      </c>
      <c r="BP55" s="418">
        <v>5164</v>
      </c>
      <c r="BQ55" s="419">
        <v>3534</v>
      </c>
      <c r="BR55" s="416">
        <v>4</v>
      </c>
      <c r="BS55" s="416">
        <v>4</v>
      </c>
      <c r="BT55" s="417">
        <v>333</v>
      </c>
      <c r="BU55" s="418">
        <v>5303</v>
      </c>
      <c r="BV55" s="418">
        <v>7813</v>
      </c>
      <c r="BW55" s="418">
        <v>36212</v>
      </c>
      <c r="BX55" s="418">
        <v>2519</v>
      </c>
      <c r="BY55" s="418">
        <v>6099</v>
      </c>
      <c r="BZ55" s="419">
        <v>1869</v>
      </c>
      <c r="CA55" s="417">
        <v>2164607</v>
      </c>
      <c r="CB55" s="427">
        <v>3983</v>
      </c>
      <c r="CC55" s="418">
        <v>127916</v>
      </c>
      <c r="CD55" s="418" t="s">
        <v>218</v>
      </c>
      <c r="CE55" s="418" t="s">
        <v>218</v>
      </c>
      <c r="CF55" s="418" t="s">
        <v>218</v>
      </c>
      <c r="CG55" s="419">
        <v>216916</v>
      </c>
      <c r="CH55" s="416">
        <v>4</v>
      </c>
      <c r="CI55" s="416">
        <v>4</v>
      </c>
      <c r="CJ55" s="417">
        <v>2478</v>
      </c>
      <c r="CK55" s="418">
        <v>22851</v>
      </c>
      <c r="CL55" s="418">
        <v>360933</v>
      </c>
      <c r="CM55" s="418">
        <v>954</v>
      </c>
      <c r="CN55" s="418">
        <v>28685</v>
      </c>
      <c r="CO55" s="418">
        <v>330117</v>
      </c>
      <c r="CP55" s="419">
        <v>335</v>
      </c>
      <c r="CQ55" s="417">
        <v>22648</v>
      </c>
      <c r="CR55" s="418">
        <v>525885</v>
      </c>
      <c r="CS55" s="418">
        <v>182</v>
      </c>
      <c r="CT55" s="418">
        <v>29103</v>
      </c>
      <c r="CU55" s="418">
        <v>730757</v>
      </c>
      <c r="CV55" s="418">
        <v>34</v>
      </c>
      <c r="CW55" s="419">
        <v>24629</v>
      </c>
      <c r="CX55" s="416">
        <v>4</v>
      </c>
    </row>
    <row r="56" spans="1:102" ht="11.25" customHeight="1" x14ac:dyDescent="0.2">
      <c r="A56" s="416">
        <v>5</v>
      </c>
      <c r="B56" s="417">
        <v>2169275</v>
      </c>
      <c r="C56" s="418">
        <v>352330</v>
      </c>
      <c r="D56" s="418">
        <v>186150</v>
      </c>
      <c r="E56" s="418">
        <v>18723</v>
      </c>
      <c r="F56" s="418">
        <v>60991</v>
      </c>
      <c r="G56" s="418">
        <v>95394</v>
      </c>
      <c r="H56" s="418">
        <v>9717</v>
      </c>
      <c r="I56" s="419">
        <v>39468</v>
      </c>
      <c r="J56" s="417">
        <v>47816</v>
      </c>
      <c r="K56" s="418">
        <v>41368</v>
      </c>
      <c r="L56" s="418">
        <v>6357</v>
      </c>
      <c r="M56" s="418">
        <v>42279</v>
      </c>
      <c r="N56" s="418">
        <v>8410</v>
      </c>
      <c r="O56" s="418">
        <v>9019</v>
      </c>
      <c r="P56" s="418">
        <v>131562</v>
      </c>
      <c r="Q56" s="419">
        <v>69016</v>
      </c>
      <c r="R56" s="416">
        <v>5</v>
      </c>
      <c r="S56" s="416">
        <v>5</v>
      </c>
      <c r="T56" s="417">
        <v>4000</v>
      </c>
      <c r="U56" s="418">
        <v>96650</v>
      </c>
      <c r="V56" s="418">
        <v>99664</v>
      </c>
      <c r="W56" s="418">
        <v>697914</v>
      </c>
      <c r="X56" s="418">
        <v>49121</v>
      </c>
      <c r="Y56" s="418">
        <v>80034</v>
      </c>
      <c r="Z56" s="419">
        <v>23290</v>
      </c>
      <c r="AA56" s="417">
        <v>3918</v>
      </c>
      <c r="AB56" s="418">
        <v>771</v>
      </c>
      <c r="AC56" s="418">
        <v>67</v>
      </c>
      <c r="AD56" s="418">
        <v>126</v>
      </c>
      <c r="AE56" s="418">
        <v>442</v>
      </c>
      <c r="AF56" s="418">
        <v>345</v>
      </c>
      <c r="AG56" s="418">
        <v>112</v>
      </c>
      <c r="AH56" s="419">
        <v>40</v>
      </c>
      <c r="AI56" s="416">
        <v>5</v>
      </c>
      <c r="AJ56" s="416">
        <v>5</v>
      </c>
      <c r="AK56" s="417">
        <v>205</v>
      </c>
      <c r="AL56" s="418">
        <v>26</v>
      </c>
      <c r="AM56" s="418">
        <v>22</v>
      </c>
      <c r="AN56" s="418">
        <v>99</v>
      </c>
      <c r="AO56" s="418">
        <v>29</v>
      </c>
      <c r="AP56" s="418">
        <v>49</v>
      </c>
      <c r="AQ56" s="418">
        <v>229</v>
      </c>
      <c r="AR56" s="419">
        <v>70</v>
      </c>
      <c r="AS56" s="417">
        <v>17</v>
      </c>
      <c r="AT56" s="418">
        <v>245</v>
      </c>
      <c r="AU56" s="418">
        <v>205</v>
      </c>
      <c r="AV56" s="418">
        <v>551</v>
      </c>
      <c r="AW56" s="418">
        <v>72</v>
      </c>
      <c r="AX56" s="418">
        <v>89</v>
      </c>
      <c r="AY56" s="419">
        <v>107</v>
      </c>
      <c r="AZ56" s="416">
        <v>5</v>
      </c>
      <c r="BA56" s="416">
        <v>5</v>
      </c>
      <c r="BB56" s="417">
        <v>126036</v>
      </c>
      <c r="BC56" s="418">
        <v>22607</v>
      </c>
      <c r="BD56" s="418">
        <v>1663</v>
      </c>
      <c r="BE56" s="418">
        <v>3356</v>
      </c>
      <c r="BF56" s="418">
        <v>13047</v>
      </c>
      <c r="BG56" s="418">
        <v>5034</v>
      </c>
      <c r="BH56" s="418">
        <v>1028</v>
      </c>
      <c r="BI56" s="419">
        <v>1317</v>
      </c>
      <c r="BJ56" s="417">
        <v>4060</v>
      </c>
      <c r="BK56" s="418">
        <v>1167</v>
      </c>
      <c r="BL56" s="418">
        <v>135</v>
      </c>
      <c r="BM56" s="418">
        <v>2984</v>
      </c>
      <c r="BN56" s="418">
        <v>934</v>
      </c>
      <c r="BO56" s="418">
        <v>1099</v>
      </c>
      <c r="BP56" s="418">
        <v>5319</v>
      </c>
      <c r="BQ56" s="419">
        <v>3382</v>
      </c>
      <c r="BR56" s="416">
        <v>5</v>
      </c>
      <c r="BS56" s="416">
        <v>5</v>
      </c>
      <c r="BT56" s="417">
        <v>343</v>
      </c>
      <c r="BU56" s="418">
        <v>5443</v>
      </c>
      <c r="BV56" s="418">
        <v>7109</v>
      </c>
      <c r="BW56" s="418">
        <v>35443</v>
      </c>
      <c r="BX56" s="418">
        <v>3165</v>
      </c>
      <c r="BY56" s="418">
        <v>5428</v>
      </c>
      <c r="BZ56" s="419">
        <v>1973</v>
      </c>
      <c r="CA56" s="417">
        <v>2169275</v>
      </c>
      <c r="CB56" s="427">
        <v>3918</v>
      </c>
      <c r="CC56" s="418">
        <v>126036</v>
      </c>
      <c r="CD56" s="418">
        <v>15458</v>
      </c>
      <c r="CE56" s="418">
        <v>1425</v>
      </c>
      <c r="CF56" s="418">
        <v>2937</v>
      </c>
      <c r="CG56" s="419">
        <v>215960</v>
      </c>
      <c r="CH56" s="416">
        <v>5</v>
      </c>
      <c r="CI56" s="416">
        <v>5</v>
      </c>
      <c r="CJ56" s="417">
        <v>2463</v>
      </c>
      <c r="CK56" s="418">
        <v>22548</v>
      </c>
      <c r="CL56" s="418">
        <v>335391</v>
      </c>
      <c r="CM56" s="418">
        <v>910</v>
      </c>
      <c r="CN56" s="418">
        <v>27265</v>
      </c>
      <c r="CO56" s="418">
        <v>338754</v>
      </c>
      <c r="CP56" s="419">
        <v>337</v>
      </c>
      <c r="CQ56" s="417">
        <v>23169</v>
      </c>
      <c r="CR56" s="418">
        <v>516096</v>
      </c>
      <c r="CS56" s="418">
        <v>172</v>
      </c>
      <c r="CT56" s="418">
        <v>27818</v>
      </c>
      <c r="CU56" s="418">
        <v>763073</v>
      </c>
      <c r="CV56" s="418">
        <v>36</v>
      </c>
      <c r="CW56" s="419">
        <v>25236</v>
      </c>
      <c r="CX56" s="416">
        <v>5</v>
      </c>
    </row>
    <row r="57" spans="1:102" ht="11.25" customHeight="1" x14ac:dyDescent="0.2">
      <c r="A57" s="416">
        <v>6</v>
      </c>
      <c r="B57" s="417">
        <v>2239363</v>
      </c>
      <c r="C57" s="418">
        <v>354501</v>
      </c>
      <c r="D57" s="418">
        <v>180179</v>
      </c>
      <c r="E57" s="418">
        <v>3523</v>
      </c>
      <c r="F57" s="418">
        <v>73318</v>
      </c>
      <c r="G57" s="418">
        <v>89419</v>
      </c>
      <c r="H57" s="418">
        <v>10902</v>
      </c>
      <c r="I57" s="419">
        <v>40195</v>
      </c>
      <c r="J57" s="417">
        <v>48622</v>
      </c>
      <c r="K57" s="418">
        <v>32421</v>
      </c>
      <c r="L57" s="418">
        <v>6530</v>
      </c>
      <c r="M57" s="418">
        <v>41752</v>
      </c>
      <c r="N57" s="418">
        <v>8108</v>
      </c>
      <c r="O57" s="418">
        <v>8217</v>
      </c>
      <c r="P57" s="418">
        <v>137212</v>
      </c>
      <c r="Q57" s="419">
        <v>66638</v>
      </c>
      <c r="R57" s="416">
        <v>6</v>
      </c>
      <c r="S57" s="416">
        <v>6</v>
      </c>
      <c r="T57" s="417">
        <v>4617</v>
      </c>
      <c r="U57" s="418">
        <v>93104</v>
      </c>
      <c r="V57" s="418">
        <v>137726</v>
      </c>
      <c r="W57" s="418">
        <v>707468</v>
      </c>
      <c r="X57" s="418">
        <v>95279</v>
      </c>
      <c r="Y57" s="418">
        <v>76990</v>
      </c>
      <c r="Z57" s="419">
        <v>22644</v>
      </c>
      <c r="AA57" s="417">
        <v>3728</v>
      </c>
      <c r="AB57" s="418">
        <v>742</v>
      </c>
      <c r="AC57" s="418">
        <v>64</v>
      </c>
      <c r="AD57" s="418">
        <v>30</v>
      </c>
      <c r="AE57" s="418">
        <v>491</v>
      </c>
      <c r="AF57" s="418">
        <v>322</v>
      </c>
      <c r="AG57" s="418">
        <v>109</v>
      </c>
      <c r="AH57" s="419">
        <v>36</v>
      </c>
      <c r="AI57" s="416">
        <v>6</v>
      </c>
      <c r="AJ57" s="416">
        <v>6</v>
      </c>
      <c r="AK57" s="417">
        <v>199</v>
      </c>
      <c r="AL57" s="418">
        <v>24</v>
      </c>
      <c r="AM57" s="418">
        <v>22</v>
      </c>
      <c r="AN57" s="418">
        <v>95</v>
      </c>
      <c r="AO57" s="418">
        <v>27</v>
      </c>
      <c r="AP57" s="418">
        <v>47</v>
      </c>
      <c r="AQ57" s="418">
        <v>224</v>
      </c>
      <c r="AR57" s="419">
        <v>69</v>
      </c>
      <c r="AS57" s="417">
        <v>17</v>
      </c>
      <c r="AT57" s="418">
        <v>243</v>
      </c>
      <c r="AU57" s="418">
        <v>201</v>
      </c>
      <c r="AV57" s="418">
        <v>507</v>
      </c>
      <c r="AW57" s="418">
        <v>74</v>
      </c>
      <c r="AX57" s="418">
        <v>85</v>
      </c>
      <c r="AY57" s="419">
        <v>100</v>
      </c>
      <c r="AZ57" s="416">
        <v>6</v>
      </c>
      <c r="BA57" s="416">
        <v>6</v>
      </c>
      <c r="BB57" s="417">
        <v>122498</v>
      </c>
      <c r="BC57" s="418">
        <v>22446</v>
      </c>
      <c r="BD57" s="418">
        <v>1543</v>
      </c>
      <c r="BE57" s="418">
        <v>657</v>
      </c>
      <c r="BF57" s="418">
        <v>14923</v>
      </c>
      <c r="BG57" s="418">
        <v>4890</v>
      </c>
      <c r="BH57" s="418">
        <v>1059</v>
      </c>
      <c r="BI57" s="419">
        <v>1267</v>
      </c>
      <c r="BJ57" s="417">
        <v>3961</v>
      </c>
      <c r="BK57" s="418">
        <v>1095</v>
      </c>
      <c r="BL57" s="418">
        <v>153</v>
      </c>
      <c r="BM57" s="418">
        <v>3307</v>
      </c>
      <c r="BN57" s="418">
        <v>878</v>
      </c>
      <c r="BO57" s="418">
        <v>1071</v>
      </c>
      <c r="BP57" s="418">
        <v>5290</v>
      </c>
      <c r="BQ57" s="419">
        <v>3443</v>
      </c>
      <c r="BR57" s="416">
        <v>6</v>
      </c>
      <c r="BS57" s="416">
        <v>6</v>
      </c>
      <c r="BT57" s="417">
        <v>379</v>
      </c>
      <c r="BU57" s="418">
        <v>5369</v>
      </c>
      <c r="BV57" s="418">
        <v>7264</v>
      </c>
      <c r="BW57" s="418">
        <v>33457</v>
      </c>
      <c r="BX57" s="418">
        <v>3310</v>
      </c>
      <c r="BY57" s="418">
        <v>5007</v>
      </c>
      <c r="BZ57" s="419">
        <v>1729</v>
      </c>
      <c r="CA57" s="417">
        <v>2239363</v>
      </c>
      <c r="CB57" s="427">
        <v>3728</v>
      </c>
      <c r="CC57" s="418">
        <v>122498</v>
      </c>
      <c r="CD57" s="418" t="s">
        <v>218</v>
      </c>
      <c r="CE57" s="418" t="s">
        <v>218</v>
      </c>
      <c r="CF57" s="418" t="s">
        <v>218</v>
      </c>
      <c r="CG57" s="419">
        <v>201709</v>
      </c>
      <c r="CH57" s="416">
        <v>6</v>
      </c>
      <c r="CI57" s="416">
        <v>6</v>
      </c>
      <c r="CJ57" s="417">
        <v>2293</v>
      </c>
      <c r="CK57" s="418">
        <v>21306</v>
      </c>
      <c r="CL57" s="418">
        <v>347231</v>
      </c>
      <c r="CM57" s="418">
        <v>903</v>
      </c>
      <c r="CN57" s="418">
        <v>26971</v>
      </c>
      <c r="CO57" s="418">
        <v>313076</v>
      </c>
      <c r="CP57" s="419">
        <v>322</v>
      </c>
      <c r="CQ57" s="417">
        <v>21752</v>
      </c>
      <c r="CR57" s="418">
        <v>499437</v>
      </c>
      <c r="CS57" s="418">
        <v>171</v>
      </c>
      <c r="CT57" s="418">
        <v>26693</v>
      </c>
      <c r="CU57" s="418">
        <v>877911</v>
      </c>
      <c r="CV57" s="418">
        <v>39</v>
      </c>
      <c r="CW57" s="419">
        <v>25776</v>
      </c>
      <c r="CX57" s="416">
        <v>6</v>
      </c>
    </row>
    <row r="58" spans="1:102" ht="11.25" customHeight="1" x14ac:dyDescent="0.2">
      <c r="A58" s="420">
        <v>7</v>
      </c>
      <c r="B58" s="417">
        <v>2319977</v>
      </c>
      <c r="C58" s="425">
        <v>358536</v>
      </c>
      <c r="D58" s="425">
        <v>386156</v>
      </c>
      <c r="E58" s="425">
        <v>3585</v>
      </c>
      <c r="F58" s="425">
        <v>70341</v>
      </c>
      <c r="G58" s="425">
        <v>82327</v>
      </c>
      <c r="H58" s="425">
        <v>10733</v>
      </c>
      <c r="I58" s="426">
        <v>47835</v>
      </c>
      <c r="J58" s="417">
        <v>58334</v>
      </c>
      <c r="K58" s="418">
        <v>38221</v>
      </c>
      <c r="L58" s="425">
        <v>5622</v>
      </c>
      <c r="M58" s="425">
        <v>40233</v>
      </c>
      <c r="N58" s="425">
        <v>8174</v>
      </c>
      <c r="O58" s="425">
        <v>8526</v>
      </c>
      <c r="P58" s="425">
        <v>134734</v>
      </c>
      <c r="Q58" s="426">
        <v>66688</v>
      </c>
      <c r="R58" s="420">
        <v>7</v>
      </c>
      <c r="S58" s="420">
        <v>7</v>
      </c>
      <c r="T58" s="417">
        <v>5454</v>
      </c>
      <c r="U58" s="418">
        <v>88487</v>
      </c>
      <c r="V58" s="418">
        <v>175776</v>
      </c>
      <c r="W58" s="425">
        <v>763270</v>
      </c>
      <c r="X58" s="425">
        <v>94432</v>
      </c>
      <c r="Y58" s="425">
        <v>62232</v>
      </c>
      <c r="Z58" s="426">
        <v>23280</v>
      </c>
      <c r="AA58" s="417">
        <v>3716</v>
      </c>
      <c r="AB58" s="418">
        <v>755</v>
      </c>
      <c r="AC58" s="425">
        <v>63</v>
      </c>
      <c r="AD58" s="425">
        <v>27</v>
      </c>
      <c r="AE58" s="425">
        <v>466</v>
      </c>
      <c r="AF58" s="425">
        <v>317</v>
      </c>
      <c r="AG58" s="425">
        <v>111</v>
      </c>
      <c r="AH58" s="426">
        <v>38</v>
      </c>
      <c r="AI58" s="420">
        <v>7</v>
      </c>
      <c r="AJ58" s="420">
        <v>7</v>
      </c>
      <c r="AK58" s="417">
        <v>203</v>
      </c>
      <c r="AL58" s="418">
        <v>27</v>
      </c>
      <c r="AM58" s="418">
        <v>22</v>
      </c>
      <c r="AN58" s="425">
        <v>106</v>
      </c>
      <c r="AO58" s="425">
        <v>26</v>
      </c>
      <c r="AP58" s="425">
        <v>44</v>
      </c>
      <c r="AQ58" s="425">
        <v>225</v>
      </c>
      <c r="AR58" s="426">
        <v>65</v>
      </c>
      <c r="AS58" s="417">
        <v>16</v>
      </c>
      <c r="AT58" s="418">
        <v>256</v>
      </c>
      <c r="AU58" s="425">
        <v>202</v>
      </c>
      <c r="AV58" s="425">
        <v>482</v>
      </c>
      <c r="AW58" s="425">
        <v>80</v>
      </c>
      <c r="AX58" s="425">
        <v>79</v>
      </c>
      <c r="AY58" s="426">
        <v>106</v>
      </c>
      <c r="AZ58" s="420">
        <v>7</v>
      </c>
      <c r="BA58" s="420">
        <v>7</v>
      </c>
      <c r="BB58" s="417">
        <v>121534</v>
      </c>
      <c r="BC58" s="418">
        <v>23076</v>
      </c>
      <c r="BD58" s="425">
        <v>1493</v>
      </c>
      <c r="BE58" s="425">
        <v>576</v>
      </c>
      <c r="BF58" s="425">
        <v>14088</v>
      </c>
      <c r="BG58" s="425">
        <v>4663</v>
      </c>
      <c r="BH58" s="425">
        <v>1031</v>
      </c>
      <c r="BI58" s="426">
        <v>1276</v>
      </c>
      <c r="BJ58" s="417">
        <v>3950</v>
      </c>
      <c r="BK58" s="418">
        <v>1139</v>
      </c>
      <c r="BL58" s="425">
        <v>135</v>
      </c>
      <c r="BM58" s="425">
        <v>3341</v>
      </c>
      <c r="BN58" s="425">
        <v>882</v>
      </c>
      <c r="BO58" s="425">
        <v>970</v>
      </c>
      <c r="BP58" s="425">
        <v>5237</v>
      </c>
      <c r="BQ58" s="426">
        <v>3122</v>
      </c>
      <c r="BR58" s="420">
        <v>7</v>
      </c>
      <c r="BS58" s="420">
        <v>7</v>
      </c>
      <c r="BT58" s="417">
        <v>365</v>
      </c>
      <c r="BU58" s="418">
        <v>5326</v>
      </c>
      <c r="BV58" s="425">
        <v>7921</v>
      </c>
      <c r="BW58" s="425">
        <v>33157</v>
      </c>
      <c r="BX58" s="425">
        <v>3475</v>
      </c>
      <c r="BY58" s="425">
        <v>4494</v>
      </c>
      <c r="BZ58" s="426">
        <v>1817</v>
      </c>
      <c r="CA58" s="417">
        <v>2319977</v>
      </c>
      <c r="CB58" s="427">
        <v>3716</v>
      </c>
      <c r="CC58" s="425">
        <v>121534</v>
      </c>
      <c r="CD58" s="425">
        <v>14760</v>
      </c>
      <c r="CE58" s="425">
        <v>1353</v>
      </c>
      <c r="CF58" s="425">
        <v>2747</v>
      </c>
      <c r="CG58" s="426">
        <v>200911</v>
      </c>
      <c r="CH58" s="420">
        <v>7</v>
      </c>
      <c r="CI58" s="420">
        <v>7</v>
      </c>
      <c r="CJ58" s="417">
        <v>2306</v>
      </c>
      <c r="CK58" s="418">
        <v>21084</v>
      </c>
      <c r="CL58" s="425">
        <v>339301</v>
      </c>
      <c r="CM58" s="425">
        <v>889</v>
      </c>
      <c r="CN58" s="425">
        <v>26626</v>
      </c>
      <c r="CO58" s="425">
        <v>333442</v>
      </c>
      <c r="CP58" s="426">
        <v>319</v>
      </c>
      <c r="CQ58" s="417">
        <v>21784</v>
      </c>
      <c r="CR58" s="418">
        <v>492073</v>
      </c>
      <c r="CS58" s="425">
        <v>165</v>
      </c>
      <c r="CT58" s="425">
        <v>26509</v>
      </c>
      <c r="CU58" s="425">
        <v>954250</v>
      </c>
      <c r="CV58" s="425">
        <v>37</v>
      </c>
      <c r="CW58" s="426">
        <v>25531</v>
      </c>
      <c r="CX58" s="420">
        <v>7</v>
      </c>
    </row>
    <row r="59" spans="1:102" ht="11.25" customHeight="1" x14ac:dyDescent="0.2">
      <c r="A59" s="416">
        <v>8</v>
      </c>
      <c r="B59" s="421">
        <v>2354250</v>
      </c>
      <c r="C59" s="418">
        <v>346705</v>
      </c>
      <c r="D59" s="418">
        <v>187189</v>
      </c>
      <c r="E59" s="418">
        <v>3359</v>
      </c>
      <c r="F59" s="418">
        <v>67191</v>
      </c>
      <c r="G59" s="418">
        <v>90606</v>
      </c>
      <c r="H59" s="418">
        <v>12002</v>
      </c>
      <c r="I59" s="419">
        <v>48335</v>
      </c>
      <c r="J59" s="421">
        <v>60970</v>
      </c>
      <c r="K59" s="422">
        <v>37465</v>
      </c>
      <c r="L59" s="418">
        <v>5856</v>
      </c>
      <c r="M59" s="418">
        <v>43371</v>
      </c>
      <c r="N59" s="418">
        <v>7749</v>
      </c>
      <c r="O59" s="418">
        <v>8476</v>
      </c>
      <c r="P59" s="418">
        <v>138408</v>
      </c>
      <c r="Q59" s="419">
        <v>68258</v>
      </c>
      <c r="R59" s="416">
        <v>8</v>
      </c>
      <c r="S59" s="416">
        <v>8</v>
      </c>
      <c r="T59" s="421">
        <v>7819</v>
      </c>
      <c r="U59" s="422">
        <v>92908</v>
      </c>
      <c r="V59" s="422">
        <v>188779</v>
      </c>
      <c r="W59" s="418">
        <v>764144</v>
      </c>
      <c r="X59" s="418">
        <v>89450</v>
      </c>
      <c r="Y59" s="418">
        <v>64128</v>
      </c>
      <c r="Z59" s="419">
        <v>21085</v>
      </c>
      <c r="AA59" s="421">
        <v>3614</v>
      </c>
      <c r="AB59" s="422">
        <v>722</v>
      </c>
      <c r="AC59" s="418">
        <v>66</v>
      </c>
      <c r="AD59" s="418">
        <v>25</v>
      </c>
      <c r="AE59" s="418">
        <v>451</v>
      </c>
      <c r="AF59" s="418">
        <v>307</v>
      </c>
      <c r="AG59" s="418">
        <v>118</v>
      </c>
      <c r="AH59" s="419">
        <v>39</v>
      </c>
      <c r="AI59" s="416">
        <v>8</v>
      </c>
      <c r="AJ59" s="416">
        <v>8</v>
      </c>
      <c r="AK59" s="421">
        <v>188</v>
      </c>
      <c r="AL59" s="422">
        <v>26</v>
      </c>
      <c r="AM59" s="422">
        <v>21</v>
      </c>
      <c r="AN59" s="418">
        <v>104</v>
      </c>
      <c r="AO59" s="418">
        <v>25</v>
      </c>
      <c r="AP59" s="418">
        <v>44</v>
      </c>
      <c r="AQ59" s="418">
        <v>217</v>
      </c>
      <c r="AR59" s="419">
        <v>67</v>
      </c>
      <c r="AS59" s="421">
        <v>19</v>
      </c>
      <c r="AT59" s="422">
        <v>247</v>
      </c>
      <c r="AU59" s="418">
        <v>210</v>
      </c>
      <c r="AV59" s="418">
        <v>463</v>
      </c>
      <c r="AW59" s="418">
        <v>77</v>
      </c>
      <c r="AX59" s="418">
        <v>82</v>
      </c>
      <c r="AY59" s="419">
        <v>96</v>
      </c>
      <c r="AZ59" s="416">
        <v>8</v>
      </c>
      <c r="BA59" s="416">
        <v>8</v>
      </c>
      <c r="BB59" s="421">
        <v>119409</v>
      </c>
      <c r="BC59" s="422">
        <v>22693</v>
      </c>
      <c r="BD59" s="418">
        <v>1544</v>
      </c>
      <c r="BE59" s="418">
        <v>555</v>
      </c>
      <c r="BF59" s="418">
        <v>13447</v>
      </c>
      <c r="BG59" s="418">
        <v>4664</v>
      </c>
      <c r="BH59" s="418">
        <v>1078</v>
      </c>
      <c r="BI59" s="419">
        <v>1303</v>
      </c>
      <c r="BJ59" s="421">
        <v>3800</v>
      </c>
      <c r="BK59" s="422">
        <v>1089</v>
      </c>
      <c r="BL59" s="418">
        <v>125</v>
      </c>
      <c r="BM59" s="418">
        <v>3398</v>
      </c>
      <c r="BN59" s="418">
        <v>828</v>
      </c>
      <c r="BO59" s="418">
        <v>944</v>
      </c>
      <c r="BP59" s="418">
        <v>5226</v>
      </c>
      <c r="BQ59" s="419">
        <v>3083</v>
      </c>
      <c r="BR59" s="416">
        <v>8</v>
      </c>
      <c r="BS59" s="416">
        <v>8</v>
      </c>
      <c r="BT59" s="421">
        <v>479</v>
      </c>
      <c r="BU59" s="422">
        <v>5310</v>
      </c>
      <c r="BV59" s="418">
        <v>8753</v>
      </c>
      <c r="BW59" s="418">
        <v>31291</v>
      </c>
      <c r="BX59" s="418">
        <v>3781</v>
      </c>
      <c r="BY59" s="418">
        <v>4383</v>
      </c>
      <c r="BZ59" s="419">
        <v>1635</v>
      </c>
      <c r="CA59" s="421">
        <v>2354250</v>
      </c>
      <c r="CB59" s="431">
        <v>3614</v>
      </c>
      <c r="CC59" s="418">
        <v>119409</v>
      </c>
      <c r="CD59" s="418" t="s">
        <v>218</v>
      </c>
      <c r="CE59" s="418" t="s">
        <v>218</v>
      </c>
      <c r="CF59" s="418" t="s">
        <v>218</v>
      </c>
      <c r="CG59" s="419">
        <v>209714</v>
      </c>
      <c r="CH59" s="416">
        <v>8</v>
      </c>
      <c r="CI59" s="416">
        <v>8</v>
      </c>
      <c r="CJ59" s="421">
        <v>2253</v>
      </c>
      <c r="CK59" s="422">
        <v>21040</v>
      </c>
      <c r="CL59" s="418">
        <v>346856</v>
      </c>
      <c r="CM59" s="418">
        <v>852</v>
      </c>
      <c r="CN59" s="418">
        <v>25635</v>
      </c>
      <c r="CO59" s="418">
        <v>320581</v>
      </c>
      <c r="CP59" s="419">
        <v>306</v>
      </c>
      <c r="CQ59" s="421">
        <v>20773</v>
      </c>
      <c r="CR59" s="422">
        <v>522446</v>
      </c>
      <c r="CS59" s="418">
        <v>167</v>
      </c>
      <c r="CT59" s="418">
        <v>26992</v>
      </c>
      <c r="CU59" s="418">
        <v>954652</v>
      </c>
      <c r="CV59" s="418">
        <v>36</v>
      </c>
      <c r="CW59" s="419">
        <v>24969</v>
      </c>
      <c r="CX59" s="416">
        <v>8</v>
      </c>
    </row>
    <row r="60" spans="1:102" ht="11.25" customHeight="1" x14ac:dyDescent="0.2">
      <c r="A60" s="416">
        <v>9</v>
      </c>
      <c r="B60" s="417">
        <v>2498441</v>
      </c>
      <c r="C60" s="418">
        <v>352313</v>
      </c>
      <c r="D60" s="418">
        <v>184170</v>
      </c>
      <c r="E60" s="418">
        <v>3220</v>
      </c>
      <c r="F60" s="418">
        <v>63764</v>
      </c>
      <c r="G60" s="418">
        <v>85903</v>
      </c>
      <c r="H60" s="418">
        <v>12547</v>
      </c>
      <c r="I60" s="419">
        <v>48448</v>
      </c>
      <c r="J60" s="417">
        <v>60685</v>
      </c>
      <c r="K60" s="418">
        <v>38857</v>
      </c>
      <c r="L60" s="418">
        <v>6673</v>
      </c>
      <c r="M60" s="418">
        <v>43995</v>
      </c>
      <c r="N60" s="418">
        <v>8814</v>
      </c>
      <c r="O60" s="418">
        <v>8368</v>
      </c>
      <c r="P60" s="418">
        <v>135081</v>
      </c>
      <c r="Q60" s="419">
        <v>77616</v>
      </c>
      <c r="R60" s="416">
        <v>9</v>
      </c>
      <c r="S60" s="416">
        <v>9</v>
      </c>
      <c r="T60" s="417">
        <v>9205</v>
      </c>
      <c r="U60" s="418">
        <v>99453</v>
      </c>
      <c r="V60" s="418">
        <v>186828</v>
      </c>
      <c r="W60" s="418">
        <v>877580</v>
      </c>
      <c r="X60" s="418">
        <v>102486</v>
      </c>
      <c r="Y60" s="418">
        <v>65731</v>
      </c>
      <c r="Z60" s="419">
        <v>26706</v>
      </c>
      <c r="AA60" s="417">
        <v>3524</v>
      </c>
      <c r="AB60" s="418">
        <v>706</v>
      </c>
      <c r="AC60" s="418">
        <v>65</v>
      </c>
      <c r="AD60" s="418">
        <v>23</v>
      </c>
      <c r="AE60" s="418">
        <v>423</v>
      </c>
      <c r="AF60" s="418">
        <v>290</v>
      </c>
      <c r="AG60" s="418">
        <v>116</v>
      </c>
      <c r="AH60" s="419">
        <v>37</v>
      </c>
      <c r="AI60" s="416">
        <v>9</v>
      </c>
      <c r="AJ60" s="416">
        <v>9</v>
      </c>
      <c r="AK60" s="417">
        <v>179</v>
      </c>
      <c r="AL60" s="418">
        <v>27</v>
      </c>
      <c r="AM60" s="418">
        <v>22</v>
      </c>
      <c r="AN60" s="418">
        <v>104</v>
      </c>
      <c r="AO60" s="418">
        <v>23</v>
      </c>
      <c r="AP60" s="418">
        <v>41</v>
      </c>
      <c r="AQ60" s="418">
        <v>220</v>
      </c>
      <c r="AR60" s="419">
        <v>70</v>
      </c>
      <c r="AS60" s="417">
        <v>19</v>
      </c>
      <c r="AT60" s="418">
        <v>241</v>
      </c>
      <c r="AU60" s="418">
        <v>227</v>
      </c>
      <c r="AV60" s="418">
        <v>448</v>
      </c>
      <c r="AW60" s="418">
        <v>70</v>
      </c>
      <c r="AX60" s="418">
        <v>79</v>
      </c>
      <c r="AY60" s="419">
        <v>94</v>
      </c>
      <c r="AZ60" s="416">
        <v>9</v>
      </c>
      <c r="BA60" s="416">
        <v>9</v>
      </c>
      <c r="BB60" s="417">
        <v>119610</v>
      </c>
      <c r="BC60" s="418">
        <v>22717</v>
      </c>
      <c r="BD60" s="418">
        <v>1528</v>
      </c>
      <c r="BE60" s="418">
        <v>523</v>
      </c>
      <c r="BF60" s="418">
        <v>12719</v>
      </c>
      <c r="BG60" s="418">
        <v>4402</v>
      </c>
      <c r="BH60" s="418">
        <v>1070</v>
      </c>
      <c r="BI60" s="419">
        <v>1233</v>
      </c>
      <c r="BJ60" s="417">
        <v>3857</v>
      </c>
      <c r="BK60" s="418">
        <v>1141</v>
      </c>
      <c r="BL60" s="418">
        <v>125</v>
      </c>
      <c r="BM60" s="418">
        <v>3383</v>
      </c>
      <c r="BN60" s="418">
        <v>795</v>
      </c>
      <c r="BO60" s="418">
        <v>921</v>
      </c>
      <c r="BP60" s="418">
        <v>5117</v>
      </c>
      <c r="BQ60" s="419">
        <v>3399</v>
      </c>
      <c r="BR60" s="416">
        <v>9</v>
      </c>
      <c r="BS60" s="416">
        <v>9</v>
      </c>
      <c r="BT60" s="417">
        <v>537</v>
      </c>
      <c r="BU60" s="418">
        <v>5261</v>
      </c>
      <c r="BV60" s="418">
        <v>8866</v>
      </c>
      <c r="BW60" s="418">
        <v>32003</v>
      </c>
      <c r="BX60" s="418">
        <v>3591</v>
      </c>
      <c r="BY60" s="418">
        <v>4369</v>
      </c>
      <c r="BZ60" s="419">
        <v>2053</v>
      </c>
      <c r="CA60" s="417">
        <v>2498441</v>
      </c>
      <c r="CB60" s="427">
        <v>3524</v>
      </c>
      <c r="CC60" s="427">
        <v>119610</v>
      </c>
      <c r="CD60" s="418" t="s">
        <v>218</v>
      </c>
      <c r="CE60" s="418" t="s">
        <v>218</v>
      </c>
      <c r="CF60" s="418" t="s">
        <v>218</v>
      </c>
      <c r="CG60" s="419">
        <v>211793</v>
      </c>
      <c r="CH60" s="416">
        <v>9</v>
      </c>
      <c r="CI60" s="416">
        <v>9</v>
      </c>
      <c r="CJ60" s="417">
        <v>2173</v>
      </c>
      <c r="CK60" s="418">
        <v>20298</v>
      </c>
      <c r="CL60" s="418">
        <v>343012</v>
      </c>
      <c r="CM60" s="418">
        <v>840</v>
      </c>
      <c r="CN60" s="418">
        <v>25157</v>
      </c>
      <c r="CO60" s="418">
        <v>329291</v>
      </c>
      <c r="CP60" s="419">
        <v>299</v>
      </c>
      <c r="CQ60" s="417">
        <v>20128</v>
      </c>
      <c r="CR60" s="418">
        <v>547507</v>
      </c>
      <c r="CS60" s="418">
        <v>173</v>
      </c>
      <c r="CT60" s="418">
        <v>27651</v>
      </c>
      <c r="CU60" s="418">
        <v>997352</v>
      </c>
      <c r="CV60" s="418">
        <v>39</v>
      </c>
      <c r="CW60" s="419">
        <v>26376</v>
      </c>
      <c r="CX60" s="416">
        <v>9</v>
      </c>
    </row>
    <row r="61" spans="1:102" ht="11.25" customHeight="1" x14ac:dyDescent="0.2">
      <c r="A61" s="416">
        <v>10</v>
      </c>
      <c r="B61" s="417">
        <v>2339743</v>
      </c>
      <c r="C61" s="418">
        <v>344030</v>
      </c>
      <c r="D61" s="418">
        <v>193084</v>
      </c>
      <c r="E61" s="418">
        <v>3567</v>
      </c>
      <c r="F61" s="418">
        <v>54640</v>
      </c>
      <c r="G61" s="418">
        <v>70233</v>
      </c>
      <c r="H61" s="418">
        <v>10624</v>
      </c>
      <c r="I61" s="419">
        <v>49125</v>
      </c>
      <c r="J61" s="417">
        <v>60375</v>
      </c>
      <c r="K61" s="418">
        <v>40817</v>
      </c>
      <c r="L61" s="418">
        <v>6976</v>
      </c>
      <c r="M61" s="418">
        <v>43396</v>
      </c>
      <c r="N61" s="418">
        <v>7885</v>
      </c>
      <c r="O61" s="418">
        <v>8691</v>
      </c>
      <c r="P61" s="418">
        <v>123123</v>
      </c>
      <c r="Q61" s="419">
        <v>71121</v>
      </c>
      <c r="R61" s="416">
        <v>10</v>
      </c>
      <c r="S61" s="416">
        <v>10</v>
      </c>
      <c r="T61" s="417">
        <v>14129</v>
      </c>
      <c r="U61" s="418">
        <v>93035</v>
      </c>
      <c r="V61" s="418">
        <v>176479</v>
      </c>
      <c r="W61" s="418">
        <v>762884</v>
      </c>
      <c r="X61" s="418">
        <v>117040</v>
      </c>
      <c r="Y61" s="418">
        <v>60010</v>
      </c>
      <c r="Z61" s="419">
        <v>28478</v>
      </c>
      <c r="AA61" s="417">
        <v>3548</v>
      </c>
      <c r="AB61" s="418">
        <v>752</v>
      </c>
      <c r="AC61" s="418">
        <v>63</v>
      </c>
      <c r="AD61" s="418">
        <v>26</v>
      </c>
      <c r="AE61" s="418">
        <v>411</v>
      </c>
      <c r="AF61" s="418">
        <v>290</v>
      </c>
      <c r="AG61" s="418">
        <v>109</v>
      </c>
      <c r="AH61" s="419">
        <v>42</v>
      </c>
      <c r="AI61" s="416">
        <v>10</v>
      </c>
      <c r="AJ61" s="416">
        <v>10</v>
      </c>
      <c r="AK61" s="417">
        <v>192</v>
      </c>
      <c r="AL61" s="418">
        <v>27</v>
      </c>
      <c r="AM61" s="418">
        <v>24</v>
      </c>
      <c r="AN61" s="418">
        <v>109</v>
      </c>
      <c r="AO61" s="418">
        <v>25</v>
      </c>
      <c r="AP61" s="418">
        <v>40</v>
      </c>
      <c r="AQ61" s="418">
        <v>225</v>
      </c>
      <c r="AR61" s="419">
        <v>65</v>
      </c>
      <c r="AS61" s="417">
        <v>21</v>
      </c>
      <c r="AT61" s="418">
        <v>244</v>
      </c>
      <c r="AU61" s="418">
        <v>218</v>
      </c>
      <c r="AV61" s="418">
        <v>414</v>
      </c>
      <c r="AW61" s="418">
        <v>71</v>
      </c>
      <c r="AX61" s="418">
        <v>82</v>
      </c>
      <c r="AY61" s="419">
        <v>98</v>
      </c>
      <c r="AZ61" s="416">
        <v>10</v>
      </c>
      <c r="BA61" s="416">
        <v>10</v>
      </c>
      <c r="BB61" s="417">
        <v>116792</v>
      </c>
      <c r="BC61" s="418">
        <v>22957</v>
      </c>
      <c r="BD61" s="418">
        <v>1469</v>
      </c>
      <c r="BE61" s="418">
        <v>502</v>
      </c>
      <c r="BF61" s="418">
        <v>11669</v>
      </c>
      <c r="BG61" s="418">
        <v>4168</v>
      </c>
      <c r="BH61" s="418">
        <v>961</v>
      </c>
      <c r="BI61" s="419">
        <v>1324</v>
      </c>
      <c r="BJ61" s="417">
        <v>3906</v>
      </c>
      <c r="BK61" s="418">
        <v>1207</v>
      </c>
      <c r="BL61" s="418">
        <v>142</v>
      </c>
      <c r="BM61" s="418">
        <v>3480</v>
      </c>
      <c r="BN61" s="418">
        <v>809</v>
      </c>
      <c r="BO61" s="418">
        <v>870</v>
      </c>
      <c r="BP61" s="418">
        <v>5044</v>
      </c>
      <c r="BQ61" s="419">
        <v>3300</v>
      </c>
      <c r="BR61" s="416">
        <v>10</v>
      </c>
      <c r="BS61" s="416">
        <v>10</v>
      </c>
      <c r="BT61" s="417">
        <v>595</v>
      </c>
      <c r="BU61" s="418">
        <v>5250</v>
      </c>
      <c r="BV61" s="418">
        <v>8557</v>
      </c>
      <c r="BW61" s="418">
        <v>30710</v>
      </c>
      <c r="BX61" s="418">
        <v>3694</v>
      </c>
      <c r="BY61" s="418">
        <v>3909</v>
      </c>
      <c r="BZ61" s="419">
        <v>2269</v>
      </c>
      <c r="CA61" s="417">
        <v>2339743</v>
      </c>
      <c r="CB61" s="427">
        <v>3548</v>
      </c>
      <c r="CC61" s="427">
        <v>116792</v>
      </c>
      <c r="CD61" s="418">
        <v>16794</v>
      </c>
      <c r="CE61" s="418">
        <v>1440</v>
      </c>
      <c r="CF61" s="418">
        <v>2909</v>
      </c>
      <c r="CG61" s="419">
        <v>210994</v>
      </c>
      <c r="CH61" s="416">
        <v>10</v>
      </c>
      <c r="CI61" s="416">
        <v>10</v>
      </c>
      <c r="CJ61" s="417">
        <v>2232</v>
      </c>
      <c r="CK61" s="418">
        <v>20273</v>
      </c>
      <c r="CL61" s="418">
        <v>309877</v>
      </c>
      <c r="CM61" s="418">
        <v>806</v>
      </c>
      <c r="CN61" s="418">
        <v>23891</v>
      </c>
      <c r="CO61" s="418">
        <v>329527</v>
      </c>
      <c r="CP61" s="419">
        <v>303</v>
      </c>
      <c r="CQ61" s="417">
        <v>20245</v>
      </c>
      <c r="CR61" s="418">
        <v>506123</v>
      </c>
      <c r="CS61" s="418">
        <v>170</v>
      </c>
      <c r="CT61" s="418">
        <v>27259</v>
      </c>
      <c r="CU61" s="418">
        <v>1052370</v>
      </c>
      <c r="CV61" s="418">
        <v>37</v>
      </c>
      <c r="CW61" s="419">
        <v>25124</v>
      </c>
      <c r="CX61" s="416">
        <v>10</v>
      </c>
    </row>
    <row r="62" spans="1:102" ht="11.25" customHeight="1" x14ac:dyDescent="0.2">
      <c r="A62" s="416">
        <v>11</v>
      </c>
      <c r="B62" s="417">
        <v>2305762</v>
      </c>
      <c r="C62" s="418">
        <v>341378</v>
      </c>
      <c r="D62" s="418">
        <v>179489</v>
      </c>
      <c r="E62" s="418">
        <v>2509</v>
      </c>
      <c r="F62" s="418">
        <v>51525</v>
      </c>
      <c r="G62" s="418">
        <v>73673</v>
      </c>
      <c r="H62" s="418">
        <v>7659</v>
      </c>
      <c r="I62" s="419">
        <v>50459</v>
      </c>
      <c r="J62" s="417">
        <v>58771</v>
      </c>
      <c r="K62" s="418">
        <v>45230</v>
      </c>
      <c r="L62" s="418">
        <v>6723</v>
      </c>
      <c r="M62" s="418">
        <v>43242</v>
      </c>
      <c r="N62" s="418">
        <v>7398</v>
      </c>
      <c r="O62" s="418">
        <v>7210</v>
      </c>
      <c r="P62" s="418">
        <v>112543</v>
      </c>
      <c r="Q62" s="419">
        <v>67859</v>
      </c>
      <c r="R62" s="416">
        <v>11</v>
      </c>
      <c r="S62" s="416">
        <v>11</v>
      </c>
      <c r="T62" s="417">
        <v>14588</v>
      </c>
      <c r="U62" s="418">
        <v>84493</v>
      </c>
      <c r="V62" s="418">
        <v>154268</v>
      </c>
      <c r="W62" s="418">
        <v>760999</v>
      </c>
      <c r="X62" s="418">
        <v>159136</v>
      </c>
      <c r="Y62" s="418">
        <v>50242</v>
      </c>
      <c r="Z62" s="419">
        <v>26367</v>
      </c>
      <c r="AA62" s="417">
        <v>3321</v>
      </c>
      <c r="AB62" s="418">
        <v>703</v>
      </c>
      <c r="AC62" s="418">
        <v>65</v>
      </c>
      <c r="AD62" s="418">
        <v>22</v>
      </c>
      <c r="AE62" s="418">
        <v>386</v>
      </c>
      <c r="AF62" s="418">
        <v>272</v>
      </c>
      <c r="AG62" s="418">
        <v>97</v>
      </c>
      <c r="AH62" s="419">
        <v>44</v>
      </c>
      <c r="AI62" s="416">
        <v>11</v>
      </c>
      <c r="AJ62" s="416">
        <v>11</v>
      </c>
      <c r="AK62" s="417">
        <v>179</v>
      </c>
      <c r="AL62" s="418">
        <v>26</v>
      </c>
      <c r="AM62" s="418">
        <v>23</v>
      </c>
      <c r="AN62" s="418">
        <v>105</v>
      </c>
      <c r="AO62" s="418">
        <v>22</v>
      </c>
      <c r="AP62" s="418">
        <v>40</v>
      </c>
      <c r="AQ62" s="418">
        <v>188</v>
      </c>
      <c r="AR62" s="419">
        <v>60</v>
      </c>
      <c r="AS62" s="417">
        <v>22</v>
      </c>
      <c r="AT62" s="418">
        <v>234</v>
      </c>
      <c r="AU62" s="418">
        <v>214</v>
      </c>
      <c r="AV62" s="418">
        <v>382</v>
      </c>
      <c r="AW62" s="418">
        <v>63</v>
      </c>
      <c r="AX62" s="418">
        <v>74</v>
      </c>
      <c r="AY62" s="419">
        <v>100</v>
      </c>
      <c r="AZ62" s="416">
        <v>11</v>
      </c>
      <c r="BA62" s="416">
        <v>11</v>
      </c>
      <c r="BB62" s="417">
        <v>113650</v>
      </c>
      <c r="BC62" s="418">
        <v>22602</v>
      </c>
      <c r="BD62" s="418">
        <v>1437</v>
      </c>
      <c r="BE62" s="418">
        <v>426</v>
      </c>
      <c r="BF62" s="418">
        <v>11447</v>
      </c>
      <c r="BG62" s="418">
        <v>4058</v>
      </c>
      <c r="BH62" s="418">
        <v>796</v>
      </c>
      <c r="BI62" s="419">
        <v>1483</v>
      </c>
      <c r="BJ62" s="417">
        <v>3611</v>
      </c>
      <c r="BK62" s="418">
        <v>1243</v>
      </c>
      <c r="BL62" s="418">
        <v>137</v>
      </c>
      <c r="BM62" s="418">
        <v>3496</v>
      </c>
      <c r="BN62" s="418">
        <v>704</v>
      </c>
      <c r="BO62" s="418">
        <v>844</v>
      </c>
      <c r="BP62" s="418">
        <v>4539</v>
      </c>
      <c r="BQ62" s="419">
        <v>3164</v>
      </c>
      <c r="BR62" s="416">
        <v>11</v>
      </c>
      <c r="BS62" s="416">
        <v>11</v>
      </c>
      <c r="BT62" s="417">
        <v>644</v>
      </c>
      <c r="BU62" s="418">
        <v>5242</v>
      </c>
      <c r="BV62" s="418">
        <v>8529</v>
      </c>
      <c r="BW62" s="418">
        <v>29587</v>
      </c>
      <c r="BX62" s="418">
        <v>3793</v>
      </c>
      <c r="BY62" s="418">
        <v>3809</v>
      </c>
      <c r="BZ62" s="419">
        <v>2059</v>
      </c>
      <c r="CA62" s="417">
        <v>2305762</v>
      </c>
      <c r="CB62" s="427">
        <v>3321</v>
      </c>
      <c r="CC62" s="427">
        <v>113650</v>
      </c>
      <c r="CD62" s="418" t="s">
        <v>218</v>
      </c>
      <c r="CE62" s="418" t="s">
        <v>218</v>
      </c>
      <c r="CF62" s="418" t="s">
        <v>218</v>
      </c>
      <c r="CG62" s="419">
        <v>191261</v>
      </c>
      <c r="CH62" s="416">
        <v>11</v>
      </c>
      <c r="CI62" s="416">
        <v>11</v>
      </c>
      <c r="CJ62" s="417">
        <v>2032</v>
      </c>
      <c r="CK62" s="418">
        <v>18775</v>
      </c>
      <c r="CL62" s="418">
        <v>317360</v>
      </c>
      <c r="CM62" s="418">
        <v>803</v>
      </c>
      <c r="CN62" s="418">
        <v>24051</v>
      </c>
      <c r="CO62" s="418">
        <v>304246</v>
      </c>
      <c r="CP62" s="419">
        <v>286</v>
      </c>
      <c r="CQ62" s="417">
        <v>19359</v>
      </c>
      <c r="CR62" s="418">
        <v>639607</v>
      </c>
      <c r="CS62" s="418">
        <v>164</v>
      </c>
      <c r="CT62" s="418">
        <v>26606</v>
      </c>
      <c r="CU62" s="418">
        <v>931604</v>
      </c>
      <c r="CV62" s="418">
        <v>36</v>
      </c>
      <c r="CW62" s="419">
        <v>24859</v>
      </c>
      <c r="CX62" s="416">
        <v>11</v>
      </c>
    </row>
    <row r="63" spans="1:102" ht="11.25" customHeight="1" x14ac:dyDescent="0.2">
      <c r="A63" s="420">
        <v>12</v>
      </c>
      <c r="B63" s="424">
        <v>2453958</v>
      </c>
      <c r="C63" s="425">
        <v>329587</v>
      </c>
      <c r="D63" s="425">
        <v>179925</v>
      </c>
      <c r="E63" s="425">
        <v>5017</v>
      </c>
      <c r="F63" s="425">
        <v>44196</v>
      </c>
      <c r="G63" s="425">
        <v>71321</v>
      </c>
      <c r="H63" s="425">
        <v>8289</v>
      </c>
      <c r="I63" s="426">
        <v>59051</v>
      </c>
      <c r="J63" s="424">
        <v>62035</v>
      </c>
      <c r="K63" s="425">
        <v>46778</v>
      </c>
      <c r="L63" s="425">
        <v>7189</v>
      </c>
      <c r="M63" s="425">
        <v>45492</v>
      </c>
      <c r="N63" s="425">
        <v>7123</v>
      </c>
      <c r="O63" s="425">
        <v>7347</v>
      </c>
      <c r="P63" s="425">
        <v>110186</v>
      </c>
      <c r="Q63" s="426">
        <v>71984</v>
      </c>
      <c r="R63" s="420">
        <v>12</v>
      </c>
      <c r="S63" s="420">
        <v>12</v>
      </c>
      <c r="T63" s="424">
        <v>18735</v>
      </c>
      <c r="U63" s="425">
        <v>87879</v>
      </c>
      <c r="V63" s="425">
        <v>202237</v>
      </c>
      <c r="W63" s="425">
        <v>844035</v>
      </c>
      <c r="X63" s="425">
        <v>164449</v>
      </c>
      <c r="Y63" s="425">
        <v>59052</v>
      </c>
      <c r="Z63" s="426">
        <v>22053</v>
      </c>
      <c r="AA63" s="424">
        <v>3305</v>
      </c>
      <c r="AB63" s="425">
        <v>703</v>
      </c>
      <c r="AC63" s="425">
        <v>71</v>
      </c>
      <c r="AD63" s="425">
        <v>19</v>
      </c>
      <c r="AE63" s="425">
        <v>365</v>
      </c>
      <c r="AF63" s="425">
        <v>270</v>
      </c>
      <c r="AG63" s="425">
        <v>93</v>
      </c>
      <c r="AH63" s="426">
        <v>38</v>
      </c>
      <c r="AI63" s="420">
        <v>12</v>
      </c>
      <c r="AJ63" s="420">
        <v>12</v>
      </c>
      <c r="AK63" s="424">
        <v>182</v>
      </c>
      <c r="AL63" s="425">
        <v>25</v>
      </c>
      <c r="AM63" s="425">
        <v>24</v>
      </c>
      <c r="AN63" s="425">
        <v>122</v>
      </c>
      <c r="AO63" s="425">
        <v>19</v>
      </c>
      <c r="AP63" s="425">
        <v>33</v>
      </c>
      <c r="AQ63" s="425">
        <v>186</v>
      </c>
      <c r="AR63" s="426">
        <v>60</v>
      </c>
      <c r="AS63" s="424">
        <v>22</v>
      </c>
      <c r="AT63" s="425">
        <v>232</v>
      </c>
      <c r="AU63" s="425">
        <v>233</v>
      </c>
      <c r="AV63" s="425">
        <v>378</v>
      </c>
      <c r="AW63" s="425">
        <v>59</v>
      </c>
      <c r="AX63" s="425">
        <v>74</v>
      </c>
      <c r="AY63" s="426">
        <v>97</v>
      </c>
      <c r="AZ63" s="420">
        <v>12</v>
      </c>
      <c r="BA63" s="420">
        <v>12</v>
      </c>
      <c r="BB63" s="424">
        <v>112175</v>
      </c>
      <c r="BC63" s="425">
        <v>22028</v>
      </c>
      <c r="BD63" s="425">
        <v>1505</v>
      </c>
      <c r="BE63" s="425">
        <v>375</v>
      </c>
      <c r="BF63" s="425">
        <v>9931</v>
      </c>
      <c r="BG63" s="425">
        <v>3893</v>
      </c>
      <c r="BH63" s="425">
        <v>749</v>
      </c>
      <c r="BI63" s="426">
        <v>1482</v>
      </c>
      <c r="BJ63" s="424">
        <v>3639</v>
      </c>
      <c r="BK63" s="425">
        <v>1282</v>
      </c>
      <c r="BL63" s="425">
        <v>142</v>
      </c>
      <c r="BM63" s="425">
        <v>3575</v>
      </c>
      <c r="BN63" s="425">
        <v>635</v>
      </c>
      <c r="BO63" s="425">
        <v>740</v>
      </c>
      <c r="BP63" s="425">
        <v>4217</v>
      </c>
      <c r="BQ63" s="426">
        <v>3044</v>
      </c>
      <c r="BR63" s="420">
        <v>12</v>
      </c>
      <c r="BS63" s="420">
        <v>12</v>
      </c>
      <c r="BT63" s="424">
        <v>721</v>
      </c>
      <c r="BU63" s="425">
        <v>5608</v>
      </c>
      <c r="BV63" s="425">
        <v>9706</v>
      </c>
      <c r="BW63" s="425">
        <v>28939</v>
      </c>
      <c r="BX63" s="425">
        <v>4256</v>
      </c>
      <c r="BY63" s="425">
        <v>3828</v>
      </c>
      <c r="BZ63" s="426">
        <v>1880</v>
      </c>
      <c r="CA63" s="424">
        <v>2453958</v>
      </c>
      <c r="CB63" s="433">
        <v>3305</v>
      </c>
      <c r="CC63" s="425">
        <v>112175</v>
      </c>
      <c r="CD63" s="425">
        <v>14939</v>
      </c>
      <c r="CE63" s="425">
        <v>1342</v>
      </c>
      <c r="CF63" s="425">
        <v>2719</v>
      </c>
      <c r="CG63" s="426">
        <v>200173</v>
      </c>
      <c r="CH63" s="420">
        <v>12</v>
      </c>
      <c r="CI63" s="420">
        <v>12</v>
      </c>
      <c r="CJ63" s="424">
        <v>2071</v>
      </c>
      <c r="CK63" s="425">
        <v>18895</v>
      </c>
      <c r="CL63" s="425">
        <v>324656</v>
      </c>
      <c r="CM63" s="425">
        <v>766</v>
      </c>
      <c r="CN63" s="425">
        <v>23209</v>
      </c>
      <c r="CO63" s="425">
        <v>317216</v>
      </c>
      <c r="CP63" s="426">
        <v>274</v>
      </c>
      <c r="CQ63" s="424">
        <v>18668</v>
      </c>
      <c r="CR63" s="425">
        <v>643508</v>
      </c>
      <c r="CS63" s="425">
        <v>153</v>
      </c>
      <c r="CT63" s="425">
        <v>24603</v>
      </c>
      <c r="CU63" s="425">
        <v>968404</v>
      </c>
      <c r="CV63" s="425">
        <v>41</v>
      </c>
      <c r="CW63" s="426">
        <v>26800</v>
      </c>
      <c r="CX63" s="420">
        <v>12</v>
      </c>
    </row>
    <row r="64" spans="1:102" ht="11.25" customHeight="1" x14ac:dyDescent="0.2">
      <c r="A64" s="416">
        <v>13</v>
      </c>
      <c r="B64" s="417">
        <v>2263336</v>
      </c>
      <c r="C64" s="418">
        <v>314489</v>
      </c>
      <c r="D64" s="418">
        <v>163756</v>
      </c>
      <c r="E64" s="418">
        <v>6516</v>
      </c>
      <c r="F64" s="418">
        <v>39647</v>
      </c>
      <c r="G64" s="418">
        <v>62760</v>
      </c>
      <c r="H64" s="418">
        <v>7085</v>
      </c>
      <c r="I64" s="419">
        <v>40168</v>
      </c>
      <c r="J64" s="417">
        <v>52341</v>
      </c>
      <c r="K64" s="418">
        <v>49380</v>
      </c>
      <c r="L64" s="418">
        <v>6878</v>
      </c>
      <c r="M64" s="418">
        <v>40298</v>
      </c>
      <c r="N64" s="418">
        <v>4702</v>
      </c>
      <c r="O64" s="418">
        <v>6053</v>
      </c>
      <c r="P64" s="418">
        <v>89056</v>
      </c>
      <c r="Q64" s="419">
        <v>70080</v>
      </c>
      <c r="R64" s="416">
        <v>13</v>
      </c>
      <c r="S64" s="416">
        <v>13</v>
      </c>
      <c r="T64" s="417">
        <v>18032</v>
      </c>
      <c r="U64" s="418">
        <v>86456</v>
      </c>
      <c r="V64" s="418">
        <v>201434</v>
      </c>
      <c r="W64" s="418">
        <v>702168</v>
      </c>
      <c r="X64" s="418">
        <v>226175</v>
      </c>
      <c r="Y64" s="418">
        <v>56229</v>
      </c>
      <c r="Z64" s="419">
        <v>19632</v>
      </c>
      <c r="AA64" s="417">
        <v>3070</v>
      </c>
      <c r="AB64" s="418">
        <v>661</v>
      </c>
      <c r="AC64" s="418">
        <v>69</v>
      </c>
      <c r="AD64" s="418">
        <v>18</v>
      </c>
      <c r="AE64" s="418">
        <v>345</v>
      </c>
      <c r="AF64" s="418">
        <v>241</v>
      </c>
      <c r="AG64" s="418">
        <v>90</v>
      </c>
      <c r="AH64" s="419">
        <v>37</v>
      </c>
      <c r="AI64" s="416">
        <v>13</v>
      </c>
      <c r="AJ64" s="416">
        <v>13</v>
      </c>
      <c r="AK64" s="417">
        <v>169</v>
      </c>
      <c r="AL64" s="418">
        <v>25</v>
      </c>
      <c r="AM64" s="418">
        <v>23</v>
      </c>
      <c r="AN64" s="418">
        <v>107</v>
      </c>
      <c r="AO64" s="418">
        <v>17</v>
      </c>
      <c r="AP64" s="418">
        <v>27</v>
      </c>
      <c r="AQ64" s="418">
        <v>177</v>
      </c>
      <c r="AR64" s="419">
        <v>55</v>
      </c>
      <c r="AS64" s="417">
        <v>23</v>
      </c>
      <c r="AT64" s="418">
        <v>230</v>
      </c>
      <c r="AU64" s="418">
        <v>225</v>
      </c>
      <c r="AV64" s="418">
        <v>325</v>
      </c>
      <c r="AW64" s="418">
        <v>58</v>
      </c>
      <c r="AX64" s="418">
        <v>60</v>
      </c>
      <c r="AY64" s="419">
        <v>88</v>
      </c>
      <c r="AZ64" s="416">
        <v>13</v>
      </c>
      <c r="BA64" s="416">
        <v>13</v>
      </c>
      <c r="BB64" s="417">
        <v>103154</v>
      </c>
      <c r="BC64" s="418">
        <v>22063</v>
      </c>
      <c r="BD64" s="418">
        <v>1387</v>
      </c>
      <c r="BE64" s="418">
        <v>313</v>
      </c>
      <c r="BF64" s="418">
        <v>8955</v>
      </c>
      <c r="BG64" s="418">
        <v>3537</v>
      </c>
      <c r="BH64" s="418">
        <v>734</v>
      </c>
      <c r="BI64" s="419">
        <v>1320</v>
      </c>
      <c r="BJ64" s="417">
        <v>3540</v>
      </c>
      <c r="BK64" s="418">
        <v>1342</v>
      </c>
      <c r="BL64" s="418">
        <v>135</v>
      </c>
      <c r="BM64" s="418">
        <v>3300</v>
      </c>
      <c r="BN64" s="418">
        <v>530</v>
      </c>
      <c r="BO64" s="418">
        <v>628</v>
      </c>
      <c r="BP64" s="418">
        <v>3803</v>
      </c>
      <c r="BQ64" s="419">
        <v>2348</v>
      </c>
      <c r="BR64" s="416">
        <v>13</v>
      </c>
      <c r="BS64" s="416">
        <v>13</v>
      </c>
      <c r="BT64" s="417">
        <v>727</v>
      </c>
      <c r="BU64" s="418">
        <v>5868</v>
      </c>
      <c r="BV64" s="418">
        <v>9131</v>
      </c>
      <c r="BW64" s="418">
        <v>24519</v>
      </c>
      <c r="BX64" s="418">
        <v>3934</v>
      </c>
      <c r="BY64" s="418">
        <v>3359</v>
      </c>
      <c r="BZ64" s="419">
        <v>1681</v>
      </c>
      <c r="CA64" s="417">
        <v>2263336</v>
      </c>
      <c r="CB64" s="418">
        <v>3070</v>
      </c>
      <c r="CC64" s="418">
        <v>103154</v>
      </c>
      <c r="CD64" s="418" t="s">
        <v>218</v>
      </c>
      <c r="CE64" s="418" t="s">
        <v>218</v>
      </c>
      <c r="CF64" s="418" t="s">
        <v>218</v>
      </c>
      <c r="CG64" s="419">
        <v>189401</v>
      </c>
      <c r="CH64" s="416">
        <v>13</v>
      </c>
      <c r="CI64" s="416">
        <v>13</v>
      </c>
      <c r="CJ64" s="417">
        <v>1929</v>
      </c>
      <c r="CK64" s="418">
        <v>17908</v>
      </c>
      <c r="CL64" s="418">
        <v>295288</v>
      </c>
      <c r="CM64" s="418">
        <v>698</v>
      </c>
      <c r="CN64" s="418">
        <v>21189</v>
      </c>
      <c r="CO64" s="418">
        <v>281600</v>
      </c>
      <c r="CP64" s="419">
        <v>264</v>
      </c>
      <c r="CQ64" s="417">
        <v>17915</v>
      </c>
      <c r="CR64" s="418">
        <v>633320</v>
      </c>
      <c r="CS64" s="418">
        <v>145</v>
      </c>
      <c r="CT64" s="418">
        <v>23998</v>
      </c>
      <c r="CU64" s="418">
        <v>863728</v>
      </c>
      <c r="CV64" s="418">
        <v>34</v>
      </c>
      <c r="CW64" s="419">
        <v>22144</v>
      </c>
      <c r="CX64" s="416">
        <v>13</v>
      </c>
    </row>
    <row r="65" spans="1:102" ht="11.25" customHeight="1" x14ac:dyDescent="0.2">
      <c r="A65" s="434"/>
      <c r="B65" s="417"/>
      <c r="C65" s="418"/>
      <c r="D65" s="418"/>
      <c r="E65" s="418"/>
      <c r="F65" s="418"/>
      <c r="G65" s="418"/>
      <c r="H65" s="418"/>
      <c r="I65" s="419"/>
      <c r="J65" s="435"/>
      <c r="K65" s="436"/>
      <c r="L65" s="436"/>
      <c r="M65" s="436"/>
      <c r="N65" s="436"/>
      <c r="O65" s="436"/>
      <c r="P65" s="436"/>
      <c r="Q65" s="437"/>
      <c r="R65" s="434"/>
      <c r="S65" s="434"/>
      <c r="T65" s="435"/>
      <c r="U65" s="418"/>
      <c r="V65" s="418"/>
      <c r="W65" s="418"/>
      <c r="X65" s="418"/>
      <c r="Y65" s="418"/>
      <c r="Z65" s="419"/>
      <c r="AA65" s="435"/>
      <c r="AB65" s="436"/>
      <c r="AC65" s="418"/>
      <c r="AD65" s="436"/>
      <c r="AE65" s="436"/>
      <c r="AF65" s="436"/>
      <c r="AG65" s="436"/>
      <c r="AH65" s="437"/>
      <c r="AI65" s="434"/>
      <c r="AJ65" s="434"/>
      <c r="AK65" s="417"/>
      <c r="AL65" s="418"/>
      <c r="AM65" s="418"/>
      <c r="AN65" s="418"/>
      <c r="AO65" s="418"/>
      <c r="AP65" s="418"/>
      <c r="AQ65" s="418"/>
      <c r="AR65" s="419"/>
      <c r="AS65" s="435"/>
      <c r="AT65" s="436"/>
      <c r="AU65" s="436"/>
      <c r="AV65" s="436"/>
      <c r="AW65" s="436"/>
      <c r="AX65" s="436"/>
      <c r="AY65" s="437"/>
      <c r="AZ65" s="434"/>
      <c r="BA65" s="434"/>
      <c r="BB65" s="417"/>
      <c r="BC65" s="418"/>
      <c r="BD65" s="418"/>
      <c r="BE65" s="418"/>
      <c r="BF65" s="418"/>
      <c r="BG65" s="418"/>
      <c r="BH65" s="418"/>
      <c r="BI65" s="419"/>
      <c r="BJ65" s="435"/>
      <c r="BK65" s="436"/>
      <c r="BL65" s="436"/>
      <c r="BM65" s="436"/>
      <c r="BN65" s="436"/>
      <c r="BO65" s="436"/>
      <c r="BP65" s="436"/>
      <c r="BQ65" s="437"/>
      <c r="BR65" s="434"/>
      <c r="BS65" s="434"/>
      <c r="BT65" s="435"/>
      <c r="BU65" s="436"/>
      <c r="BV65" s="436"/>
      <c r="BW65" s="436"/>
      <c r="BX65" s="436"/>
      <c r="BY65" s="436"/>
      <c r="BZ65" s="437"/>
      <c r="CA65" s="435"/>
      <c r="CB65" s="436"/>
      <c r="CC65" s="436"/>
      <c r="CD65" s="436"/>
      <c r="CE65" s="436"/>
      <c r="CF65" s="436"/>
      <c r="CG65" s="437"/>
      <c r="CH65" s="434"/>
      <c r="CI65" s="434"/>
      <c r="CJ65" s="417"/>
      <c r="CK65" s="418"/>
      <c r="CL65" s="418"/>
      <c r="CM65" s="418"/>
      <c r="CN65" s="418"/>
      <c r="CO65" s="418"/>
      <c r="CP65" s="419"/>
      <c r="CQ65" s="435"/>
      <c r="CR65" s="436"/>
      <c r="CS65" s="436"/>
      <c r="CT65" s="436"/>
      <c r="CU65" s="436"/>
      <c r="CV65" s="436"/>
      <c r="CW65" s="437"/>
      <c r="CX65" s="434"/>
    </row>
    <row r="66" spans="1:102" ht="13.65" customHeight="1" x14ac:dyDescent="0.2">
      <c r="A66" s="2406" t="s">
        <v>219</v>
      </c>
      <c r="B66" s="438" t="s">
        <v>220</v>
      </c>
      <c r="C66" s="1918" t="s">
        <v>1320</v>
      </c>
      <c r="D66" s="1918"/>
      <c r="E66" s="1918"/>
      <c r="F66" s="1918"/>
      <c r="G66" s="1918"/>
      <c r="H66" s="1918"/>
      <c r="I66" s="1919"/>
      <c r="J66" s="1912" t="s">
        <v>1321</v>
      </c>
      <c r="K66" s="1915"/>
      <c r="L66" s="1916"/>
      <c r="M66" s="1916"/>
      <c r="N66" s="1916"/>
      <c r="O66" s="1916"/>
      <c r="P66" s="1916"/>
      <c r="Q66" s="1917"/>
      <c r="R66" s="2406" t="s">
        <v>219</v>
      </c>
      <c r="S66" s="2406" t="s">
        <v>219</v>
      </c>
      <c r="T66" s="441"/>
      <c r="U66" s="439"/>
      <c r="V66" s="439"/>
      <c r="W66" s="439"/>
      <c r="X66" s="439"/>
      <c r="Y66" s="439"/>
      <c r="Z66" s="440"/>
      <c r="AA66" s="441" t="s">
        <v>220</v>
      </c>
      <c r="AB66" s="2409" t="s">
        <v>1320</v>
      </c>
      <c r="AC66" s="2409"/>
      <c r="AD66" s="2409"/>
      <c r="AE66" s="2409"/>
      <c r="AF66" s="2409"/>
      <c r="AG66" s="2409"/>
      <c r="AH66" s="2410"/>
      <c r="AI66" s="2406" t="s">
        <v>219</v>
      </c>
      <c r="AJ66" s="2406" t="s">
        <v>219</v>
      </c>
      <c r="AK66" s="1912" t="s">
        <v>1321</v>
      </c>
      <c r="AL66" s="439"/>
      <c r="AM66" s="439"/>
      <c r="AN66" s="439"/>
      <c r="AO66" s="439"/>
      <c r="AP66" s="439"/>
      <c r="AQ66" s="439"/>
      <c r="AR66" s="440"/>
      <c r="AS66" s="441"/>
      <c r="AT66" s="1890"/>
      <c r="AU66" s="1891"/>
      <c r="AV66" s="1891"/>
      <c r="AW66" s="1891"/>
      <c r="AX66" s="1891"/>
      <c r="AY66" s="1892"/>
      <c r="AZ66" s="2406" t="s">
        <v>219</v>
      </c>
      <c r="BA66" s="2406" t="s">
        <v>219</v>
      </c>
      <c r="BB66" s="441" t="s">
        <v>220</v>
      </c>
      <c r="BC66" s="2409" t="s">
        <v>1320</v>
      </c>
      <c r="BD66" s="2409"/>
      <c r="BE66" s="2409"/>
      <c r="BF66" s="2409"/>
      <c r="BG66" s="2409"/>
      <c r="BH66" s="2409"/>
      <c r="BI66" s="2410"/>
      <c r="BJ66" s="1912" t="s">
        <v>1321</v>
      </c>
      <c r="BK66" s="1915"/>
      <c r="BL66" s="1916"/>
      <c r="BM66" s="1916"/>
      <c r="BN66" s="1916"/>
      <c r="BO66" s="1916"/>
      <c r="BP66" s="1916"/>
      <c r="BQ66" s="1917"/>
      <c r="BR66" s="2406" t="s">
        <v>219</v>
      </c>
      <c r="BS66" s="2406" t="s">
        <v>219</v>
      </c>
      <c r="BT66" s="441"/>
      <c r="BU66" s="1890"/>
      <c r="BV66" s="1891"/>
      <c r="BW66" s="1891"/>
      <c r="BX66" s="1891"/>
      <c r="BY66" s="1891"/>
      <c r="BZ66" s="1892"/>
      <c r="CA66" s="441" t="s">
        <v>220</v>
      </c>
      <c r="CB66" s="2411" t="s">
        <v>1320</v>
      </c>
      <c r="CC66" s="2412"/>
      <c r="CD66" s="2412"/>
      <c r="CE66" s="2412"/>
      <c r="CF66" s="2412"/>
      <c r="CG66" s="2413"/>
      <c r="CH66" s="2406" t="s">
        <v>219</v>
      </c>
      <c r="CI66" s="2406" t="s">
        <v>219</v>
      </c>
      <c r="CJ66" s="1912" t="s">
        <v>1321</v>
      </c>
      <c r="CK66" s="439"/>
      <c r="CL66" s="439"/>
      <c r="CM66" s="439"/>
      <c r="CN66" s="439"/>
      <c r="CO66" s="439"/>
      <c r="CP66" s="440"/>
      <c r="CQ66" s="441"/>
      <c r="CR66" s="1890"/>
      <c r="CS66" s="1891"/>
      <c r="CT66" s="1891"/>
      <c r="CU66" s="1891"/>
      <c r="CV66" s="1891"/>
      <c r="CW66" s="1892"/>
      <c r="CX66" s="2406" t="s">
        <v>219</v>
      </c>
    </row>
    <row r="67" spans="1:102" ht="13.65" customHeight="1" x14ac:dyDescent="0.2">
      <c r="A67" s="2407"/>
      <c r="B67" s="442" t="s">
        <v>223</v>
      </c>
      <c r="C67" s="443" t="s">
        <v>1337</v>
      </c>
      <c r="D67" s="443"/>
      <c r="E67" s="443"/>
      <c r="F67" s="443"/>
      <c r="G67" s="443"/>
      <c r="H67" s="443"/>
      <c r="I67" s="1920"/>
      <c r="J67" s="444"/>
      <c r="K67" s="445"/>
      <c r="L67" s="445"/>
      <c r="M67" s="445"/>
      <c r="N67" s="445"/>
      <c r="O67" s="445"/>
      <c r="P67" s="445"/>
      <c r="Q67" s="446"/>
      <c r="R67" s="2407"/>
      <c r="S67" s="2407"/>
      <c r="T67" s="407"/>
      <c r="U67" s="1889"/>
      <c r="V67" s="1893"/>
      <c r="W67" s="1893"/>
      <c r="X67" s="1893"/>
      <c r="Y67" s="1893"/>
      <c r="Z67" s="1894"/>
      <c r="AA67" s="407" t="s">
        <v>223</v>
      </c>
      <c r="AB67" s="2402" t="s">
        <v>1338</v>
      </c>
      <c r="AC67" s="2402"/>
      <c r="AD67" s="2402"/>
      <c r="AE67" s="2402"/>
      <c r="AF67" s="2402"/>
      <c r="AG67" s="2402"/>
      <c r="AH67" s="2403"/>
      <c r="AI67" s="2407"/>
      <c r="AJ67" s="2407"/>
      <c r="AK67" s="444"/>
      <c r="AL67" s="447"/>
      <c r="AM67" s="445"/>
      <c r="AN67" s="445"/>
      <c r="AO67" s="445"/>
      <c r="AP67" s="445"/>
      <c r="AQ67" s="445"/>
      <c r="AR67" s="446"/>
      <c r="AS67" s="448"/>
      <c r="AT67" s="1893"/>
      <c r="AU67" s="1893"/>
      <c r="AV67" s="1893"/>
      <c r="AW67" s="1893"/>
      <c r="AX67" s="1893"/>
      <c r="AY67" s="1894"/>
      <c r="AZ67" s="2407"/>
      <c r="BA67" s="2407"/>
      <c r="BB67" s="407" t="s">
        <v>223</v>
      </c>
      <c r="BC67" s="2402" t="s">
        <v>1338</v>
      </c>
      <c r="BD67" s="2402"/>
      <c r="BE67" s="2402"/>
      <c r="BF67" s="2402"/>
      <c r="BG67" s="2402"/>
      <c r="BH67" s="2402"/>
      <c r="BI67" s="2403"/>
      <c r="BJ67" s="444"/>
      <c r="BK67" s="445"/>
      <c r="BL67" s="445"/>
      <c r="BM67" s="445"/>
      <c r="BN67" s="445"/>
      <c r="BO67" s="445"/>
      <c r="BP67" s="445"/>
      <c r="BQ67" s="446"/>
      <c r="BR67" s="2407"/>
      <c r="BS67" s="2407"/>
      <c r="BT67" s="448"/>
      <c r="BU67" s="1893"/>
      <c r="BV67" s="1893"/>
      <c r="BW67" s="1893"/>
      <c r="BX67" s="1893"/>
      <c r="BY67" s="1893"/>
      <c r="BZ67" s="1894"/>
      <c r="CA67" s="407" t="s">
        <v>223</v>
      </c>
      <c r="CB67" s="2402" t="s">
        <v>1341</v>
      </c>
      <c r="CC67" s="2402"/>
      <c r="CD67" s="2402"/>
      <c r="CE67" s="2402"/>
      <c r="CF67" s="2402"/>
      <c r="CG67" s="2403"/>
      <c r="CH67" s="2407"/>
      <c r="CI67" s="2407"/>
      <c r="CJ67" s="407"/>
      <c r="CK67" s="1889"/>
      <c r="CL67" s="1893"/>
      <c r="CM67" s="1893"/>
      <c r="CN67" s="1893"/>
      <c r="CO67" s="1893"/>
      <c r="CP67" s="1894"/>
      <c r="CQ67" s="448"/>
      <c r="CR67" s="1893"/>
      <c r="CS67" s="1893"/>
      <c r="CT67" s="1893"/>
      <c r="CU67" s="1893"/>
      <c r="CV67" s="1893"/>
      <c r="CW67" s="1894"/>
      <c r="CX67" s="2407"/>
    </row>
    <row r="68" spans="1:102" ht="13.65" customHeight="1" x14ac:dyDescent="0.2">
      <c r="A68" s="2407"/>
      <c r="B68" s="449"/>
      <c r="C68" s="443" t="s">
        <v>1331</v>
      </c>
      <c r="D68" s="443"/>
      <c r="E68" s="443"/>
      <c r="F68" s="443"/>
      <c r="G68" s="443"/>
      <c r="H68" s="443"/>
      <c r="I68" s="1920"/>
      <c r="J68" s="444"/>
      <c r="K68" s="445"/>
      <c r="L68" s="445"/>
      <c r="M68" s="445"/>
      <c r="N68" s="445"/>
      <c r="O68" s="445"/>
      <c r="P68" s="445"/>
      <c r="Q68" s="446"/>
      <c r="R68" s="2407"/>
      <c r="S68" s="2407"/>
      <c r="T68" s="448"/>
      <c r="U68" s="1893"/>
      <c r="V68" s="1893"/>
      <c r="W68" s="1893"/>
      <c r="X68" s="1893"/>
      <c r="Y68" s="1893"/>
      <c r="Z68" s="1894"/>
      <c r="AA68" s="448"/>
      <c r="AB68" s="2402" t="s">
        <v>1330</v>
      </c>
      <c r="AC68" s="2402"/>
      <c r="AD68" s="2402"/>
      <c r="AE68" s="2402"/>
      <c r="AF68" s="2402"/>
      <c r="AG68" s="2402"/>
      <c r="AH68" s="2403"/>
      <c r="AI68" s="2407"/>
      <c r="AJ68" s="2407"/>
      <c r="AK68" s="448"/>
      <c r="AL68" s="445"/>
      <c r="AM68" s="445"/>
      <c r="AN68" s="445"/>
      <c r="AO68" s="445"/>
      <c r="AP68" s="445"/>
      <c r="AQ68" s="445"/>
      <c r="AR68" s="446"/>
      <c r="AS68" s="448"/>
      <c r="AT68" s="1893"/>
      <c r="AU68" s="1893"/>
      <c r="AV68" s="1893"/>
      <c r="AW68" s="1893"/>
      <c r="AX68" s="1893"/>
      <c r="AY68" s="1894"/>
      <c r="AZ68" s="2407"/>
      <c r="BA68" s="2407"/>
      <c r="BB68" s="448"/>
      <c r="BC68" s="2416" t="s">
        <v>1330</v>
      </c>
      <c r="BD68" s="2416"/>
      <c r="BE68" s="2416"/>
      <c r="BF68" s="2416"/>
      <c r="BG68" s="2416"/>
      <c r="BH68" s="2416"/>
      <c r="BI68" s="2417"/>
      <c r="BJ68" s="448"/>
      <c r="BK68" s="445"/>
      <c r="BL68" s="445"/>
      <c r="BM68" s="445"/>
      <c r="BN68" s="445"/>
      <c r="BO68" s="445"/>
      <c r="BP68" s="445"/>
      <c r="BQ68" s="446"/>
      <c r="BR68" s="2407"/>
      <c r="BS68" s="2407"/>
      <c r="BT68" s="448"/>
      <c r="BU68" s="1893"/>
      <c r="BV68" s="1893"/>
      <c r="BW68" s="1893"/>
      <c r="BX68" s="1893"/>
      <c r="BY68" s="1893"/>
      <c r="BZ68" s="1894"/>
      <c r="CA68" s="448"/>
      <c r="CB68" s="2402" t="s">
        <v>1336</v>
      </c>
      <c r="CC68" s="2402"/>
      <c r="CD68" s="2402"/>
      <c r="CE68" s="2402"/>
      <c r="CF68" s="2402"/>
      <c r="CG68" s="2403"/>
      <c r="CH68" s="2407"/>
      <c r="CI68" s="2407"/>
      <c r="CJ68" s="448"/>
      <c r="CK68" s="1893"/>
      <c r="CL68" s="1893"/>
      <c r="CM68" s="1893"/>
      <c r="CN68" s="1893"/>
      <c r="CO68" s="1893"/>
      <c r="CP68" s="1894"/>
      <c r="CQ68" s="448"/>
      <c r="CR68" s="1893"/>
      <c r="CS68" s="1893"/>
      <c r="CT68" s="1893"/>
      <c r="CU68" s="1893"/>
      <c r="CV68" s="1893"/>
      <c r="CW68" s="1894"/>
      <c r="CX68" s="2407"/>
    </row>
    <row r="69" spans="1:102" ht="13.65" customHeight="1" x14ac:dyDescent="0.2">
      <c r="A69" s="2407"/>
      <c r="B69" s="449"/>
      <c r="C69" s="443" t="s">
        <v>1335</v>
      </c>
      <c r="D69" s="443"/>
      <c r="E69" s="443"/>
      <c r="F69" s="443"/>
      <c r="G69" s="443"/>
      <c r="H69" s="443"/>
      <c r="I69" s="1920"/>
      <c r="J69" s="444"/>
      <c r="K69" s="445"/>
      <c r="L69" s="445"/>
      <c r="M69" s="445"/>
      <c r="N69" s="445"/>
      <c r="O69" s="445"/>
      <c r="P69" s="445"/>
      <c r="Q69" s="446"/>
      <c r="R69" s="2407"/>
      <c r="S69" s="2407"/>
      <c r="T69" s="448"/>
      <c r="U69" s="1893"/>
      <c r="V69" s="1893"/>
      <c r="W69" s="1893"/>
      <c r="X69" s="1893"/>
      <c r="Y69" s="1893"/>
      <c r="Z69" s="1894"/>
      <c r="AA69" s="448"/>
      <c r="AB69" s="1889"/>
      <c r="AC69" s="1889"/>
      <c r="AD69" s="1889"/>
      <c r="AE69" s="1889"/>
      <c r="AF69" s="1889"/>
      <c r="AG69" s="1889"/>
      <c r="AH69" s="1885"/>
      <c r="AI69" s="2407"/>
      <c r="AJ69" s="2407"/>
      <c r="AK69" s="448"/>
      <c r="AL69" s="445"/>
      <c r="AM69" s="445"/>
      <c r="AN69" s="445"/>
      <c r="AO69" s="445"/>
      <c r="AP69" s="445"/>
      <c r="AQ69" s="445"/>
      <c r="AR69" s="446"/>
      <c r="AS69" s="448"/>
      <c r="AT69" s="1893"/>
      <c r="AU69" s="1893"/>
      <c r="AV69" s="1893"/>
      <c r="AW69" s="1893"/>
      <c r="AX69" s="1893"/>
      <c r="AY69" s="1894"/>
      <c r="AZ69" s="2407"/>
      <c r="BA69" s="2407"/>
      <c r="BB69" s="448"/>
      <c r="BC69" s="1889"/>
      <c r="BD69" s="1889"/>
      <c r="BE69" s="1889"/>
      <c r="BF69" s="1889"/>
      <c r="BG69" s="1889"/>
      <c r="BH69" s="1889"/>
      <c r="BI69" s="1885"/>
      <c r="BJ69" s="448"/>
      <c r="BK69" s="445"/>
      <c r="BL69" s="445"/>
      <c r="BM69" s="445"/>
      <c r="BN69" s="445"/>
      <c r="BO69" s="445"/>
      <c r="BP69" s="445"/>
      <c r="BQ69" s="446"/>
      <c r="BR69" s="2407"/>
      <c r="BS69" s="2407"/>
      <c r="BT69" s="448"/>
      <c r="BU69" s="1893"/>
      <c r="BV69" s="1893"/>
      <c r="BW69" s="1893"/>
      <c r="BX69" s="1893"/>
      <c r="BY69" s="1893"/>
      <c r="BZ69" s="1894"/>
      <c r="CA69" s="448"/>
      <c r="CB69" s="2402" t="s">
        <v>1334</v>
      </c>
      <c r="CC69" s="2402"/>
      <c r="CD69" s="2402"/>
      <c r="CE69" s="2402"/>
      <c r="CF69" s="2402"/>
      <c r="CG69" s="2403"/>
      <c r="CH69" s="2407"/>
      <c r="CI69" s="2407"/>
      <c r="CJ69" s="448"/>
      <c r="CK69" s="1893"/>
      <c r="CL69" s="1893"/>
      <c r="CM69" s="1893"/>
      <c r="CN69" s="1893"/>
      <c r="CO69" s="1893"/>
      <c r="CP69" s="1894"/>
      <c r="CQ69" s="448"/>
      <c r="CR69" s="1893"/>
      <c r="CS69" s="1893"/>
      <c r="CT69" s="1893"/>
      <c r="CU69" s="1893"/>
      <c r="CV69" s="1893"/>
      <c r="CW69" s="1894"/>
      <c r="CX69" s="2407"/>
    </row>
    <row r="70" spans="1:102" x14ac:dyDescent="0.2">
      <c r="A70" s="2407"/>
      <c r="B70" s="449"/>
      <c r="C70" s="443"/>
      <c r="D70" s="443"/>
      <c r="E70" s="443"/>
      <c r="F70" s="443"/>
      <c r="G70" s="443"/>
      <c r="H70" s="443"/>
      <c r="I70" s="1920"/>
      <c r="J70" s="444"/>
      <c r="K70" s="445"/>
      <c r="L70" s="445"/>
      <c r="M70" s="445"/>
      <c r="N70" s="445"/>
      <c r="O70" s="445"/>
      <c r="P70" s="445"/>
      <c r="Q70" s="446"/>
      <c r="R70" s="2407"/>
      <c r="S70" s="2407"/>
      <c r="T70" s="448"/>
      <c r="U70" s="1893"/>
      <c r="V70" s="1893"/>
      <c r="W70" s="1893"/>
      <c r="X70" s="1893"/>
      <c r="Y70" s="1893"/>
      <c r="Z70" s="1894"/>
      <c r="AA70" s="448"/>
      <c r="AB70" s="1889"/>
      <c r="AC70" s="1889"/>
      <c r="AD70" s="1889"/>
      <c r="AE70" s="1889"/>
      <c r="AF70" s="1889"/>
      <c r="AG70" s="1889"/>
      <c r="AH70" s="1885"/>
      <c r="AI70" s="2407"/>
      <c r="AJ70" s="2407"/>
      <c r="AK70" s="448"/>
      <c r="AL70" s="445"/>
      <c r="AM70" s="445"/>
      <c r="AN70" s="445"/>
      <c r="AO70" s="445"/>
      <c r="AP70" s="445"/>
      <c r="AQ70" s="445"/>
      <c r="AR70" s="446"/>
      <c r="AS70" s="448"/>
      <c r="AT70" s="1893"/>
      <c r="AU70" s="1893"/>
      <c r="AV70" s="1893"/>
      <c r="AW70" s="1893"/>
      <c r="AX70" s="1893"/>
      <c r="AY70" s="1894"/>
      <c r="AZ70" s="2407"/>
      <c r="BA70" s="2407"/>
      <c r="BB70" s="448"/>
      <c r="BC70" s="1889"/>
      <c r="BD70" s="1889"/>
      <c r="BE70" s="1889"/>
      <c r="BF70" s="1889"/>
      <c r="BG70" s="1889"/>
      <c r="BH70" s="1889"/>
      <c r="BI70" s="1885"/>
      <c r="BJ70" s="448"/>
      <c r="BK70" s="1893"/>
      <c r="BL70" s="1893"/>
      <c r="BM70" s="1893"/>
      <c r="BN70" s="1893"/>
      <c r="BO70" s="1893"/>
      <c r="BP70" s="1893"/>
      <c r="BQ70" s="1894"/>
      <c r="BR70" s="2407"/>
      <c r="BS70" s="2407"/>
      <c r="BT70" s="448"/>
      <c r="BU70" s="1893"/>
      <c r="BV70" s="1893"/>
      <c r="BW70" s="1893"/>
      <c r="BX70" s="1893"/>
      <c r="BY70" s="1893"/>
      <c r="BZ70" s="1894"/>
      <c r="CA70" s="448"/>
      <c r="CB70" s="2402" t="s">
        <v>1332</v>
      </c>
      <c r="CC70" s="2402"/>
      <c r="CD70" s="2402"/>
      <c r="CE70" s="2402"/>
      <c r="CF70" s="2402"/>
      <c r="CG70" s="2403"/>
      <c r="CH70" s="2407"/>
      <c r="CI70" s="2407"/>
      <c r="CJ70" s="448"/>
      <c r="CK70" s="1893"/>
      <c r="CL70" s="1893"/>
      <c r="CM70" s="1893"/>
      <c r="CN70" s="1893"/>
      <c r="CO70" s="1893"/>
      <c r="CP70" s="1894"/>
      <c r="CQ70" s="448"/>
      <c r="CR70" s="1893"/>
      <c r="CS70" s="1893"/>
      <c r="CT70" s="1893"/>
      <c r="CU70" s="1893"/>
      <c r="CV70" s="1893"/>
      <c r="CW70" s="1894"/>
      <c r="CX70" s="2407"/>
    </row>
    <row r="71" spans="1:102" x14ac:dyDescent="0.2">
      <c r="A71" s="2408"/>
      <c r="B71" s="450"/>
      <c r="C71" s="1921"/>
      <c r="D71" s="1921"/>
      <c r="E71" s="1921"/>
      <c r="F71" s="1921"/>
      <c r="G71" s="1921"/>
      <c r="H71" s="1921"/>
      <c r="I71" s="1922"/>
      <c r="J71" s="1909"/>
      <c r="K71" s="1910"/>
      <c r="L71" s="1910"/>
      <c r="M71" s="1910"/>
      <c r="N71" s="1910"/>
      <c r="O71" s="1910"/>
      <c r="P71" s="1910"/>
      <c r="Q71" s="1911"/>
      <c r="R71" s="2408"/>
      <c r="S71" s="2408"/>
      <c r="T71" s="451"/>
      <c r="U71" s="1895"/>
      <c r="V71" s="1895"/>
      <c r="W71" s="1895"/>
      <c r="X71" s="1895"/>
      <c r="Y71" s="1895"/>
      <c r="Z71" s="1896"/>
      <c r="AA71" s="451"/>
      <c r="AB71" s="1913"/>
      <c r="AC71" s="1913"/>
      <c r="AD71" s="1913"/>
      <c r="AE71" s="1913"/>
      <c r="AF71" s="1913"/>
      <c r="AG71" s="1913"/>
      <c r="AH71" s="1914"/>
      <c r="AI71" s="2408"/>
      <c r="AJ71" s="2408"/>
      <c r="AK71" s="451"/>
      <c r="AL71" s="452"/>
      <c r="AM71" s="452"/>
      <c r="AN71" s="452"/>
      <c r="AO71" s="452"/>
      <c r="AP71" s="452"/>
      <c r="AQ71" s="452"/>
      <c r="AR71" s="453"/>
      <c r="AS71" s="454"/>
      <c r="AT71" s="455"/>
      <c r="AU71" s="455"/>
      <c r="AV71" s="455"/>
      <c r="AW71" s="455"/>
      <c r="AX71" s="455"/>
      <c r="AY71" s="456"/>
      <c r="AZ71" s="2408"/>
      <c r="BA71" s="2408"/>
      <c r="BB71" s="451"/>
      <c r="BC71" s="1913"/>
      <c r="BD71" s="1913"/>
      <c r="BE71" s="1913"/>
      <c r="BF71" s="1913"/>
      <c r="BG71" s="1913"/>
      <c r="BH71" s="1913"/>
      <c r="BI71" s="1914"/>
      <c r="BJ71" s="454"/>
      <c r="BK71" s="455"/>
      <c r="BL71" s="455"/>
      <c r="BM71" s="455"/>
      <c r="BN71" s="455"/>
      <c r="BO71" s="455"/>
      <c r="BP71" s="455"/>
      <c r="BQ71" s="456"/>
      <c r="BR71" s="2408"/>
      <c r="BS71" s="2408"/>
      <c r="BT71" s="454"/>
      <c r="BU71" s="455"/>
      <c r="BV71" s="455"/>
      <c r="BW71" s="455"/>
      <c r="BX71" s="455"/>
      <c r="BY71" s="455"/>
      <c r="BZ71" s="456"/>
      <c r="CA71" s="454"/>
      <c r="CB71" s="2404" t="s">
        <v>1333</v>
      </c>
      <c r="CC71" s="2404"/>
      <c r="CD71" s="2404"/>
      <c r="CE71" s="2404"/>
      <c r="CF71" s="2404"/>
      <c r="CG71" s="2405"/>
      <c r="CH71" s="2408"/>
      <c r="CI71" s="2408"/>
      <c r="CJ71" s="451"/>
      <c r="CK71" s="1895"/>
      <c r="CL71" s="1895"/>
      <c r="CM71" s="1895"/>
      <c r="CN71" s="1895"/>
      <c r="CO71" s="1895"/>
      <c r="CP71" s="1896"/>
      <c r="CQ71" s="454"/>
      <c r="CR71" s="455"/>
      <c r="CS71" s="455"/>
      <c r="CT71" s="455"/>
      <c r="CU71" s="455"/>
      <c r="CV71" s="455"/>
      <c r="CW71" s="456"/>
      <c r="CX71" s="2408"/>
    </row>
  </sheetData>
  <mergeCells count="145">
    <mergeCell ref="AH5:AH6"/>
    <mergeCell ref="AE5:AE6"/>
    <mergeCell ref="AF5:AF6"/>
    <mergeCell ref="AC5:AC6"/>
    <mergeCell ref="AZ3:AZ6"/>
    <mergeCell ref="AO5:AO6"/>
    <mergeCell ref="AP5:AP6"/>
    <mergeCell ref="BD5:BD6"/>
    <mergeCell ref="AS5:AS6"/>
    <mergeCell ref="AS3:AY4"/>
    <mergeCell ref="AX5:AX6"/>
    <mergeCell ref="AW5:AW6"/>
    <mergeCell ref="AY5:AY6"/>
    <mergeCell ref="AI3:AI6"/>
    <mergeCell ref="BB3:BI4"/>
    <mergeCell ref="BJ3:BQ4"/>
    <mergeCell ref="BA3:BA6"/>
    <mergeCell ref="BJ5:BJ6"/>
    <mergeCell ref="BK5:BK6"/>
    <mergeCell ref="BQ5:BQ6"/>
    <mergeCell ref="BM5:BM6"/>
    <mergeCell ref="BC67:BI67"/>
    <mergeCell ref="BL5:BL6"/>
    <mergeCell ref="BN5:BN6"/>
    <mergeCell ref="BO5:BO6"/>
    <mergeCell ref="A66:A71"/>
    <mergeCell ref="A3:A6"/>
    <mergeCell ref="B3:I4"/>
    <mergeCell ref="B5:B6"/>
    <mergeCell ref="C5:C6"/>
    <mergeCell ref="E5:E6"/>
    <mergeCell ref="F5:F6"/>
    <mergeCell ref="H5:H6"/>
    <mergeCell ref="G5:G6"/>
    <mergeCell ref="I5:I6"/>
    <mergeCell ref="D5:D6"/>
    <mergeCell ref="CP5:CP6"/>
    <mergeCell ref="CE5:CE6"/>
    <mergeCell ref="CF5:CF6"/>
    <mergeCell ref="Q5:Q6"/>
    <mergeCell ref="CA3:CC4"/>
    <mergeCell ref="CD3:CF4"/>
    <mergeCell ref="CG3:CG4"/>
    <mergeCell ref="CA5:CA6"/>
    <mergeCell ref="CB5:CB6"/>
    <mergeCell ref="CC5:CC6"/>
    <mergeCell ref="CD5:CD6"/>
    <mergeCell ref="CG5:CG6"/>
    <mergeCell ref="V5:V6"/>
    <mergeCell ref="W5:W6"/>
    <mergeCell ref="X5:X6"/>
    <mergeCell ref="AT5:AT6"/>
    <mergeCell ref="AU5:AU6"/>
    <mergeCell ref="AV5:AV6"/>
    <mergeCell ref="AJ3:AJ6"/>
    <mergeCell ref="AK5:AK6"/>
    <mergeCell ref="AL5:AL6"/>
    <mergeCell ref="AK3:AR4"/>
    <mergeCell ref="AQ5:AQ6"/>
    <mergeCell ref="AR5:AR6"/>
    <mergeCell ref="CX66:CX71"/>
    <mergeCell ref="CV5:CV6"/>
    <mergeCell ref="CW5:CW6"/>
    <mergeCell ref="CR5:CR6"/>
    <mergeCell ref="CS5:CS6"/>
    <mergeCell ref="CT5:CT6"/>
    <mergeCell ref="CU5:CU6"/>
    <mergeCell ref="CX3:CX6"/>
    <mergeCell ref="CQ3:CQ4"/>
    <mergeCell ref="CR3:CT4"/>
    <mergeCell ref="CU3:CW4"/>
    <mergeCell ref="BT3:BZ4"/>
    <mergeCell ref="AB67:AH67"/>
    <mergeCell ref="AB68:AH68"/>
    <mergeCell ref="CQ5:CQ6"/>
    <mergeCell ref="CH66:CH71"/>
    <mergeCell ref="CI66:CI71"/>
    <mergeCell ref="CJ5:CJ6"/>
    <mergeCell ref="CK5:CK6"/>
    <mergeCell ref="CJ3:CK4"/>
    <mergeCell ref="CH3:CH6"/>
    <mergeCell ref="CI3:CI6"/>
    <mergeCell ref="CL3:CN4"/>
    <mergeCell ref="CL5:CL6"/>
    <mergeCell ref="CM5:CM6"/>
    <mergeCell ref="CN5:CN6"/>
    <mergeCell ref="CO5:CO6"/>
    <mergeCell ref="CO3:CP4"/>
    <mergeCell ref="BT5:BT6"/>
    <mergeCell ref="BU5:BU6"/>
    <mergeCell ref="BV5:BV6"/>
    <mergeCell ref="BW5:BW6"/>
    <mergeCell ref="BX5:BX6"/>
    <mergeCell ref="BY5:BY6"/>
    <mergeCell ref="BZ5:BZ6"/>
    <mergeCell ref="S66:S71"/>
    <mergeCell ref="S3:S6"/>
    <mergeCell ref="R66:R71"/>
    <mergeCell ref="K5:K6"/>
    <mergeCell ref="L5:L6"/>
    <mergeCell ref="N5:N6"/>
    <mergeCell ref="O5:O6"/>
    <mergeCell ref="P5:P6"/>
    <mergeCell ref="J3:Q4"/>
    <mergeCell ref="M5:M6"/>
    <mergeCell ref="BS3:BS6"/>
    <mergeCell ref="J5:J6"/>
    <mergeCell ref="AA3:AH4"/>
    <mergeCell ref="T5:T6"/>
    <mergeCell ref="U5:U6"/>
    <mergeCell ref="Y5:Y6"/>
    <mergeCell ref="Z5:Z6"/>
    <mergeCell ref="R3:R6"/>
    <mergeCell ref="T3:Z4"/>
    <mergeCell ref="AM5:AM6"/>
    <mergeCell ref="AN5:AN6"/>
    <mergeCell ref="AG5:AG6"/>
    <mergeCell ref="AA5:AA6"/>
    <mergeCell ref="AB5:AB6"/>
    <mergeCell ref="AD5:AD6"/>
    <mergeCell ref="BR3:BR6"/>
    <mergeCell ref="BB5:BB6"/>
    <mergeCell ref="BC5:BC6"/>
    <mergeCell ref="BE5:BE6"/>
    <mergeCell ref="BF5:BF6"/>
    <mergeCell ref="BG5:BG6"/>
    <mergeCell ref="BH5:BH6"/>
    <mergeCell ref="BI5:BI6"/>
    <mergeCell ref="BP5:BP6"/>
    <mergeCell ref="CB67:CG67"/>
    <mergeCell ref="CB68:CG68"/>
    <mergeCell ref="CB69:CG69"/>
    <mergeCell ref="CB70:CG70"/>
    <mergeCell ref="CB71:CG71"/>
    <mergeCell ref="AI66:AI71"/>
    <mergeCell ref="AB66:AH66"/>
    <mergeCell ref="CB66:CG66"/>
    <mergeCell ref="BT34:BU34"/>
    <mergeCell ref="AJ66:AJ71"/>
    <mergeCell ref="AZ66:AZ71"/>
    <mergeCell ref="BC66:BI66"/>
    <mergeCell ref="BR66:BR71"/>
    <mergeCell ref="BA66:BA71"/>
    <mergeCell ref="BS66:BS71"/>
    <mergeCell ref="BC68:BI68"/>
  </mergeCells>
  <phoneticPr fontId="7"/>
  <hyperlinks>
    <hyperlink ref="R1" location="経済基盤!A1" display="目次へ"/>
    <hyperlink ref="AI1" location="経済基盤!A1" display="目次へ"/>
    <hyperlink ref="AZ1" location="経済基盤!A1" display="目次へ"/>
    <hyperlink ref="BR1" location="経済基盤!A1" display="目次へ"/>
    <hyperlink ref="CH1" location="経済基盤!A1" display="目次へ"/>
    <hyperlink ref="CX1" location="経済基盤!A1" display="目次へ"/>
  </hyperlinks>
  <pageMargins left="0.78740157480314965" right="0.78740157480314965" top="0.98425196850393704" bottom="0.98425196850393704" header="0.51181102362204722" footer="0.51181102362204722"/>
  <pageSetup paperSize="9" scale="92" firstPageNumber="38" orientation="portrait" r:id="rId1"/>
  <headerFooter alignWithMargins="0"/>
  <colBreaks count="11" manualBreakCount="11">
    <brk id="9" max="1048575" man="1"/>
    <brk id="18" max="1048575" man="1"/>
    <brk id="26" max="1048575" man="1"/>
    <brk id="35" max="1048575" man="1"/>
    <brk id="44" max="1048575" man="1"/>
    <brk id="52" max="1048575" man="1"/>
    <brk id="61" max="1048575" man="1"/>
    <brk id="70" max="1048575" man="1"/>
    <brk id="78" max="1048575" man="1"/>
    <brk id="86" max="1048575" man="1"/>
    <brk id="94"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T79"/>
  <sheetViews>
    <sheetView view="pageBreakPreview" zoomScale="55" zoomScaleNormal="100" zoomScaleSheetLayoutView="55" workbookViewId="0">
      <selection activeCell="I35" sqref="I35"/>
    </sheetView>
  </sheetViews>
  <sheetFormatPr defaultColWidth="9" defaultRowHeight="13.2" x14ac:dyDescent="0.2"/>
  <cols>
    <col min="1" max="1" width="6.8984375" style="400" customWidth="1"/>
    <col min="2" max="2" width="9.69921875" style="400" customWidth="1"/>
    <col min="3" max="19" width="8.09765625" style="400" customWidth="1"/>
    <col min="20" max="21" width="6.8984375" style="400" customWidth="1"/>
    <col min="22" max="22" width="7.19921875" style="400" customWidth="1"/>
    <col min="23" max="23" width="7.69921875" style="400" customWidth="1"/>
    <col min="24" max="24" width="8" style="400" customWidth="1"/>
    <col min="25" max="25" width="8" style="400" bestFit="1" customWidth="1"/>
    <col min="26" max="26" width="7.8984375" style="400" customWidth="1"/>
    <col min="27" max="28" width="7.19921875" style="400" customWidth="1"/>
    <col min="29" max="29" width="7.69921875" style="400" customWidth="1"/>
    <col min="30" max="31" width="7.19921875" style="400" customWidth="1"/>
    <col min="32" max="39" width="8.09765625" style="400" customWidth="1"/>
    <col min="40" max="40" width="9.796875" style="400" customWidth="1"/>
    <col min="41" max="42" width="6.8984375" style="400" customWidth="1"/>
    <col min="43" max="52" width="7.19921875" style="400" customWidth="1"/>
    <col min="53" max="61" width="8.09765625" style="400" customWidth="1"/>
    <col min="62" max="63" width="6.8984375" style="400" customWidth="1"/>
    <col min="64" max="71" width="8.09765625" style="400" customWidth="1"/>
    <col min="72" max="72" width="9.296875" style="400" customWidth="1"/>
    <col min="73" max="81" width="8.09765625" style="400" customWidth="1"/>
    <col min="82" max="83" width="6.8984375" style="400" customWidth="1"/>
    <col min="84" max="93" width="7.19921875" style="400" customWidth="1"/>
    <col min="94" max="94" width="8.69921875" style="400" customWidth="1"/>
    <col min="95" max="97" width="8.09765625" style="400" customWidth="1"/>
    <col min="98" max="99" width="7.3984375" style="400" customWidth="1"/>
    <col min="100" max="100" width="8.69921875" style="400" customWidth="1"/>
    <col min="101" max="102" width="8.09765625" style="400" customWidth="1"/>
    <col min="103" max="104" width="6.8984375" style="400" customWidth="1"/>
    <col min="105" max="105" width="8.69921875" style="400" customWidth="1"/>
    <col min="106" max="106" width="4.8984375" style="400" customWidth="1"/>
    <col min="107" max="107" width="7.3984375" style="400" customWidth="1"/>
    <col min="108" max="108" width="8.69921875" style="400" customWidth="1"/>
    <col min="109" max="109" width="5.3984375" style="400" customWidth="1"/>
    <col min="110" max="110" width="7.69921875" style="400" customWidth="1"/>
    <col min="111" max="111" width="8.69921875" style="400" customWidth="1"/>
    <col min="112" max="112" width="5" style="400" customWidth="1"/>
    <col min="113" max="113" width="8.09765625" style="400" customWidth="1"/>
    <col min="114" max="114" width="8.69921875" style="400" customWidth="1"/>
    <col min="115" max="115" width="5.19921875" style="400" customWidth="1"/>
    <col min="116" max="116" width="8.69921875" style="400" customWidth="1"/>
    <col min="117" max="117" width="6.8984375" style="400" customWidth="1"/>
    <col min="118" max="118" width="12.69921875" style="400" customWidth="1"/>
    <col min="119" max="120" width="11.8984375" style="400" bestFit="1" customWidth="1"/>
    <col min="121" max="16384" width="9" style="400"/>
  </cols>
  <sheetData>
    <row r="1" spans="1:122" ht="18.75" customHeight="1" x14ac:dyDescent="0.2">
      <c r="B1" s="401" t="s">
        <v>307</v>
      </c>
      <c r="J1" s="402"/>
      <c r="Q1" s="403" t="s">
        <v>308</v>
      </c>
      <c r="T1" s="2054" t="s">
        <v>524</v>
      </c>
      <c r="V1" s="401" t="s">
        <v>309</v>
      </c>
      <c r="W1" s="401"/>
      <c r="X1" s="401"/>
      <c r="Y1" s="401"/>
      <c r="AF1" s="402"/>
      <c r="AM1" s="403" t="s">
        <v>1349</v>
      </c>
      <c r="AO1" s="2054" t="s">
        <v>524</v>
      </c>
      <c r="AQ1" s="401" t="s">
        <v>309</v>
      </c>
      <c r="AX1" s="402"/>
      <c r="BI1" s="403" t="s">
        <v>1349</v>
      </c>
      <c r="BJ1" s="2054" t="s">
        <v>524</v>
      </c>
      <c r="BL1" s="401" t="s">
        <v>309</v>
      </c>
      <c r="BT1" s="402"/>
      <c r="CA1" s="403" t="s">
        <v>191</v>
      </c>
      <c r="CB1" s="401"/>
      <c r="CD1" s="2054" t="s">
        <v>524</v>
      </c>
      <c r="CF1" s="401" t="s">
        <v>1315</v>
      </c>
      <c r="CO1" s="403" t="s">
        <v>191</v>
      </c>
      <c r="CP1" s="401" t="s">
        <v>1316</v>
      </c>
      <c r="CV1" s="403"/>
      <c r="CY1" s="2054" t="s">
        <v>524</v>
      </c>
      <c r="DA1" s="401" t="s">
        <v>309</v>
      </c>
      <c r="DF1" s="402"/>
      <c r="DL1" s="403"/>
      <c r="DM1" s="2054" t="s">
        <v>524</v>
      </c>
    </row>
    <row r="2" spans="1:122" ht="6" customHeight="1" x14ac:dyDescent="0.2">
      <c r="A2" s="405"/>
      <c r="T2" s="405"/>
      <c r="U2" s="405"/>
      <c r="AO2" s="405"/>
      <c r="AP2" s="405"/>
      <c r="BJ2" s="405"/>
      <c r="BK2" s="405"/>
      <c r="CD2" s="405"/>
      <c r="CE2" s="405"/>
      <c r="CY2" s="405"/>
      <c r="CZ2" s="405"/>
      <c r="DM2" s="405"/>
    </row>
    <row r="3" spans="1:122" ht="12.75" customHeight="1" x14ac:dyDescent="0.2">
      <c r="A3" s="2418" t="s">
        <v>192</v>
      </c>
      <c r="B3" s="2422" t="s">
        <v>311</v>
      </c>
      <c r="C3" s="2447"/>
      <c r="D3" s="2447"/>
      <c r="E3" s="2447"/>
      <c r="F3" s="2447"/>
      <c r="G3" s="2447"/>
      <c r="H3" s="2447"/>
      <c r="I3" s="2447"/>
      <c r="J3" s="2448"/>
      <c r="K3" s="2422" t="s">
        <v>312</v>
      </c>
      <c r="L3" s="2447"/>
      <c r="M3" s="2447"/>
      <c r="N3" s="2447"/>
      <c r="O3" s="2447"/>
      <c r="P3" s="2447"/>
      <c r="Q3" s="2447"/>
      <c r="R3" s="2447"/>
      <c r="S3" s="2448"/>
      <c r="T3" s="2418" t="s">
        <v>192</v>
      </c>
      <c r="U3" s="2418" t="s">
        <v>192</v>
      </c>
      <c r="V3" s="2422" t="s">
        <v>312</v>
      </c>
      <c r="W3" s="2447"/>
      <c r="X3" s="2447"/>
      <c r="Y3" s="2447"/>
      <c r="Z3" s="2447"/>
      <c r="AA3" s="2447"/>
      <c r="AB3" s="2447"/>
      <c r="AC3" s="2447"/>
      <c r="AD3" s="2447"/>
      <c r="AE3" s="2448"/>
      <c r="AF3" s="2426" t="s">
        <v>313</v>
      </c>
      <c r="AG3" s="2434"/>
      <c r="AH3" s="2434"/>
      <c r="AI3" s="2434"/>
      <c r="AJ3" s="2434"/>
      <c r="AK3" s="2434"/>
      <c r="AL3" s="2434"/>
      <c r="AM3" s="2434"/>
      <c r="AN3" s="2435"/>
      <c r="AO3" s="2418" t="s">
        <v>192</v>
      </c>
      <c r="AP3" s="2418" t="s">
        <v>192</v>
      </c>
      <c r="AQ3" s="2422" t="s">
        <v>314</v>
      </c>
      <c r="AR3" s="2447"/>
      <c r="AS3" s="2447"/>
      <c r="AT3" s="2447"/>
      <c r="AU3" s="2447"/>
      <c r="AV3" s="2447"/>
      <c r="AW3" s="2447"/>
      <c r="AX3" s="2447"/>
      <c r="AY3" s="2447"/>
      <c r="AZ3" s="2448"/>
      <c r="BA3" s="2426" t="s">
        <v>314</v>
      </c>
      <c r="BB3" s="2434"/>
      <c r="BC3" s="2434"/>
      <c r="BD3" s="2434"/>
      <c r="BE3" s="2434"/>
      <c r="BF3" s="2434"/>
      <c r="BG3" s="2434"/>
      <c r="BH3" s="2434"/>
      <c r="BI3" s="2435"/>
      <c r="BJ3" s="2418" t="s">
        <v>192</v>
      </c>
      <c r="BK3" s="2418" t="s">
        <v>192</v>
      </c>
      <c r="BL3" s="2422" t="s">
        <v>195</v>
      </c>
      <c r="BM3" s="2447"/>
      <c r="BN3" s="2447"/>
      <c r="BO3" s="2447"/>
      <c r="BP3" s="2447"/>
      <c r="BQ3" s="2447"/>
      <c r="BR3" s="2447"/>
      <c r="BS3" s="2447"/>
      <c r="BT3" s="2448"/>
      <c r="BU3" s="2426" t="s">
        <v>315</v>
      </c>
      <c r="BV3" s="2434"/>
      <c r="BW3" s="2434"/>
      <c r="BX3" s="2434"/>
      <c r="BY3" s="2434"/>
      <c r="BZ3" s="2434"/>
      <c r="CA3" s="2434"/>
      <c r="CB3" s="2434"/>
      <c r="CC3" s="2435"/>
      <c r="CD3" s="2418" t="s">
        <v>192</v>
      </c>
      <c r="CE3" s="2418" t="s">
        <v>192</v>
      </c>
      <c r="CF3" s="2426" t="s">
        <v>315</v>
      </c>
      <c r="CG3" s="2434"/>
      <c r="CH3" s="2434"/>
      <c r="CI3" s="2434"/>
      <c r="CJ3" s="2434"/>
      <c r="CK3" s="2434"/>
      <c r="CL3" s="2434"/>
      <c r="CM3" s="2434"/>
      <c r="CN3" s="2434"/>
      <c r="CO3" s="2435"/>
      <c r="CP3" s="2419" t="s">
        <v>316</v>
      </c>
      <c r="CQ3" s="2419"/>
      <c r="CR3" s="2419"/>
      <c r="CS3" s="2419" t="s">
        <v>317</v>
      </c>
      <c r="CT3" s="2419"/>
      <c r="CU3" s="2419"/>
      <c r="CV3" s="2422" t="s">
        <v>544</v>
      </c>
      <c r="CW3" s="2447"/>
      <c r="CX3" s="2448"/>
      <c r="CY3" s="2418" t="s">
        <v>192</v>
      </c>
      <c r="CZ3" s="2418" t="s">
        <v>192</v>
      </c>
      <c r="DA3" s="2426" t="s">
        <v>320</v>
      </c>
      <c r="DB3" s="2423"/>
      <c r="DC3" s="2427"/>
      <c r="DD3" s="2426" t="s">
        <v>321</v>
      </c>
      <c r="DE3" s="2423"/>
      <c r="DF3" s="2434" t="s">
        <v>322</v>
      </c>
      <c r="DG3" s="2426" t="s">
        <v>323</v>
      </c>
      <c r="DH3" s="2434"/>
      <c r="DI3" s="2435"/>
      <c r="DJ3" s="2426" t="s">
        <v>324</v>
      </c>
      <c r="DK3" s="2434"/>
      <c r="DL3" s="2435"/>
      <c r="DM3" s="2418" t="s">
        <v>192</v>
      </c>
    </row>
    <row r="4" spans="1:122" ht="12.75" customHeight="1" x14ac:dyDescent="0.2">
      <c r="A4" s="2419"/>
      <c r="B4" s="2449"/>
      <c r="C4" s="2450"/>
      <c r="D4" s="2450"/>
      <c r="E4" s="2450"/>
      <c r="F4" s="2450"/>
      <c r="G4" s="2450"/>
      <c r="H4" s="2450"/>
      <c r="I4" s="2450"/>
      <c r="J4" s="2451"/>
      <c r="K4" s="2449"/>
      <c r="L4" s="2450"/>
      <c r="M4" s="2450"/>
      <c r="N4" s="2450"/>
      <c r="O4" s="2450"/>
      <c r="P4" s="2450"/>
      <c r="Q4" s="2450"/>
      <c r="R4" s="2450"/>
      <c r="S4" s="2451"/>
      <c r="T4" s="2419"/>
      <c r="U4" s="2419"/>
      <c r="V4" s="2449"/>
      <c r="W4" s="2450"/>
      <c r="X4" s="2450"/>
      <c r="Y4" s="2450"/>
      <c r="Z4" s="2450"/>
      <c r="AA4" s="2450"/>
      <c r="AB4" s="2450"/>
      <c r="AC4" s="2450"/>
      <c r="AD4" s="2450"/>
      <c r="AE4" s="2451"/>
      <c r="AF4" s="2436"/>
      <c r="AG4" s="2437"/>
      <c r="AH4" s="2437"/>
      <c r="AI4" s="2437"/>
      <c r="AJ4" s="2437"/>
      <c r="AK4" s="2437"/>
      <c r="AL4" s="2437"/>
      <c r="AM4" s="2437"/>
      <c r="AN4" s="2438"/>
      <c r="AO4" s="2419"/>
      <c r="AP4" s="2419"/>
      <c r="AQ4" s="2449"/>
      <c r="AR4" s="2450"/>
      <c r="AS4" s="2450"/>
      <c r="AT4" s="2450"/>
      <c r="AU4" s="2450"/>
      <c r="AV4" s="2450"/>
      <c r="AW4" s="2450"/>
      <c r="AX4" s="2450"/>
      <c r="AY4" s="2450"/>
      <c r="AZ4" s="2451"/>
      <c r="BA4" s="2436"/>
      <c r="BB4" s="2437"/>
      <c r="BC4" s="2437"/>
      <c r="BD4" s="2437"/>
      <c r="BE4" s="2437"/>
      <c r="BF4" s="2437"/>
      <c r="BG4" s="2437"/>
      <c r="BH4" s="2437"/>
      <c r="BI4" s="2438"/>
      <c r="BJ4" s="2419"/>
      <c r="BK4" s="2419"/>
      <c r="BL4" s="2449"/>
      <c r="BM4" s="2450"/>
      <c r="BN4" s="2450"/>
      <c r="BO4" s="2450"/>
      <c r="BP4" s="2450"/>
      <c r="BQ4" s="2450"/>
      <c r="BR4" s="2450"/>
      <c r="BS4" s="2450"/>
      <c r="BT4" s="2451"/>
      <c r="BU4" s="2436"/>
      <c r="BV4" s="2437"/>
      <c r="BW4" s="2437"/>
      <c r="BX4" s="2437"/>
      <c r="BY4" s="2437"/>
      <c r="BZ4" s="2437"/>
      <c r="CA4" s="2437"/>
      <c r="CB4" s="2437"/>
      <c r="CC4" s="2438"/>
      <c r="CD4" s="2419"/>
      <c r="CE4" s="2419"/>
      <c r="CF4" s="2436"/>
      <c r="CG4" s="2437"/>
      <c r="CH4" s="2437"/>
      <c r="CI4" s="2437"/>
      <c r="CJ4" s="2437"/>
      <c r="CK4" s="2437"/>
      <c r="CL4" s="2437"/>
      <c r="CM4" s="2437"/>
      <c r="CN4" s="2437"/>
      <c r="CO4" s="2438"/>
      <c r="CP4" s="2419"/>
      <c r="CQ4" s="2419"/>
      <c r="CR4" s="2419"/>
      <c r="CS4" s="2419"/>
      <c r="CT4" s="2419"/>
      <c r="CU4" s="2419"/>
      <c r="CV4" s="2449"/>
      <c r="CW4" s="2450"/>
      <c r="CX4" s="2451"/>
      <c r="CY4" s="2419"/>
      <c r="CZ4" s="2419"/>
      <c r="DA4" s="2428"/>
      <c r="DB4" s="2429"/>
      <c r="DC4" s="2430"/>
      <c r="DD4" s="2428"/>
      <c r="DE4" s="2429"/>
      <c r="DF4" s="2462"/>
      <c r="DG4" s="2436"/>
      <c r="DH4" s="2437"/>
      <c r="DI4" s="2438"/>
      <c r="DJ4" s="2436"/>
      <c r="DK4" s="2437"/>
      <c r="DL4" s="2438"/>
      <c r="DM4" s="2419"/>
    </row>
    <row r="5" spans="1:122" ht="12.75" customHeight="1" x14ac:dyDescent="0.2">
      <c r="A5" s="2419"/>
      <c r="B5" s="2419" t="s">
        <v>325</v>
      </c>
      <c r="C5" s="2418" t="s">
        <v>326</v>
      </c>
      <c r="D5" s="2452" t="s">
        <v>327</v>
      </c>
      <c r="E5" s="2418" t="s">
        <v>328</v>
      </c>
      <c r="F5" s="2418" t="s">
        <v>348</v>
      </c>
      <c r="G5" s="2418" t="s">
        <v>330</v>
      </c>
      <c r="H5" s="2418" t="s">
        <v>331</v>
      </c>
      <c r="I5" s="2445" t="s">
        <v>332</v>
      </c>
      <c r="J5" s="2418" t="s">
        <v>333</v>
      </c>
      <c r="K5" s="2418" t="s">
        <v>334</v>
      </c>
      <c r="L5" s="2418" t="s">
        <v>335</v>
      </c>
      <c r="M5" s="2431" t="s">
        <v>336</v>
      </c>
      <c r="N5" s="2418" t="s">
        <v>337</v>
      </c>
      <c r="O5" s="2418" t="s">
        <v>338</v>
      </c>
      <c r="P5" s="2419" t="s">
        <v>339</v>
      </c>
      <c r="Q5" s="2457" t="s">
        <v>340</v>
      </c>
      <c r="R5" s="2418" t="s">
        <v>341</v>
      </c>
      <c r="S5" s="2419" t="s">
        <v>342</v>
      </c>
      <c r="T5" s="2419"/>
      <c r="U5" s="2419"/>
      <c r="V5" s="2419" t="s">
        <v>356</v>
      </c>
      <c r="W5" s="2406" t="s">
        <v>560</v>
      </c>
      <c r="X5" s="2406" t="s">
        <v>561</v>
      </c>
      <c r="Y5" s="2406" t="s">
        <v>293</v>
      </c>
      <c r="Z5" s="2418" t="s">
        <v>358</v>
      </c>
      <c r="AA5" s="2418" t="s">
        <v>344</v>
      </c>
      <c r="AB5" s="2418" t="s">
        <v>357</v>
      </c>
      <c r="AC5" s="2439" t="s">
        <v>345</v>
      </c>
      <c r="AD5" s="2418" t="s">
        <v>346</v>
      </c>
      <c r="AE5" s="2418" t="s">
        <v>296</v>
      </c>
      <c r="AF5" s="2418" t="s">
        <v>347</v>
      </c>
      <c r="AG5" s="2418" t="s">
        <v>326</v>
      </c>
      <c r="AH5" s="2452" t="s">
        <v>327</v>
      </c>
      <c r="AI5" s="2418" t="s">
        <v>328</v>
      </c>
      <c r="AJ5" s="2418" t="s">
        <v>348</v>
      </c>
      <c r="AK5" s="2419" t="s">
        <v>330</v>
      </c>
      <c r="AL5" s="2419" t="s">
        <v>331</v>
      </c>
      <c r="AM5" s="2452" t="s">
        <v>332</v>
      </c>
      <c r="AN5" s="2418" t="s">
        <v>333</v>
      </c>
      <c r="AO5" s="2419"/>
      <c r="AP5" s="2419"/>
      <c r="AQ5" s="2418" t="s">
        <v>334</v>
      </c>
      <c r="AR5" s="2419" t="s">
        <v>349</v>
      </c>
      <c r="AS5" s="2431" t="s">
        <v>350</v>
      </c>
      <c r="AT5" s="2418" t="s">
        <v>351</v>
      </c>
      <c r="AU5" s="2418" t="s">
        <v>338</v>
      </c>
      <c r="AV5" s="2419" t="s">
        <v>339</v>
      </c>
      <c r="AW5" s="2418" t="s">
        <v>340</v>
      </c>
      <c r="AX5" s="2418" t="s">
        <v>341</v>
      </c>
      <c r="AY5" s="2418" t="s">
        <v>342</v>
      </c>
      <c r="AZ5" s="2419" t="s">
        <v>356</v>
      </c>
      <c r="BA5" s="2406" t="s">
        <v>560</v>
      </c>
      <c r="BB5" s="2406" t="s">
        <v>561</v>
      </c>
      <c r="BC5" s="2406" t="s">
        <v>293</v>
      </c>
      <c r="BD5" s="2418" t="s">
        <v>358</v>
      </c>
      <c r="BE5" s="2418" t="s">
        <v>344</v>
      </c>
      <c r="BF5" s="2418" t="s">
        <v>357</v>
      </c>
      <c r="BG5" s="2439" t="s">
        <v>345</v>
      </c>
      <c r="BH5" s="2418" t="s">
        <v>346</v>
      </c>
      <c r="BI5" s="2418" t="s">
        <v>296</v>
      </c>
      <c r="BJ5" s="2419"/>
      <c r="BK5" s="2419"/>
      <c r="BL5" s="2418" t="s">
        <v>347</v>
      </c>
      <c r="BM5" s="2418" t="s">
        <v>326</v>
      </c>
      <c r="BN5" s="2452" t="s">
        <v>327</v>
      </c>
      <c r="BO5" s="2418" t="s">
        <v>328</v>
      </c>
      <c r="BP5" s="2418" t="s">
        <v>348</v>
      </c>
      <c r="BQ5" s="2418" t="s">
        <v>330</v>
      </c>
      <c r="BR5" s="2419" t="s">
        <v>331</v>
      </c>
      <c r="BS5" s="2445" t="s">
        <v>332</v>
      </c>
      <c r="BT5" s="2418" t="s">
        <v>333</v>
      </c>
      <c r="BU5" s="2418" t="s">
        <v>334</v>
      </c>
      <c r="BV5" s="2418" t="s">
        <v>335</v>
      </c>
      <c r="BW5" s="2431" t="s">
        <v>336</v>
      </c>
      <c r="BX5" s="2418" t="s">
        <v>337</v>
      </c>
      <c r="BY5" s="2419" t="s">
        <v>338</v>
      </c>
      <c r="BZ5" s="2419" t="s">
        <v>339</v>
      </c>
      <c r="CA5" s="2418" t="s">
        <v>340</v>
      </c>
      <c r="CB5" s="2418" t="s">
        <v>341</v>
      </c>
      <c r="CC5" s="2418" t="s">
        <v>342</v>
      </c>
      <c r="CD5" s="2419"/>
      <c r="CE5" s="2419"/>
      <c r="CF5" s="2419" t="s">
        <v>356</v>
      </c>
      <c r="CG5" s="2406" t="s">
        <v>560</v>
      </c>
      <c r="CH5" s="2406" t="s">
        <v>561</v>
      </c>
      <c r="CI5" s="2406" t="s">
        <v>293</v>
      </c>
      <c r="CJ5" s="2418" t="s">
        <v>359</v>
      </c>
      <c r="CK5" s="2418" t="s">
        <v>344</v>
      </c>
      <c r="CL5" s="2418" t="s">
        <v>357</v>
      </c>
      <c r="CM5" s="2439" t="s">
        <v>345</v>
      </c>
      <c r="CN5" s="2418" t="s">
        <v>346</v>
      </c>
      <c r="CO5" s="2418" t="s">
        <v>296</v>
      </c>
      <c r="CP5" s="2431" t="s">
        <v>352</v>
      </c>
      <c r="CQ5" s="2431" t="s">
        <v>353</v>
      </c>
      <c r="CR5" s="2431" t="s">
        <v>354</v>
      </c>
      <c r="CS5" s="2431" t="s">
        <v>352</v>
      </c>
      <c r="CT5" s="2431" t="s">
        <v>353</v>
      </c>
      <c r="CU5" s="2431" t="s">
        <v>354</v>
      </c>
      <c r="CV5" s="2445" t="s">
        <v>352</v>
      </c>
      <c r="CW5" s="2431" t="s">
        <v>353</v>
      </c>
      <c r="CX5" s="2431" t="s">
        <v>354</v>
      </c>
      <c r="CY5" s="2419"/>
      <c r="CZ5" s="2419"/>
      <c r="DA5" s="2431" t="s">
        <v>352</v>
      </c>
      <c r="DB5" s="2431" t="s">
        <v>353</v>
      </c>
      <c r="DC5" s="2431" t="s">
        <v>354</v>
      </c>
      <c r="DD5" s="2431" t="s">
        <v>352</v>
      </c>
      <c r="DE5" s="2445" t="s">
        <v>353</v>
      </c>
      <c r="DF5" s="2460" t="s">
        <v>354</v>
      </c>
      <c r="DG5" s="2431" t="s">
        <v>352</v>
      </c>
      <c r="DH5" s="2431" t="s">
        <v>353</v>
      </c>
      <c r="DI5" s="2431" t="s">
        <v>354</v>
      </c>
      <c r="DJ5" s="2431" t="s">
        <v>352</v>
      </c>
      <c r="DK5" s="2431" t="s">
        <v>353</v>
      </c>
      <c r="DL5" s="2431" t="s">
        <v>354</v>
      </c>
      <c r="DM5" s="2419"/>
    </row>
    <row r="6" spans="1:122" ht="12.75" customHeight="1" x14ac:dyDescent="0.2">
      <c r="A6" s="2419"/>
      <c r="B6" s="2419"/>
      <c r="C6" s="2419"/>
      <c r="D6" s="2453"/>
      <c r="E6" s="2419"/>
      <c r="F6" s="2419"/>
      <c r="G6" s="2419"/>
      <c r="H6" s="2419"/>
      <c r="I6" s="2446"/>
      <c r="J6" s="2420"/>
      <c r="K6" s="2420"/>
      <c r="L6" s="2420"/>
      <c r="M6" s="2432"/>
      <c r="N6" s="2420"/>
      <c r="O6" s="2420"/>
      <c r="P6" s="2420"/>
      <c r="Q6" s="2458"/>
      <c r="R6" s="2419"/>
      <c r="S6" s="2419"/>
      <c r="T6" s="2419"/>
      <c r="U6" s="2419"/>
      <c r="V6" s="2419"/>
      <c r="W6" s="2408"/>
      <c r="X6" s="2408"/>
      <c r="Y6" s="2408"/>
      <c r="Z6" s="2419"/>
      <c r="AA6" s="2419"/>
      <c r="AB6" s="2419"/>
      <c r="AC6" s="2440"/>
      <c r="AD6" s="2419"/>
      <c r="AE6" s="2419"/>
      <c r="AF6" s="2420"/>
      <c r="AG6" s="2420"/>
      <c r="AH6" s="2453"/>
      <c r="AI6" s="2420"/>
      <c r="AJ6" s="2420"/>
      <c r="AK6" s="2420"/>
      <c r="AL6" s="2420"/>
      <c r="AM6" s="2454"/>
      <c r="AN6" s="2420"/>
      <c r="AO6" s="2419"/>
      <c r="AP6" s="2419"/>
      <c r="AQ6" s="2419"/>
      <c r="AR6" s="2419"/>
      <c r="AS6" s="2432"/>
      <c r="AT6" s="2419"/>
      <c r="AU6" s="2419"/>
      <c r="AV6" s="2419"/>
      <c r="AW6" s="2419"/>
      <c r="AX6" s="2420"/>
      <c r="AY6" s="2420"/>
      <c r="AZ6" s="2419"/>
      <c r="BA6" s="2408"/>
      <c r="BB6" s="2408"/>
      <c r="BC6" s="2408"/>
      <c r="BD6" s="2419"/>
      <c r="BE6" s="2419"/>
      <c r="BF6" s="2419"/>
      <c r="BG6" s="2440"/>
      <c r="BH6" s="2419"/>
      <c r="BI6" s="2420"/>
      <c r="BJ6" s="2419"/>
      <c r="BK6" s="2419"/>
      <c r="BL6" s="2419"/>
      <c r="BM6" s="2419"/>
      <c r="BN6" s="2453"/>
      <c r="BO6" s="2418"/>
      <c r="BP6" s="2419"/>
      <c r="BQ6" s="2419"/>
      <c r="BR6" s="2419"/>
      <c r="BS6" s="2446"/>
      <c r="BT6" s="2420"/>
      <c r="BU6" s="2420"/>
      <c r="BV6" s="2420"/>
      <c r="BW6" s="2432"/>
      <c r="BX6" s="2420"/>
      <c r="BY6" s="2420"/>
      <c r="BZ6" s="2420"/>
      <c r="CA6" s="2420"/>
      <c r="CB6" s="2420"/>
      <c r="CC6" s="2420"/>
      <c r="CD6" s="2419"/>
      <c r="CE6" s="2419"/>
      <c r="CF6" s="2419"/>
      <c r="CG6" s="2408"/>
      <c r="CH6" s="2408"/>
      <c r="CI6" s="2408"/>
      <c r="CJ6" s="2419"/>
      <c r="CK6" s="2419"/>
      <c r="CL6" s="2419"/>
      <c r="CM6" s="2440"/>
      <c r="CN6" s="2419"/>
      <c r="CO6" s="2420"/>
      <c r="CP6" s="2432"/>
      <c r="CQ6" s="2432"/>
      <c r="CR6" s="2432"/>
      <c r="CS6" s="2432"/>
      <c r="CT6" s="2432"/>
      <c r="CU6" s="2432"/>
      <c r="CV6" s="2459"/>
      <c r="CW6" s="2432"/>
      <c r="CX6" s="2432"/>
      <c r="CY6" s="2419"/>
      <c r="CZ6" s="2419"/>
      <c r="DA6" s="2432"/>
      <c r="DB6" s="2432"/>
      <c r="DC6" s="2432"/>
      <c r="DD6" s="2432"/>
      <c r="DE6" s="2459"/>
      <c r="DF6" s="2461"/>
      <c r="DG6" s="2432"/>
      <c r="DH6" s="2432"/>
      <c r="DI6" s="2432"/>
      <c r="DJ6" s="2432"/>
      <c r="DK6" s="2432"/>
      <c r="DL6" s="2432"/>
      <c r="DM6" s="2419"/>
    </row>
    <row r="7" spans="1:122" ht="13.65" customHeight="1" x14ac:dyDescent="0.2">
      <c r="A7" s="2050"/>
      <c r="B7" s="407"/>
      <c r="C7" s="408"/>
      <c r="D7" s="408"/>
      <c r="E7" s="408"/>
      <c r="F7" s="408"/>
      <c r="G7" s="408"/>
      <c r="H7" s="409"/>
      <c r="I7" s="408"/>
      <c r="J7" s="1251"/>
      <c r="K7" s="407"/>
      <c r="L7" s="408"/>
      <c r="M7" s="408"/>
      <c r="N7" s="408"/>
      <c r="O7" s="408"/>
      <c r="P7" s="411"/>
      <c r="Q7" s="408"/>
      <c r="R7" s="409"/>
      <c r="S7" s="1251"/>
      <c r="T7" s="2050"/>
      <c r="U7" s="2050"/>
      <c r="V7" s="409"/>
      <c r="W7" s="409"/>
      <c r="X7" s="409"/>
      <c r="Y7" s="409"/>
      <c r="Z7" s="408"/>
      <c r="AA7" s="408"/>
      <c r="AB7" s="408"/>
      <c r="AC7" s="408"/>
      <c r="AD7" s="409"/>
      <c r="AE7" s="410"/>
      <c r="AF7" s="407"/>
      <c r="AG7" s="409"/>
      <c r="AH7" s="408"/>
      <c r="AI7" s="408"/>
      <c r="AJ7" s="411"/>
      <c r="AK7" s="408"/>
      <c r="AL7" s="409"/>
      <c r="AM7" s="408"/>
      <c r="AN7" s="1268"/>
      <c r="AO7" s="2050"/>
      <c r="AP7" s="2050"/>
      <c r="AQ7" s="407"/>
      <c r="AR7" s="409"/>
      <c r="AS7" s="409"/>
      <c r="AT7" s="408"/>
      <c r="AU7" s="408"/>
      <c r="AV7" s="409"/>
      <c r="AW7" s="408"/>
      <c r="AX7" s="1252"/>
      <c r="AY7" s="409"/>
      <c r="AZ7" s="1251"/>
      <c r="BA7" s="407"/>
      <c r="BB7" s="409"/>
      <c r="BC7" s="409"/>
      <c r="BD7" s="408"/>
      <c r="BE7" s="408"/>
      <c r="BF7" s="408"/>
      <c r="BG7" s="408"/>
      <c r="BH7" s="409"/>
      <c r="BI7" s="410"/>
      <c r="BJ7" s="2050"/>
      <c r="BK7" s="2050"/>
      <c r="BL7" s="407"/>
      <c r="BM7" s="409"/>
      <c r="BN7" s="408"/>
      <c r="BO7" s="409"/>
      <c r="BP7" s="408"/>
      <c r="BQ7" s="408"/>
      <c r="BR7" s="409"/>
      <c r="BS7" s="408"/>
      <c r="BT7" s="1251"/>
      <c r="BU7" s="441"/>
      <c r="BV7" s="1274"/>
      <c r="BW7" s="1274"/>
      <c r="BX7" s="1274"/>
      <c r="BY7" s="1252"/>
      <c r="BZ7" s="1252"/>
      <c r="CA7" s="1274"/>
      <c r="CB7" s="409"/>
      <c r="CC7" s="1251"/>
      <c r="CD7" s="2050"/>
      <c r="CE7" s="2050"/>
      <c r="CF7" s="409"/>
      <c r="CG7" s="409"/>
      <c r="CH7" s="409"/>
      <c r="CI7" s="409"/>
      <c r="CJ7" s="408"/>
      <c r="CK7" s="408"/>
      <c r="CL7" s="408"/>
      <c r="CM7" s="408"/>
      <c r="CN7" s="409"/>
      <c r="CO7" s="410"/>
      <c r="CP7" s="441" t="s">
        <v>262</v>
      </c>
      <c r="CQ7" s="1252" t="s">
        <v>1352</v>
      </c>
      <c r="CR7" s="1274" t="s">
        <v>355</v>
      </c>
      <c r="CS7" s="1274" t="s">
        <v>262</v>
      </c>
      <c r="CT7" s="1252" t="s">
        <v>1352</v>
      </c>
      <c r="CU7" s="1252" t="s">
        <v>355</v>
      </c>
      <c r="CV7" s="1274" t="s">
        <v>262</v>
      </c>
      <c r="CW7" s="1252" t="s">
        <v>1352</v>
      </c>
      <c r="CX7" s="1268" t="s">
        <v>355</v>
      </c>
      <c r="CY7" s="2050"/>
      <c r="CZ7" s="2050"/>
      <c r="DA7" s="407" t="s">
        <v>262</v>
      </c>
      <c r="DB7" s="409" t="s">
        <v>1352</v>
      </c>
      <c r="DC7" s="408" t="s">
        <v>355</v>
      </c>
      <c r="DD7" s="409" t="s">
        <v>262</v>
      </c>
      <c r="DE7" s="409" t="s">
        <v>1352</v>
      </c>
      <c r="DF7" s="409" t="s">
        <v>355</v>
      </c>
      <c r="DG7" s="409" t="s">
        <v>262</v>
      </c>
      <c r="DH7" s="409" t="s">
        <v>1352</v>
      </c>
      <c r="DI7" s="408" t="s">
        <v>355</v>
      </c>
      <c r="DJ7" s="1252" t="s">
        <v>262</v>
      </c>
      <c r="DK7" s="409" t="s">
        <v>1352</v>
      </c>
      <c r="DL7" s="410" t="s">
        <v>355</v>
      </c>
      <c r="DM7" s="2050"/>
    </row>
    <row r="8" spans="1:122" ht="11.25" customHeight="1" x14ac:dyDescent="0.2">
      <c r="A8" s="412" t="s">
        <v>212</v>
      </c>
      <c r="B8" s="413"/>
      <c r="C8" s="414"/>
      <c r="D8" s="414"/>
      <c r="E8" s="414"/>
      <c r="F8" s="414"/>
      <c r="G8" s="414"/>
      <c r="H8" s="414"/>
      <c r="I8" s="414"/>
      <c r="J8" s="415"/>
      <c r="K8" s="413"/>
      <c r="L8" s="414"/>
      <c r="M8" s="414"/>
      <c r="N8" s="414"/>
      <c r="O8" s="414"/>
      <c r="P8" s="414"/>
      <c r="Q8" s="414"/>
      <c r="R8" s="414"/>
      <c r="S8" s="415"/>
      <c r="T8" s="412" t="s">
        <v>212</v>
      </c>
      <c r="U8" s="412" t="s">
        <v>212</v>
      </c>
      <c r="V8" s="414"/>
      <c r="W8" s="414"/>
      <c r="X8" s="414"/>
      <c r="Y8" s="414"/>
      <c r="Z8" s="414"/>
      <c r="AA8" s="414"/>
      <c r="AB8" s="414"/>
      <c r="AC8" s="414"/>
      <c r="AD8" s="414"/>
      <c r="AE8" s="415"/>
      <c r="AF8" s="413"/>
      <c r="AG8" s="414"/>
      <c r="AH8" s="414"/>
      <c r="AI8" s="414"/>
      <c r="AJ8" s="414"/>
      <c r="AK8" s="414"/>
      <c r="AL8" s="414"/>
      <c r="AM8" s="414"/>
      <c r="AN8" s="415"/>
      <c r="AO8" s="412" t="s">
        <v>212</v>
      </c>
      <c r="AP8" s="412" t="s">
        <v>212</v>
      </c>
      <c r="AQ8" s="413"/>
      <c r="AR8" s="414"/>
      <c r="AS8" s="414"/>
      <c r="AT8" s="414"/>
      <c r="AU8" s="414"/>
      <c r="AV8" s="414"/>
      <c r="AW8" s="414"/>
      <c r="AX8" s="414"/>
      <c r="AY8" s="414"/>
      <c r="AZ8" s="415"/>
      <c r="BA8" s="413"/>
      <c r="BB8" s="414"/>
      <c r="BC8" s="414"/>
      <c r="BD8" s="414"/>
      <c r="BE8" s="414"/>
      <c r="BF8" s="414"/>
      <c r="BG8" s="414"/>
      <c r="BH8" s="414"/>
      <c r="BI8" s="415"/>
      <c r="BJ8" s="412" t="s">
        <v>212</v>
      </c>
      <c r="BK8" s="412" t="s">
        <v>212</v>
      </c>
      <c r="BL8" s="413"/>
      <c r="BM8" s="414"/>
      <c r="BN8" s="414"/>
      <c r="BO8" s="414"/>
      <c r="BP8" s="414"/>
      <c r="BQ8" s="414"/>
      <c r="BR8" s="414"/>
      <c r="BS8" s="414"/>
      <c r="BT8" s="415"/>
      <c r="BU8" s="413"/>
      <c r="BV8" s="414"/>
      <c r="BW8" s="414"/>
      <c r="BX8" s="414"/>
      <c r="BY8" s="414"/>
      <c r="BZ8" s="414"/>
      <c r="CA8" s="414"/>
      <c r="CB8" s="414"/>
      <c r="CC8" s="415"/>
      <c r="CD8" s="412" t="s">
        <v>212</v>
      </c>
      <c r="CE8" s="412" t="s">
        <v>212</v>
      </c>
      <c r="CF8" s="414"/>
      <c r="CG8" s="414"/>
      <c r="CH8" s="414"/>
      <c r="CI8" s="414"/>
      <c r="CJ8" s="414"/>
      <c r="CK8" s="414"/>
      <c r="CL8" s="414"/>
      <c r="CM8" s="414"/>
      <c r="CN8" s="414"/>
      <c r="CO8" s="415"/>
      <c r="CP8" s="413"/>
      <c r="CQ8" s="414"/>
      <c r="CR8" s="414"/>
      <c r="CS8" s="414"/>
      <c r="CT8" s="414"/>
      <c r="CU8" s="414"/>
      <c r="CV8" s="414"/>
      <c r="CW8" s="414"/>
      <c r="CX8" s="415"/>
      <c r="CY8" s="412" t="s">
        <v>212</v>
      </c>
      <c r="CZ8" s="412" t="s">
        <v>212</v>
      </c>
      <c r="DA8" s="413"/>
      <c r="DB8" s="414"/>
      <c r="DC8" s="414"/>
      <c r="DD8" s="414"/>
      <c r="DE8" s="414"/>
      <c r="DF8" s="414"/>
      <c r="DG8" s="414"/>
      <c r="DH8" s="414"/>
      <c r="DI8" s="414"/>
      <c r="DJ8" s="414"/>
      <c r="DK8" s="414"/>
      <c r="DL8" s="415"/>
      <c r="DM8" s="412" t="s">
        <v>212</v>
      </c>
    </row>
    <row r="9" spans="1:122" ht="11.25" customHeight="1" x14ac:dyDescent="0.2">
      <c r="A9" s="416">
        <v>14</v>
      </c>
      <c r="B9" s="417">
        <v>2058255</v>
      </c>
      <c r="C9" s="418">
        <v>307645</v>
      </c>
      <c r="D9" s="418">
        <v>192551</v>
      </c>
      <c r="E9" s="418">
        <v>4896</v>
      </c>
      <c r="F9" s="418">
        <v>14974</v>
      </c>
      <c r="G9" s="418">
        <v>60683</v>
      </c>
      <c r="H9" s="418">
        <v>5958</v>
      </c>
      <c r="I9" s="418">
        <v>40334</v>
      </c>
      <c r="J9" s="419">
        <v>36800</v>
      </c>
      <c r="K9" s="417">
        <v>46820</v>
      </c>
      <c r="L9" s="418">
        <v>9158</v>
      </c>
      <c r="M9" s="418">
        <v>37946</v>
      </c>
      <c r="N9" s="418">
        <v>4682</v>
      </c>
      <c r="O9" s="418">
        <v>5846</v>
      </c>
      <c r="P9" s="418">
        <v>78955</v>
      </c>
      <c r="Q9" s="418">
        <v>70734</v>
      </c>
      <c r="R9" s="418">
        <v>18593</v>
      </c>
      <c r="S9" s="419">
        <v>80826</v>
      </c>
      <c r="T9" s="416">
        <v>14</v>
      </c>
      <c r="U9" s="416">
        <v>14</v>
      </c>
      <c r="V9" s="418">
        <v>165901</v>
      </c>
      <c r="W9" s="418" t="s">
        <v>186</v>
      </c>
      <c r="X9" s="418" t="s">
        <v>186</v>
      </c>
      <c r="Y9" s="418" t="s">
        <v>186</v>
      </c>
      <c r="Z9" s="418">
        <v>303354</v>
      </c>
      <c r="AA9" s="418">
        <v>51366</v>
      </c>
      <c r="AB9" s="418">
        <v>190192</v>
      </c>
      <c r="AC9" s="418">
        <v>235592</v>
      </c>
      <c r="AD9" s="418">
        <v>56419</v>
      </c>
      <c r="AE9" s="419">
        <v>18030</v>
      </c>
      <c r="AF9" s="417">
        <v>2855</v>
      </c>
      <c r="AG9" s="418">
        <v>635</v>
      </c>
      <c r="AH9" s="418">
        <v>64</v>
      </c>
      <c r="AI9" s="418">
        <v>18</v>
      </c>
      <c r="AJ9" s="418">
        <v>303</v>
      </c>
      <c r="AK9" s="418">
        <v>220</v>
      </c>
      <c r="AL9" s="418">
        <v>77</v>
      </c>
      <c r="AM9" s="418">
        <v>37</v>
      </c>
      <c r="AN9" s="419">
        <v>145</v>
      </c>
      <c r="AO9" s="416">
        <v>14</v>
      </c>
      <c r="AP9" s="416">
        <v>14</v>
      </c>
      <c r="AQ9" s="417">
        <v>26</v>
      </c>
      <c r="AR9" s="418">
        <v>23</v>
      </c>
      <c r="AS9" s="418">
        <v>105</v>
      </c>
      <c r="AT9" s="418">
        <v>18</v>
      </c>
      <c r="AU9" s="418">
        <v>24</v>
      </c>
      <c r="AV9" s="418">
        <v>174</v>
      </c>
      <c r="AW9" s="418">
        <v>54</v>
      </c>
      <c r="AX9" s="418">
        <v>27</v>
      </c>
      <c r="AY9" s="418">
        <v>210</v>
      </c>
      <c r="AZ9" s="419">
        <v>205</v>
      </c>
      <c r="BA9" s="417" t="s">
        <v>186</v>
      </c>
      <c r="BB9" s="418" t="s">
        <v>186</v>
      </c>
      <c r="BC9" s="418" t="s">
        <v>186</v>
      </c>
      <c r="BD9" s="418">
        <v>132</v>
      </c>
      <c r="BE9" s="418">
        <v>109</v>
      </c>
      <c r="BF9" s="418">
        <v>56</v>
      </c>
      <c r="BG9" s="418">
        <v>57</v>
      </c>
      <c r="BH9" s="418">
        <v>57</v>
      </c>
      <c r="BI9" s="419">
        <v>79</v>
      </c>
      <c r="BJ9" s="416">
        <v>14</v>
      </c>
      <c r="BK9" s="416">
        <v>14</v>
      </c>
      <c r="BL9" s="418">
        <v>98115</v>
      </c>
      <c r="BM9" s="418">
        <v>21220</v>
      </c>
      <c r="BN9" s="418">
        <v>1287</v>
      </c>
      <c r="BO9" s="418">
        <v>252</v>
      </c>
      <c r="BP9" s="418">
        <v>7937</v>
      </c>
      <c r="BQ9" s="418">
        <v>3297</v>
      </c>
      <c r="BR9" s="418">
        <v>657</v>
      </c>
      <c r="BS9" s="418">
        <v>1332</v>
      </c>
      <c r="BT9" s="419">
        <v>2668</v>
      </c>
      <c r="BU9" s="417">
        <v>1402</v>
      </c>
      <c r="BV9" s="418">
        <v>145</v>
      </c>
      <c r="BW9" s="418">
        <v>3173</v>
      </c>
      <c r="BX9" s="418">
        <v>506</v>
      </c>
      <c r="BY9" s="418">
        <v>593</v>
      </c>
      <c r="BZ9" s="418">
        <v>3764</v>
      </c>
      <c r="CA9" s="418">
        <v>2282</v>
      </c>
      <c r="CB9" s="418">
        <v>752</v>
      </c>
      <c r="CC9" s="419">
        <v>5481</v>
      </c>
      <c r="CD9" s="416">
        <v>14</v>
      </c>
      <c r="CE9" s="416">
        <v>14</v>
      </c>
      <c r="CF9" s="418">
        <v>9099</v>
      </c>
      <c r="CG9" s="418" t="s">
        <v>186</v>
      </c>
      <c r="CH9" s="418" t="s">
        <v>186</v>
      </c>
      <c r="CI9" s="418" t="s">
        <v>186</v>
      </c>
      <c r="CJ9" s="418">
        <v>1199</v>
      </c>
      <c r="CK9" s="418">
        <v>4526</v>
      </c>
      <c r="CL9" s="418">
        <v>6548</v>
      </c>
      <c r="CM9" s="418">
        <v>4318</v>
      </c>
      <c r="CN9" s="418">
        <v>3251</v>
      </c>
      <c r="CO9" s="419">
        <v>1626</v>
      </c>
      <c r="CP9" s="417">
        <v>2058254</v>
      </c>
      <c r="CQ9" s="418">
        <v>2855</v>
      </c>
      <c r="CR9" s="418">
        <v>98115</v>
      </c>
      <c r="CS9" s="418" t="s">
        <v>213</v>
      </c>
      <c r="CT9" s="418" t="s">
        <v>213</v>
      </c>
      <c r="CU9" s="418" t="s">
        <v>213</v>
      </c>
      <c r="CV9" s="418">
        <v>179079</v>
      </c>
      <c r="CW9" s="418">
        <v>1801</v>
      </c>
      <c r="CX9" s="419">
        <v>16839</v>
      </c>
      <c r="CY9" s="416">
        <v>14</v>
      </c>
      <c r="CZ9" s="416">
        <v>14</v>
      </c>
      <c r="DA9" s="417">
        <v>253037</v>
      </c>
      <c r="DB9" s="418">
        <v>629</v>
      </c>
      <c r="DC9" s="418">
        <v>18943</v>
      </c>
      <c r="DD9" s="418">
        <v>276824</v>
      </c>
      <c r="DE9" s="418">
        <v>258</v>
      </c>
      <c r="DF9" s="418">
        <v>17582</v>
      </c>
      <c r="DG9" s="418">
        <v>595717</v>
      </c>
      <c r="DH9" s="418">
        <v>130</v>
      </c>
      <c r="DI9" s="418">
        <v>21858</v>
      </c>
      <c r="DJ9" s="418">
        <v>752638</v>
      </c>
      <c r="DK9" s="418">
        <v>37</v>
      </c>
      <c r="DL9" s="419">
        <v>22893</v>
      </c>
      <c r="DM9" s="416">
        <v>14</v>
      </c>
    </row>
    <row r="10" spans="1:122" ht="11.25" customHeight="1" x14ac:dyDescent="0.2">
      <c r="A10" s="416">
        <v>15</v>
      </c>
      <c r="B10" s="417">
        <v>2164855</v>
      </c>
      <c r="C10" s="418">
        <v>308578</v>
      </c>
      <c r="D10" s="418">
        <v>189291</v>
      </c>
      <c r="E10" s="418">
        <v>6045</v>
      </c>
      <c r="F10" s="418">
        <v>30907</v>
      </c>
      <c r="G10" s="418">
        <v>62581</v>
      </c>
      <c r="H10" s="418">
        <v>6284</v>
      </c>
      <c r="I10" s="418">
        <v>50508</v>
      </c>
      <c r="J10" s="419">
        <v>37463</v>
      </c>
      <c r="K10" s="417">
        <v>49754</v>
      </c>
      <c r="L10" s="418">
        <v>7274</v>
      </c>
      <c r="M10" s="418">
        <v>42207</v>
      </c>
      <c r="N10" s="418">
        <v>5011</v>
      </c>
      <c r="O10" s="418">
        <v>6262</v>
      </c>
      <c r="P10" s="418">
        <v>76025</v>
      </c>
      <c r="Q10" s="418">
        <v>78058</v>
      </c>
      <c r="R10" s="418">
        <v>20982</v>
      </c>
      <c r="S10" s="419">
        <v>84567</v>
      </c>
      <c r="T10" s="416">
        <v>15</v>
      </c>
      <c r="U10" s="416">
        <v>15</v>
      </c>
      <c r="V10" s="418">
        <v>191577</v>
      </c>
      <c r="W10" s="418" t="s">
        <v>186</v>
      </c>
      <c r="X10" s="418" t="s">
        <v>186</v>
      </c>
      <c r="Y10" s="418" t="s">
        <v>186</v>
      </c>
      <c r="Z10" s="418">
        <v>281658</v>
      </c>
      <c r="AA10" s="418">
        <v>58128</v>
      </c>
      <c r="AB10" s="418">
        <v>243355</v>
      </c>
      <c r="AC10" s="418">
        <v>254456</v>
      </c>
      <c r="AD10" s="418">
        <v>58086</v>
      </c>
      <c r="AE10" s="419">
        <v>15797</v>
      </c>
      <c r="AF10" s="417">
        <v>2892</v>
      </c>
      <c r="AG10" s="418">
        <v>650</v>
      </c>
      <c r="AH10" s="418">
        <v>68</v>
      </c>
      <c r="AI10" s="418">
        <v>17</v>
      </c>
      <c r="AJ10" s="418">
        <v>291</v>
      </c>
      <c r="AK10" s="418">
        <v>233</v>
      </c>
      <c r="AL10" s="418">
        <v>80</v>
      </c>
      <c r="AM10" s="418">
        <v>34</v>
      </c>
      <c r="AN10" s="419">
        <v>80</v>
      </c>
      <c r="AO10" s="416">
        <v>15</v>
      </c>
      <c r="AP10" s="416">
        <v>15</v>
      </c>
      <c r="AQ10" s="417">
        <v>27</v>
      </c>
      <c r="AR10" s="418">
        <v>23</v>
      </c>
      <c r="AS10" s="418">
        <v>106</v>
      </c>
      <c r="AT10" s="418">
        <v>17</v>
      </c>
      <c r="AU10" s="418">
        <v>24</v>
      </c>
      <c r="AV10" s="418">
        <v>171</v>
      </c>
      <c r="AW10" s="418">
        <v>58</v>
      </c>
      <c r="AX10" s="418">
        <v>25</v>
      </c>
      <c r="AY10" s="418">
        <v>220</v>
      </c>
      <c r="AZ10" s="419">
        <v>211</v>
      </c>
      <c r="BA10" s="417" t="s">
        <v>186</v>
      </c>
      <c r="BB10" s="418" t="s">
        <v>186</v>
      </c>
      <c r="BC10" s="418" t="s">
        <v>186</v>
      </c>
      <c r="BD10" s="418">
        <v>122</v>
      </c>
      <c r="BE10" s="418">
        <v>118</v>
      </c>
      <c r="BF10" s="418">
        <v>59</v>
      </c>
      <c r="BG10" s="418">
        <v>58</v>
      </c>
      <c r="BH10" s="418">
        <v>55</v>
      </c>
      <c r="BI10" s="419">
        <v>79</v>
      </c>
      <c r="BJ10" s="416">
        <v>15</v>
      </c>
      <c r="BK10" s="416">
        <v>15</v>
      </c>
      <c r="BL10" s="418">
        <v>99126</v>
      </c>
      <c r="BM10" s="418">
        <v>21049</v>
      </c>
      <c r="BN10" s="418">
        <v>1239</v>
      </c>
      <c r="BO10" s="418">
        <v>241</v>
      </c>
      <c r="BP10" s="418">
        <v>7317</v>
      </c>
      <c r="BQ10" s="418">
        <v>3370</v>
      </c>
      <c r="BR10" s="418">
        <v>665</v>
      </c>
      <c r="BS10" s="418">
        <v>1360</v>
      </c>
      <c r="BT10" s="419">
        <v>2641</v>
      </c>
      <c r="BU10" s="417">
        <v>1360</v>
      </c>
      <c r="BV10" s="418">
        <v>142</v>
      </c>
      <c r="BW10" s="418">
        <v>3341</v>
      </c>
      <c r="BX10" s="418">
        <v>480</v>
      </c>
      <c r="BY10" s="418">
        <v>580</v>
      </c>
      <c r="BZ10" s="418">
        <v>3587</v>
      </c>
      <c r="CA10" s="418">
        <v>2325</v>
      </c>
      <c r="CB10" s="418">
        <v>890</v>
      </c>
      <c r="CC10" s="419">
        <v>5655</v>
      </c>
      <c r="CD10" s="416">
        <v>15</v>
      </c>
      <c r="CE10" s="416">
        <v>15</v>
      </c>
      <c r="CF10" s="418">
        <v>9772</v>
      </c>
      <c r="CG10" s="418" t="s">
        <v>186</v>
      </c>
      <c r="CH10" s="418" t="s">
        <v>186</v>
      </c>
      <c r="CI10" s="418" t="s">
        <v>186</v>
      </c>
      <c r="CJ10" s="418">
        <v>11385</v>
      </c>
      <c r="CK10" s="418">
        <v>4974</v>
      </c>
      <c r="CL10" s="418">
        <v>7767</v>
      </c>
      <c r="CM10" s="418">
        <v>4437</v>
      </c>
      <c r="CN10" s="418">
        <v>3019</v>
      </c>
      <c r="CO10" s="419">
        <v>1539</v>
      </c>
      <c r="CP10" s="417">
        <v>2164855</v>
      </c>
      <c r="CQ10" s="418">
        <v>2892</v>
      </c>
      <c r="CR10" s="418">
        <v>99126</v>
      </c>
      <c r="CS10" s="418">
        <v>132100</v>
      </c>
      <c r="CT10" s="418">
        <v>1234</v>
      </c>
      <c r="CU10" s="418">
        <v>2477</v>
      </c>
      <c r="CV10" s="418">
        <v>174446</v>
      </c>
      <c r="CW10" s="418">
        <v>1840</v>
      </c>
      <c r="CX10" s="419">
        <v>16747</v>
      </c>
      <c r="CY10" s="416">
        <v>15</v>
      </c>
      <c r="CZ10" s="416">
        <v>15</v>
      </c>
      <c r="DA10" s="417">
        <v>264838</v>
      </c>
      <c r="DB10" s="418">
        <v>624</v>
      </c>
      <c r="DC10" s="418">
        <v>18851</v>
      </c>
      <c r="DD10" s="418">
        <v>284561</v>
      </c>
      <c r="DE10" s="418">
        <v>254</v>
      </c>
      <c r="DF10" s="418">
        <v>17108</v>
      </c>
      <c r="DG10" s="418">
        <v>624069</v>
      </c>
      <c r="DH10" s="418">
        <v>134</v>
      </c>
      <c r="DI10" s="418">
        <v>21990</v>
      </c>
      <c r="DJ10" s="418">
        <v>817561</v>
      </c>
      <c r="DK10" s="418">
        <v>40</v>
      </c>
      <c r="DL10" s="419">
        <v>24430</v>
      </c>
      <c r="DM10" s="416">
        <v>15</v>
      </c>
    </row>
    <row r="11" spans="1:122" ht="11.25" customHeight="1" x14ac:dyDescent="0.2">
      <c r="A11" s="416">
        <v>16</v>
      </c>
      <c r="B11" s="417">
        <v>2412545</v>
      </c>
      <c r="C11" s="418">
        <v>314093</v>
      </c>
      <c r="D11" s="418">
        <v>195982</v>
      </c>
      <c r="E11" s="418">
        <v>6402</v>
      </c>
      <c r="F11" s="418">
        <v>27274</v>
      </c>
      <c r="G11" s="418">
        <v>63068</v>
      </c>
      <c r="H11" s="418">
        <v>7472</v>
      </c>
      <c r="I11" s="418">
        <v>52982</v>
      </c>
      <c r="J11" s="419">
        <v>36070</v>
      </c>
      <c r="K11" s="417">
        <v>45836</v>
      </c>
      <c r="L11" s="418">
        <v>6456</v>
      </c>
      <c r="M11" s="418">
        <v>43622</v>
      </c>
      <c r="N11" s="418">
        <v>5169</v>
      </c>
      <c r="O11" s="418">
        <v>6451</v>
      </c>
      <c r="P11" s="418">
        <v>72952</v>
      </c>
      <c r="Q11" s="418">
        <v>89798</v>
      </c>
      <c r="R11" s="418">
        <v>21848</v>
      </c>
      <c r="S11" s="419">
        <v>82061</v>
      </c>
      <c r="T11" s="416">
        <v>16</v>
      </c>
      <c r="U11" s="416">
        <v>16</v>
      </c>
      <c r="V11" s="418">
        <v>240265</v>
      </c>
      <c r="W11" s="418" t="s">
        <v>186</v>
      </c>
      <c r="X11" s="418" t="s">
        <v>186</v>
      </c>
      <c r="Y11" s="418" t="s">
        <v>186</v>
      </c>
      <c r="Z11" s="418">
        <v>316678</v>
      </c>
      <c r="AA11" s="418">
        <v>81262</v>
      </c>
      <c r="AB11" s="418">
        <v>231590</v>
      </c>
      <c r="AC11" s="418">
        <v>399566</v>
      </c>
      <c r="AD11" s="418">
        <v>50228</v>
      </c>
      <c r="AE11" s="419">
        <v>15422</v>
      </c>
      <c r="AF11" s="417">
        <v>2723</v>
      </c>
      <c r="AG11" s="418">
        <v>618</v>
      </c>
      <c r="AH11" s="418">
        <v>67</v>
      </c>
      <c r="AI11" s="418">
        <v>15</v>
      </c>
      <c r="AJ11" s="418">
        <v>260</v>
      </c>
      <c r="AK11" s="418">
        <v>211</v>
      </c>
      <c r="AL11" s="418">
        <v>66</v>
      </c>
      <c r="AM11" s="418">
        <v>34</v>
      </c>
      <c r="AN11" s="419">
        <v>132</v>
      </c>
      <c r="AO11" s="416">
        <v>16</v>
      </c>
      <c r="AP11" s="416">
        <v>16</v>
      </c>
      <c r="AQ11" s="417">
        <v>27</v>
      </c>
      <c r="AR11" s="418">
        <v>23</v>
      </c>
      <c r="AS11" s="418">
        <v>101</v>
      </c>
      <c r="AT11" s="418">
        <v>16</v>
      </c>
      <c r="AU11" s="418">
        <v>22</v>
      </c>
      <c r="AV11" s="418">
        <v>163</v>
      </c>
      <c r="AW11" s="418">
        <v>57</v>
      </c>
      <c r="AX11" s="418">
        <v>25</v>
      </c>
      <c r="AY11" s="418">
        <v>207</v>
      </c>
      <c r="AZ11" s="419">
        <v>204</v>
      </c>
      <c r="BA11" s="417" t="s">
        <v>186</v>
      </c>
      <c r="BB11" s="418" t="s">
        <v>186</v>
      </c>
      <c r="BC11" s="418" t="s">
        <v>186</v>
      </c>
      <c r="BD11" s="418">
        <v>122</v>
      </c>
      <c r="BE11" s="418">
        <v>116</v>
      </c>
      <c r="BF11" s="418">
        <v>52</v>
      </c>
      <c r="BG11" s="418">
        <v>60</v>
      </c>
      <c r="BH11" s="418">
        <v>52</v>
      </c>
      <c r="BI11" s="419">
        <v>73</v>
      </c>
      <c r="BJ11" s="416">
        <v>16</v>
      </c>
      <c r="BK11" s="416">
        <v>16</v>
      </c>
      <c r="BL11" s="418">
        <v>96242</v>
      </c>
      <c r="BM11" s="418">
        <v>20714</v>
      </c>
      <c r="BN11" s="418">
        <v>1214</v>
      </c>
      <c r="BO11" s="418">
        <v>230</v>
      </c>
      <c r="BP11" s="418">
        <v>6658</v>
      </c>
      <c r="BQ11" s="418">
        <v>3270</v>
      </c>
      <c r="BR11" s="418">
        <v>591</v>
      </c>
      <c r="BS11" s="418">
        <v>1360</v>
      </c>
      <c r="BT11" s="419">
        <v>2518</v>
      </c>
      <c r="BU11" s="417">
        <v>1332</v>
      </c>
      <c r="BV11" s="418">
        <v>146</v>
      </c>
      <c r="BW11" s="418">
        <v>3459</v>
      </c>
      <c r="BX11" s="418">
        <v>542</v>
      </c>
      <c r="BY11" s="418">
        <v>627</v>
      </c>
      <c r="BZ11" s="418">
        <v>3192</v>
      </c>
      <c r="CA11" s="418">
        <v>2388</v>
      </c>
      <c r="CB11" s="418">
        <v>845</v>
      </c>
      <c r="CC11" s="419">
        <v>5315</v>
      </c>
      <c r="CD11" s="416">
        <v>16</v>
      </c>
      <c r="CE11" s="416">
        <v>16</v>
      </c>
      <c r="CF11" s="418">
        <v>10267</v>
      </c>
      <c r="CG11" s="418" t="s">
        <v>186</v>
      </c>
      <c r="CH11" s="418" t="s">
        <v>186</v>
      </c>
      <c r="CI11" s="418" t="s">
        <v>186</v>
      </c>
      <c r="CJ11" s="418">
        <v>11381</v>
      </c>
      <c r="CK11" s="418">
        <v>5730</v>
      </c>
      <c r="CL11" s="418">
        <v>4217</v>
      </c>
      <c r="CM11" s="418">
        <v>5975</v>
      </c>
      <c r="CN11" s="418">
        <v>2758</v>
      </c>
      <c r="CO11" s="419">
        <v>1517</v>
      </c>
      <c r="CP11" s="417">
        <v>2412545</v>
      </c>
      <c r="CQ11" s="418">
        <v>2723</v>
      </c>
      <c r="CR11" s="418">
        <v>96242</v>
      </c>
      <c r="CS11" s="418" t="s">
        <v>213</v>
      </c>
      <c r="CT11" s="418" t="s">
        <v>213</v>
      </c>
      <c r="CU11" s="418" t="s">
        <v>213</v>
      </c>
      <c r="CV11" s="418">
        <v>171677</v>
      </c>
      <c r="CW11" s="418">
        <v>1688</v>
      </c>
      <c r="CX11" s="419">
        <v>15815</v>
      </c>
      <c r="CY11" s="416">
        <v>16</v>
      </c>
      <c r="CZ11" s="416">
        <v>16</v>
      </c>
      <c r="DA11" s="417">
        <v>264365</v>
      </c>
      <c r="DB11" s="418">
        <v>614</v>
      </c>
      <c r="DC11" s="418">
        <v>18760</v>
      </c>
      <c r="DD11" s="418">
        <v>340920</v>
      </c>
      <c r="DE11" s="418">
        <v>242</v>
      </c>
      <c r="DF11" s="418">
        <v>16301</v>
      </c>
      <c r="DG11" s="418">
        <v>655445</v>
      </c>
      <c r="DH11" s="418">
        <v>138</v>
      </c>
      <c r="DI11" s="418">
        <v>21863</v>
      </c>
      <c r="DJ11" s="418">
        <v>980138</v>
      </c>
      <c r="DK11" s="418">
        <v>41</v>
      </c>
      <c r="DL11" s="419">
        <v>23503</v>
      </c>
      <c r="DM11" s="416">
        <v>16</v>
      </c>
    </row>
    <row r="12" spans="1:122" ht="11.25" customHeight="1" x14ac:dyDescent="0.2">
      <c r="A12" s="416">
        <v>17</v>
      </c>
      <c r="B12" s="417">
        <v>2377009</v>
      </c>
      <c r="C12" s="418">
        <v>307576</v>
      </c>
      <c r="D12" s="418">
        <v>171374</v>
      </c>
      <c r="E12" s="418">
        <v>6602</v>
      </c>
      <c r="F12" s="418">
        <v>26684</v>
      </c>
      <c r="G12" s="418">
        <v>61385</v>
      </c>
      <c r="H12" s="418">
        <v>7953</v>
      </c>
      <c r="I12" s="418">
        <v>53072</v>
      </c>
      <c r="J12" s="419">
        <v>35930</v>
      </c>
      <c r="K12" s="417">
        <v>48681</v>
      </c>
      <c r="L12" s="418">
        <v>6224</v>
      </c>
      <c r="M12" s="418">
        <v>44536</v>
      </c>
      <c r="N12" s="418">
        <v>5376</v>
      </c>
      <c r="O12" s="418">
        <v>6438</v>
      </c>
      <c r="P12" s="418">
        <v>67000</v>
      </c>
      <c r="Q12" s="418">
        <v>104266</v>
      </c>
      <c r="R12" s="418">
        <v>21751</v>
      </c>
      <c r="S12" s="419">
        <v>95395</v>
      </c>
      <c r="T12" s="416">
        <v>17</v>
      </c>
      <c r="U12" s="416">
        <v>17</v>
      </c>
      <c r="V12" s="418">
        <v>266056</v>
      </c>
      <c r="W12" s="418" t="s">
        <v>186</v>
      </c>
      <c r="X12" s="418" t="s">
        <v>186</v>
      </c>
      <c r="Y12" s="418" t="s">
        <v>186</v>
      </c>
      <c r="Z12" s="418">
        <v>325215</v>
      </c>
      <c r="AA12" s="418">
        <v>67742</v>
      </c>
      <c r="AB12" s="418">
        <v>160626</v>
      </c>
      <c r="AC12" s="418">
        <v>426163</v>
      </c>
      <c r="AD12" s="418">
        <v>47252</v>
      </c>
      <c r="AE12" s="419">
        <v>13681</v>
      </c>
      <c r="AF12" s="417">
        <v>2766</v>
      </c>
      <c r="AG12" s="418">
        <v>624</v>
      </c>
      <c r="AH12" s="418">
        <v>65</v>
      </c>
      <c r="AI12" s="418">
        <v>17</v>
      </c>
      <c r="AJ12" s="418">
        <v>261</v>
      </c>
      <c r="AK12" s="418">
        <v>222</v>
      </c>
      <c r="AL12" s="418">
        <v>73</v>
      </c>
      <c r="AM12" s="418">
        <v>35</v>
      </c>
      <c r="AN12" s="419">
        <v>131</v>
      </c>
      <c r="AO12" s="416">
        <v>17</v>
      </c>
      <c r="AP12" s="416">
        <v>17</v>
      </c>
      <c r="AQ12" s="417">
        <v>28</v>
      </c>
      <c r="AR12" s="418">
        <v>21</v>
      </c>
      <c r="AS12" s="418">
        <v>102</v>
      </c>
      <c r="AT12" s="418">
        <v>16</v>
      </c>
      <c r="AU12" s="418">
        <v>22</v>
      </c>
      <c r="AV12" s="418">
        <v>163</v>
      </c>
      <c r="AW12" s="418">
        <v>59</v>
      </c>
      <c r="AX12" s="418">
        <v>26</v>
      </c>
      <c r="AY12" s="418">
        <v>216</v>
      </c>
      <c r="AZ12" s="419">
        <v>215</v>
      </c>
      <c r="BA12" s="417" t="s">
        <v>186</v>
      </c>
      <c r="BB12" s="418" t="s">
        <v>186</v>
      </c>
      <c r="BC12" s="418" t="s">
        <v>186</v>
      </c>
      <c r="BD12" s="418">
        <v>121</v>
      </c>
      <c r="BE12" s="418">
        <v>107</v>
      </c>
      <c r="BF12" s="418">
        <v>53</v>
      </c>
      <c r="BG12" s="418">
        <v>66</v>
      </c>
      <c r="BH12" s="418">
        <v>54</v>
      </c>
      <c r="BI12" s="419">
        <v>69</v>
      </c>
      <c r="BJ12" s="416">
        <v>17</v>
      </c>
      <c r="BK12" s="416">
        <v>17</v>
      </c>
      <c r="BL12" s="417">
        <v>97616</v>
      </c>
      <c r="BM12" s="418">
        <v>21092</v>
      </c>
      <c r="BN12" s="418">
        <v>1104</v>
      </c>
      <c r="BO12" s="418">
        <v>232</v>
      </c>
      <c r="BP12" s="418">
        <v>6407</v>
      </c>
      <c r="BQ12" s="418">
        <v>3324</v>
      </c>
      <c r="BR12" s="418">
        <v>625</v>
      </c>
      <c r="BS12" s="418">
        <v>1184</v>
      </c>
      <c r="BT12" s="419">
        <v>2442</v>
      </c>
      <c r="BU12" s="417">
        <v>1346</v>
      </c>
      <c r="BV12" s="418">
        <v>131</v>
      </c>
      <c r="BW12" s="418">
        <v>3596</v>
      </c>
      <c r="BX12" s="418">
        <v>585</v>
      </c>
      <c r="BY12" s="418">
        <v>625</v>
      </c>
      <c r="BZ12" s="418">
        <v>3020</v>
      </c>
      <c r="CA12" s="418">
        <v>2447</v>
      </c>
      <c r="CB12" s="418">
        <v>1060</v>
      </c>
      <c r="CC12" s="419">
        <v>5463</v>
      </c>
      <c r="CD12" s="416">
        <v>17</v>
      </c>
      <c r="CE12" s="416">
        <v>17</v>
      </c>
      <c r="CF12" s="418">
        <v>10826</v>
      </c>
      <c r="CG12" s="418" t="s">
        <v>186</v>
      </c>
      <c r="CH12" s="418" t="s">
        <v>186</v>
      </c>
      <c r="CI12" s="418" t="s">
        <v>186</v>
      </c>
      <c r="CJ12" s="418">
        <v>11969</v>
      </c>
      <c r="CK12" s="418">
        <v>4909</v>
      </c>
      <c r="CL12" s="418">
        <v>3884</v>
      </c>
      <c r="CM12" s="418">
        <v>7120</v>
      </c>
      <c r="CN12" s="418">
        <v>2867</v>
      </c>
      <c r="CO12" s="419">
        <v>1358</v>
      </c>
      <c r="CP12" s="417">
        <v>2377009</v>
      </c>
      <c r="CQ12" s="418">
        <v>2766</v>
      </c>
      <c r="CR12" s="418">
        <v>97616</v>
      </c>
      <c r="CS12" s="418">
        <v>118833</v>
      </c>
      <c r="CT12" s="418">
        <v>1178</v>
      </c>
      <c r="CU12" s="418">
        <v>2346</v>
      </c>
      <c r="CV12" s="418">
        <v>171467</v>
      </c>
      <c r="CW12" s="418">
        <v>1745</v>
      </c>
      <c r="CX12" s="419">
        <v>15796</v>
      </c>
      <c r="CY12" s="416">
        <v>17</v>
      </c>
      <c r="CZ12" s="416">
        <v>17</v>
      </c>
      <c r="DA12" s="417">
        <v>266570</v>
      </c>
      <c r="DB12" s="418">
        <v>597</v>
      </c>
      <c r="DC12" s="418">
        <v>18430</v>
      </c>
      <c r="DD12" s="418">
        <v>279285</v>
      </c>
      <c r="DE12" s="418">
        <v>244</v>
      </c>
      <c r="DF12" s="418">
        <v>16566</v>
      </c>
      <c r="DG12" s="418">
        <v>747040</v>
      </c>
      <c r="DH12" s="418">
        <v>143</v>
      </c>
      <c r="DI12" s="418">
        <v>23907</v>
      </c>
      <c r="DJ12" s="418">
        <v>912647</v>
      </c>
      <c r="DK12" s="418">
        <v>37</v>
      </c>
      <c r="DL12" s="419">
        <v>22917</v>
      </c>
      <c r="DM12" s="416">
        <v>17</v>
      </c>
    </row>
    <row r="13" spans="1:122" ht="11.25" customHeight="1" x14ac:dyDescent="0.2">
      <c r="A13" s="420">
        <v>18</v>
      </c>
      <c r="B13" s="417">
        <v>2474695.92</v>
      </c>
      <c r="C13" s="418">
        <v>327036.53000000003</v>
      </c>
      <c r="D13" s="418">
        <v>138425.62</v>
      </c>
      <c r="E13" s="418">
        <v>4977.8999999999996</v>
      </c>
      <c r="F13" s="418">
        <v>32590.91</v>
      </c>
      <c r="G13" s="418">
        <v>64433.32</v>
      </c>
      <c r="H13" s="418">
        <v>8305.85</v>
      </c>
      <c r="I13" s="418">
        <v>67860.67</v>
      </c>
      <c r="J13" s="419">
        <v>42242.03</v>
      </c>
      <c r="K13" s="417">
        <v>52499.16</v>
      </c>
      <c r="L13" s="418">
        <v>6699.64</v>
      </c>
      <c r="M13" s="418">
        <v>47192.09</v>
      </c>
      <c r="N13" s="418">
        <v>5270.01</v>
      </c>
      <c r="O13" s="418">
        <v>6386.1</v>
      </c>
      <c r="P13" s="418">
        <v>68415.710000000006</v>
      </c>
      <c r="Q13" s="418">
        <v>114096.39</v>
      </c>
      <c r="R13" s="418">
        <v>22582.47</v>
      </c>
      <c r="S13" s="419">
        <v>102795.9</v>
      </c>
      <c r="T13" s="420">
        <v>18</v>
      </c>
      <c r="U13" s="420">
        <v>18</v>
      </c>
      <c r="V13" s="418">
        <v>280616.32000000001</v>
      </c>
      <c r="W13" s="418" t="s">
        <v>186</v>
      </c>
      <c r="X13" s="418" t="s">
        <v>186</v>
      </c>
      <c r="Y13" s="418" t="s">
        <v>186</v>
      </c>
      <c r="Z13" s="418">
        <v>343984.91</v>
      </c>
      <c r="AA13" s="418">
        <v>83658.64</v>
      </c>
      <c r="AB13" s="418">
        <v>172684.53</v>
      </c>
      <c r="AC13" s="418">
        <v>412220.04</v>
      </c>
      <c r="AD13" s="418">
        <v>57059.22</v>
      </c>
      <c r="AE13" s="419">
        <v>12661.96</v>
      </c>
      <c r="AF13" s="417">
        <v>2668</v>
      </c>
      <c r="AG13" s="418">
        <v>606</v>
      </c>
      <c r="AH13" s="418">
        <v>64</v>
      </c>
      <c r="AI13" s="418">
        <v>15</v>
      </c>
      <c r="AJ13" s="418">
        <v>242</v>
      </c>
      <c r="AK13" s="418">
        <v>194</v>
      </c>
      <c r="AL13" s="418">
        <v>61</v>
      </c>
      <c r="AM13" s="418">
        <v>34</v>
      </c>
      <c r="AN13" s="419">
        <v>124</v>
      </c>
      <c r="AO13" s="420">
        <v>18</v>
      </c>
      <c r="AP13" s="420">
        <v>18</v>
      </c>
      <c r="AQ13" s="417">
        <v>26</v>
      </c>
      <c r="AR13" s="418">
        <v>20</v>
      </c>
      <c r="AS13" s="418">
        <v>97</v>
      </c>
      <c r="AT13" s="418">
        <v>15</v>
      </c>
      <c r="AU13" s="418">
        <v>22</v>
      </c>
      <c r="AV13" s="418">
        <v>158</v>
      </c>
      <c r="AW13" s="418">
        <v>59</v>
      </c>
      <c r="AX13" s="418">
        <v>23</v>
      </c>
      <c r="AY13" s="418">
        <v>206</v>
      </c>
      <c r="AZ13" s="419">
        <v>229</v>
      </c>
      <c r="BA13" s="417" t="s">
        <v>186</v>
      </c>
      <c r="BB13" s="418" t="s">
        <v>186</v>
      </c>
      <c r="BC13" s="418" t="s">
        <v>186</v>
      </c>
      <c r="BD13" s="418">
        <v>125</v>
      </c>
      <c r="BE13" s="418">
        <v>113</v>
      </c>
      <c r="BF13" s="418">
        <v>45</v>
      </c>
      <c r="BG13" s="418">
        <v>70</v>
      </c>
      <c r="BH13" s="418">
        <v>53</v>
      </c>
      <c r="BI13" s="419">
        <v>67</v>
      </c>
      <c r="BJ13" s="420">
        <v>18</v>
      </c>
      <c r="BK13" s="420">
        <v>18</v>
      </c>
      <c r="BL13" s="417">
        <v>101334</v>
      </c>
      <c r="BM13" s="418">
        <v>21451</v>
      </c>
      <c r="BN13" s="418">
        <v>1040</v>
      </c>
      <c r="BO13" s="418">
        <v>223</v>
      </c>
      <c r="BP13" s="418">
        <v>6524</v>
      </c>
      <c r="BQ13" s="418">
        <v>3162</v>
      </c>
      <c r="BR13" s="418">
        <v>581</v>
      </c>
      <c r="BS13" s="418">
        <v>1429</v>
      </c>
      <c r="BT13" s="419">
        <v>2355</v>
      </c>
      <c r="BU13" s="417">
        <v>1403</v>
      </c>
      <c r="BV13" s="418">
        <v>123</v>
      </c>
      <c r="BW13" s="418">
        <v>3589</v>
      </c>
      <c r="BX13" s="418">
        <v>634</v>
      </c>
      <c r="BY13" s="418">
        <v>588</v>
      </c>
      <c r="BZ13" s="418">
        <v>3022</v>
      </c>
      <c r="CA13" s="418">
        <v>2773</v>
      </c>
      <c r="CB13" s="418">
        <v>1098</v>
      </c>
      <c r="CC13" s="419">
        <v>5509</v>
      </c>
      <c r="CD13" s="420">
        <v>18</v>
      </c>
      <c r="CE13" s="420">
        <v>18</v>
      </c>
      <c r="CF13" s="418">
        <v>11410</v>
      </c>
      <c r="CG13" s="418" t="s">
        <v>186</v>
      </c>
      <c r="CH13" s="418" t="s">
        <v>186</v>
      </c>
      <c r="CI13" s="418" t="s">
        <v>186</v>
      </c>
      <c r="CJ13" s="418">
        <v>12621</v>
      </c>
      <c r="CK13" s="418">
        <v>5208</v>
      </c>
      <c r="CL13" s="418">
        <v>4826</v>
      </c>
      <c r="CM13" s="418">
        <v>7296</v>
      </c>
      <c r="CN13" s="418">
        <v>3081</v>
      </c>
      <c r="CO13" s="419">
        <v>1388</v>
      </c>
      <c r="CP13" s="417">
        <v>2474695.92</v>
      </c>
      <c r="CQ13" s="418">
        <v>2668</v>
      </c>
      <c r="CR13" s="418">
        <v>101334</v>
      </c>
      <c r="CS13" s="418" t="s">
        <v>186</v>
      </c>
      <c r="CT13" s="418" t="s">
        <v>186</v>
      </c>
      <c r="CU13" s="418" t="s">
        <v>186</v>
      </c>
      <c r="CV13" s="418">
        <v>173854.54</v>
      </c>
      <c r="CW13" s="418">
        <v>1614</v>
      </c>
      <c r="CX13" s="419">
        <v>15015</v>
      </c>
      <c r="CY13" s="420">
        <v>18</v>
      </c>
      <c r="CZ13" s="420">
        <v>18</v>
      </c>
      <c r="DA13" s="417">
        <v>286955.46999999997</v>
      </c>
      <c r="DB13" s="418">
        <v>611</v>
      </c>
      <c r="DC13" s="418">
        <v>18761</v>
      </c>
      <c r="DD13" s="418">
        <v>277951.2</v>
      </c>
      <c r="DE13" s="418">
        <v>251</v>
      </c>
      <c r="DF13" s="418">
        <v>16871</v>
      </c>
      <c r="DG13" s="418">
        <v>751317.72</v>
      </c>
      <c r="DH13" s="418">
        <v>150</v>
      </c>
      <c r="DI13" s="418">
        <v>24891</v>
      </c>
      <c r="DJ13" s="418">
        <v>984616.99</v>
      </c>
      <c r="DK13" s="418">
        <v>42</v>
      </c>
      <c r="DL13" s="419">
        <v>25796</v>
      </c>
      <c r="DM13" s="420">
        <v>18</v>
      </c>
    </row>
    <row r="14" spans="1:122" ht="11.25" customHeight="1" x14ac:dyDescent="0.2">
      <c r="A14" s="416">
        <v>19</v>
      </c>
      <c r="B14" s="421">
        <v>2633458</v>
      </c>
      <c r="C14" s="422">
        <v>333143</v>
      </c>
      <c r="D14" s="422">
        <v>144270</v>
      </c>
      <c r="E14" s="422">
        <v>6175</v>
      </c>
      <c r="F14" s="422">
        <v>34785</v>
      </c>
      <c r="G14" s="422">
        <v>70869</v>
      </c>
      <c r="H14" s="422">
        <v>8203</v>
      </c>
      <c r="I14" s="422">
        <v>78388</v>
      </c>
      <c r="J14" s="423">
        <v>42929</v>
      </c>
      <c r="K14" s="421">
        <v>56863</v>
      </c>
      <c r="L14" s="422">
        <v>9575</v>
      </c>
      <c r="M14" s="422">
        <v>44201</v>
      </c>
      <c r="N14" s="422">
        <v>5223</v>
      </c>
      <c r="O14" s="422">
        <v>6729</v>
      </c>
      <c r="P14" s="422">
        <v>70756</v>
      </c>
      <c r="Q14" s="422">
        <v>94089</v>
      </c>
      <c r="R14" s="422">
        <v>26831</v>
      </c>
      <c r="S14" s="423">
        <v>125438</v>
      </c>
      <c r="T14" s="416">
        <v>19</v>
      </c>
      <c r="U14" s="416">
        <v>19</v>
      </c>
      <c r="V14" s="422">
        <v>317453</v>
      </c>
      <c r="W14" s="422" t="s">
        <v>186</v>
      </c>
      <c r="X14" s="422" t="s">
        <v>186</v>
      </c>
      <c r="Y14" s="422" t="s">
        <v>186</v>
      </c>
      <c r="Z14" s="422">
        <v>399294</v>
      </c>
      <c r="AA14" s="422">
        <v>96111</v>
      </c>
      <c r="AB14" s="422">
        <v>118744</v>
      </c>
      <c r="AC14" s="422">
        <v>471738</v>
      </c>
      <c r="AD14" s="422">
        <v>54983</v>
      </c>
      <c r="AE14" s="423">
        <v>16666</v>
      </c>
      <c r="AF14" s="421">
        <v>2678</v>
      </c>
      <c r="AG14" s="422">
        <v>621</v>
      </c>
      <c r="AH14" s="422">
        <v>63</v>
      </c>
      <c r="AI14" s="422">
        <v>15</v>
      </c>
      <c r="AJ14" s="422">
        <v>240</v>
      </c>
      <c r="AK14" s="422">
        <v>192</v>
      </c>
      <c r="AL14" s="422">
        <v>61</v>
      </c>
      <c r="AM14" s="422">
        <v>33</v>
      </c>
      <c r="AN14" s="423">
        <v>121</v>
      </c>
      <c r="AO14" s="416">
        <v>19</v>
      </c>
      <c r="AP14" s="416">
        <v>19</v>
      </c>
      <c r="AQ14" s="421">
        <v>27</v>
      </c>
      <c r="AR14" s="422">
        <v>21</v>
      </c>
      <c r="AS14" s="422">
        <v>94</v>
      </c>
      <c r="AT14" s="422">
        <v>15</v>
      </c>
      <c r="AU14" s="422">
        <v>22</v>
      </c>
      <c r="AV14" s="422">
        <v>156</v>
      </c>
      <c r="AW14" s="422">
        <v>58</v>
      </c>
      <c r="AX14" s="422">
        <v>20</v>
      </c>
      <c r="AY14" s="422">
        <v>210</v>
      </c>
      <c r="AZ14" s="423">
        <v>246</v>
      </c>
      <c r="BA14" s="421" t="s">
        <v>186</v>
      </c>
      <c r="BB14" s="422" t="s">
        <v>186</v>
      </c>
      <c r="BC14" s="422" t="s">
        <v>186</v>
      </c>
      <c r="BD14" s="422">
        <v>127</v>
      </c>
      <c r="BE14" s="422">
        <v>110</v>
      </c>
      <c r="BF14" s="422">
        <v>40</v>
      </c>
      <c r="BG14" s="422">
        <v>68</v>
      </c>
      <c r="BH14" s="422">
        <v>47</v>
      </c>
      <c r="BI14" s="423">
        <v>71</v>
      </c>
      <c r="BJ14" s="416">
        <v>19</v>
      </c>
      <c r="BK14" s="416">
        <v>19</v>
      </c>
      <c r="BL14" s="421">
        <v>102805</v>
      </c>
      <c r="BM14" s="422">
        <v>21385</v>
      </c>
      <c r="BN14" s="422">
        <v>1097</v>
      </c>
      <c r="BO14" s="422">
        <v>226</v>
      </c>
      <c r="BP14" s="422">
        <v>6751</v>
      </c>
      <c r="BQ14" s="422">
        <v>3240</v>
      </c>
      <c r="BR14" s="422">
        <v>601</v>
      </c>
      <c r="BS14" s="422">
        <v>1472</v>
      </c>
      <c r="BT14" s="423">
        <v>2331</v>
      </c>
      <c r="BU14" s="421">
        <v>1460</v>
      </c>
      <c r="BV14" s="422">
        <v>129</v>
      </c>
      <c r="BW14" s="422">
        <v>3423</v>
      </c>
      <c r="BX14" s="422">
        <v>650</v>
      </c>
      <c r="BY14" s="422">
        <v>576</v>
      </c>
      <c r="BZ14" s="422">
        <v>2896</v>
      </c>
      <c r="CA14" s="422">
        <v>1929</v>
      </c>
      <c r="CB14" s="422">
        <v>1026</v>
      </c>
      <c r="CC14" s="423">
        <v>6457</v>
      </c>
      <c r="CD14" s="416">
        <v>19</v>
      </c>
      <c r="CE14" s="416">
        <v>19</v>
      </c>
      <c r="CF14" s="422">
        <v>12225</v>
      </c>
      <c r="CG14" s="422" t="s">
        <v>186</v>
      </c>
      <c r="CH14" s="422" t="s">
        <v>186</v>
      </c>
      <c r="CI14" s="422" t="s">
        <v>186</v>
      </c>
      <c r="CJ14" s="422">
        <v>13179</v>
      </c>
      <c r="CK14" s="422">
        <v>5399</v>
      </c>
      <c r="CL14" s="422">
        <v>4375</v>
      </c>
      <c r="CM14" s="422">
        <v>7558</v>
      </c>
      <c r="CN14" s="422">
        <v>2884</v>
      </c>
      <c r="CO14" s="423">
        <v>1536</v>
      </c>
      <c r="CP14" s="421">
        <v>2633458</v>
      </c>
      <c r="CQ14" s="422">
        <v>2678</v>
      </c>
      <c r="CR14" s="422">
        <v>102805</v>
      </c>
      <c r="CS14" s="422" t="s">
        <v>186</v>
      </c>
      <c r="CT14" s="422" t="s">
        <v>186</v>
      </c>
      <c r="CU14" s="422" t="s">
        <v>186</v>
      </c>
      <c r="CV14" s="422">
        <v>185920</v>
      </c>
      <c r="CW14" s="422">
        <v>1603</v>
      </c>
      <c r="CX14" s="423">
        <v>15011</v>
      </c>
      <c r="CY14" s="416">
        <v>19</v>
      </c>
      <c r="CZ14" s="416">
        <v>19</v>
      </c>
      <c r="DA14" s="421">
        <v>307130</v>
      </c>
      <c r="DB14" s="422">
        <v>625</v>
      </c>
      <c r="DC14" s="422">
        <v>19381</v>
      </c>
      <c r="DD14" s="422">
        <v>270253</v>
      </c>
      <c r="DE14" s="422">
        <v>253</v>
      </c>
      <c r="DF14" s="422">
        <v>16979</v>
      </c>
      <c r="DG14" s="422">
        <v>818471</v>
      </c>
      <c r="DH14" s="422">
        <v>155</v>
      </c>
      <c r="DI14" s="422">
        <v>25983</v>
      </c>
      <c r="DJ14" s="422">
        <v>1051685</v>
      </c>
      <c r="DK14" s="422">
        <v>42</v>
      </c>
      <c r="DL14" s="423">
        <v>25451</v>
      </c>
      <c r="DM14" s="416">
        <v>19</v>
      </c>
      <c r="DN14" s="1640"/>
      <c r="DQ14" s="1640"/>
      <c r="DR14" s="1640"/>
    </row>
    <row r="15" spans="1:122" ht="11.25" customHeight="1" x14ac:dyDescent="0.2">
      <c r="A15" s="416">
        <v>20</v>
      </c>
      <c r="B15" s="417">
        <v>2528404</v>
      </c>
      <c r="C15" s="418">
        <v>359643</v>
      </c>
      <c r="D15" s="418">
        <v>116737</v>
      </c>
      <c r="E15" s="418">
        <v>35343</v>
      </c>
      <c r="F15" s="418" t="s">
        <v>559</v>
      </c>
      <c r="G15" s="418">
        <v>63015</v>
      </c>
      <c r="H15" s="418">
        <v>7719</v>
      </c>
      <c r="I15" s="418">
        <v>81355</v>
      </c>
      <c r="J15" s="419">
        <v>45073</v>
      </c>
      <c r="K15" s="417">
        <v>63651</v>
      </c>
      <c r="L15" s="418">
        <v>8827</v>
      </c>
      <c r="M15" s="418">
        <v>50055</v>
      </c>
      <c r="N15" s="418">
        <v>5482</v>
      </c>
      <c r="O15" s="418">
        <v>7159</v>
      </c>
      <c r="P15" s="418">
        <v>71714</v>
      </c>
      <c r="Q15" s="418">
        <v>105776</v>
      </c>
      <c r="R15" s="418">
        <v>25922</v>
      </c>
      <c r="S15" s="419">
        <v>120385</v>
      </c>
      <c r="T15" s="416">
        <v>20</v>
      </c>
      <c r="U15" s="416">
        <v>20</v>
      </c>
      <c r="V15" s="418" t="s">
        <v>559</v>
      </c>
      <c r="W15" s="418">
        <v>80784</v>
      </c>
      <c r="X15" s="418">
        <v>200795</v>
      </c>
      <c r="Y15" s="418">
        <v>68549</v>
      </c>
      <c r="Z15" s="418">
        <v>359696</v>
      </c>
      <c r="AA15" s="418">
        <v>76678</v>
      </c>
      <c r="AB15" s="418">
        <v>96549</v>
      </c>
      <c r="AC15" s="418">
        <v>440111</v>
      </c>
      <c r="AD15" s="418" t="s">
        <v>186</v>
      </c>
      <c r="AE15" s="419">
        <v>37385</v>
      </c>
      <c r="AF15" s="417">
        <v>2696</v>
      </c>
      <c r="AG15" s="418">
        <v>651</v>
      </c>
      <c r="AH15" s="418">
        <v>63</v>
      </c>
      <c r="AI15" s="418">
        <v>248</v>
      </c>
      <c r="AJ15" s="418" t="s">
        <v>186</v>
      </c>
      <c r="AK15" s="418">
        <v>185</v>
      </c>
      <c r="AL15" s="418">
        <v>61</v>
      </c>
      <c r="AM15" s="418">
        <v>32</v>
      </c>
      <c r="AN15" s="419">
        <v>129</v>
      </c>
      <c r="AO15" s="416">
        <v>20</v>
      </c>
      <c r="AP15" s="416">
        <v>20</v>
      </c>
      <c r="AQ15" s="417">
        <v>28</v>
      </c>
      <c r="AR15" s="418">
        <v>20</v>
      </c>
      <c r="AS15" s="418">
        <v>101</v>
      </c>
      <c r="AT15" s="418">
        <v>16</v>
      </c>
      <c r="AU15" s="418">
        <v>23</v>
      </c>
      <c r="AV15" s="418">
        <v>148</v>
      </c>
      <c r="AW15" s="418">
        <v>58</v>
      </c>
      <c r="AX15" s="418">
        <v>23</v>
      </c>
      <c r="AY15" s="418">
        <v>212</v>
      </c>
      <c r="AZ15" s="419" t="s">
        <v>186</v>
      </c>
      <c r="BA15" s="417">
        <v>56</v>
      </c>
      <c r="BB15" s="418">
        <v>165</v>
      </c>
      <c r="BC15" s="418">
        <v>58</v>
      </c>
      <c r="BD15" s="418">
        <v>121</v>
      </c>
      <c r="BE15" s="418">
        <v>97</v>
      </c>
      <c r="BF15" s="418">
        <v>45</v>
      </c>
      <c r="BG15" s="418">
        <v>68</v>
      </c>
      <c r="BH15" s="418" t="s">
        <v>186</v>
      </c>
      <c r="BI15" s="419">
        <v>88</v>
      </c>
      <c r="BJ15" s="416">
        <v>20</v>
      </c>
      <c r="BK15" s="416">
        <v>20</v>
      </c>
      <c r="BL15" s="417">
        <v>98655</v>
      </c>
      <c r="BM15" s="418">
        <v>21418</v>
      </c>
      <c r="BN15" s="418">
        <v>1063</v>
      </c>
      <c r="BO15" s="418">
        <v>6648</v>
      </c>
      <c r="BP15" s="418" t="s">
        <v>186</v>
      </c>
      <c r="BQ15" s="418">
        <v>3094</v>
      </c>
      <c r="BR15" s="418">
        <v>595</v>
      </c>
      <c r="BS15" s="418">
        <v>1406</v>
      </c>
      <c r="BT15" s="419">
        <v>2322</v>
      </c>
      <c r="BU15" s="417">
        <v>1550</v>
      </c>
      <c r="BV15" s="418">
        <v>131</v>
      </c>
      <c r="BW15" s="418">
        <v>3754</v>
      </c>
      <c r="BX15" s="418">
        <v>589</v>
      </c>
      <c r="BY15" s="418">
        <v>561</v>
      </c>
      <c r="BZ15" s="418">
        <v>2547</v>
      </c>
      <c r="CA15" s="418">
        <v>1746</v>
      </c>
      <c r="CB15" s="418">
        <v>1010</v>
      </c>
      <c r="CC15" s="419">
        <v>5963</v>
      </c>
      <c r="CD15" s="416">
        <v>20</v>
      </c>
      <c r="CE15" s="416">
        <v>20</v>
      </c>
      <c r="CF15" s="418" t="s">
        <v>186</v>
      </c>
      <c r="CG15" s="418">
        <v>3860</v>
      </c>
      <c r="CH15" s="418">
        <v>6729</v>
      </c>
      <c r="CI15" s="418">
        <v>3020</v>
      </c>
      <c r="CJ15" s="418">
        <v>12470</v>
      </c>
      <c r="CK15" s="418">
        <v>4247</v>
      </c>
      <c r="CL15" s="418">
        <v>3774</v>
      </c>
      <c r="CM15" s="418">
        <v>7575</v>
      </c>
      <c r="CN15" s="418" t="s">
        <v>186</v>
      </c>
      <c r="CO15" s="419">
        <v>2583</v>
      </c>
      <c r="CP15" s="417">
        <v>2528404</v>
      </c>
      <c r="CQ15" s="418">
        <v>2696</v>
      </c>
      <c r="CR15" s="418">
        <v>98655</v>
      </c>
      <c r="CS15" s="418" t="s">
        <v>186</v>
      </c>
      <c r="CT15" s="418" t="s">
        <v>186</v>
      </c>
      <c r="CU15" s="418" t="s">
        <v>186</v>
      </c>
      <c r="CV15" s="418">
        <v>189301</v>
      </c>
      <c r="CW15" s="418">
        <v>1658</v>
      </c>
      <c r="CX15" s="419">
        <v>14935</v>
      </c>
      <c r="CY15" s="416">
        <v>20</v>
      </c>
      <c r="CZ15" s="416">
        <v>20</v>
      </c>
      <c r="DA15" s="417">
        <v>297406</v>
      </c>
      <c r="DB15" s="418">
        <v>599</v>
      </c>
      <c r="DC15" s="418">
        <v>18480</v>
      </c>
      <c r="DD15" s="418">
        <v>311119</v>
      </c>
      <c r="DE15" s="418">
        <v>252</v>
      </c>
      <c r="DF15" s="418">
        <v>17038</v>
      </c>
      <c r="DG15" s="418">
        <v>745635</v>
      </c>
      <c r="DH15" s="418">
        <v>146</v>
      </c>
      <c r="DI15" s="418">
        <v>24574</v>
      </c>
      <c r="DJ15" s="418">
        <v>984943</v>
      </c>
      <c r="DK15" s="418">
        <v>41</v>
      </c>
      <c r="DL15" s="419">
        <v>23628</v>
      </c>
      <c r="DM15" s="416">
        <v>20</v>
      </c>
      <c r="DN15" s="1640"/>
      <c r="DQ15" s="1640"/>
      <c r="DR15" s="1640"/>
    </row>
    <row r="16" spans="1:122" ht="11.25" customHeight="1" x14ac:dyDescent="0.2">
      <c r="A16" s="416">
        <v>21</v>
      </c>
      <c r="B16" s="417">
        <v>2010170</v>
      </c>
      <c r="C16" s="418">
        <v>359409</v>
      </c>
      <c r="D16" s="418">
        <v>123763</v>
      </c>
      <c r="E16" s="418">
        <v>23694</v>
      </c>
      <c r="F16" s="418" t="s">
        <v>48</v>
      </c>
      <c r="G16" s="418">
        <v>54631</v>
      </c>
      <c r="H16" s="418">
        <v>5911</v>
      </c>
      <c r="I16" s="418">
        <v>65847</v>
      </c>
      <c r="J16" s="419">
        <v>41046</v>
      </c>
      <c r="K16" s="417">
        <v>68732</v>
      </c>
      <c r="L16" s="418">
        <v>8565</v>
      </c>
      <c r="M16" s="418">
        <v>39926</v>
      </c>
      <c r="N16" s="418">
        <v>4105</v>
      </c>
      <c r="O16" s="418">
        <v>6890</v>
      </c>
      <c r="P16" s="418">
        <v>62676</v>
      </c>
      <c r="Q16" s="418">
        <v>68132</v>
      </c>
      <c r="R16" s="418">
        <v>13467</v>
      </c>
      <c r="S16" s="419">
        <v>107591</v>
      </c>
      <c r="T16" s="416">
        <v>21</v>
      </c>
      <c r="U16" s="416">
        <v>21</v>
      </c>
      <c r="V16" s="418" t="s">
        <v>48</v>
      </c>
      <c r="W16" s="418">
        <v>49708</v>
      </c>
      <c r="X16" s="418">
        <v>100565</v>
      </c>
      <c r="Y16" s="418">
        <v>44490</v>
      </c>
      <c r="Z16" s="418">
        <v>268592</v>
      </c>
      <c r="AA16" s="418">
        <v>61277</v>
      </c>
      <c r="AB16" s="418">
        <v>85232</v>
      </c>
      <c r="AC16" s="418">
        <v>316542</v>
      </c>
      <c r="AD16" s="418" t="s">
        <v>186</v>
      </c>
      <c r="AE16" s="419">
        <v>29381</v>
      </c>
      <c r="AF16" s="417">
        <v>2467</v>
      </c>
      <c r="AG16" s="418">
        <v>625</v>
      </c>
      <c r="AH16" s="418">
        <v>59</v>
      </c>
      <c r="AI16" s="418">
        <v>222</v>
      </c>
      <c r="AJ16" s="418" t="s">
        <v>186</v>
      </c>
      <c r="AK16" s="418">
        <v>162</v>
      </c>
      <c r="AL16" s="418">
        <v>51</v>
      </c>
      <c r="AM16" s="418">
        <v>31</v>
      </c>
      <c r="AN16" s="419">
        <v>116</v>
      </c>
      <c r="AO16" s="416">
        <v>21</v>
      </c>
      <c r="AP16" s="416">
        <v>21</v>
      </c>
      <c r="AQ16" s="417">
        <v>27</v>
      </c>
      <c r="AR16" s="418">
        <v>20</v>
      </c>
      <c r="AS16" s="418">
        <v>92</v>
      </c>
      <c r="AT16" s="418">
        <v>12</v>
      </c>
      <c r="AU16" s="418">
        <v>21</v>
      </c>
      <c r="AV16" s="418">
        <v>139</v>
      </c>
      <c r="AW16" s="418">
        <v>55</v>
      </c>
      <c r="AX16" s="418">
        <v>23</v>
      </c>
      <c r="AY16" s="418">
        <v>205</v>
      </c>
      <c r="AZ16" s="419" t="s">
        <v>186</v>
      </c>
      <c r="BA16" s="417">
        <v>51</v>
      </c>
      <c r="BB16" s="418">
        <v>148</v>
      </c>
      <c r="BC16" s="418">
        <v>47</v>
      </c>
      <c r="BD16" s="418">
        <v>109</v>
      </c>
      <c r="BE16" s="418">
        <v>81</v>
      </c>
      <c r="BF16" s="418">
        <v>37</v>
      </c>
      <c r="BG16" s="418">
        <v>63</v>
      </c>
      <c r="BH16" s="418" t="s">
        <v>186</v>
      </c>
      <c r="BI16" s="419">
        <v>71</v>
      </c>
      <c r="BJ16" s="416">
        <v>21</v>
      </c>
      <c r="BK16" s="416">
        <v>21</v>
      </c>
      <c r="BL16" s="417">
        <v>89729</v>
      </c>
      <c r="BM16" s="418">
        <v>21142</v>
      </c>
      <c r="BN16" s="418">
        <v>1018</v>
      </c>
      <c r="BO16" s="418">
        <v>5670</v>
      </c>
      <c r="BP16" s="418" t="s">
        <v>186</v>
      </c>
      <c r="BQ16" s="418">
        <v>2747</v>
      </c>
      <c r="BR16" s="418">
        <v>526</v>
      </c>
      <c r="BS16" s="418">
        <v>1301</v>
      </c>
      <c r="BT16" s="419">
        <v>2216</v>
      </c>
      <c r="BU16" s="417">
        <v>1591</v>
      </c>
      <c r="BV16" s="418">
        <v>137</v>
      </c>
      <c r="BW16" s="418">
        <v>3351</v>
      </c>
      <c r="BX16" s="418">
        <v>574</v>
      </c>
      <c r="BY16" s="418">
        <v>556</v>
      </c>
      <c r="BZ16" s="418">
        <v>2297</v>
      </c>
      <c r="CA16" s="418">
        <v>1669</v>
      </c>
      <c r="CB16" s="418">
        <v>844</v>
      </c>
      <c r="CC16" s="419">
        <v>5451</v>
      </c>
      <c r="CD16" s="416">
        <v>21</v>
      </c>
      <c r="CE16" s="416">
        <v>21</v>
      </c>
      <c r="CF16" s="418" t="s">
        <v>186</v>
      </c>
      <c r="CG16" s="418">
        <v>3474</v>
      </c>
      <c r="CH16" s="418">
        <v>5883</v>
      </c>
      <c r="CI16" s="418">
        <v>2418</v>
      </c>
      <c r="CJ16" s="418">
        <v>10293</v>
      </c>
      <c r="CK16" s="418">
        <v>3264</v>
      </c>
      <c r="CL16" s="418">
        <v>3523</v>
      </c>
      <c r="CM16" s="418">
        <v>7395</v>
      </c>
      <c r="CN16" s="418" t="s">
        <v>186</v>
      </c>
      <c r="CO16" s="419">
        <v>2389</v>
      </c>
      <c r="CP16" s="417">
        <v>2010170</v>
      </c>
      <c r="CQ16" s="418">
        <v>2467</v>
      </c>
      <c r="CR16" s="418">
        <v>89729</v>
      </c>
      <c r="CS16" s="418" t="s">
        <v>186</v>
      </c>
      <c r="CT16" s="418" t="s">
        <v>186</v>
      </c>
      <c r="CU16" s="418" t="s">
        <v>186</v>
      </c>
      <c r="CV16" s="418">
        <v>159709</v>
      </c>
      <c r="CW16" s="418">
        <v>1495</v>
      </c>
      <c r="CX16" s="419">
        <v>13799</v>
      </c>
      <c r="CY16" s="416">
        <v>21</v>
      </c>
      <c r="CZ16" s="416">
        <v>21</v>
      </c>
      <c r="DA16" s="417">
        <v>264102</v>
      </c>
      <c r="DB16" s="418">
        <v>568</v>
      </c>
      <c r="DC16" s="418">
        <v>17402</v>
      </c>
      <c r="DD16" s="418">
        <v>276710</v>
      </c>
      <c r="DE16" s="418">
        <v>228</v>
      </c>
      <c r="DF16" s="418">
        <v>15354</v>
      </c>
      <c r="DG16" s="418">
        <v>617136</v>
      </c>
      <c r="DH16" s="418">
        <v>140</v>
      </c>
      <c r="DI16" s="418">
        <v>23120</v>
      </c>
      <c r="DJ16" s="418">
        <v>692514</v>
      </c>
      <c r="DK16" s="418">
        <v>36</v>
      </c>
      <c r="DL16" s="419">
        <v>20054</v>
      </c>
      <c r="DM16" s="416">
        <v>21</v>
      </c>
      <c r="DN16" s="1640"/>
      <c r="DQ16" s="1640"/>
      <c r="DR16" s="1640"/>
    </row>
    <row r="17" spans="1:124" ht="11.25" customHeight="1" x14ac:dyDescent="0.2">
      <c r="A17" s="416">
        <v>22</v>
      </c>
      <c r="B17" s="417">
        <v>2099077</v>
      </c>
      <c r="C17" s="418">
        <v>331482</v>
      </c>
      <c r="D17" s="418">
        <v>39211</v>
      </c>
      <c r="E17" s="418">
        <v>22465</v>
      </c>
      <c r="F17" s="418" t="s">
        <v>48</v>
      </c>
      <c r="G17" s="418">
        <v>53912</v>
      </c>
      <c r="H17" s="418">
        <v>5598</v>
      </c>
      <c r="I17" s="418">
        <v>75632</v>
      </c>
      <c r="J17" s="419">
        <v>41102</v>
      </c>
      <c r="K17" s="417">
        <v>66748</v>
      </c>
      <c r="L17" s="418">
        <v>8760</v>
      </c>
      <c r="M17" s="418">
        <v>41081</v>
      </c>
      <c r="N17" s="418">
        <v>5200</v>
      </c>
      <c r="O17" s="418">
        <v>6940</v>
      </c>
      <c r="P17" s="418">
        <v>63616</v>
      </c>
      <c r="Q17" s="427">
        <v>77655</v>
      </c>
      <c r="R17" s="418">
        <v>16602</v>
      </c>
      <c r="S17" s="419">
        <v>99304</v>
      </c>
      <c r="T17" s="416">
        <v>22</v>
      </c>
      <c r="U17" s="416">
        <v>22</v>
      </c>
      <c r="V17" s="418" t="s">
        <v>48</v>
      </c>
      <c r="W17" s="418">
        <v>76327</v>
      </c>
      <c r="X17" s="418">
        <v>127306</v>
      </c>
      <c r="Y17" s="418">
        <v>55592</v>
      </c>
      <c r="Z17" s="418">
        <v>293813</v>
      </c>
      <c r="AA17" s="418">
        <v>72522</v>
      </c>
      <c r="AB17" s="418">
        <v>88837</v>
      </c>
      <c r="AC17" s="418">
        <v>394622</v>
      </c>
      <c r="AD17" s="418" t="s">
        <v>186</v>
      </c>
      <c r="AE17" s="419">
        <v>34751</v>
      </c>
      <c r="AF17" s="417">
        <v>2353</v>
      </c>
      <c r="AG17" s="418">
        <v>597</v>
      </c>
      <c r="AH17" s="418">
        <v>59</v>
      </c>
      <c r="AI17" s="418">
        <v>207</v>
      </c>
      <c r="AJ17" s="418" t="s">
        <v>186</v>
      </c>
      <c r="AK17" s="418">
        <v>149</v>
      </c>
      <c r="AL17" s="418">
        <v>47</v>
      </c>
      <c r="AM17" s="418">
        <v>31</v>
      </c>
      <c r="AN17" s="419">
        <v>109</v>
      </c>
      <c r="AO17" s="416">
        <v>22</v>
      </c>
      <c r="AP17" s="416">
        <v>22</v>
      </c>
      <c r="AQ17" s="1523">
        <v>26</v>
      </c>
      <c r="AR17" s="418">
        <v>19</v>
      </c>
      <c r="AS17" s="418">
        <v>88</v>
      </c>
      <c r="AT17" s="418">
        <v>15</v>
      </c>
      <c r="AU17" s="418">
        <v>19</v>
      </c>
      <c r="AV17" s="418">
        <v>130</v>
      </c>
      <c r="AW17" s="418">
        <v>50</v>
      </c>
      <c r="AX17" s="418">
        <v>22</v>
      </c>
      <c r="AY17" s="418">
        <v>192</v>
      </c>
      <c r="AZ17" s="419" t="s">
        <v>186</v>
      </c>
      <c r="BA17" s="417">
        <v>53</v>
      </c>
      <c r="BB17" s="418">
        <v>158</v>
      </c>
      <c r="BC17" s="418">
        <v>42</v>
      </c>
      <c r="BD17" s="418">
        <v>95</v>
      </c>
      <c r="BE17" s="418">
        <v>68</v>
      </c>
      <c r="BF17" s="418">
        <v>42</v>
      </c>
      <c r="BG17" s="418">
        <v>64</v>
      </c>
      <c r="BH17" s="418" t="s">
        <v>186</v>
      </c>
      <c r="BI17" s="419">
        <v>71</v>
      </c>
      <c r="BJ17" s="416">
        <v>22</v>
      </c>
      <c r="BK17" s="416">
        <v>22</v>
      </c>
      <c r="BL17" s="417">
        <v>87736</v>
      </c>
      <c r="BM17" s="418">
        <v>20439</v>
      </c>
      <c r="BN17" s="418">
        <v>960</v>
      </c>
      <c r="BO17" s="418">
        <v>5570</v>
      </c>
      <c r="BP17" s="418" t="s">
        <v>186</v>
      </c>
      <c r="BQ17" s="418">
        <v>2634</v>
      </c>
      <c r="BR17" s="418">
        <v>487</v>
      </c>
      <c r="BS17" s="418">
        <v>1290</v>
      </c>
      <c r="BT17" s="419">
        <v>2115</v>
      </c>
      <c r="BU17" s="417">
        <v>1601</v>
      </c>
      <c r="BV17" s="418">
        <v>124</v>
      </c>
      <c r="BW17" s="418">
        <v>3308</v>
      </c>
      <c r="BX17" s="418">
        <v>612</v>
      </c>
      <c r="BY17" s="418">
        <v>528</v>
      </c>
      <c r="BZ17" s="418">
        <v>2228</v>
      </c>
      <c r="CA17" s="418">
        <v>1623</v>
      </c>
      <c r="CB17" s="418">
        <v>812</v>
      </c>
      <c r="CC17" s="419">
        <v>5615</v>
      </c>
      <c r="CD17" s="416">
        <v>22</v>
      </c>
      <c r="CE17" s="416">
        <v>22</v>
      </c>
      <c r="CF17" s="418" t="s">
        <v>186</v>
      </c>
      <c r="CG17" s="418">
        <v>3561</v>
      </c>
      <c r="CH17" s="418">
        <v>6647</v>
      </c>
      <c r="CI17" s="418">
        <v>2504</v>
      </c>
      <c r="CJ17" s="418">
        <v>8697</v>
      </c>
      <c r="CK17" s="418">
        <v>3304</v>
      </c>
      <c r="CL17" s="418">
        <v>3599</v>
      </c>
      <c r="CM17" s="418">
        <v>6777</v>
      </c>
      <c r="CN17" s="418" t="s">
        <v>186</v>
      </c>
      <c r="CO17" s="419">
        <v>2701</v>
      </c>
      <c r="CP17" s="417">
        <v>2099077</v>
      </c>
      <c r="CQ17" s="418">
        <v>2353</v>
      </c>
      <c r="CR17" s="418">
        <v>87736</v>
      </c>
      <c r="CS17" s="418" t="s">
        <v>186</v>
      </c>
      <c r="CT17" s="418" t="s">
        <v>186</v>
      </c>
      <c r="CU17" s="418" t="s">
        <v>186</v>
      </c>
      <c r="CV17" s="418">
        <v>159990</v>
      </c>
      <c r="CW17" s="418">
        <v>1410</v>
      </c>
      <c r="CX17" s="419">
        <v>13239</v>
      </c>
      <c r="CY17" s="416">
        <v>22</v>
      </c>
      <c r="CZ17" s="416">
        <v>22</v>
      </c>
      <c r="DA17" s="417">
        <v>260457</v>
      </c>
      <c r="DB17" s="418">
        <v>546</v>
      </c>
      <c r="DC17" s="418">
        <v>16903</v>
      </c>
      <c r="DD17" s="418">
        <v>286388</v>
      </c>
      <c r="DE17" s="418">
        <v>223</v>
      </c>
      <c r="DF17" s="418">
        <v>15315</v>
      </c>
      <c r="DG17" s="418">
        <v>531585</v>
      </c>
      <c r="DH17" s="418">
        <v>133</v>
      </c>
      <c r="DI17" s="418">
        <v>21616</v>
      </c>
      <c r="DJ17" s="418">
        <v>860658</v>
      </c>
      <c r="DK17" s="418">
        <v>41</v>
      </c>
      <c r="DL17" s="419">
        <v>20663</v>
      </c>
      <c r="DM17" s="416">
        <v>22</v>
      </c>
      <c r="DN17" s="1640"/>
      <c r="DQ17" s="1640"/>
      <c r="DR17" s="1640"/>
    </row>
    <row r="18" spans="1:124" ht="11.25" customHeight="1" x14ac:dyDescent="0.2">
      <c r="A18" s="420">
        <v>23</v>
      </c>
      <c r="B18" s="424">
        <v>1911917</v>
      </c>
      <c r="C18" s="425">
        <v>258352</v>
      </c>
      <c r="D18" s="425">
        <v>17572</v>
      </c>
      <c r="E18" s="425">
        <v>20741</v>
      </c>
      <c r="F18" s="425" t="s">
        <v>186</v>
      </c>
      <c r="G18" s="425">
        <v>50056</v>
      </c>
      <c r="H18" s="425">
        <v>2664</v>
      </c>
      <c r="I18" s="425">
        <v>68830</v>
      </c>
      <c r="J18" s="426">
        <v>38919</v>
      </c>
      <c r="K18" s="424">
        <v>59584</v>
      </c>
      <c r="L18" s="425">
        <v>8423</v>
      </c>
      <c r="M18" s="425">
        <v>39671</v>
      </c>
      <c r="N18" s="425">
        <v>5292</v>
      </c>
      <c r="O18" s="425">
        <v>7088</v>
      </c>
      <c r="P18" s="425">
        <v>48987</v>
      </c>
      <c r="Q18" s="425">
        <v>75072</v>
      </c>
      <c r="R18" s="425">
        <v>18417</v>
      </c>
      <c r="S18" s="426">
        <v>93702</v>
      </c>
      <c r="T18" s="420">
        <v>23</v>
      </c>
      <c r="U18" s="420">
        <v>23</v>
      </c>
      <c r="V18" s="425" t="s">
        <v>48</v>
      </c>
      <c r="W18" s="425">
        <v>70948</v>
      </c>
      <c r="X18" s="425">
        <v>177422</v>
      </c>
      <c r="Y18" s="425">
        <v>45538</v>
      </c>
      <c r="Z18" s="425">
        <v>242070</v>
      </c>
      <c r="AA18" s="425">
        <v>55653</v>
      </c>
      <c r="AB18" s="425">
        <v>85550</v>
      </c>
      <c r="AC18" s="425">
        <v>389958</v>
      </c>
      <c r="AD18" s="425" t="s">
        <v>1009</v>
      </c>
      <c r="AE18" s="426">
        <v>31411</v>
      </c>
      <c r="AF18" s="424">
        <v>2211</v>
      </c>
      <c r="AG18" s="425">
        <v>485</v>
      </c>
      <c r="AH18" s="425">
        <v>64</v>
      </c>
      <c r="AI18" s="425">
        <v>190</v>
      </c>
      <c r="AJ18" s="425" t="s">
        <v>1009</v>
      </c>
      <c r="AK18" s="425">
        <v>151</v>
      </c>
      <c r="AL18" s="425">
        <v>52</v>
      </c>
      <c r="AM18" s="425">
        <v>34</v>
      </c>
      <c r="AN18" s="426">
        <v>102</v>
      </c>
      <c r="AO18" s="420">
        <v>23</v>
      </c>
      <c r="AP18" s="420">
        <v>23</v>
      </c>
      <c r="AQ18" s="424">
        <v>26</v>
      </c>
      <c r="AR18" s="425">
        <v>19</v>
      </c>
      <c r="AS18" s="425">
        <v>87</v>
      </c>
      <c r="AT18" s="425">
        <v>19</v>
      </c>
      <c r="AU18" s="425">
        <v>21</v>
      </c>
      <c r="AV18" s="425">
        <v>129</v>
      </c>
      <c r="AW18" s="425">
        <v>53</v>
      </c>
      <c r="AX18" s="425">
        <v>23</v>
      </c>
      <c r="AY18" s="425">
        <v>175</v>
      </c>
      <c r="AZ18" s="426" t="s">
        <v>1009</v>
      </c>
      <c r="BA18" s="424">
        <v>49</v>
      </c>
      <c r="BB18" s="425">
        <v>164</v>
      </c>
      <c r="BC18" s="425">
        <v>48</v>
      </c>
      <c r="BD18" s="425">
        <v>88</v>
      </c>
      <c r="BE18" s="425">
        <v>58</v>
      </c>
      <c r="BF18" s="425">
        <v>41</v>
      </c>
      <c r="BG18" s="425">
        <v>59</v>
      </c>
      <c r="BH18" s="425" t="s">
        <v>1009</v>
      </c>
      <c r="BI18" s="426">
        <v>74</v>
      </c>
      <c r="BJ18" s="420">
        <v>23</v>
      </c>
      <c r="BK18" s="420">
        <v>23</v>
      </c>
      <c r="BL18" s="424">
        <v>81154</v>
      </c>
      <c r="BM18" s="425">
        <v>16157</v>
      </c>
      <c r="BN18" s="425">
        <v>893</v>
      </c>
      <c r="BO18" s="425">
        <v>5346</v>
      </c>
      <c r="BP18" s="425" t="s">
        <v>1009</v>
      </c>
      <c r="BQ18" s="425">
        <v>2370</v>
      </c>
      <c r="BR18" s="425">
        <v>383</v>
      </c>
      <c r="BS18" s="425">
        <v>1480</v>
      </c>
      <c r="BT18" s="426">
        <v>2054</v>
      </c>
      <c r="BU18" s="424">
        <v>1593</v>
      </c>
      <c r="BV18" s="425">
        <v>138</v>
      </c>
      <c r="BW18" s="425">
        <v>2974</v>
      </c>
      <c r="BX18" s="425">
        <v>587</v>
      </c>
      <c r="BY18" s="425">
        <v>568</v>
      </c>
      <c r="BZ18" s="425">
        <v>2366</v>
      </c>
      <c r="CA18" s="425">
        <v>1616</v>
      </c>
      <c r="CB18" s="425">
        <v>829</v>
      </c>
      <c r="CC18" s="426">
        <v>5225</v>
      </c>
      <c r="CD18" s="420">
        <v>23</v>
      </c>
      <c r="CE18" s="420">
        <v>23</v>
      </c>
      <c r="CF18" s="425" t="s">
        <v>1009</v>
      </c>
      <c r="CG18" s="425">
        <v>3385</v>
      </c>
      <c r="CH18" s="425">
        <v>6456</v>
      </c>
      <c r="CI18" s="425">
        <v>2381</v>
      </c>
      <c r="CJ18" s="425">
        <v>7141</v>
      </c>
      <c r="CK18" s="425">
        <v>3039</v>
      </c>
      <c r="CL18" s="425">
        <v>3691</v>
      </c>
      <c r="CM18" s="425">
        <v>8268</v>
      </c>
      <c r="CN18" s="425" t="s">
        <v>1009</v>
      </c>
      <c r="CO18" s="426">
        <v>2214</v>
      </c>
      <c r="CP18" s="424">
        <v>1911917</v>
      </c>
      <c r="CQ18" s="425">
        <v>2211</v>
      </c>
      <c r="CR18" s="425">
        <v>81154</v>
      </c>
      <c r="CS18" s="425" t="s">
        <v>48</v>
      </c>
      <c r="CT18" s="425" t="s">
        <v>48</v>
      </c>
      <c r="CU18" s="425" t="s">
        <v>48</v>
      </c>
      <c r="CV18" s="425">
        <v>150010</v>
      </c>
      <c r="CW18" s="425">
        <v>1348</v>
      </c>
      <c r="CX18" s="426">
        <v>12265</v>
      </c>
      <c r="CY18" s="420">
        <v>23</v>
      </c>
      <c r="CZ18" s="420">
        <v>23</v>
      </c>
      <c r="DA18" s="424">
        <v>229798</v>
      </c>
      <c r="DB18" s="425">
        <v>497</v>
      </c>
      <c r="DC18" s="425">
        <v>15338</v>
      </c>
      <c r="DD18" s="425">
        <v>287900</v>
      </c>
      <c r="DE18" s="425">
        <v>214</v>
      </c>
      <c r="DF18" s="425">
        <v>14533</v>
      </c>
      <c r="DG18" s="425">
        <v>468217</v>
      </c>
      <c r="DH18" s="425">
        <v>114</v>
      </c>
      <c r="DI18" s="425">
        <v>18599</v>
      </c>
      <c r="DJ18" s="425">
        <v>775991</v>
      </c>
      <c r="DK18" s="425">
        <v>38</v>
      </c>
      <c r="DL18" s="426">
        <v>20419</v>
      </c>
      <c r="DM18" s="420">
        <v>23</v>
      </c>
      <c r="DN18" s="1640"/>
      <c r="DQ18" s="1640"/>
      <c r="DR18" s="1640"/>
    </row>
    <row r="19" spans="1:124" ht="11.25" customHeight="1" x14ac:dyDescent="0.2">
      <c r="A19" s="416">
        <v>24</v>
      </c>
      <c r="B19" s="417">
        <v>2229565</v>
      </c>
      <c r="C19" s="418">
        <v>305392</v>
      </c>
      <c r="D19" s="418">
        <v>12922</v>
      </c>
      <c r="E19" s="418">
        <v>24119</v>
      </c>
      <c r="F19" s="418" t="s">
        <v>186</v>
      </c>
      <c r="G19" s="418">
        <v>56516</v>
      </c>
      <c r="H19" s="418">
        <v>5217</v>
      </c>
      <c r="I19" s="418">
        <v>73545</v>
      </c>
      <c r="J19" s="419">
        <v>38767</v>
      </c>
      <c r="K19" s="417">
        <v>57846</v>
      </c>
      <c r="L19" s="418">
        <v>10001</v>
      </c>
      <c r="M19" s="418">
        <v>38248</v>
      </c>
      <c r="N19" s="418">
        <v>6033</v>
      </c>
      <c r="O19" s="418">
        <v>8220</v>
      </c>
      <c r="P19" s="418">
        <v>77630</v>
      </c>
      <c r="Q19" s="418">
        <v>80047</v>
      </c>
      <c r="R19" s="418">
        <v>15744</v>
      </c>
      <c r="S19" s="419">
        <v>92395</v>
      </c>
      <c r="T19" s="416">
        <v>24</v>
      </c>
      <c r="U19" s="416">
        <v>24</v>
      </c>
      <c r="V19" s="418" t="s">
        <v>186</v>
      </c>
      <c r="W19" s="418">
        <v>72091</v>
      </c>
      <c r="X19" s="418">
        <v>157663</v>
      </c>
      <c r="Y19" s="418">
        <v>55909</v>
      </c>
      <c r="Z19" s="418">
        <v>170719</v>
      </c>
      <c r="AA19" s="418">
        <v>69100</v>
      </c>
      <c r="AB19" s="418">
        <v>80429</v>
      </c>
      <c r="AC19" s="418">
        <v>685809</v>
      </c>
      <c r="AD19" s="418" t="s">
        <v>186</v>
      </c>
      <c r="AE19" s="419">
        <v>35202</v>
      </c>
      <c r="AF19" s="417">
        <v>2206</v>
      </c>
      <c r="AG19" s="418">
        <v>510</v>
      </c>
      <c r="AH19" s="418">
        <v>59</v>
      </c>
      <c r="AI19" s="418">
        <v>197</v>
      </c>
      <c r="AJ19" s="418" t="s">
        <v>186</v>
      </c>
      <c r="AK19" s="418">
        <v>135</v>
      </c>
      <c r="AL19" s="418">
        <v>45</v>
      </c>
      <c r="AM19" s="418">
        <v>32</v>
      </c>
      <c r="AN19" s="419">
        <v>99</v>
      </c>
      <c r="AO19" s="416">
        <v>24</v>
      </c>
      <c r="AP19" s="416">
        <v>24</v>
      </c>
      <c r="AQ19" s="417">
        <v>23</v>
      </c>
      <c r="AR19" s="418">
        <v>17</v>
      </c>
      <c r="AS19" s="422">
        <v>89</v>
      </c>
      <c r="AT19" s="418">
        <v>16</v>
      </c>
      <c r="AU19" s="418">
        <v>20</v>
      </c>
      <c r="AV19" s="418">
        <v>126</v>
      </c>
      <c r="AW19" s="418">
        <v>51</v>
      </c>
      <c r="AX19" s="418">
        <v>20</v>
      </c>
      <c r="AY19" s="418">
        <v>186</v>
      </c>
      <c r="AZ19" s="419" t="s">
        <v>186</v>
      </c>
      <c r="BA19" s="417">
        <v>47</v>
      </c>
      <c r="BB19" s="418">
        <v>158</v>
      </c>
      <c r="BC19" s="418">
        <v>49</v>
      </c>
      <c r="BD19" s="418">
        <v>95</v>
      </c>
      <c r="BE19" s="418">
        <v>60</v>
      </c>
      <c r="BF19" s="418">
        <v>37</v>
      </c>
      <c r="BG19" s="418">
        <v>66</v>
      </c>
      <c r="BH19" s="418" t="s">
        <v>186</v>
      </c>
      <c r="BI19" s="419">
        <v>69</v>
      </c>
      <c r="BJ19" s="416">
        <v>24</v>
      </c>
      <c r="BK19" s="416">
        <v>24</v>
      </c>
      <c r="BL19" s="417">
        <v>81870</v>
      </c>
      <c r="BM19" s="418">
        <v>18047</v>
      </c>
      <c r="BN19" s="418">
        <v>866</v>
      </c>
      <c r="BO19" s="422">
        <v>5358</v>
      </c>
      <c r="BP19" s="418" t="s">
        <v>186</v>
      </c>
      <c r="BQ19" s="418">
        <v>2341</v>
      </c>
      <c r="BR19" s="418">
        <v>495</v>
      </c>
      <c r="BS19" s="418">
        <v>1376</v>
      </c>
      <c r="BT19" s="419">
        <v>1988</v>
      </c>
      <c r="BU19" s="417">
        <v>1560</v>
      </c>
      <c r="BV19" s="418">
        <v>160</v>
      </c>
      <c r="BW19" s="422">
        <v>2835</v>
      </c>
      <c r="BX19" s="418">
        <v>673</v>
      </c>
      <c r="BY19" s="418">
        <v>553</v>
      </c>
      <c r="BZ19" s="418">
        <v>2616</v>
      </c>
      <c r="CA19" s="418">
        <v>1595</v>
      </c>
      <c r="CB19" s="418">
        <v>794</v>
      </c>
      <c r="CC19" s="419">
        <v>5320</v>
      </c>
      <c r="CD19" s="416">
        <v>24</v>
      </c>
      <c r="CE19" s="416">
        <v>24</v>
      </c>
      <c r="CF19" s="418"/>
      <c r="CG19" s="418">
        <v>3400</v>
      </c>
      <c r="CH19" s="418">
        <v>6448</v>
      </c>
      <c r="CI19" s="418">
        <v>2606</v>
      </c>
      <c r="CJ19" s="418">
        <v>6854</v>
      </c>
      <c r="CK19" s="418">
        <v>3514</v>
      </c>
      <c r="CL19" s="418">
        <v>2823</v>
      </c>
      <c r="CM19" s="418">
        <v>7404</v>
      </c>
      <c r="CN19" s="418" t="s">
        <v>186</v>
      </c>
      <c r="CO19" s="419">
        <v>2244</v>
      </c>
      <c r="CP19" s="417">
        <v>2229565</v>
      </c>
      <c r="CQ19" s="418">
        <v>2206</v>
      </c>
      <c r="CR19" s="418">
        <v>81870</v>
      </c>
      <c r="CS19" s="418" t="s">
        <v>186</v>
      </c>
      <c r="CT19" s="418" t="s">
        <v>186</v>
      </c>
      <c r="CU19" s="418" t="s">
        <v>186</v>
      </c>
      <c r="CV19" s="418">
        <v>156130</v>
      </c>
      <c r="CW19" s="418">
        <v>1312</v>
      </c>
      <c r="CX19" s="419">
        <v>12482</v>
      </c>
      <c r="CY19" s="416">
        <v>24</v>
      </c>
      <c r="CZ19" s="416">
        <v>24</v>
      </c>
      <c r="DA19" s="421">
        <v>241646</v>
      </c>
      <c r="DB19" s="418">
        <v>514</v>
      </c>
      <c r="DC19" s="418">
        <v>15851</v>
      </c>
      <c r="DD19" s="418">
        <v>284554</v>
      </c>
      <c r="DE19" s="418">
        <v>227</v>
      </c>
      <c r="DF19" s="418">
        <v>15642</v>
      </c>
      <c r="DG19" s="418">
        <v>522165</v>
      </c>
      <c r="DH19" s="418">
        <v>119</v>
      </c>
      <c r="DI19" s="418">
        <v>19958</v>
      </c>
      <c r="DJ19" s="427">
        <v>1025071</v>
      </c>
      <c r="DK19" s="418">
        <v>34</v>
      </c>
      <c r="DL19" s="419">
        <v>17937</v>
      </c>
      <c r="DM19" s="416">
        <v>24</v>
      </c>
      <c r="DN19" s="1640"/>
      <c r="DQ19" s="1640"/>
      <c r="DR19" s="1640"/>
    </row>
    <row r="20" spans="1:124" s="1533" customFormat="1" ht="11.25" customHeight="1" x14ac:dyDescent="0.2">
      <c r="A20" s="1549">
        <v>25</v>
      </c>
      <c r="B20" s="430">
        <v>2267151</v>
      </c>
      <c r="C20" s="427">
        <v>320842</v>
      </c>
      <c r="D20" s="427">
        <v>15797</v>
      </c>
      <c r="E20" s="427">
        <v>24422</v>
      </c>
      <c r="F20" s="427" t="s">
        <v>48</v>
      </c>
      <c r="G20" s="427">
        <v>59747</v>
      </c>
      <c r="H20" s="427">
        <v>6817</v>
      </c>
      <c r="I20" s="427">
        <v>74757</v>
      </c>
      <c r="J20" s="429">
        <v>36813</v>
      </c>
      <c r="K20" s="430">
        <v>51897</v>
      </c>
      <c r="L20" s="427">
        <v>10058</v>
      </c>
      <c r="M20" s="427">
        <v>41327</v>
      </c>
      <c r="N20" s="427">
        <v>7911</v>
      </c>
      <c r="O20" s="427">
        <v>7602</v>
      </c>
      <c r="P20" s="427">
        <v>100872</v>
      </c>
      <c r="Q20" s="427">
        <v>97224</v>
      </c>
      <c r="R20" s="427">
        <v>14612</v>
      </c>
      <c r="S20" s="429">
        <v>88512</v>
      </c>
      <c r="T20" s="1549">
        <v>25</v>
      </c>
      <c r="U20" s="1549">
        <v>25</v>
      </c>
      <c r="V20" s="427" t="s">
        <v>48</v>
      </c>
      <c r="W20" s="427">
        <v>78776</v>
      </c>
      <c r="X20" s="427">
        <v>133105</v>
      </c>
      <c r="Y20" s="427">
        <v>70034</v>
      </c>
      <c r="Z20" s="427">
        <v>211958</v>
      </c>
      <c r="AA20" s="427">
        <v>44980</v>
      </c>
      <c r="AB20" s="427">
        <v>64941</v>
      </c>
      <c r="AC20" s="427">
        <v>669404</v>
      </c>
      <c r="AD20" s="427" t="s">
        <v>48</v>
      </c>
      <c r="AE20" s="429">
        <v>34747</v>
      </c>
      <c r="AF20" s="430">
        <v>2148</v>
      </c>
      <c r="AG20" s="427">
        <v>492</v>
      </c>
      <c r="AH20" s="427">
        <v>61</v>
      </c>
      <c r="AI20" s="427">
        <v>186</v>
      </c>
      <c r="AJ20" s="427" t="s">
        <v>48</v>
      </c>
      <c r="AK20" s="427">
        <v>133</v>
      </c>
      <c r="AL20" s="427">
        <v>44</v>
      </c>
      <c r="AM20" s="427">
        <v>32</v>
      </c>
      <c r="AN20" s="429">
        <v>98</v>
      </c>
      <c r="AO20" s="1549">
        <v>25</v>
      </c>
      <c r="AP20" s="1549">
        <v>25</v>
      </c>
      <c r="AQ20" s="430">
        <v>20</v>
      </c>
      <c r="AR20" s="427">
        <v>16</v>
      </c>
      <c r="AS20" s="427">
        <v>82</v>
      </c>
      <c r="AT20" s="427">
        <v>15</v>
      </c>
      <c r="AU20" s="427">
        <v>16</v>
      </c>
      <c r="AV20" s="427">
        <v>124</v>
      </c>
      <c r="AW20" s="427">
        <v>53</v>
      </c>
      <c r="AX20" s="427">
        <v>21</v>
      </c>
      <c r="AY20" s="427">
        <v>179</v>
      </c>
      <c r="AZ20" s="429" t="s">
        <v>48</v>
      </c>
      <c r="BA20" s="430">
        <v>43</v>
      </c>
      <c r="BB20" s="427">
        <v>169</v>
      </c>
      <c r="BC20" s="427">
        <v>43</v>
      </c>
      <c r="BD20" s="427">
        <v>97</v>
      </c>
      <c r="BE20" s="427">
        <v>62</v>
      </c>
      <c r="BF20" s="427">
        <v>36</v>
      </c>
      <c r="BG20" s="427">
        <v>63</v>
      </c>
      <c r="BH20" s="427" t="s">
        <v>48</v>
      </c>
      <c r="BI20" s="429">
        <v>63</v>
      </c>
      <c r="BJ20" s="1549">
        <v>25</v>
      </c>
      <c r="BK20" s="1549">
        <v>25</v>
      </c>
      <c r="BL20" s="430">
        <v>82077</v>
      </c>
      <c r="BM20" s="427">
        <v>17547</v>
      </c>
      <c r="BN20" s="427">
        <v>955</v>
      </c>
      <c r="BO20" s="427">
        <v>5248</v>
      </c>
      <c r="BP20" s="427" t="s">
        <v>48</v>
      </c>
      <c r="BQ20" s="427">
        <v>2338</v>
      </c>
      <c r="BR20" s="427">
        <v>537</v>
      </c>
      <c r="BS20" s="427">
        <v>1387</v>
      </c>
      <c r="BT20" s="429">
        <v>2013</v>
      </c>
      <c r="BU20" s="430">
        <v>1567</v>
      </c>
      <c r="BV20" s="427">
        <v>133</v>
      </c>
      <c r="BW20" s="427">
        <v>2985</v>
      </c>
      <c r="BX20" s="427">
        <v>561</v>
      </c>
      <c r="BY20" s="427">
        <v>502</v>
      </c>
      <c r="BZ20" s="427">
        <v>2639</v>
      </c>
      <c r="CA20" s="427">
        <v>2311</v>
      </c>
      <c r="CB20" s="427">
        <v>796</v>
      </c>
      <c r="CC20" s="429">
        <v>4951</v>
      </c>
      <c r="CD20" s="1549">
        <v>25</v>
      </c>
      <c r="CE20" s="1549">
        <v>25</v>
      </c>
      <c r="CF20" s="427" t="s">
        <v>48</v>
      </c>
      <c r="CG20" s="427">
        <v>3478</v>
      </c>
      <c r="CH20" s="427">
        <v>6522</v>
      </c>
      <c r="CI20" s="427">
        <v>2887</v>
      </c>
      <c r="CJ20" s="427">
        <v>8041</v>
      </c>
      <c r="CK20" s="427">
        <v>3026</v>
      </c>
      <c r="CL20" s="427">
        <v>2795</v>
      </c>
      <c r="CM20" s="427">
        <v>6745</v>
      </c>
      <c r="CN20" s="427" t="s">
        <v>48</v>
      </c>
      <c r="CO20" s="429">
        <v>2113</v>
      </c>
      <c r="CP20" s="430">
        <v>2267151</v>
      </c>
      <c r="CQ20" s="427">
        <v>2148</v>
      </c>
      <c r="CR20" s="427">
        <v>82077</v>
      </c>
      <c r="CS20" s="427" t="s">
        <v>48</v>
      </c>
      <c r="CT20" s="427" t="s">
        <v>48</v>
      </c>
      <c r="CU20" s="427" t="s">
        <v>48</v>
      </c>
      <c r="CV20" s="427">
        <v>163047</v>
      </c>
      <c r="CW20" s="427">
        <v>1253</v>
      </c>
      <c r="CX20" s="429">
        <v>12133</v>
      </c>
      <c r="CY20" s="1549">
        <v>25</v>
      </c>
      <c r="CZ20" s="1549">
        <v>25</v>
      </c>
      <c r="DA20" s="430">
        <v>270901</v>
      </c>
      <c r="DB20" s="427">
        <v>525</v>
      </c>
      <c r="DC20" s="427">
        <v>16044</v>
      </c>
      <c r="DD20" s="427">
        <v>312134</v>
      </c>
      <c r="DE20" s="427">
        <v>218</v>
      </c>
      <c r="DF20" s="427">
        <v>15180</v>
      </c>
      <c r="DG20" s="427">
        <v>522677</v>
      </c>
      <c r="DH20" s="427">
        <v>113</v>
      </c>
      <c r="DI20" s="427">
        <v>19091</v>
      </c>
      <c r="DJ20" s="427">
        <v>998392</v>
      </c>
      <c r="DK20" s="427">
        <v>39</v>
      </c>
      <c r="DL20" s="429">
        <v>19629</v>
      </c>
      <c r="DM20" s="1549">
        <v>25</v>
      </c>
      <c r="DN20" s="1640"/>
      <c r="DO20" s="400"/>
      <c r="DP20" s="400"/>
      <c r="DQ20" s="1640"/>
      <c r="DR20" s="1640"/>
      <c r="DS20" s="1550"/>
      <c r="DT20" s="1550"/>
    </row>
    <row r="21" spans="1:124" ht="11.25" customHeight="1" x14ac:dyDescent="0.2">
      <c r="A21" s="1549">
        <v>26</v>
      </c>
      <c r="B21" s="430">
        <v>2270696</v>
      </c>
      <c r="C21" s="427">
        <v>339128</v>
      </c>
      <c r="D21" s="427">
        <v>16869</v>
      </c>
      <c r="E21" s="427">
        <v>25196</v>
      </c>
      <c r="F21" s="427" t="s">
        <v>48</v>
      </c>
      <c r="G21" s="427">
        <v>61327</v>
      </c>
      <c r="H21" s="427">
        <v>6871</v>
      </c>
      <c r="I21" s="427">
        <v>81676</v>
      </c>
      <c r="J21" s="429">
        <v>37517</v>
      </c>
      <c r="K21" s="430">
        <v>53198</v>
      </c>
      <c r="L21" s="427">
        <v>12145</v>
      </c>
      <c r="M21" s="427">
        <v>42554</v>
      </c>
      <c r="N21" s="427">
        <v>7669</v>
      </c>
      <c r="O21" s="427">
        <v>7379</v>
      </c>
      <c r="P21" s="427">
        <v>104928</v>
      </c>
      <c r="Q21" s="427">
        <v>95666</v>
      </c>
      <c r="R21" s="427">
        <v>15197</v>
      </c>
      <c r="S21" s="429">
        <v>87716</v>
      </c>
      <c r="T21" s="1549">
        <v>26</v>
      </c>
      <c r="U21" s="1549">
        <v>26</v>
      </c>
      <c r="V21" s="427" t="s">
        <v>48</v>
      </c>
      <c r="W21" s="427">
        <v>90432</v>
      </c>
      <c r="X21" s="427">
        <v>167327</v>
      </c>
      <c r="Y21" s="427">
        <v>78956</v>
      </c>
      <c r="Z21" s="427">
        <v>209273</v>
      </c>
      <c r="AA21" s="427">
        <v>49380</v>
      </c>
      <c r="AB21" s="427">
        <v>70643</v>
      </c>
      <c r="AC21" s="427">
        <v>569445</v>
      </c>
      <c r="AD21" s="427" t="s">
        <v>48</v>
      </c>
      <c r="AE21" s="429">
        <v>40203</v>
      </c>
      <c r="AF21" s="430">
        <v>2130</v>
      </c>
      <c r="AG21" s="427">
        <v>499</v>
      </c>
      <c r="AH21" s="427">
        <v>59</v>
      </c>
      <c r="AI21" s="427">
        <v>178</v>
      </c>
      <c r="AJ21" s="427" t="s">
        <v>48</v>
      </c>
      <c r="AK21" s="427">
        <v>137</v>
      </c>
      <c r="AL21" s="427">
        <v>43</v>
      </c>
      <c r="AM21" s="427">
        <v>32</v>
      </c>
      <c r="AN21" s="429">
        <v>97</v>
      </c>
      <c r="AO21" s="1549">
        <v>26</v>
      </c>
      <c r="AP21" s="1549">
        <v>26</v>
      </c>
      <c r="AQ21" s="430">
        <v>21</v>
      </c>
      <c r="AR21" s="427">
        <v>19</v>
      </c>
      <c r="AS21" s="427">
        <v>87</v>
      </c>
      <c r="AT21" s="427">
        <v>15</v>
      </c>
      <c r="AU21" s="427">
        <v>16</v>
      </c>
      <c r="AV21" s="427">
        <v>131</v>
      </c>
      <c r="AW21" s="427">
        <v>47</v>
      </c>
      <c r="AX21" s="427">
        <v>20</v>
      </c>
      <c r="AY21" s="427">
        <v>179</v>
      </c>
      <c r="AZ21" s="429" t="s">
        <v>48</v>
      </c>
      <c r="BA21" s="430">
        <v>45</v>
      </c>
      <c r="BB21" s="427">
        <v>160</v>
      </c>
      <c r="BC21" s="427">
        <v>41</v>
      </c>
      <c r="BD21" s="427">
        <v>87</v>
      </c>
      <c r="BE21" s="427">
        <v>55</v>
      </c>
      <c r="BF21" s="427">
        <v>33</v>
      </c>
      <c r="BG21" s="427">
        <v>62</v>
      </c>
      <c r="BH21" s="427" t="s">
        <v>48</v>
      </c>
      <c r="BI21" s="429">
        <v>67</v>
      </c>
      <c r="BJ21" s="1549">
        <v>26</v>
      </c>
      <c r="BK21" s="1549">
        <v>26</v>
      </c>
      <c r="BL21" s="430">
        <v>82600</v>
      </c>
      <c r="BM21" s="427">
        <v>17996</v>
      </c>
      <c r="BN21" s="427">
        <v>946</v>
      </c>
      <c r="BO21" s="427">
        <v>5111</v>
      </c>
      <c r="BP21" s="427" t="s">
        <v>48</v>
      </c>
      <c r="BQ21" s="427">
        <v>2419</v>
      </c>
      <c r="BR21" s="427">
        <v>536</v>
      </c>
      <c r="BS21" s="427">
        <v>1364</v>
      </c>
      <c r="BT21" s="429">
        <v>1967</v>
      </c>
      <c r="BU21" s="430">
        <v>1574</v>
      </c>
      <c r="BV21" s="427">
        <v>148</v>
      </c>
      <c r="BW21" s="427">
        <v>3151</v>
      </c>
      <c r="BX21" s="427">
        <v>562</v>
      </c>
      <c r="BY21" s="427">
        <v>499</v>
      </c>
      <c r="BZ21" s="427">
        <v>2751</v>
      </c>
      <c r="CA21" s="427">
        <v>2057</v>
      </c>
      <c r="CB21" s="427">
        <v>781</v>
      </c>
      <c r="CC21" s="429">
        <v>4880</v>
      </c>
      <c r="CD21" s="1549">
        <v>26</v>
      </c>
      <c r="CE21" s="1549">
        <v>26</v>
      </c>
      <c r="CF21" s="427" t="s">
        <v>48</v>
      </c>
      <c r="CG21" s="427">
        <v>3557</v>
      </c>
      <c r="CH21" s="427">
        <v>6741</v>
      </c>
      <c r="CI21" s="427">
        <v>2883</v>
      </c>
      <c r="CJ21" s="427">
        <v>7732</v>
      </c>
      <c r="CK21" s="427">
        <v>2951</v>
      </c>
      <c r="CL21" s="427">
        <v>2619</v>
      </c>
      <c r="CM21" s="427">
        <v>6677</v>
      </c>
      <c r="CN21" s="427" t="s">
        <v>48</v>
      </c>
      <c r="CO21" s="429">
        <v>2698</v>
      </c>
      <c r="CP21" s="430">
        <v>2270696</v>
      </c>
      <c r="CQ21" s="427">
        <v>2130</v>
      </c>
      <c r="CR21" s="427">
        <v>82600</v>
      </c>
      <c r="CS21" s="427" t="s">
        <v>48</v>
      </c>
      <c r="CT21" s="427" t="s">
        <v>48</v>
      </c>
      <c r="CU21" s="427" t="s">
        <v>48</v>
      </c>
      <c r="CV21" s="427">
        <v>171243</v>
      </c>
      <c r="CW21" s="427">
        <v>1242</v>
      </c>
      <c r="CX21" s="429">
        <v>12049</v>
      </c>
      <c r="CY21" s="1549">
        <v>26</v>
      </c>
      <c r="CZ21" s="1549">
        <v>26</v>
      </c>
      <c r="DA21" s="430">
        <v>281813</v>
      </c>
      <c r="DB21" s="427">
        <v>512</v>
      </c>
      <c r="DC21" s="427">
        <v>15595</v>
      </c>
      <c r="DD21" s="427">
        <v>304073</v>
      </c>
      <c r="DE21" s="427">
        <v>221</v>
      </c>
      <c r="DF21" s="427">
        <v>15364</v>
      </c>
      <c r="DG21" s="427">
        <v>520332</v>
      </c>
      <c r="DH21" s="427">
        <v>117</v>
      </c>
      <c r="DI21" s="427">
        <v>19192</v>
      </c>
      <c r="DJ21" s="427">
        <v>993235</v>
      </c>
      <c r="DK21" s="427">
        <v>38</v>
      </c>
      <c r="DL21" s="429">
        <v>20400</v>
      </c>
      <c r="DM21" s="1549">
        <v>26</v>
      </c>
      <c r="DN21" s="1640"/>
      <c r="DO21" s="1551"/>
      <c r="DP21" s="1551"/>
      <c r="DQ21" s="1640"/>
      <c r="DR21" s="1640"/>
      <c r="DS21" s="1551"/>
      <c r="DT21" s="1551"/>
    </row>
    <row r="22" spans="1:124" ht="11.25" customHeight="1" x14ac:dyDescent="0.2">
      <c r="A22" s="416">
        <v>27</v>
      </c>
      <c r="B22" s="417">
        <v>2366978</v>
      </c>
      <c r="C22" s="418">
        <v>364893</v>
      </c>
      <c r="D22" s="418">
        <v>44660</v>
      </c>
      <c r="E22" s="418">
        <v>26919</v>
      </c>
      <c r="F22" s="418" t="s">
        <v>1205</v>
      </c>
      <c r="G22" s="418">
        <v>65590</v>
      </c>
      <c r="H22" s="418">
        <v>6388</v>
      </c>
      <c r="I22" s="418">
        <v>62555</v>
      </c>
      <c r="J22" s="419">
        <v>38256</v>
      </c>
      <c r="K22" s="417">
        <v>53354</v>
      </c>
      <c r="L22" s="418">
        <v>12632</v>
      </c>
      <c r="M22" s="418">
        <v>53149</v>
      </c>
      <c r="N22" s="418">
        <v>5176</v>
      </c>
      <c r="O22" s="418">
        <v>7864</v>
      </c>
      <c r="P22" s="418">
        <v>115296</v>
      </c>
      <c r="Q22" s="418">
        <v>96096</v>
      </c>
      <c r="R22" s="418">
        <v>19391</v>
      </c>
      <c r="S22" s="419">
        <v>109366</v>
      </c>
      <c r="T22" s="416">
        <v>27</v>
      </c>
      <c r="U22" s="416">
        <v>27</v>
      </c>
      <c r="V22" s="418" t="s">
        <v>1209</v>
      </c>
      <c r="W22" s="418">
        <v>101628</v>
      </c>
      <c r="X22" s="418">
        <v>178275</v>
      </c>
      <c r="Y22" s="418">
        <v>90203</v>
      </c>
      <c r="Z22" s="418">
        <v>224676</v>
      </c>
      <c r="AA22" s="418">
        <v>47840</v>
      </c>
      <c r="AB22" s="418">
        <v>51428</v>
      </c>
      <c r="AC22" s="418">
        <v>546652</v>
      </c>
      <c r="AD22" s="418" t="s">
        <v>1209</v>
      </c>
      <c r="AE22" s="419">
        <v>44691</v>
      </c>
      <c r="AF22" s="417">
        <v>2281</v>
      </c>
      <c r="AG22" s="418">
        <v>537</v>
      </c>
      <c r="AH22" s="418">
        <v>67</v>
      </c>
      <c r="AI22" s="418">
        <v>178</v>
      </c>
      <c r="AJ22" s="418" t="s">
        <v>1205</v>
      </c>
      <c r="AK22" s="418">
        <v>146</v>
      </c>
      <c r="AL22" s="418">
        <v>47</v>
      </c>
      <c r="AM22" s="418">
        <v>33</v>
      </c>
      <c r="AN22" s="419">
        <v>113</v>
      </c>
      <c r="AO22" s="416">
        <v>27</v>
      </c>
      <c r="AP22" s="416">
        <v>27</v>
      </c>
      <c r="AQ22" s="417">
        <v>23</v>
      </c>
      <c r="AR22" s="418">
        <v>19</v>
      </c>
      <c r="AS22" s="418">
        <v>87</v>
      </c>
      <c r="AT22" s="418">
        <v>15</v>
      </c>
      <c r="AU22" s="418">
        <v>19</v>
      </c>
      <c r="AV22" s="418">
        <v>148</v>
      </c>
      <c r="AW22" s="418">
        <v>51</v>
      </c>
      <c r="AX22" s="418">
        <v>26</v>
      </c>
      <c r="AY22" s="418">
        <v>187</v>
      </c>
      <c r="AZ22" s="419" t="s">
        <v>1209</v>
      </c>
      <c r="BA22" s="417">
        <v>55</v>
      </c>
      <c r="BB22" s="418">
        <v>183</v>
      </c>
      <c r="BC22" s="418">
        <v>40</v>
      </c>
      <c r="BD22" s="418">
        <v>86</v>
      </c>
      <c r="BE22" s="418">
        <v>58</v>
      </c>
      <c r="BF22" s="418">
        <v>30</v>
      </c>
      <c r="BG22" s="418">
        <v>56</v>
      </c>
      <c r="BH22" s="418" t="s">
        <v>1209</v>
      </c>
      <c r="BI22" s="419">
        <v>77</v>
      </c>
      <c r="BJ22" s="416">
        <v>27</v>
      </c>
      <c r="BK22" s="416">
        <v>27</v>
      </c>
      <c r="BL22" s="417">
        <v>84546</v>
      </c>
      <c r="BM22" s="418">
        <v>19256</v>
      </c>
      <c r="BN22" s="418">
        <v>1072</v>
      </c>
      <c r="BO22" s="418">
        <v>4976</v>
      </c>
      <c r="BP22" s="418" t="s">
        <v>1209</v>
      </c>
      <c r="BQ22" s="418">
        <v>2488</v>
      </c>
      <c r="BR22" s="418">
        <v>553</v>
      </c>
      <c r="BS22" s="418">
        <v>1255</v>
      </c>
      <c r="BT22" s="419">
        <v>2126</v>
      </c>
      <c r="BU22" s="417">
        <v>1490</v>
      </c>
      <c r="BV22" s="418">
        <v>148</v>
      </c>
      <c r="BW22" s="418">
        <v>3479</v>
      </c>
      <c r="BX22" s="418">
        <v>518</v>
      </c>
      <c r="BY22" s="418">
        <v>519</v>
      </c>
      <c r="BZ22" s="418">
        <v>3114</v>
      </c>
      <c r="CA22" s="418">
        <v>2190</v>
      </c>
      <c r="CB22" s="418">
        <v>845</v>
      </c>
      <c r="CC22" s="419">
        <v>5315</v>
      </c>
      <c r="CD22" s="416">
        <v>27</v>
      </c>
      <c r="CE22" s="416">
        <v>27</v>
      </c>
      <c r="CF22" s="418" t="s">
        <v>1210</v>
      </c>
      <c r="CG22" s="418">
        <v>3608</v>
      </c>
      <c r="CH22" s="418">
        <v>6808</v>
      </c>
      <c r="CI22" s="418">
        <v>2964</v>
      </c>
      <c r="CJ22" s="418">
        <v>7674</v>
      </c>
      <c r="CK22" s="418">
        <v>2892</v>
      </c>
      <c r="CL22" s="418">
        <v>2238</v>
      </c>
      <c r="CM22" s="418">
        <v>6264</v>
      </c>
      <c r="CN22" s="418" t="s">
        <v>1210</v>
      </c>
      <c r="CO22" s="419">
        <v>2754</v>
      </c>
      <c r="CP22" s="417">
        <v>2366978</v>
      </c>
      <c r="CQ22" s="418">
        <v>2281</v>
      </c>
      <c r="CR22" s="418">
        <v>84546</v>
      </c>
      <c r="CS22" s="418" t="s">
        <v>1205</v>
      </c>
      <c r="CT22" s="418" t="s">
        <v>1205</v>
      </c>
      <c r="CU22" s="418" t="s">
        <v>1205</v>
      </c>
      <c r="CV22" s="418">
        <v>179428</v>
      </c>
      <c r="CW22" s="418">
        <v>1370</v>
      </c>
      <c r="CX22" s="419">
        <v>12578</v>
      </c>
      <c r="CY22" s="416">
        <v>27</v>
      </c>
      <c r="CZ22" s="416">
        <v>27</v>
      </c>
      <c r="DA22" s="417">
        <v>312688</v>
      </c>
      <c r="DB22" s="418">
        <v>532</v>
      </c>
      <c r="DC22" s="418">
        <v>16280</v>
      </c>
      <c r="DD22" s="418">
        <v>334637</v>
      </c>
      <c r="DE22" s="418">
        <v>223</v>
      </c>
      <c r="DF22" s="418">
        <v>15476</v>
      </c>
      <c r="DG22" s="418">
        <v>526260</v>
      </c>
      <c r="DH22" s="418">
        <v>115</v>
      </c>
      <c r="DI22" s="418">
        <v>18688</v>
      </c>
      <c r="DJ22" s="418">
        <v>1013966</v>
      </c>
      <c r="DK22" s="418">
        <v>41</v>
      </c>
      <c r="DL22" s="419">
        <v>21524</v>
      </c>
      <c r="DM22" s="416">
        <v>27</v>
      </c>
      <c r="DN22" s="1640"/>
      <c r="DR22" s="1640"/>
    </row>
    <row r="23" spans="1:124" ht="11.25" customHeight="1" x14ac:dyDescent="0.2">
      <c r="A23" s="416">
        <v>28</v>
      </c>
      <c r="B23" s="417">
        <v>2371678</v>
      </c>
      <c r="C23" s="418">
        <v>365961</v>
      </c>
      <c r="D23" s="418">
        <v>18115</v>
      </c>
      <c r="E23" s="418">
        <v>31340</v>
      </c>
      <c r="F23" s="418" t="s">
        <v>1237</v>
      </c>
      <c r="G23" s="418">
        <v>635700</v>
      </c>
      <c r="H23" s="418">
        <v>6099</v>
      </c>
      <c r="I23" s="418">
        <v>44796</v>
      </c>
      <c r="J23" s="426">
        <v>34966</v>
      </c>
      <c r="K23" s="424">
        <v>72844</v>
      </c>
      <c r="L23" s="418">
        <v>8423</v>
      </c>
      <c r="M23" s="418">
        <v>62241</v>
      </c>
      <c r="N23" s="418">
        <v>5511</v>
      </c>
      <c r="O23" s="418">
        <v>8695</v>
      </c>
      <c r="P23" s="418">
        <v>100934</v>
      </c>
      <c r="Q23" s="418">
        <v>84957</v>
      </c>
      <c r="R23" s="418">
        <v>21285</v>
      </c>
      <c r="S23" s="426">
        <v>116646</v>
      </c>
      <c r="T23" s="416">
        <v>28</v>
      </c>
      <c r="U23" s="416">
        <v>28</v>
      </c>
      <c r="V23" s="425" t="s">
        <v>1238</v>
      </c>
      <c r="W23" s="418">
        <v>104450</v>
      </c>
      <c r="X23" s="418">
        <v>204246</v>
      </c>
      <c r="Y23" s="418">
        <v>91590</v>
      </c>
      <c r="Z23" s="418">
        <v>212278</v>
      </c>
      <c r="AA23" s="418">
        <v>50891</v>
      </c>
      <c r="AB23" s="418">
        <v>50683</v>
      </c>
      <c r="AC23" s="418">
        <v>563609</v>
      </c>
      <c r="AD23" s="418" t="s">
        <v>1239</v>
      </c>
      <c r="AE23" s="419">
        <v>47550</v>
      </c>
      <c r="AF23" s="424">
        <v>2081</v>
      </c>
      <c r="AG23" s="425">
        <v>488</v>
      </c>
      <c r="AH23" s="418">
        <v>58</v>
      </c>
      <c r="AI23" s="418">
        <v>168</v>
      </c>
      <c r="AJ23" s="418" t="s">
        <v>1239</v>
      </c>
      <c r="AK23" s="418">
        <v>129</v>
      </c>
      <c r="AL23" s="418">
        <v>37</v>
      </c>
      <c r="AM23" s="418">
        <v>28</v>
      </c>
      <c r="AN23" s="419">
        <v>90</v>
      </c>
      <c r="AO23" s="416">
        <v>28</v>
      </c>
      <c r="AP23" s="416">
        <v>28</v>
      </c>
      <c r="AQ23" s="424">
        <v>22</v>
      </c>
      <c r="AR23" s="425">
        <v>16</v>
      </c>
      <c r="AS23" s="425">
        <v>95</v>
      </c>
      <c r="AT23" s="418">
        <v>13</v>
      </c>
      <c r="AU23" s="418">
        <v>17</v>
      </c>
      <c r="AV23" s="418">
        <v>133</v>
      </c>
      <c r="AW23" s="418">
        <v>46</v>
      </c>
      <c r="AX23" s="425">
        <v>21</v>
      </c>
      <c r="AY23" s="425">
        <v>186</v>
      </c>
      <c r="AZ23" s="426" t="s">
        <v>1238</v>
      </c>
      <c r="BA23" s="424">
        <v>48</v>
      </c>
      <c r="BB23" s="425">
        <v>160</v>
      </c>
      <c r="BC23" s="425">
        <v>43</v>
      </c>
      <c r="BD23" s="418">
        <v>88</v>
      </c>
      <c r="BE23" s="418">
        <v>49</v>
      </c>
      <c r="BF23" s="418">
        <v>27</v>
      </c>
      <c r="BG23" s="418">
        <v>56</v>
      </c>
      <c r="BH23" s="418" t="s">
        <v>1238</v>
      </c>
      <c r="BI23" s="419">
        <v>63</v>
      </c>
      <c r="BJ23" s="416">
        <v>28</v>
      </c>
      <c r="BK23" s="416">
        <v>28</v>
      </c>
      <c r="BL23" s="417">
        <v>85282</v>
      </c>
      <c r="BM23" s="425">
        <v>18569</v>
      </c>
      <c r="BN23" s="418">
        <v>1021</v>
      </c>
      <c r="BO23" s="425">
        <v>5071</v>
      </c>
      <c r="BP23" s="418" t="s">
        <v>1238</v>
      </c>
      <c r="BQ23" s="418">
        <v>2355</v>
      </c>
      <c r="BR23" s="418">
        <v>462</v>
      </c>
      <c r="BS23" s="418">
        <v>1118</v>
      </c>
      <c r="BT23" s="426">
        <v>1930</v>
      </c>
      <c r="BU23" s="424">
        <v>1509</v>
      </c>
      <c r="BV23" s="418">
        <v>122</v>
      </c>
      <c r="BW23" s="425">
        <v>3690</v>
      </c>
      <c r="BX23" s="418">
        <v>557</v>
      </c>
      <c r="BY23" s="418">
        <v>499</v>
      </c>
      <c r="BZ23" s="418">
        <v>2953</v>
      </c>
      <c r="CA23" s="418">
        <v>2082</v>
      </c>
      <c r="CB23" s="425">
        <v>852</v>
      </c>
      <c r="CC23" s="426">
        <v>5647</v>
      </c>
      <c r="CD23" s="416">
        <v>28</v>
      </c>
      <c r="CE23" s="416">
        <v>28</v>
      </c>
      <c r="CF23" s="425" t="s">
        <v>1238</v>
      </c>
      <c r="CG23" s="418">
        <v>3700</v>
      </c>
      <c r="CH23" s="418">
        <v>7217</v>
      </c>
      <c r="CI23" s="418">
        <v>3013</v>
      </c>
      <c r="CJ23" s="418">
        <v>7806</v>
      </c>
      <c r="CK23" s="418">
        <v>3050</v>
      </c>
      <c r="CL23" s="427">
        <v>1973</v>
      </c>
      <c r="CM23" s="418">
        <v>7514</v>
      </c>
      <c r="CN23" s="418" t="s">
        <v>1238</v>
      </c>
      <c r="CO23" s="419">
        <v>2572</v>
      </c>
      <c r="CP23" s="424">
        <v>2371678</v>
      </c>
      <c r="CQ23" s="425">
        <v>2081</v>
      </c>
      <c r="CR23" s="427">
        <v>85282</v>
      </c>
      <c r="CS23" s="418" t="s">
        <v>1239</v>
      </c>
      <c r="CT23" s="418" t="s">
        <v>1240</v>
      </c>
      <c r="CU23" s="418" t="s">
        <v>1241</v>
      </c>
      <c r="CV23" s="418">
        <v>158724</v>
      </c>
      <c r="CW23" s="418">
        <v>1160</v>
      </c>
      <c r="CX23" s="426">
        <v>11406</v>
      </c>
      <c r="CY23" s="416">
        <v>28</v>
      </c>
      <c r="CZ23" s="416">
        <v>28</v>
      </c>
      <c r="DA23" s="424">
        <v>292695</v>
      </c>
      <c r="DB23" s="418">
        <v>533</v>
      </c>
      <c r="DC23" s="418">
        <v>16304</v>
      </c>
      <c r="DD23" s="418">
        <v>324303</v>
      </c>
      <c r="DE23" s="418">
        <v>226</v>
      </c>
      <c r="DF23" s="425">
        <v>15917</v>
      </c>
      <c r="DG23" s="425">
        <v>549566</v>
      </c>
      <c r="DH23" s="418">
        <v>122</v>
      </c>
      <c r="DI23" s="418">
        <v>19806</v>
      </c>
      <c r="DJ23" s="418">
        <v>1046390</v>
      </c>
      <c r="DK23" s="418">
        <v>40</v>
      </c>
      <c r="DL23" s="419">
        <v>21849</v>
      </c>
      <c r="DM23" s="416">
        <v>28</v>
      </c>
      <c r="DN23" s="1640"/>
      <c r="DR23" s="1640"/>
    </row>
    <row r="24" spans="1:124" ht="11.25" customHeight="1" x14ac:dyDescent="0.2">
      <c r="A24" s="428">
        <v>29</v>
      </c>
      <c r="B24" s="421">
        <v>2525650</v>
      </c>
      <c r="C24" s="422">
        <v>380244</v>
      </c>
      <c r="D24" s="422">
        <v>17673</v>
      </c>
      <c r="E24" s="422">
        <v>33292</v>
      </c>
      <c r="F24" s="422" t="s">
        <v>1285</v>
      </c>
      <c r="G24" s="422">
        <v>63638</v>
      </c>
      <c r="H24" s="422">
        <v>6075</v>
      </c>
      <c r="I24" s="422">
        <v>45680</v>
      </c>
      <c r="J24" s="419">
        <v>36005</v>
      </c>
      <c r="K24" s="417">
        <v>58243</v>
      </c>
      <c r="L24" s="422">
        <v>10058</v>
      </c>
      <c r="M24" s="422">
        <v>87172</v>
      </c>
      <c r="N24" s="422">
        <v>5841</v>
      </c>
      <c r="O24" s="422">
        <v>8415</v>
      </c>
      <c r="P24" s="422">
        <v>110407</v>
      </c>
      <c r="Q24" s="422">
        <v>94523</v>
      </c>
      <c r="R24" s="422">
        <v>23395</v>
      </c>
      <c r="S24" s="419">
        <v>128596</v>
      </c>
      <c r="T24" s="428">
        <v>29</v>
      </c>
      <c r="U24" s="428">
        <v>29</v>
      </c>
      <c r="V24" s="418" t="s">
        <v>1285</v>
      </c>
      <c r="W24" s="422">
        <v>126212</v>
      </c>
      <c r="X24" s="422">
        <v>206760</v>
      </c>
      <c r="Y24" s="422">
        <v>98114</v>
      </c>
      <c r="Z24" s="422">
        <v>199076</v>
      </c>
      <c r="AA24" s="422">
        <v>50703</v>
      </c>
      <c r="AB24" s="422">
        <v>46212</v>
      </c>
      <c r="AC24" s="422">
        <v>644673</v>
      </c>
      <c r="AD24" s="422" t="s">
        <v>1286</v>
      </c>
      <c r="AE24" s="423">
        <v>44642</v>
      </c>
      <c r="AF24" s="417">
        <v>2087</v>
      </c>
      <c r="AG24" s="418">
        <v>483</v>
      </c>
      <c r="AH24" s="422">
        <v>58</v>
      </c>
      <c r="AI24" s="422">
        <v>165</v>
      </c>
      <c r="AJ24" s="422" t="s">
        <v>1286</v>
      </c>
      <c r="AK24" s="422">
        <v>128</v>
      </c>
      <c r="AL24" s="422">
        <v>32</v>
      </c>
      <c r="AM24" s="422">
        <v>30</v>
      </c>
      <c r="AN24" s="423">
        <v>90</v>
      </c>
      <c r="AO24" s="428">
        <v>29</v>
      </c>
      <c r="AP24" s="428">
        <v>29</v>
      </c>
      <c r="AQ24" s="417">
        <v>22</v>
      </c>
      <c r="AR24" s="418">
        <v>19</v>
      </c>
      <c r="AS24" s="422">
        <v>97</v>
      </c>
      <c r="AT24" s="422">
        <v>13</v>
      </c>
      <c r="AU24" s="422">
        <v>17</v>
      </c>
      <c r="AV24" s="422">
        <v>129</v>
      </c>
      <c r="AW24" s="422">
        <v>49</v>
      </c>
      <c r="AX24" s="418">
        <v>21</v>
      </c>
      <c r="AY24" s="418">
        <v>189</v>
      </c>
      <c r="AZ24" s="419" t="s">
        <v>1286</v>
      </c>
      <c r="BA24" s="417">
        <v>45</v>
      </c>
      <c r="BB24" s="418">
        <v>174</v>
      </c>
      <c r="BC24" s="418">
        <v>42</v>
      </c>
      <c r="BD24" s="422">
        <v>80</v>
      </c>
      <c r="BE24" s="422">
        <v>54</v>
      </c>
      <c r="BF24" s="422">
        <v>26</v>
      </c>
      <c r="BG24" s="422">
        <v>58</v>
      </c>
      <c r="BH24" s="422" t="s">
        <v>1286</v>
      </c>
      <c r="BI24" s="423">
        <v>66</v>
      </c>
      <c r="BJ24" s="428">
        <v>29</v>
      </c>
      <c r="BK24" s="428">
        <v>29</v>
      </c>
      <c r="BL24" s="421">
        <v>86662</v>
      </c>
      <c r="BM24" s="418">
        <v>18993</v>
      </c>
      <c r="BN24" s="422">
        <v>957</v>
      </c>
      <c r="BO24" s="422">
        <v>5094</v>
      </c>
      <c r="BP24" s="418" t="s">
        <v>48</v>
      </c>
      <c r="BQ24" s="422">
        <v>2355</v>
      </c>
      <c r="BR24" s="422">
        <v>445</v>
      </c>
      <c r="BS24" s="422">
        <v>1173</v>
      </c>
      <c r="BT24" s="419">
        <v>1938</v>
      </c>
      <c r="BU24" s="417">
        <v>1560</v>
      </c>
      <c r="BV24" s="422">
        <v>148</v>
      </c>
      <c r="BW24" s="422">
        <v>3814</v>
      </c>
      <c r="BX24" s="422">
        <v>575</v>
      </c>
      <c r="BY24" s="422">
        <v>481</v>
      </c>
      <c r="BZ24" s="422">
        <v>2788</v>
      </c>
      <c r="CA24" s="422">
        <v>2195</v>
      </c>
      <c r="CB24" s="418">
        <v>815</v>
      </c>
      <c r="CC24" s="419">
        <v>5858</v>
      </c>
      <c r="CD24" s="428">
        <v>29</v>
      </c>
      <c r="CE24" s="428">
        <v>29</v>
      </c>
      <c r="CF24" s="418" t="s">
        <v>1286</v>
      </c>
      <c r="CG24" s="422">
        <v>4090</v>
      </c>
      <c r="CH24" s="422">
        <v>7822</v>
      </c>
      <c r="CI24" s="422">
        <v>3180</v>
      </c>
      <c r="CJ24" s="422">
        <v>7622</v>
      </c>
      <c r="CK24" s="422">
        <v>2977</v>
      </c>
      <c r="CL24" s="422">
        <v>1934</v>
      </c>
      <c r="CM24" s="422">
        <v>7536</v>
      </c>
      <c r="CN24" s="422" t="s">
        <v>1286</v>
      </c>
      <c r="CO24" s="423">
        <v>2312</v>
      </c>
      <c r="CP24" s="417">
        <v>2525650</v>
      </c>
      <c r="CQ24" s="418">
        <v>2087</v>
      </c>
      <c r="CR24" s="422">
        <v>86662</v>
      </c>
      <c r="CS24" s="422" t="s">
        <v>1286</v>
      </c>
      <c r="CT24" s="422" t="s">
        <v>1286</v>
      </c>
      <c r="CU24" s="422" t="s">
        <v>1286</v>
      </c>
      <c r="CV24" s="422">
        <v>178166</v>
      </c>
      <c r="CW24" s="422">
        <v>1174</v>
      </c>
      <c r="CX24" s="419">
        <v>11606</v>
      </c>
      <c r="CY24" s="428">
        <v>29</v>
      </c>
      <c r="CZ24" s="428">
        <v>29</v>
      </c>
      <c r="DA24" s="421">
        <v>301736</v>
      </c>
      <c r="DB24" s="422">
        <v>525</v>
      </c>
      <c r="DC24" s="422">
        <v>16293</v>
      </c>
      <c r="DD24" s="422">
        <v>300638</v>
      </c>
      <c r="DE24" s="422">
        <v>219</v>
      </c>
      <c r="DF24" s="418">
        <v>15409</v>
      </c>
      <c r="DG24" s="418">
        <v>598302</v>
      </c>
      <c r="DH24" s="422">
        <v>128</v>
      </c>
      <c r="DI24" s="422">
        <v>20599</v>
      </c>
      <c r="DJ24" s="422">
        <v>1146809</v>
      </c>
      <c r="DK24" s="422">
        <v>41</v>
      </c>
      <c r="DL24" s="423">
        <v>22755</v>
      </c>
      <c r="DM24" s="428">
        <v>29</v>
      </c>
      <c r="DN24" s="1640"/>
      <c r="DR24" s="1640"/>
    </row>
    <row r="25" spans="1:124" ht="11.25" customHeight="1" x14ac:dyDescent="0.2">
      <c r="A25" s="416">
        <v>30</v>
      </c>
      <c r="B25" s="417">
        <v>2727177</v>
      </c>
      <c r="C25" s="418">
        <v>387027</v>
      </c>
      <c r="D25" s="418">
        <v>50107</v>
      </c>
      <c r="E25" s="418">
        <v>29189</v>
      </c>
      <c r="F25" s="418" t="s">
        <v>48</v>
      </c>
      <c r="G25" s="418">
        <v>59790</v>
      </c>
      <c r="H25" s="418">
        <v>6303</v>
      </c>
      <c r="I25" s="418">
        <v>55601</v>
      </c>
      <c r="J25" s="419">
        <v>37306</v>
      </c>
      <c r="K25" s="417">
        <v>58205</v>
      </c>
      <c r="L25" s="418">
        <v>11977</v>
      </c>
      <c r="M25" s="418">
        <v>92329</v>
      </c>
      <c r="N25" s="418">
        <v>8133</v>
      </c>
      <c r="O25" s="418">
        <v>7849</v>
      </c>
      <c r="P25" s="418">
        <v>108731</v>
      </c>
      <c r="Q25" s="418">
        <v>101763</v>
      </c>
      <c r="R25" s="418">
        <v>21238</v>
      </c>
      <c r="S25" s="419">
        <v>134741</v>
      </c>
      <c r="T25" s="416">
        <v>30</v>
      </c>
      <c r="U25" s="416">
        <v>30</v>
      </c>
      <c r="V25" s="418" t="s">
        <v>48</v>
      </c>
      <c r="W25" s="418">
        <v>129469</v>
      </c>
      <c r="X25" s="418">
        <v>291219</v>
      </c>
      <c r="Y25" s="418">
        <v>115574</v>
      </c>
      <c r="Z25" s="418">
        <v>192605</v>
      </c>
      <c r="AA25" s="418">
        <v>58357</v>
      </c>
      <c r="AB25" s="418">
        <v>45129</v>
      </c>
      <c r="AC25" s="418">
        <v>682292</v>
      </c>
      <c r="AD25" s="418" t="s">
        <v>48</v>
      </c>
      <c r="AE25" s="419">
        <v>42239</v>
      </c>
      <c r="AF25" s="417">
        <v>2087</v>
      </c>
      <c r="AG25" s="427">
        <v>479</v>
      </c>
      <c r="AH25" s="418">
        <v>61</v>
      </c>
      <c r="AI25" s="427">
        <v>163</v>
      </c>
      <c r="AJ25" s="427" t="s">
        <v>48</v>
      </c>
      <c r="AK25" s="427">
        <v>119</v>
      </c>
      <c r="AL25" s="427">
        <v>34</v>
      </c>
      <c r="AM25" s="427">
        <v>30</v>
      </c>
      <c r="AN25" s="429">
        <v>91</v>
      </c>
      <c r="AO25" s="416">
        <v>30</v>
      </c>
      <c r="AP25" s="416">
        <v>30</v>
      </c>
      <c r="AQ25" s="430">
        <v>23</v>
      </c>
      <c r="AR25" s="418">
        <v>20</v>
      </c>
      <c r="AS25" s="418">
        <v>96</v>
      </c>
      <c r="AT25" s="418">
        <v>15</v>
      </c>
      <c r="AU25" s="418">
        <v>15</v>
      </c>
      <c r="AV25" s="427">
        <v>129</v>
      </c>
      <c r="AW25" s="427">
        <v>49</v>
      </c>
      <c r="AX25" s="427">
        <v>22</v>
      </c>
      <c r="AY25" s="427">
        <v>191</v>
      </c>
      <c r="AZ25" s="419" t="s">
        <v>48</v>
      </c>
      <c r="BA25" s="417">
        <v>46</v>
      </c>
      <c r="BB25" s="418">
        <v>173</v>
      </c>
      <c r="BC25" s="418">
        <v>46</v>
      </c>
      <c r="BD25" s="418">
        <v>82</v>
      </c>
      <c r="BE25" s="418">
        <v>56</v>
      </c>
      <c r="BF25" s="418">
        <v>24</v>
      </c>
      <c r="BG25" s="418">
        <v>57</v>
      </c>
      <c r="BH25" s="418" t="s">
        <v>48</v>
      </c>
      <c r="BI25" s="419">
        <v>66</v>
      </c>
      <c r="BJ25" s="416">
        <v>30</v>
      </c>
      <c r="BK25" s="416">
        <v>30</v>
      </c>
      <c r="BL25" s="417">
        <v>87940</v>
      </c>
      <c r="BM25" s="418">
        <v>19091</v>
      </c>
      <c r="BN25" s="418">
        <v>1028</v>
      </c>
      <c r="BO25" s="418">
        <v>4859</v>
      </c>
      <c r="BP25" s="418" t="s">
        <v>48</v>
      </c>
      <c r="BQ25" s="418">
        <v>2232</v>
      </c>
      <c r="BR25" s="418">
        <v>487</v>
      </c>
      <c r="BS25" s="418">
        <v>1141</v>
      </c>
      <c r="BT25" s="419">
        <v>1996</v>
      </c>
      <c r="BU25" s="417">
        <v>1622</v>
      </c>
      <c r="BV25" s="418">
        <v>164</v>
      </c>
      <c r="BW25" s="418">
        <v>4060</v>
      </c>
      <c r="BX25" s="418">
        <v>592</v>
      </c>
      <c r="BY25" s="418">
        <v>450</v>
      </c>
      <c r="BZ25" s="418">
        <v>2770</v>
      </c>
      <c r="CA25" s="418">
        <v>2300</v>
      </c>
      <c r="CB25" s="418">
        <v>821</v>
      </c>
      <c r="CC25" s="419">
        <v>5794</v>
      </c>
      <c r="CD25" s="416">
        <v>30</v>
      </c>
      <c r="CE25" s="416">
        <v>30</v>
      </c>
      <c r="CF25" s="418" t="s">
        <v>48</v>
      </c>
      <c r="CG25" s="418">
        <v>4079</v>
      </c>
      <c r="CH25" s="418">
        <v>7902</v>
      </c>
      <c r="CI25" s="418">
        <v>3378</v>
      </c>
      <c r="CJ25" s="418">
        <v>8021</v>
      </c>
      <c r="CK25" s="418">
        <v>3094</v>
      </c>
      <c r="CL25" s="418">
        <v>1785</v>
      </c>
      <c r="CM25" s="418">
        <v>7931</v>
      </c>
      <c r="CN25" s="418" t="s">
        <v>48</v>
      </c>
      <c r="CO25" s="419">
        <v>2343</v>
      </c>
      <c r="CP25" s="417">
        <v>2727177</v>
      </c>
      <c r="CQ25" s="418">
        <v>2087</v>
      </c>
      <c r="CR25" s="418">
        <v>87940</v>
      </c>
      <c r="CS25" s="418" t="s">
        <v>48</v>
      </c>
      <c r="CT25" s="418" t="s">
        <v>48</v>
      </c>
      <c r="CU25" s="418" t="s">
        <v>48</v>
      </c>
      <c r="CV25" s="418">
        <v>188950</v>
      </c>
      <c r="CW25" s="418">
        <v>1175</v>
      </c>
      <c r="CX25" s="419">
        <v>11491</v>
      </c>
      <c r="CY25" s="416">
        <v>30</v>
      </c>
      <c r="CZ25" s="416">
        <v>30</v>
      </c>
      <c r="DA25" s="417">
        <v>303768</v>
      </c>
      <c r="DB25" s="418">
        <v>527</v>
      </c>
      <c r="DC25" s="418">
        <v>16433</v>
      </c>
      <c r="DD25" s="418">
        <v>312398</v>
      </c>
      <c r="DE25" s="418">
        <v>214</v>
      </c>
      <c r="DF25" s="418">
        <v>14971</v>
      </c>
      <c r="DG25" s="418">
        <v>655584</v>
      </c>
      <c r="DH25" s="418">
        <v>129</v>
      </c>
      <c r="DI25" s="418">
        <v>21299</v>
      </c>
      <c r="DJ25" s="418">
        <v>1266478</v>
      </c>
      <c r="DK25" s="418">
        <v>42</v>
      </c>
      <c r="DL25" s="419">
        <v>23746</v>
      </c>
      <c r="DM25" s="416">
        <v>30</v>
      </c>
      <c r="DN25" s="1640"/>
      <c r="DR25" s="1640"/>
    </row>
    <row r="26" spans="1:124" ht="11.25" customHeight="1" x14ac:dyDescent="0.2">
      <c r="A26" s="1887" t="s">
        <v>1274</v>
      </c>
      <c r="B26" s="417">
        <v>2626206</v>
      </c>
      <c r="C26" s="418">
        <v>390229</v>
      </c>
      <c r="D26" s="418">
        <v>47009</v>
      </c>
      <c r="E26" s="418">
        <v>27427</v>
      </c>
      <c r="F26" s="418" t="s">
        <v>48</v>
      </c>
      <c r="G26" s="418">
        <v>59778</v>
      </c>
      <c r="H26" s="418">
        <v>6376</v>
      </c>
      <c r="I26" s="418">
        <v>56218</v>
      </c>
      <c r="J26" s="419">
        <v>35967</v>
      </c>
      <c r="K26" s="417">
        <v>52703</v>
      </c>
      <c r="L26" s="418">
        <v>11163</v>
      </c>
      <c r="M26" s="418">
        <v>85512</v>
      </c>
      <c r="N26" s="418">
        <v>6217</v>
      </c>
      <c r="O26" s="418">
        <v>8475</v>
      </c>
      <c r="P26" s="418">
        <v>101443</v>
      </c>
      <c r="Q26" s="418">
        <v>94833</v>
      </c>
      <c r="R26" s="418">
        <v>27916</v>
      </c>
      <c r="S26" s="419">
        <v>122944</v>
      </c>
      <c r="T26" s="1887" t="s">
        <v>1274</v>
      </c>
      <c r="U26" s="1887" t="s">
        <v>1274</v>
      </c>
      <c r="V26" s="418" t="s">
        <v>48</v>
      </c>
      <c r="W26" s="418">
        <v>118445</v>
      </c>
      <c r="X26" s="418">
        <v>274387</v>
      </c>
      <c r="Y26" s="418">
        <v>116784</v>
      </c>
      <c r="Z26" s="418">
        <v>196023</v>
      </c>
      <c r="AA26" s="418">
        <v>61184</v>
      </c>
      <c r="AB26" s="418">
        <v>29262</v>
      </c>
      <c r="AC26" s="418">
        <v>651042</v>
      </c>
      <c r="AD26" s="418" t="s">
        <v>48</v>
      </c>
      <c r="AE26" s="419">
        <v>44872</v>
      </c>
      <c r="AF26" s="417">
        <v>2055</v>
      </c>
      <c r="AG26" s="418">
        <v>475</v>
      </c>
      <c r="AH26" s="418">
        <v>61</v>
      </c>
      <c r="AI26" s="418">
        <v>150</v>
      </c>
      <c r="AJ26" s="427" t="s">
        <v>48</v>
      </c>
      <c r="AK26" s="418">
        <v>117</v>
      </c>
      <c r="AL26" s="418">
        <v>34</v>
      </c>
      <c r="AM26" s="418">
        <v>28</v>
      </c>
      <c r="AN26" s="419">
        <v>86</v>
      </c>
      <c r="AO26" s="1887" t="s">
        <v>1274</v>
      </c>
      <c r="AP26" s="1887" t="s">
        <v>1274</v>
      </c>
      <c r="AQ26" s="417">
        <v>21</v>
      </c>
      <c r="AR26" s="418">
        <v>22</v>
      </c>
      <c r="AS26" s="418">
        <v>100</v>
      </c>
      <c r="AT26" s="418">
        <v>14</v>
      </c>
      <c r="AU26" s="418">
        <v>15</v>
      </c>
      <c r="AV26" s="418">
        <v>131</v>
      </c>
      <c r="AW26" s="418">
        <v>49</v>
      </c>
      <c r="AX26" s="418">
        <v>25</v>
      </c>
      <c r="AY26" s="418">
        <v>182</v>
      </c>
      <c r="AZ26" s="419" t="s">
        <v>48</v>
      </c>
      <c r="BA26" s="417">
        <v>42</v>
      </c>
      <c r="BB26" s="418">
        <v>167</v>
      </c>
      <c r="BC26" s="418">
        <v>43</v>
      </c>
      <c r="BD26" s="418">
        <v>85</v>
      </c>
      <c r="BE26" s="418">
        <v>56</v>
      </c>
      <c r="BF26" s="418">
        <v>26</v>
      </c>
      <c r="BG26" s="418">
        <v>57</v>
      </c>
      <c r="BH26" s="418" t="s">
        <v>48</v>
      </c>
      <c r="BI26" s="419">
        <v>69</v>
      </c>
      <c r="BJ26" s="1887" t="s">
        <v>1274</v>
      </c>
      <c r="BK26" s="1887" t="s">
        <v>1274</v>
      </c>
      <c r="BL26" s="417">
        <v>87639</v>
      </c>
      <c r="BM26" s="418">
        <v>19197</v>
      </c>
      <c r="BN26" s="418">
        <v>957</v>
      </c>
      <c r="BO26" s="418">
        <v>4644</v>
      </c>
      <c r="BP26" s="418" t="s">
        <v>48</v>
      </c>
      <c r="BQ26" s="418">
        <v>2183</v>
      </c>
      <c r="BR26" s="418">
        <v>479</v>
      </c>
      <c r="BS26" s="418">
        <v>1159</v>
      </c>
      <c r="BT26" s="419">
        <v>1880</v>
      </c>
      <c r="BU26" s="417">
        <v>1522</v>
      </c>
      <c r="BV26" s="418">
        <v>201</v>
      </c>
      <c r="BW26" s="418">
        <v>4191</v>
      </c>
      <c r="BX26" s="418">
        <v>581</v>
      </c>
      <c r="BY26" s="418">
        <v>470</v>
      </c>
      <c r="BZ26" s="418">
        <v>2693</v>
      </c>
      <c r="CA26" s="418">
        <v>2168</v>
      </c>
      <c r="CB26" s="418">
        <v>972</v>
      </c>
      <c r="CC26" s="419">
        <v>5524</v>
      </c>
      <c r="CD26" s="1887" t="s">
        <v>1274</v>
      </c>
      <c r="CE26" s="1887" t="s">
        <v>1274</v>
      </c>
      <c r="CF26" s="418" t="s">
        <v>48</v>
      </c>
      <c r="CG26" s="418">
        <v>3921</v>
      </c>
      <c r="CH26" s="418">
        <v>7768</v>
      </c>
      <c r="CI26" s="418">
        <v>3356</v>
      </c>
      <c r="CJ26" s="418">
        <v>8379</v>
      </c>
      <c r="CK26" s="418">
        <v>3243</v>
      </c>
      <c r="CL26" s="418">
        <v>1673</v>
      </c>
      <c r="CM26" s="418">
        <v>8166</v>
      </c>
      <c r="CN26" s="418" t="s">
        <v>48</v>
      </c>
      <c r="CO26" s="419">
        <v>2312</v>
      </c>
      <c r="CP26" s="417">
        <v>2626206</v>
      </c>
      <c r="CQ26" s="418">
        <v>2055</v>
      </c>
      <c r="CR26" s="418">
        <v>87639</v>
      </c>
      <c r="CS26" s="418" t="s">
        <v>48</v>
      </c>
      <c r="CT26" s="418" t="s">
        <v>48</v>
      </c>
      <c r="CU26" s="418" t="s">
        <v>48</v>
      </c>
      <c r="CV26" s="418">
        <v>175022</v>
      </c>
      <c r="CW26" s="418">
        <v>1136</v>
      </c>
      <c r="CX26" s="419">
        <v>11033</v>
      </c>
      <c r="CY26" s="1887" t="s">
        <v>1274</v>
      </c>
      <c r="CZ26" s="1887" t="s">
        <v>1274</v>
      </c>
      <c r="DA26" s="417">
        <v>291901</v>
      </c>
      <c r="DB26" s="418">
        <v>527</v>
      </c>
      <c r="DC26" s="418">
        <v>16168</v>
      </c>
      <c r="DD26" s="418">
        <v>309868</v>
      </c>
      <c r="DE26" s="418">
        <v>225</v>
      </c>
      <c r="DF26" s="418">
        <v>15775</v>
      </c>
      <c r="DG26" s="418">
        <v>638544</v>
      </c>
      <c r="DH26" s="418">
        <v>126</v>
      </c>
      <c r="DI26" s="418">
        <v>20905</v>
      </c>
      <c r="DJ26" s="418">
        <v>1210871</v>
      </c>
      <c r="DK26" s="418">
        <v>41</v>
      </c>
      <c r="DL26" s="419">
        <v>23758</v>
      </c>
      <c r="DM26" s="1887" t="s">
        <v>1274</v>
      </c>
      <c r="DN26" s="1640"/>
      <c r="DR26" s="1640"/>
    </row>
    <row r="27" spans="1:124" ht="11.25" customHeight="1" x14ac:dyDescent="0.2">
      <c r="A27" s="416">
        <v>2</v>
      </c>
      <c r="B27" s="417">
        <v>2494299</v>
      </c>
      <c r="C27" s="418">
        <v>376950</v>
      </c>
      <c r="D27" s="418">
        <v>48163</v>
      </c>
      <c r="E27" s="418">
        <v>23577</v>
      </c>
      <c r="F27" s="418" t="s">
        <v>48</v>
      </c>
      <c r="G27" s="418">
        <v>58065</v>
      </c>
      <c r="H27" s="418">
        <v>6559</v>
      </c>
      <c r="I27" s="418">
        <v>36777</v>
      </c>
      <c r="J27" s="419">
        <v>36708</v>
      </c>
      <c r="K27" s="417">
        <v>58048</v>
      </c>
      <c r="L27" s="418">
        <v>8753</v>
      </c>
      <c r="M27" s="418">
        <v>84874</v>
      </c>
      <c r="N27" s="418">
        <v>4563</v>
      </c>
      <c r="O27" s="418">
        <v>5767</v>
      </c>
      <c r="P27" s="418">
        <v>96912</v>
      </c>
      <c r="Q27" s="418">
        <v>83216</v>
      </c>
      <c r="R27" s="418">
        <v>24931</v>
      </c>
      <c r="S27" s="419">
        <v>111011</v>
      </c>
      <c r="T27" s="416">
        <v>2</v>
      </c>
      <c r="U27" s="416">
        <v>2</v>
      </c>
      <c r="V27" s="418" t="s">
        <v>48</v>
      </c>
      <c r="W27" s="418">
        <v>106802</v>
      </c>
      <c r="X27" s="418">
        <v>268082</v>
      </c>
      <c r="Y27" s="418">
        <v>109402</v>
      </c>
      <c r="Z27" s="418">
        <v>233583</v>
      </c>
      <c r="AA27" s="418">
        <v>51352</v>
      </c>
      <c r="AB27" s="418">
        <v>27511</v>
      </c>
      <c r="AC27" s="418">
        <v>582207</v>
      </c>
      <c r="AD27" s="418" t="s">
        <v>48</v>
      </c>
      <c r="AE27" s="419">
        <v>50486</v>
      </c>
      <c r="AF27" s="417">
        <v>1866</v>
      </c>
      <c r="AG27" s="418">
        <v>404</v>
      </c>
      <c r="AH27" s="418">
        <v>64</v>
      </c>
      <c r="AI27" s="418">
        <v>121</v>
      </c>
      <c r="AJ27" s="427" t="s">
        <v>48</v>
      </c>
      <c r="AK27" s="418">
        <v>117</v>
      </c>
      <c r="AL27" s="418">
        <v>22</v>
      </c>
      <c r="AM27" s="418">
        <v>24</v>
      </c>
      <c r="AN27" s="419">
        <v>84</v>
      </c>
      <c r="AO27" s="416">
        <v>2</v>
      </c>
      <c r="AP27" s="416">
        <v>2</v>
      </c>
      <c r="AQ27" s="417">
        <v>23</v>
      </c>
      <c r="AR27" s="418">
        <v>21</v>
      </c>
      <c r="AS27" s="418">
        <v>93</v>
      </c>
      <c r="AT27" s="418">
        <v>13</v>
      </c>
      <c r="AU27" s="418">
        <v>8</v>
      </c>
      <c r="AV27" s="418">
        <v>125</v>
      </c>
      <c r="AW27" s="418">
        <v>44</v>
      </c>
      <c r="AX27" s="418">
        <v>26</v>
      </c>
      <c r="AY27" s="418">
        <v>165</v>
      </c>
      <c r="AZ27" s="419" t="s">
        <v>48</v>
      </c>
      <c r="BA27" s="417">
        <v>38</v>
      </c>
      <c r="BB27" s="418">
        <v>169</v>
      </c>
      <c r="BC27" s="418">
        <v>40</v>
      </c>
      <c r="BD27" s="418">
        <v>66</v>
      </c>
      <c r="BE27" s="418">
        <v>57</v>
      </c>
      <c r="BF27" s="418">
        <v>20</v>
      </c>
      <c r="BG27" s="418">
        <v>56</v>
      </c>
      <c r="BH27" s="418" t="s">
        <v>48</v>
      </c>
      <c r="BI27" s="419">
        <v>66</v>
      </c>
      <c r="BJ27" s="416">
        <v>2</v>
      </c>
      <c r="BK27" s="416">
        <v>2</v>
      </c>
      <c r="BL27" s="417">
        <v>84349</v>
      </c>
      <c r="BM27" s="418">
        <v>18200</v>
      </c>
      <c r="BN27" s="418">
        <v>1021</v>
      </c>
      <c r="BO27" s="418">
        <v>3866</v>
      </c>
      <c r="BP27" s="418" t="s">
        <v>48</v>
      </c>
      <c r="BQ27" s="418">
        <v>2132</v>
      </c>
      <c r="BR27" s="418">
        <v>408</v>
      </c>
      <c r="BS27" s="418">
        <v>1089</v>
      </c>
      <c r="BT27" s="419">
        <v>1824</v>
      </c>
      <c r="BU27" s="417">
        <v>1301</v>
      </c>
      <c r="BV27" s="418">
        <v>202</v>
      </c>
      <c r="BW27" s="418">
        <v>3931</v>
      </c>
      <c r="BX27" s="418">
        <v>498</v>
      </c>
      <c r="BY27" s="418">
        <v>405</v>
      </c>
      <c r="BZ27" s="418">
        <v>2827</v>
      </c>
      <c r="CA27" s="418">
        <v>2109</v>
      </c>
      <c r="CB27" s="418">
        <v>948</v>
      </c>
      <c r="CC27" s="419">
        <v>5169</v>
      </c>
      <c r="CD27" s="416">
        <v>2</v>
      </c>
      <c r="CE27" s="416">
        <v>2</v>
      </c>
      <c r="CF27" s="418" t="s">
        <v>48</v>
      </c>
      <c r="CG27" s="418">
        <v>3765</v>
      </c>
      <c r="CH27" s="418">
        <v>8078</v>
      </c>
      <c r="CI27" s="418">
        <v>3344</v>
      </c>
      <c r="CJ27" s="418">
        <v>8331</v>
      </c>
      <c r="CK27" s="418">
        <v>2927</v>
      </c>
      <c r="CL27" s="418">
        <v>1279</v>
      </c>
      <c r="CM27" s="418">
        <v>8248</v>
      </c>
      <c r="CN27" s="418" t="s">
        <v>48</v>
      </c>
      <c r="CO27" s="419">
        <v>2447</v>
      </c>
      <c r="CP27" s="417">
        <v>2494299</v>
      </c>
      <c r="CQ27" s="418">
        <v>1866</v>
      </c>
      <c r="CR27" s="427">
        <v>84349</v>
      </c>
      <c r="CS27" s="418" t="s">
        <v>48</v>
      </c>
      <c r="CT27" s="418" t="s">
        <v>48</v>
      </c>
      <c r="CU27" s="418" t="s">
        <v>48</v>
      </c>
      <c r="CV27" s="418">
        <v>164477</v>
      </c>
      <c r="CW27" s="418">
        <v>982</v>
      </c>
      <c r="CX27" s="419">
        <v>9579</v>
      </c>
      <c r="CY27" s="416">
        <v>2</v>
      </c>
      <c r="CZ27" s="416">
        <v>2</v>
      </c>
      <c r="DA27" s="417">
        <v>302535</v>
      </c>
      <c r="DB27" s="418">
        <v>512</v>
      </c>
      <c r="DC27" s="418">
        <v>16007</v>
      </c>
      <c r="DD27" s="418">
        <v>268642</v>
      </c>
      <c r="DE27" s="418">
        <v>210</v>
      </c>
      <c r="DF27" s="418">
        <v>14722</v>
      </c>
      <c r="DG27" s="418">
        <v>603542</v>
      </c>
      <c r="DH27" s="418">
        <v>121</v>
      </c>
      <c r="DI27" s="418">
        <v>19958</v>
      </c>
      <c r="DJ27" s="418">
        <v>1155103</v>
      </c>
      <c r="DK27" s="418">
        <v>41</v>
      </c>
      <c r="DL27" s="419">
        <v>24083</v>
      </c>
      <c r="DM27" s="416">
        <v>2</v>
      </c>
      <c r="DN27" s="1640"/>
      <c r="DR27" s="1640"/>
    </row>
    <row r="28" spans="1:124" ht="11.25" customHeight="1" x14ac:dyDescent="0.2">
      <c r="A28" s="2027">
        <v>3</v>
      </c>
      <c r="B28" s="2028">
        <v>2713266</v>
      </c>
      <c r="C28" s="1886">
        <v>384656</v>
      </c>
      <c r="D28" s="1886">
        <v>46519</v>
      </c>
      <c r="E28" s="1886">
        <v>20861</v>
      </c>
      <c r="F28" s="1886" t="s">
        <v>186</v>
      </c>
      <c r="G28" s="1886">
        <v>74996</v>
      </c>
      <c r="H28" s="1886">
        <v>6430</v>
      </c>
      <c r="I28" s="1886">
        <v>34939</v>
      </c>
      <c r="J28" s="2029">
        <v>38178</v>
      </c>
      <c r="K28" s="2030">
        <v>59194</v>
      </c>
      <c r="L28" s="1886">
        <v>10823</v>
      </c>
      <c r="M28" s="1886">
        <v>86895</v>
      </c>
      <c r="N28" s="1886">
        <v>5347</v>
      </c>
      <c r="O28" s="1886">
        <v>6062</v>
      </c>
      <c r="P28" s="1886">
        <v>96770</v>
      </c>
      <c r="Q28" s="1886">
        <v>107452</v>
      </c>
      <c r="R28" s="1886">
        <v>25939</v>
      </c>
      <c r="S28" s="2029">
        <v>124082</v>
      </c>
      <c r="T28" s="2027">
        <v>3</v>
      </c>
      <c r="U28" s="2027">
        <v>3</v>
      </c>
      <c r="V28" s="2031" t="s">
        <v>186</v>
      </c>
      <c r="W28" s="1886">
        <v>144049</v>
      </c>
      <c r="X28" s="1886">
        <v>291701</v>
      </c>
      <c r="Y28" s="1886">
        <v>115680</v>
      </c>
      <c r="Z28" s="1886">
        <v>272441</v>
      </c>
      <c r="AA28" s="1886">
        <v>57495</v>
      </c>
      <c r="AB28" s="1886">
        <v>23825</v>
      </c>
      <c r="AC28" s="1886">
        <v>621340</v>
      </c>
      <c r="AD28" s="1886" t="s">
        <v>186</v>
      </c>
      <c r="AE28" s="2032">
        <v>57591</v>
      </c>
      <c r="AF28" s="2030">
        <v>2114</v>
      </c>
      <c r="AG28" s="2031">
        <v>452</v>
      </c>
      <c r="AH28" s="1886">
        <v>79</v>
      </c>
      <c r="AI28" s="1886">
        <v>137</v>
      </c>
      <c r="AJ28" s="1886" t="s">
        <v>186</v>
      </c>
      <c r="AK28" s="1886">
        <v>131</v>
      </c>
      <c r="AL28" s="1886">
        <v>29</v>
      </c>
      <c r="AM28" s="1886">
        <v>26</v>
      </c>
      <c r="AN28" s="2032">
        <v>104</v>
      </c>
      <c r="AO28" s="2027">
        <v>3</v>
      </c>
      <c r="AP28" s="2027">
        <v>3</v>
      </c>
      <c r="AQ28" s="2030">
        <v>23</v>
      </c>
      <c r="AR28" s="2031">
        <v>31</v>
      </c>
      <c r="AS28" s="1886">
        <v>98</v>
      </c>
      <c r="AT28" s="1886">
        <v>14</v>
      </c>
      <c r="AU28" s="1886">
        <v>7</v>
      </c>
      <c r="AV28" s="1886">
        <v>147</v>
      </c>
      <c r="AW28" s="1886">
        <v>47</v>
      </c>
      <c r="AX28" s="2031">
        <v>27</v>
      </c>
      <c r="AY28" s="2031">
        <v>190</v>
      </c>
      <c r="AZ28" s="2029" t="s">
        <v>186</v>
      </c>
      <c r="BA28" s="2030">
        <v>39</v>
      </c>
      <c r="BB28" s="2031">
        <v>192</v>
      </c>
      <c r="BC28" s="2031">
        <v>41</v>
      </c>
      <c r="BD28" s="1886">
        <v>69</v>
      </c>
      <c r="BE28" s="1886">
        <v>63</v>
      </c>
      <c r="BF28" s="1886">
        <v>20</v>
      </c>
      <c r="BG28" s="1886">
        <v>57</v>
      </c>
      <c r="BH28" s="1886" t="s">
        <v>186</v>
      </c>
      <c r="BI28" s="2032">
        <v>91</v>
      </c>
      <c r="BJ28" s="2027">
        <v>3</v>
      </c>
      <c r="BK28" s="2027">
        <v>3</v>
      </c>
      <c r="BL28" s="2028">
        <v>85720</v>
      </c>
      <c r="BM28" s="2031">
        <v>18245</v>
      </c>
      <c r="BN28" s="1886">
        <v>1047</v>
      </c>
      <c r="BO28" s="1886">
        <v>3416</v>
      </c>
      <c r="BP28" s="1886" t="s">
        <v>186</v>
      </c>
      <c r="BQ28" s="1886">
        <v>2161</v>
      </c>
      <c r="BR28" s="1886">
        <v>420</v>
      </c>
      <c r="BS28" s="1886">
        <v>838</v>
      </c>
      <c r="BT28" s="2029">
        <v>1882</v>
      </c>
      <c r="BU28" s="2030">
        <v>1559</v>
      </c>
      <c r="BV28" s="1886">
        <v>193</v>
      </c>
      <c r="BW28" s="1886">
        <v>4001</v>
      </c>
      <c r="BX28" s="1886">
        <v>525</v>
      </c>
      <c r="BY28" s="1886">
        <v>344</v>
      </c>
      <c r="BZ28" s="1886">
        <v>2859</v>
      </c>
      <c r="CA28" s="1886">
        <v>2127</v>
      </c>
      <c r="CB28" s="2031">
        <v>948</v>
      </c>
      <c r="CC28" s="2029">
        <v>5615</v>
      </c>
      <c r="CD28" s="2027">
        <v>3</v>
      </c>
      <c r="CE28" s="2027">
        <v>3</v>
      </c>
      <c r="CF28" s="2031" t="s">
        <v>186</v>
      </c>
      <c r="CG28" s="1886">
        <v>3359</v>
      </c>
      <c r="CH28" s="1886">
        <v>8721</v>
      </c>
      <c r="CI28" s="1886">
        <v>3220</v>
      </c>
      <c r="CJ28" s="1886">
        <v>9939</v>
      </c>
      <c r="CK28" s="1886">
        <v>2875</v>
      </c>
      <c r="CL28" s="1886">
        <v>1274</v>
      </c>
      <c r="CM28" s="1886">
        <v>7728</v>
      </c>
      <c r="CN28" s="1886" t="s">
        <v>186</v>
      </c>
      <c r="CO28" s="2032">
        <v>2424</v>
      </c>
      <c r="CP28" s="2030">
        <v>2713266</v>
      </c>
      <c r="CQ28" s="2031">
        <v>2114</v>
      </c>
      <c r="CR28" s="1886">
        <v>85720</v>
      </c>
      <c r="CS28" s="1886" t="s">
        <v>186</v>
      </c>
      <c r="CT28" s="1886" t="s">
        <v>186</v>
      </c>
      <c r="CU28" s="1886" t="s">
        <v>186</v>
      </c>
      <c r="CV28" s="1886">
        <v>186881</v>
      </c>
      <c r="CW28" s="1886">
        <v>1253</v>
      </c>
      <c r="CX28" s="2029">
        <v>10231</v>
      </c>
      <c r="CY28" s="2027">
        <v>3</v>
      </c>
      <c r="CZ28" s="2027">
        <v>3</v>
      </c>
      <c r="DA28" s="2028">
        <v>303921</v>
      </c>
      <c r="DB28" s="1886">
        <v>497</v>
      </c>
      <c r="DC28" s="1886">
        <v>15649</v>
      </c>
      <c r="DD28" s="1886">
        <v>271498</v>
      </c>
      <c r="DE28" s="1886">
        <v>200</v>
      </c>
      <c r="DF28" s="2031">
        <v>14036</v>
      </c>
      <c r="DG28" s="2031">
        <v>659957</v>
      </c>
      <c r="DH28" s="1886">
        <v>121</v>
      </c>
      <c r="DI28" s="1886">
        <v>19658</v>
      </c>
      <c r="DJ28" s="1886">
        <v>1291009</v>
      </c>
      <c r="DK28" s="1886">
        <v>43</v>
      </c>
      <c r="DL28" s="2032">
        <v>26146</v>
      </c>
      <c r="DM28" s="2027">
        <v>3</v>
      </c>
      <c r="DN28" s="1640"/>
      <c r="DR28" s="1640"/>
    </row>
    <row r="29" spans="1:124" ht="11.25" customHeight="1" x14ac:dyDescent="0.2">
      <c r="A29" s="2033">
        <v>4</v>
      </c>
      <c r="B29" s="2030">
        <v>3112393</v>
      </c>
      <c r="C29" s="2031">
        <v>419531</v>
      </c>
      <c r="D29" s="2031">
        <v>46523</v>
      </c>
      <c r="E29" s="2031">
        <v>19974</v>
      </c>
      <c r="F29" s="2031" t="s">
        <v>186</v>
      </c>
      <c r="G29" s="2031">
        <v>85257</v>
      </c>
      <c r="H29" s="2031">
        <v>6710</v>
      </c>
      <c r="I29" s="2031">
        <v>29663</v>
      </c>
      <c r="J29" s="2034">
        <v>39393</v>
      </c>
      <c r="K29" s="2035">
        <v>69087</v>
      </c>
      <c r="L29" s="2031">
        <v>9791</v>
      </c>
      <c r="M29" s="2031">
        <v>89696</v>
      </c>
      <c r="N29" s="2031">
        <v>5579</v>
      </c>
      <c r="O29" s="2031">
        <v>7000</v>
      </c>
      <c r="P29" s="2031">
        <v>81853</v>
      </c>
      <c r="Q29" s="2031">
        <v>130959</v>
      </c>
      <c r="R29" s="2031">
        <v>35592</v>
      </c>
      <c r="S29" s="2034">
        <v>124517</v>
      </c>
      <c r="T29" s="2033">
        <v>4</v>
      </c>
      <c r="U29" s="2033">
        <v>4</v>
      </c>
      <c r="V29" s="2036" t="s">
        <v>186</v>
      </c>
      <c r="W29" s="2031">
        <v>156710</v>
      </c>
      <c r="X29" s="2031">
        <v>308789</v>
      </c>
      <c r="Y29" s="2031">
        <v>123730</v>
      </c>
      <c r="Z29" s="2031">
        <v>503985</v>
      </c>
      <c r="AA29" s="2031">
        <v>62865</v>
      </c>
      <c r="AB29" s="2031">
        <v>22937</v>
      </c>
      <c r="AC29" s="2031">
        <v>669668</v>
      </c>
      <c r="AD29" s="2031" t="s">
        <v>186</v>
      </c>
      <c r="AE29" s="2029">
        <v>62580</v>
      </c>
      <c r="AF29" s="2035">
        <v>2126</v>
      </c>
      <c r="AG29" s="2036">
        <v>456</v>
      </c>
      <c r="AH29" s="2031">
        <v>79</v>
      </c>
      <c r="AI29" s="2031">
        <v>136</v>
      </c>
      <c r="AJ29" s="2031" t="s">
        <v>186</v>
      </c>
      <c r="AK29" s="2031">
        <v>130</v>
      </c>
      <c r="AL29" s="2031">
        <v>30</v>
      </c>
      <c r="AM29" s="2031">
        <v>23</v>
      </c>
      <c r="AN29" s="2029">
        <v>105</v>
      </c>
      <c r="AO29" s="2033">
        <v>4</v>
      </c>
      <c r="AP29" s="2033">
        <v>4</v>
      </c>
      <c r="AQ29" s="2035">
        <v>23</v>
      </c>
      <c r="AR29" s="2036">
        <v>29</v>
      </c>
      <c r="AS29" s="2036">
        <v>98</v>
      </c>
      <c r="AT29" s="2031">
        <v>14</v>
      </c>
      <c r="AU29" s="2031">
        <v>8</v>
      </c>
      <c r="AV29" s="2031">
        <v>147</v>
      </c>
      <c r="AW29" s="2031">
        <v>48</v>
      </c>
      <c r="AX29" s="2036">
        <v>29</v>
      </c>
      <c r="AY29" s="2036">
        <v>189</v>
      </c>
      <c r="AZ29" s="2034" t="s">
        <v>186</v>
      </c>
      <c r="BA29" s="2035">
        <v>38</v>
      </c>
      <c r="BB29" s="2036">
        <v>192</v>
      </c>
      <c r="BC29" s="2036">
        <v>43</v>
      </c>
      <c r="BD29" s="2031">
        <v>73</v>
      </c>
      <c r="BE29" s="2031">
        <v>64</v>
      </c>
      <c r="BF29" s="2031">
        <v>20</v>
      </c>
      <c r="BG29" s="2031">
        <v>57</v>
      </c>
      <c r="BH29" s="2031" t="s">
        <v>186</v>
      </c>
      <c r="BI29" s="2029">
        <v>95</v>
      </c>
      <c r="BJ29" s="2033">
        <v>4</v>
      </c>
      <c r="BK29" s="2033">
        <v>4</v>
      </c>
      <c r="BL29" s="2030">
        <v>86593</v>
      </c>
      <c r="BM29" s="2036">
        <v>18463</v>
      </c>
      <c r="BN29" s="2031">
        <v>1027</v>
      </c>
      <c r="BO29" s="2036">
        <v>3484</v>
      </c>
      <c r="BP29" s="2031" t="s">
        <v>186</v>
      </c>
      <c r="BQ29" s="2031">
        <v>2218</v>
      </c>
      <c r="BR29" s="2031">
        <v>422</v>
      </c>
      <c r="BS29" s="2031">
        <v>776</v>
      </c>
      <c r="BT29" s="2034">
        <v>1890</v>
      </c>
      <c r="BU29" s="2035">
        <v>1518</v>
      </c>
      <c r="BV29" s="2031">
        <v>184</v>
      </c>
      <c r="BW29" s="2036">
        <v>4144</v>
      </c>
      <c r="BX29" s="2031">
        <v>530</v>
      </c>
      <c r="BY29" s="2031">
        <v>390</v>
      </c>
      <c r="BZ29" s="2031">
        <v>2621</v>
      </c>
      <c r="CA29" s="2031">
        <v>2189</v>
      </c>
      <c r="CB29" s="2036">
        <v>1038</v>
      </c>
      <c r="CC29" s="2034">
        <v>5258</v>
      </c>
      <c r="CD29" s="2033">
        <v>4</v>
      </c>
      <c r="CE29" s="2033">
        <v>4</v>
      </c>
      <c r="CF29" s="2036" t="s">
        <v>186</v>
      </c>
      <c r="CG29" s="2031">
        <v>3642</v>
      </c>
      <c r="CH29" s="2031">
        <v>8610</v>
      </c>
      <c r="CI29" s="2031">
        <v>3307</v>
      </c>
      <c r="CJ29" s="2031">
        <v>10508</v>
      </c>
      <c r="CK29" s="2031">
        <v>2905</v>
      </c>
      <c r="CL29" s="2031">
        <v>1293</v>
      </c>
      <c r="CM29" s="2031">
        <v>7570</v>
      </c>
      <c r="CN29" s="2031" t="s">
        <v>186</v>
      </c>
      <c r="CO29" s="2029">
        <v>2606</v>
      </c>
      <c r="CP29" s="2035">
        <v>3112393</v>
      </c>
      <c r="CQ29" s="2036">
        <v>2126</v>
      </c>
      <c r="CR29" s="2031">
        <v>86593</v>
      </c>
      <c r="CS29" s="2031" t="s">
        <v>186</v>
      </c>
      <c r="CT29" s="2031" t="s">
        <v>186</v>
      </c>
      <c r="CU29" s="2031" t="s">
        <v>186</v>
      </c>
      <c r="CV29" s="2031">
        <v>186595</v>
      </c>
      <c r="CW29" s="2031">
        <v>1255</v>
      </c>
      <c r="CX29" s="2034">
        <v>10242</v>
      </c>
      <c r="CY29" s="2033">
        <v>4</v>
      </c>
      <c r="CZ29" s="2033">
        <v>4</v>
      </c>
      <c r="DA29" s="2035">
        <v>331237</v>
      </c>
      <c r="DB29" s="2031">
        <v>508</v>
      </c>
      <c r="DC29" s="2031">
        <v>15994</v>
      </c>
      <c r="DD29" s="2031">
        <v>309534</v>
      </c>
      <c r="DE29" s="2031">
        <v>195</v>
      </c>
      <c r="DF29" s="2036">
        <v>13631</v>
      </c>
      <c r="DG29" s="2036">
        <v>709561</v>
      </c>
      <c r="DH29" s="2031">
        <v>124</v>
      </c>
      <c r="DI29" s="2031">
        <v>19989</v>
      </c>
      <c r="DJ29" s="2031">
        <v>1575465</v>
      </c>
      <c r="DK29" s="2031">
        <v>44</v>
      </c>
      <c r="DL29" s="2029">
        <v>26737</v>
      </c>
      <c r="DM29" s="2033">
        <v>4</v>
      </c>
    </row>
    <row r="30" spans="1:124" ht="11.25" customHeight="1" x14ac:dyDescent="0.2">
      <c r="A30" s="416"/>
      <c r="B30" s="417"/>
      <c r="C30" s="418"/>
      <c r="D30" s="418"/>
      <c r="E30" s="418"/>
      <c r="F30" s="418"/>
      <c r="G30" s="418"/>
      <c r="H30" s="418"/>
      <c r="I30" s="418"/>
      <c r="J30" s="419"/>
      <c r="K30" s="417"/>
      <c r="L30" s="418"/>
      <c r="M30" s="418"/>
      <c r="N30" s="418"/>
      <c r="O30" s="418"/>
      <c r="P30" s="418"/>
      <c r="Q30" s="418"/>
      <c r="R30" s="418"/>
      <c r="S30" s="419"/>
      <c r="T30" s="416"/>
      <c r="U30" s="416"/>
      <c r="V30" s="418"/>
      <c r="W30" s="418"/>
      <c r="X30" s="418"/>
      <c r="Y30" s="418"/>
      <c r="Z30" s="418"/>
      <c r="AA30" s="418"/>
      <c r="AB30" s="418"/>
      <c r="AC30" s="418"/>
      <c r="AD30" s="418"/>
      <c r="AE30" s="419"/>
      <c r="AF30" s="417"/>
      <c r="AG30" s="418"/>
      <c r="AH30" s="418"/>
      <c r="AI30" s="418"/>
      <c r="AJ30" s="418"/>
      <c r="AK30" s="418"/>
      <c r="AL30" s="418"/>
      <c r="AM30" s="418"/>
      <c r="AN30" s="419"/>
      <c r="AO30" s="416"/>
      <c r="AP30" s="416"/>
      <c r="AQ30" s="417"/>
      <c r="AR30" s="418"/>
      <c r="AS30" s="418"/>
      <c r="AT30" s="418"/>
      <c r="AU30" s="418"/>
      <c r="AV30" s="418"/>
      <c r="AW30" s="418"/>
      <c r="AX30" s="418"/>
      <c r="AY30" s="418"/>
      <c r="AZ30" s="419"/>
      <c r="BA30" s="417"/>
      <c r="BB30" s="418"/>
      <c r="BC30" s="418"/>
      <c r="BD30" s="418"/>
      <c r="BE30" s="418"/>
      <c r="BF30" s="418"/>
      <c r="BG30" s="418"/>
      <c r="BH30" s="418"/>
      <c r="BI30" s="419"/>
      <c r="BJ30" s="416"/>
      <c r="BK30" s="416"/>
      <c r="BL30" s="417"/>
      <c r="BM30" s="418"/>
      <c r="BN30" s="418"/>
      <c r="BO30" s="418"/>
      <c r="BP30" s="418"/>
      <c r="BQ30" s="418"/>
      <c r="BR30" s="418"/>
      <c r="BS30" s="418"/>
      <c r="BT30" s="419"/>
      <c r="BU30" s="417"/>
      <c r="BV30" s="418"/>
      <c r="BW30" s="418"/>
      <c r="BX30" s="418"/>
      <c r="BY30" s="418"/>
      <c r="BZ30" s="418"/>
      <c r="CA30" s="418"/>
      <c r="CB30" s="418"/>
      <c r="CC30" s="419"/>
      <c r="CD30" s="416"/>
      <c r="CE30" s="416"/>
      <c r="CF30" s="418"/>
      <c r="CG30" s="418"/>
      <c r="CH30" s="418"/>
      <c r="CI30" s="418"/>
      <c r="CJ30" s="418"/>
      <c r="CK30" s="418"/>
      <c r="CL30" s="418"/>
      <c r="CM30" s="418"/>
      <c r="CN30" s="418"/>
      <c r="CO30" s="419"/>
      <c r="CP30" s="417"/>
      <c r="CQ30" s="418"/>
      <c r="CR30" s="418"/>
      <c r="CS30" s="418"/>
      <c r="CT30" s="418"/>
      <c r="CU30" s="418"/>
      <c r="CV30" s="418"/>
      <c r="CW30" s="418"/>
      <c r="CX30" s="419"/>
      <c r="CY30" s="416"/>
      <c r="CZ30" s="416"/>
      <c r="DA30" s="417"/>
      <c r="DB30" s="418"/>
      <c r="DC30" s="418"/>
      <c r="DD30" s="418"/>
      <c r="DE30" s="418"/>
      <c r="DF30" s="418"/>
      <c r="DG30" s="418"/>
      <c r="DH30" s="418"/>
      <c r="DI30" s="418"/>
      <c r="DJ30" s="418"/>
      <c r="DK30" s="418"/>
      <c r="DL30" s="419"/>
      <c r="DM30" s="416"/>
    </row>
    <row r="31" spans="1:124" ht="11.25" customHeight="1" x14ac:dyDescent="0.2">
      <c r="A31" s="416"/>
      <c r="B31" s="417"/>
      <c r="C31" s="418"/>
      <c r="D31" s="418"/>
      <c r="E31" s="418"/>
      <c r="F31" s="418"/>
      <c r="G31" s="418"/>
      <c r="H31" s="418"/>
      <c r="I31" s="418"/>
      <c r="J31" s="419"/>
      <c r="K31" s="417"/>
      <c r="L31" s="418"/>
      <c r="M31" s="418"/>
      <c r="N31" s="418"/>
      <c r="O31" s="418"/>
      <c r="P31" s="418"/>
      <c r="Q31" s="418"/>
      <c r="R31" s="418"/>
      <c r="S31" s="419"/>
      <c r="T31" s="416"/>
      <c r="U31" s="416"/>
      <c r="V31" s="418"/>
      <c r="W31" s="418"/>
      <c r="X31" s="418"/>
      <c r="Y31" s="418"/>
      <c r="Z31" s="418"/>
      <c r="AA31" s="418"/>
      <c r="AB31" s="418"/>
      <c r="AC31" s="418"/>
      <c r="AD31" s="418"/>
      <c r="AE31" s="419"/>
      <c r="AF31" s="417"/>
      <c r="AG31" s="418"/>
      <c r="AH31" s="418"/>
      <c r="AI31" s="418"/>
      <c r="AJ31" s="418"/>
      <c r="AK31" s="418"/>
      <c r="AL31" s="418"/>
      <c r="AM31" s="418"/>
      <c r="AN31" s="419"/>
      <c r="AO31" s="416"/>
      <c r="AP31" s="416"/>
      <c r="AQ31" s="417"/>
      <c r="AR31" s="418"/>
      <c r="AS31" s="418"/>
      <c r="AT31" s="418"/>
      <c r="AU31" s="418"/>
      <c r="AV31" s="418"/>
      <c r="AW31" s="418"/>
      <c r="AX31" s="418"/>
      <c r="AY31" s="418"/>
      <c r="AZ31" s="419"/>
      <c r="BA31" s="417"/>
      <c r="BB31" s="418"/>
      <c r="BC31" s="418"/>
      <c r="BD31" s="418"/>
      <c r="BE31" s="418"/>
      <c r="BF31" s="418"/>
      <c r="BG31" s="418"/>
      <c r="BH31" s="418"/>
      <c r="BI31" s="419"/>
      <c r="BJ31" s="416"/>
      <c r="BK31" s="416"/>
      <c r="BL31" s="417"/>
      <c r="BM31" s="418"/>
      <c r="BN31" s="418"/>
      <c r="BO31" s="418"/>
      <c r="BP31" s="418"/>
      <c r="BQ31" s="418"/>
      <c r="BR31" s="418"/>
      <c r="BS31" s="418"/>
      <c r="BT31" s="419"/>
      <c r="BU31" s="417"/>
      <c r="BV31" s="418"/>
      <c r="BW31" s="418"/>
      <c r="BX31" s="418"/>
      <c r="BY31" s="418"/>
      <c r="BZ31" s="418"/>
      <c r="CA31" s="418"/>
      <c r="CB31" s="418"/>
      <c r="CC31" s="419"/>
      <c r="CD31" s="416"/>
      <c r="CE31" s="416"/>
      <c r="CF31" s="418"/>
      <c r="CG31" s="418"/>
      <c r="CH31" s="418"/>
      <c r="CI31" s="418"/>
      <c r="CJ31" s="418"/>
      <c r="CK31" s="418"/>
      <c r="CL31" s="418"/>
      <c r="CM31" s="418"/>
      <c r="CN31" s="418"/>
      <c r="CO31" s="419"/>
      <c r="CP31" s="417"/>
      <c r="CQ31" s="418"/>
      <c r="CR31" s="418"/>
      <c r="CS31" s="418"/>
      <c r="CT31" s="418"/>
      <c r="CU31" s="418"/>
      <c r="CV31" s="418"/>
      <c r="CW31" s="418"/>
      <c r="CX31" s="419"/>
      <c r="CY31" s="416"/>
      <c r="CZ31" s="416"/>
      <c r="DA31" s="417"/>
      <c r="DB31" s="418"/>
      <c r="DC31" s="418"/>
      <c r="DD31" s="418"/>
      <c r="DE31" s="418"/>
      <c r="DF31" s="418"/>
      <c r="DG31" s="418"/>
      <c r="DH31" s="418"/>
      <c r="DI31" s="418"/>
      <c r="DJ31" s="418"/>
      <c r="DK31" s="418"/>
      <c r="DL31" s="419"/>
      <c r="DM31" s="416"/>
    </row>
    <row r="32" spans="1:124" ht="11.25" customHeight="1" x14ac:dyDescent="0.2">
      <c r="A32" s="416"/>
      <c r="B32" s="417"/>
      <c r="C32" s="418"/>
      <c r="D32" s="418"/>
      <c r="E32" s="418"/>
      <c r="F32" s="418"/>
      <c r="G32" s="418"/>
      <c r="H32" s="418"/>
      <c r="I32" s="418"/>
      <c r="J32" s="419"/>
      <c r="K32" s="417"/>
      <c r="L32" s="418"/>
      <c r="M32" s="418"/>
      <c r="N32" s="418"/>
      <c r="O32" s="418"/>
      <c r="P32" s="418"/>
      <c r="Q32" s="418"/>
      <c r="R32" s="418"/>
      <c r="S32" s="419"/>
      <c r="T32" s="416"/>
      <c r="U32" s="416"/>
      <c r="V32" s="418"/>
      <c r="W32" s="418"/>
      <c r="X32" s="418"/>
      <c r="Y32" s="418"/>
      <c r="Z32" s="418"/>
      <c r="AA32" s="418"/>
      <c r="AB32" s="418"/>
      <c r="AC32" s="418"/>
      <c r="AD32" s="418"/>
      <c r="AE32" s="419"/>
      <c r="AF32" s="417"/>
      <c r="AG32" s="418"/>
      <c r="AH32" s="418"/>
      <c r="AI32" s="418"/>
      <c r="AJ32" s="418"/>
      <c r="AK32" s="418"/>
      <c r="AL32" s="418"/>
      <c r="AM32" s="418"/>
      <c r="AN32" s="419"/>
      <c r="AO32" s="416"/>
      <c r="AP32" s="416"/>
      <c r="AQ32" s="417"/>
      <c r="AR32" s="418"/>
      <c r="AS32" s="418"/>
      <c r="AT32" s="418"/>
      <c r="AU32" s="418"/>
      <c r="AV32" s="418"/>
      <c r="AW32" s="418"/>
      <c r="AX32" s="418"/>
      <c r="AY32" s="418"/>
      <c r="AZ32" s="419"/>
      <c r="BA32" s="417"/>
      <c r="BB32" s="418"/>
      <c r="BC32" s="418"/>
      <c r="BD32" s="418"/>
      <c r="BE32" s="418"/>
      <c r="BF32" s="418"/>
      <c r="BG32" s="418"/>
      <c r="BH32" s="418"/>
      <c r="BI32" s="419"/>
      <c r="BJ32" s="416"/>
      <c r="BK32" s="416"/>
      <c r="BL32" s="417"/>
      <c r="BM32" s="418"/>
      <c r="BN32" s="418"/>
      <c r="BO32" s="418"/>
      <c r="BP32" s="418"/>
      <c r="BQ32" s="418"/>
      <c r="BR32" s="418"/>
      <c r="BS32" s="418"/>
      <c r="BT32" s="419"/>
      <c r="BU32" s="417"/>
      <c r="BV32" s="418"/>
      <c r="BW32" s="418"/>
      <c r="BX32" s="418"/>
      <c r="BY32" s="418"/>
      <c r="BZ32" s="418"/>
      <c r="CA32" s="418"/>
      <c r="CB32" s="418"/>
      <c r="CC32" s="419"/>
      <c r="CD32" s="416"/>
      <c r="CE32" s="416"/>
      <c r="CF32" s="418"/>
      <c r="CG32" s="418"/>
      <c r="CH32" s="418"/>
      <c r="CI32" s="418"/>
      <c r="CJ32" s="418"/>
      <c r="CK32" s="418"/>
      <c r="CL32" s="418"/>
      <c r="CM32" s="418"/>
      <c r="CN32" s="418"/>
      <c r="CO32" s="419"/>
      <c r="CP32" s="417"/>
      <c r="CQ32" s="418"/>
      <c r="CR32" s="427"/>
      <c r="CS32" s="418"/>
      <c r="CT32" s="418"/>
      <c r="CU32" s="418"/>
      <c r="CV32" s="418"/>
      <c r="CW32" s="418"/>
      <c r="CX32" s="419"/>
      <c r="CY32" s="416"/>
      <c r="CZ32" s="416"/>
      <c r="DA32" s="417"/>
      <c r="DB32" s="418"/>
      <c r="DC32" s="418"/>
      <c r="DD32" s="418"/>
      <c r="DE32" s="418"/>
      <c r="DF32" s="418"/>
      <c r="DG32" s="418"/>
      <c r="DH32" s="418"/>
      <c r="DI32" s="418"/>
      <c r="DJ32" s="418"/>
      <c r="DK32" s="418"/>
      <c r="DL32" s="419"/>
      <c r="DM32" s="416"/>
    </row>
    <row r="33" spans="1:117" ht="11.25" customHeight="1" x14ac:dyDescent="0.2">
      <c r="A33" s="416"/>
      <c r="B33" s="417"/>
      <c r="C33" s="418"/>
      <c r="D33" s="418"/>
      <c r="E33" s="418"/>
      <c r="F33" s="418"/>
      <c r="G33" s="418"/>
      <c r="H33" s="418"/>
      <c r="I33" s="418"/>
      <c r="J33" s="426"/>
      <c r="K33" s="424"/>
      <c r="L33" s="418"/>
      <c r="M33" s="418"/>
      <c r="N33" s="418"/>
      <c r="O33" s="418"/>
      <c r="P33" s="418"/>
      <c r="Q33" s="418"/>
      <c r="R33" s="418"/>
      <c r="S33" s="426"/>
      <c r="T33" s="416"/>
      <c r="U33" s="416"/>
      <c r="V33" s="425"/>
      <c r="W33" s="418"/>
      <c r="X33" s="418"/>
      <c r="Y33" s="418"/>
      <c r="Z33" s="418"/>
      <c r="AA33" s="418"/>
      <c r="AB33" s="418"/>
      <c r="AC33" s="418"/>
      <c r="AD33" s="418"/>
      <c r="AE33" s="419"/>
      <c r="AF33" s="424"/>
      <c r="AG33" s="425"/>
      <c r="AH33" s="418"/>
      <c r="AI33" s="418"/>
      <c r="AJ33" s="418"/>
      <c r="AK33" s="418"/>
      <c r="AL33" s="418"/>
      <c r="AM33" s="418"/>
      <c r="AN33" s="419"/>
      <c r="AO33" s="416"/>
      <c r="AP33" s="416"/>
      <c r="AQ33" s="424"/>
      <c r="AR33" s="425"/>
      <c r="AS33" s="425"/>
      <c r="AT33" s="418"/>
      <c r="AU33" s="418"/>
      <c r="AV33" s="418"/>
      <c r="AW33" s="418"/>
      <c r="AX33" s="425"/>
      <c r="AY33" s="425"/>
      <c r="AZ33" s="426"/>
      <c r="BA33" s="424"/>
      <c r="BB33" s="425"/>
      <c r="BC33" s="425"/>
      <c r="BD33" s="418"/>
      <c r="BE33" s="418"/>
      <c r="BF33" s="418"/>
      <c r="BG33" s="418"/>
      <c r="BH33" s="418"/>
      <c r="BI33" s="419"/>
      <c r="BJ33" s="416"/>
      <c r="BK33" s="416"/>
      <c r="BL33" s="417"/>
      <c r="BM33" s="425"/>
      <c r="BN33" s="418"/>
      <c r="BO33" s="425"/>
      <c r="BP33" s="418"/>
      <c r="BQ33" s="418"/>
      <c r="BR33" s="418"/>
      <c r="BS33" s="418"/>
      <c r="BT33" s="426"/>
      <c r="BU33" s="424"/>
      <c r="BV33" s="418"/>
      <c r="BW33" s="425"/>
      <c r="BX33" s="418"/>
      <c r="BY33" s="418"/>
      <c r="BZ33" s="418"/>
      <c r="CA33" s="418"/>
      <c r="CB33" s="425"/>
      <c r="CC33" s="426"/>
      <c r="CD33" s="416"/>
      <c r="CE33" s="416"/>
      <c r="CF33" s="425"/>
      <c r="CG33" s="418"/>
      <c r="CH33" s="418"/>
      <c r="CI33" s="418"/>
      <c r="CJ33" s="418"/>
      <c r="CK33" s="418"/>
      <c r="CL33" s="418"/>
      <c r="CM33" s="418"/>
      <c r="CN33" s="418"/>
      <c r="CO33" s="419"/>
      <c r="CP33" s="424"/>
      <c r="CQ33" s="425"/>
      <c r="CR33" s="418"/>
      <c r="CS33" s="418"/>
      <c r="CT33" s="418"/>
      <c r="CU33" s="418"/>
      <c r="CV33" s="418"/>
      <c r="CW33" s="418"/>
      <c r="CX33" s="426"/>
      <c r="CY33" s="416"/>
      <c r="CZ33" s="416"/>
      <c r="DA33" s="424"/>
      <c r="DB33" s="418"/>
      <c r="DC33" s="418"/>
      <c r="DD33" s="418"/>
      <c r="DE33" s="418"/>
      <c r="DF33" s="425"/>
      <c r="DG33" s="425"/>
      <c r="DH33" s="418"/>
      <c r="DI33" s="418"/>
      <c r="DJ33" s="418"/>
      <c r="DK33" s="418"/>
      <c r="DL33" s="419"/>
      <c r="DM33" s="416"/>
    </row>
    <row r="34" spans="1:117" ht="13.65" customHeight="1" x14ac:dyDescent="0.2">
      <c r="A34" s="428"/>
      <c r="B34" s="421"/>
      <c r="C34" s="422"/>
      <c r="D34" s="422"/>
      <c r="E34" s="422"/>
      <c r="F34" s="422"/>
      <c r="G34" s="422"/>
      <c r="H34" s="422"/>
      <c r="I34" s="422"/>
      <c r="J34" s="419"/>
      <c r="K34" s="417"/>
      <c r="L34" s="422"/>
      <c r="M34" s="422"/>
      <c r="N34" s="422"/>
      <c r="O34" s="422"/>
      <c r="P34" s="422"/>
      <c r="Q34" s="422"/>
      <c r="R34" s="422"/>
      <c r="S34" s="419"/>
      <c r="T34" s="428"/>
      <c r="U34" s="428"/>
      <c r="V34" s="418"/>
      <c r="W34" s="422"/>
      <c r="X34" s="422"/>
      <c r="Y34" s="422"/>
      <c r="Z34" s="422"/>
      <c r="AA34" s="422"/>
      <c r="AB34" s="422"/>
      <c r="AC34" s="422"/>
      <c r="AD34" s="422"/>
      <c r="AE34" s="423"/>
      <c r="AF34" s="417"/>
      <c r="AG34" s="418"/>
      <c r="AH34" s="422"/>
      <c r="AI34" s="422"/>
      <c r="AJ34" s="422"/>
      <c r="AK34" s="422"/>
      <c r="AL34" s="422"/>
      <c r="AM34" s="422"/>
      <c r="AN34" s="423"/>
      <c r="AO34" s="428"/>
      <c r="AP34" s="428"/>
      <c r="AQ34" s="417"/>
      <c r="AR34" s="418"/>
      <c r="AS34" s="422"/>
      <c r="AT34" s="422"/>
      <c r="AU34" s="422"/>
      <c r="AV34" s="422"/>
      <c r="AW34" s="422"/>
      <c r="AX34" s="418"/>
      <c r="AY34" s="418"/>
      <c r="AZ34" s="419"/>
      <c r="BA34" s="417"/>
      <c r="BB34" s="418"/>
      <c r="BC34" s="418"/>
      <c r="BD34" s="422"/>
      <c r="BE34" s="422"/>
      <c r="BF34" s="422"/>
      <c r="BG34" s="422"/>
      <c r="BH34" s="422"/>
      <c r="BI34" s="423"/>
      <c r="BJ34" s="428"/>
      <c r="BK34" s="428"/>
      <c r="BL34" s="421"/>
      <c r="BM34" s="418"/>
      <c r="BN34" s="422"/>
      <c r="BO34" s="422"/>
      <c r="BP34" s="422"/>
      <c r="BQ34" s="422"/>
      <c r="BR34" s="422"/>
      <c r="BS34" s="422"/>
      <c r="BT34" s="419"/>
      <c r="BU34" s="417"/>
      <c r="BV34" s="422"/>
      <c r="BW34" s="422"/>
      <c r="BX34" s="422"/>
      <c r="BY34" s="422"/>
      <c r="BZ34" s="422"/>
      <c r="CA34" s="422"/>
      <c r="CB34" s="2455"/>
      <c r="CC34" s="2456"/>
      <c r="CD34" s="428"/>
      <c r="CE34" s="428"/>
      <c r="CF34" s="418"/>
      <c r="CG34" s="422"/>
      <c r="CH34" s="422"/>
      <c r="CI34" s="422"/>
      <c r="CJ34" s="422"/>
      <c r="CK34" s="422"/>
      <c r="CL34" s="422"/>
      <c r="CM34" s="422"/>
      <c r="CN34" s="422"/>
      <c r="CO34" s="423"/>
      <c r="CP34" s="417"/>
      <c r="CQ34" s="418"/>
      <c r="CR34" s="422"/>
      <c r="CS34" s="422"/>
      <c r="CT34" s="422"/>
      <c r="CU34" s="422"/>
      <c r="CV34" s="422"/>
      <c r="CW34" s="422"/>
      <c r="CX34" s="419"/>
      <c r="CY34" s="428"/>
      <c r="CZ34" s="428"/>
      <c r="DA34" s="421"/>
      <c r="DB34" s="422"/>
      <c r="DC34" s="422"/>
      <c r="DD34" s="422"/>
      <c r="DE34" s="422"/>
      <c r="DF34" s="418"/>
      <c r="DG34" s="418"/>
      <c r="DH34" s="422"/>
      <c r="DI34" s="422"/>
      <c r="DJ34" s="422"/>
      <c r="DK34" s="422"/>
      <c r="DL34" s="423"/>
      <c r="DM34" s="428"/>
    </row>
    <row r="35" spans="1:117" ht="11.25" customHeight="1" x14ac:dyDescent="0.2">
      <c r="A35" s="416"/>
      <c r="B35" s="417"/>
      <c r="C35" s="418"/>
      <c r="D35" s="418"/>
      <c r="E35" s="418"/>
      <c r="F35" s="418"/>
      <c r="G35" s="418"/>
      <c r="H35" s="418"/>
      <c r="I35" s="418"/>
      <c r="J35" s="419"/>
      <c r="K35" s="417"/>
      <c r="L35" s="418"/>
      <c r="M35" s="418"/>
      <c r="N35" s="418"/>
      <c r="O35" s="418"/>
      <c r="P35" s="418"/>
      <c r="Q35" s="418"/>
      <c r="R35" s="418"/>
      <c r="S35" s="419"/>
      <c r="T35" s="416"/>
      <c r="U35" s="416"/>
      <c r="V35" s="418"/>
      <c r="W35" s="418"/>
      <c r="X35" s="418"/>
      <c r="Y35" s="418"/>
      <c r="Z35" s="418"/>
      <c r="AA35" s="418"/>
      <c r="AB35" s="418"/>
      <c r="AC35" s="418"/>
      <c r="AD35" s="418"/>
      <c r="AE35" s="419"/>
      <c r="AF35" s="417"/>
      <c r="AG35" s="418"/>
      <c r="AH35" s="418"/>
      <c r="AI35" s="418"/>
      <c r="AJ35" s="418"/>
      <c r="AK35" s="418"/>
      <c r="AL35" s="418"/>
      <c r="AM35" s="418"/>
      <c r="AN35" s="419"/>
      <c r="AO35" s="416"/>
      <c r="AP35" s="416"/>
      <c r="AQ35" s="417"/>
      <c r="AR35" s="418"/>
      <c r="AS35" s="418"/>
      <c r="AT35" s="418"/>
      <c r="AU35" s="418"/>
      <c r="AV35" s="418"/>
      <c r="AW35" s="418"/>
      <c r="AX35" s="418"/>
      <c r="AY35" s="418"/>
      <c r="AZ35" s="419"/>
      <c r="BA35" s="417"/>
      <c r="BB35" s="418"/>
      <c r="BC35" s="418"/>
      <c r="BD35" s="418"/>
      <c r="BE35" s="418"/>
      <c r="BF35" s="418"/>
      <c r="BG35" s="418"/>
      <c r="BH35" s="418"/>
      <c r="BI35" s="419"/>
      <c r="BJ35" s="416"/>
      <c r="BK35" s="416"/>
      <c r="BL35" s="417"/>
      <c r="BM35" s="418"/>
      <c r="BN35" s="418"/>
      <c r="BO35" s="418"/>
      <c r="BP35" s="418"/>
      <c r="BQ35" s="418"/>
      <c r="BR35" s="418"/>
      <c r="BS35" s="418"/>
      <c r="BT35" s="419"/>
      <c r="BU35" s="417"/>
      <c r="BV35" s="418"/>
      <c r="BW35" s="418"/>
      <c r="BX35" s="418"/>
      <c r="BY35" s="418"/>
      <c r="BZ35" s="418"/>
      <c r="CA35" s="418"/>
      <c r="CB35" s="418"/>
      <c r="CC35" s="419"/>
      <c r="CD35" s="416"/>
      <c r="CE35" s="416"/>
      <c r="CF35" s="418"/>
      <c r="CG35" s="418"/>
      <c r="CH35" s="418"/>
      <c r="CI35" s="418"/>
      <c r="CJ35" s="418"/>
      <c r="CK35" s="418"/>
      <c r="CL35" s="418"/>
      <c r="CM35" s="418"/>
      <c r="CN35" s="418"/>
      <c r="CO35" s="419"/>
      <c r="CP35" s="417"/>
      <c r="CQ35" s="418"/>
      <c r="CR35" s="427"/>
      <c r="CS35" s="418"/>
      <c r="CT35" s="418"/>
      <c r="CU35" s="418"/>
      <c r="CV35" s="418"/>
      <c r="CW35" s="418"/>
      <c r="CX35" s="419"/>
      <c r="CY35" s="416"/>
      <c r="CZ35" s="416"/>
      <c r="DA35" s="417"/>
      <c r="DB35" s="418"/>
      <c r="DC35" s="418"/>
      <c r="DD35" s="418"/>
      <c r="DE35" s="418"/>
      <c r="DF35" s="418"/>
      <c r="DG35" s="418"/>
      <c r="DH35" s="418"/>
      <c r="DI35" s="418"/>
      <c r="DJ35" s="418"/>
      <c r="DK35" s="418"/>
      <c r="DL35" s="419"/>
      <c r="DM35" s="416"/>
    </row>
    <row r="36" spans="1:117" ht="11.25" customHeight="1" x14ac:dyDescent="0.2">
      <c r="A36" s="416"/>
      <c r="B36" s="417"/>
      <c r="C36" s="418"/>
      <c r="D36" s="418"/>
      <c r="E36" s="418"/>
      <c r="F36" s="418"/>
      <c r="G36" s="418"/>
      <c r="H36" s="418"/>
      <c r="I36" s="418"/>
      <c r="J36" s="419"/>
      <c r="K36" s="417"/>
      <c r="L36" s="418"/>
      <c r="M36" s="418"/>
      <c r="N36" s="418"/>
      <c r="O36" s="418"/>
      <c r="P36" s="418"/>
      <c r="Q36" s="418"/>
      <c r="R36" s="418"/>
      <c r="S36" s="419"/>
      <c r="T36" s="416"/>
      <c r="U36" s="416"/>
      <c r="V36" s="418"/>
      <c r="W36" s="418"/>
      <c r="X36" s="418"/>
      <c r="Y36" s="418"/>
      <c r="Z36" s="418"/>
      <c r="AA36" s="418"/>
      <c r="AB36" s="418"/>
      <c r="AC36" s="418"/>
      <c r="AD36" s="418"/>
      <c r="AE36" s="419"/>
      <c r="AF36" s="417"/>
      <c r="AG36" s="418"/>
      <c r="AH36" s="418"/>
      <c r="AI36" s="418"/>
      <c r="AJ36" s="418"/>
      <c r="AK36" s="418"/>
      <c r="AL36" s="418"/>
      <c r="AM36" s="418"/>
      <c r="AN36" s="419"/>
      <c r="AO36" s="416"/>
      <c r="AP36" s="416"/>
      <c r="AQ36" s="417"/>
      <c r="AR36" s="418"/>
      <c r="AS36" s="418"/>
      <c r="AT36" s="418"/>
      <c r="AU36" s="418"/>
      <c r="AV36" s="418"/>
      <c r="AW36" s="418"/>
      <c r="AX36" s="418"/>
      <c r="AY36" s="418"/>
      <c r="AZ36" s="419"/>
      <c r="BA36" s="417"/>
      <c r="BB36" s="418"/>
      <c r="BC36" s="418"/>
      <c r="BD36" s="418"/>
      <c r="BE36" s="418"/>
      <c r="BF36" s="418"/>
      <c r="BG36" s="418"/>
      <c r="BH36" s="418"/>
      <c r="BI36" s="419"/>
      <c r="BJ36" s="416"/>
      <c r="BK36" s="416"/>
      <c r="BL36" s="417"/>
      <c r="BM36" s="418"/>
      <c r="BN36" s="418"/>
      <c r="BO36" s="418"/>
      <c r="BP36" s="418"/>
      <c r="BQ36" s="418"/>
      <c r="BR36" s="418"/>
      <c r="BS36" s="418"/>
      <c r="BT36" s="419"/>
      <c r="BU36" s="417"/>
      <c r="BV36" s="418"/>
      <c r="BW36" s="418"/>
      <c r="BX36" s="418"/>
      <c r="BY36" s="418"/>
      <c r="BZ36" s="418"/>
      <c r="CA36" s="418"/>
      <c r="CB36" s="418"/>
      <c r="CC36" s="419"/>
      <c r="CD36" s="416"/>
      <c r="CE36" s="416"/>
      <c r="CF36" s="418"/>
      <c r="CG36" s="418"/>
      <c r="CH36" s="418"/>
      <c r="CI36" s="418"/>
      <c r="CJ36" s="418"/>
      <c r="CK36" s="418"/>
      <c r="CL36" s="418"/>
      <c r="CM36" s="418"/>
      <c r="CN36" s="418"/>
      <c r="CO36" s="419"/>
      <c r="CP36" s="417"/>
      <c r="CQ36" s="418"/>
      <c r="CR36" s="418"/>
      <c r="CS36" s="418"/>
      <c r="CT36" s="418"/>
      <c r="CU36" s="418"/>
      <c r="CV36" s="418"/>
      <c r="CW36" s="418"/>
      <c r="CX36" s="419"/>
      <c r="CY36" s="416"/>
      <c r="CZ36" s="416"/>
      <c r="DA36" s="417"/>
      <c r="DB36" s="418"/>
      <c r="DC36" s="418"/>
      <c r="DD36" s="418"/>
      <c r="DE36" s="418"/>
      <c r="DF36" s="418"/>
      <c r="DG36" s="418"/>
      <c r="DH36" s="418"/>
      <c r="DI36" s="418"/>
      <c r="DJ36" s="418"/>
      <c r="DK36" s="418"/>
      <c r="DL36" s="419"/>
      <c r="DM36" s="416"/>
    </row>
    <row r="37" spans="1:117" ht="11.25" customHeight="1" x14ac:dyDescent="0.2">
      <c r="A37" s="416"/>
      <c r="B37" s="417"/>
      <c r="C37" s="418"/>
      <c r="D37" s="418"/>
      <c r="E37" s="418"/>
      <c r="F37" s="418"/>
      <c r="G37" s="418"/>
      <c r="H37" s="418"/>
      <c r="I37" s="418"/>
      <c r="J37" s="419"/>
      <c r="K37" s="417"/>
      <c r="L37" s="418"/>
      <c r="M37" s="418"/>
      <c r="N37" s="418"/>
      <c r="O37" s="418"/>
      <c r="P37" s="418"/>
      <c r="Q37" s="418"/>
      <c r="R37" s="418"/>
      <c r="S37" s="419"/>
      <c r="T37" s="416"/>
      <c r="U37" s="416"/>
      <c r="V37" s="418"/>
      <c r="W37" s="418"/>
      <c r="X37" s="418"/>
      <c r="Y37" s="418"/>
      <c r="Z37" s="418"/>
      <c r="AA37" s="418"/>
      <c r="AB37" s="418"/>
      <c r="AC37" s="418"/>
      <c r="AD37" s="418"/>
      <c r="AE37" s="419"/>
      <c r="AF37" s="417"/>
      <c r="AG37" s="418"/>
      <c r="AH37" s="418"/>
      <c r="AI37" s="418"/>
      <c r="AJ37" s="418"/>
      <c r="AK37" s="418"/>
      <c r="AL37" s="418"/>
      <c r="AM37" s="418"/>
      <c r="AN37" s="419"/>
      <c r="AO37" s="416"/>
      <c r="AP37" s="416"/>
      <c r="AQ37" s="417"/>
      <c r="AR37" s="418"/>
      <c r="AS37" s="418"/>
      <c r="AT37" s="418"/>
      <c r="AU37" s="418"/>
      <c r="AV37" s="418"/>
      <c r="AW37" s="418"/>
      <c r="AX37" s="418"/>
      <c r="AY37" s="418"/>
      <c r="AZ37" s="419"/>
      <c r="BA37" s="417"/>
      <c r="BB37" s="418"/>
      <c r="BC37" s="418"/>
      <c r="BD37" s="418"/>
      <c r="BE37" s="418"/>
      <c r="BF37" s="418"/>
      <c r="BG37" s="418"/>
      <c r="BH37" s="418"/>
      <c r="BI37" s="419"/>
      <c r="BJ37" s="416"/>
      <c r="BK37" s="416"/>
      <c r="BL37" s="417"/>
      <c r="BM37" s="418"/>
      <c r="BN37" s="418"/>
      <c r="BO37" s="418"/>
      <c r="BP37" s="418"/>
      <c r="BQ37" s="418"/>
      <c r="BR37" s="418"/>
      <c r="BS37" s="418"/>
      <c r="BT37" s="419"/>
      <c r="BU37" s="417"/>
      <c r="BV37" s="418"/>
      <c r="BW37" s="418"/>
      <c r="BX37" s="418"/>
      <c r="BY37" s="418"/>
      <c r="BZ37" s="418"/>
      <c r="CA37" s="418"/>
      <c r="CB37" s="418"/>
      <c r="CC37" s="419"/>
      <c r="CD37" s="416"/>
      <c r="CE37" s="416"/>
      <c r="CF37" s="418"/>
      <c r="CG37" s="418"/>
      <c r="CH37" s="418"/>
      <c r="CI37" s="418"/>
      <c r="CJ37" s="418"/>
      <c r="CK37" s="418"/>
      <c r="CL37" s="418"/>
      <c r="CM37" s="418"/>
      <c r="CN37" s="418"/>
      <c r="CO37" s="419"/>
      <c r="CP37" s="417"/>
      <c r="CQ37" s="418"/>
      <c r="CR37" s="418"/>
      <c r="CS37" s="418"/>
      <c r="CT37" s="418"/>
      <c r="CU37" s="418"/>
      <c r="CV37" s="418"/>
      <c r="CW37" s="418"/>
      <c r="CX37" s="419"/>
      <c r="CY37" s="416"/>
      <c r="CZ37" s="416"/>
      <c r="DA37" s="417"/>
      <c r="DB37" s="418"/>
      <c r="DC37" s="418"/>
      <c r="DD37" s="418"/>
      <c r="DE37" s="418"/>
      <c r="DF37" s="418"/>
      <c r="DG37" s="418"/>
      <c r="DH37" s="418"/>
      <c r="DI37" s="418"/>
      <c r="DJ37" s="418"/>
      <c r="DK37" s="418"/>
      <c r="DL37" s="419"/>
      <c r="DM37" s="416"/>
    </row>
    <row r="38" spans="1:117" ht="11.25" customHeight="1" x14ac:dyDescent="0.2">
      <c r="A38" s="420"/>
      <c r="B38" s="424"/>
      <c r="C38" s="425"/>
      <c r="D38" s="425"/>
      <c r="E38" s="425"/>
      <c r="F38" s="425"/>
      <c r="G38" s="425"/>
      <c r="H38" s="425"/>
      <c r="I38" s="425"/>
      <c r="J38" s="419"/>
      <c r="K38" s="417"/>
      <c r="L38" s="425"/>
      <c r="M38" s="425"/>
      <c r="N38" s="425"/>
      <c r="O38" s="425"/>
      <c r="P38" s="425"/>
      <c r="Q38" s="425"/>
      <c r="R38" s="425"/>
      <c r="S38" s="419"/>
      <c r="T38" s="420"/>
      <c r="U38" s="420"/>
      <c r="V38" s="418"/>
      <c r="W38" s="425"/>
      <c r="X38" s="425"/>
      <c r="Y38" s="425"/>
      <c r="Z38" s="425"/>
      <c r="AA38" s="425"/>
      <c r="AB38" s="425"/>
      <c r="AC38" s="425"/>
      <c r="AD38" s="425"/>
      <c r="AE38" s="426"/>
      <c r="AF38" s="417"/>
      <c r="AG38" s="418"/>
      <c r="AH38" s="425"/>
      <c r="AI38" s="425"/>
      <c r="AJ38" s="425"/>
      <c r="AK38" s="425"/>
      <c r="AL38" s="425"/>
      <c r="AM38" s="425"/>
      <c r="AN38" s="426"/>
      <c r="AO38" s="420"/>
      <c r="AP38" s="420"/>
      <c r="AQ38" s="417"/>
      <c r="AR38" s="418"/>
      <c r="AS38" s="425"/>
      <c r="AT38" s="425"/>
      <c r="AU38" s="425"/>
      <c r="AV38" s="425"/>
      <c r="AW38" s="425"/>
      <c r="AX38" s="418"/>
      <c r="AY38" s="418"/>
      <c r="AZ38" s="419"/>
      <c r="BA38" s="417"/>
      <c r="BB38" s="418"/>
      <c r="BC38" s="418"/>
      <c r="BD38" s="425"/>
      <c r="BE38" s="425"/>
      <c r="BF38" s="425"/>
      <c r="BG38" s="425"/>
      <c r="BH38" s="425"/>
      <c r="BI38" s="426"/>
      <c r="BJ38" s="420"/>
      <c r="BK38" s="420"/>
      <c r="BL38" s="424"/>
      <c r="BM38" s="418"/>
      <c r="BN38" s="425"/>
      <c r="BO38" s="425"/>
      <c r="BP38" s="425"/>
      <c r="BQ38" s="425"/>
      <c r="BR38" s="425"/>
      <c r="BS38" s="425"/>
      <c r="BT38" s="419"/>
      <c r="BU38" s="417"/>
      <c r="BV38" s="425"/>
      <c r="BW38" s="425"/>
      <c r="BX38" s="425"/>
      <c r="BY38" s="425"/>
      <c r="BZ38" s="425"/>
      <c r="CA38" s="425"/>
      <c r="CB38" s="418"/>
      <c r="CC38" s="419"/>
      <c r="CD38" s="420"/>
      <c r="CE38" s="420"/>
      <c r="CF38" s="418"/>
      <c r="CG38" s="425"/>
      <c r="CH38" s="425"/>
      <c r="CI38" s="425"/>
      <c r="CJ38" s="425"/>
      <c r="CK38" s="425"/>
      <c r="CL38" s="425"/>
      <c r="CM38" s="425"/>
      <c r="CN38" s="425"/>
      <c r="CO38" s="426"/>
      <c r="CP38" s="417"/>
      <c r="CQ38" s="418"/>
      <c r="CR38" s="425"/>
      <c r="CS38" s="425"/>
      <c r="CT38" s="425"/>
      <c r="CU38" s="425"/>
      <c r="CV38" s="425"/>
      <c r="CW38" s="425"/>
      <c r="CX38" s="419"/>
      <c r="CY38" s="420"/>
      <c r="CZ38" s="420"/>
      <c r="DA38" s="424"/>
      <c r="DB38" s="425"/>
      <c r="DC38" s="425"/>
      <c r="DD38" s="425"/>
      <c r="DE38" s="425"/>
      <c r="DF38" s="418"/>
      <c r="DG38" s="418"/>
      <c r="DH38" s="425"/>
      <c r="DI38" s="425"/>
      <c r="DJ38" s="425"/>
      <c r="DK38" s="425"/>
      <c r="DL38" s="426"/>
      <c r="DM38" s="420"/>
    </row>
    <row r="39" spans="1:117" ht="11.25" customHeight="1" x14ac:dyDescent="0.2">
      <c r="A39" s="416"/>
      <c r="B39" s="417"/>
      <c r="C39" s="418"/>
      <c r="D39" s="418"/>
      <c r="E39" s="418"/>
      <c r="F39" s="418"/>
      <c r="G39" s="418"/>
      <c r="H39" s="418"/>
      <c r="I39" s="418"/>
      <c r="J39" s="423"/>
      <c r="K39" s="421"/>
      <c r="L39" s="418"/>
      <c r="M39" s="418"/>
      <c r="N39" s="418"/>
      <c r="O39" s="418"/>
      <c r="P39" s="418"/>
      <c r="Q39" s="418"/>
      <c r="R39" s="418"/>
      <c r="S39" s="423"/>
      <c r="T39" s="416"/>
      <c r="U39" s="416"/>
      <c r="V39" s="422"/>
      <c r="W39" s="418"/>
      <c r="X39" s="418"/>
      <c r="Y39" s="418"/>
      <c r="Z39" s="418"/>
      <c r="AA39" s="418"/>
      <c r="AB39" s="418"/>
      <c r="AC39" s="418"/>
      <c r="AD39" s="418"/>
      <c r="AE39" s="419"/>
      <c r="AF39" s="421"/>
      <c r="AG39" s="422"/>
      <c r="AH39" s="418"/>
      <c r="AI39" s="418"/>
      <c r="AJ39" s="418"/>
      <c r="AK39" s="418"/>
      <c r="AL39" s="418"/>
      <c r="AM39" s="418"/>
      <c r="AN39" s="419"/>
      <c r="AO39" s="416"/>
      <c r="AP39" s="416"/>
      <c r="AQ39" s="421"/>
      <c r="AR39" s="422"/>
      <c r="AS39" s="422"/>
      <c r="AT39" s="418"/>
      <c r="AU39" s="418"/>
      <c r="AV39" s="418"/>
      <c r="AW39" s="418"/>
      <c r="AX39" s="422"/>
      <c r="AY39" s="422"/>
      <c r="AZ39" s="423"/>
      <c r="BA39" s="421"/>
      <c r="BB39" s="422"/>
      <c r="BC39" s="422"/>
      <c r="BD39" s="418"/>
      <c r="BE39" s="418"/>
      <c r="BF39" s="418"/>
      <c r="BG39" s="418"/>
      <c r="BH39" s="418"/>
      <c r="BI39" s="419"/>
      <c r="BJ39" s="416"/>
      <c r="BK39" s="416"/>
      <c r="BL39" s="417"/>
      <c r="BM39" s="422"/>
      <c r="BN39" s="418"/>
      <c r="BO39" s="422"/>
      <c r="BP39" s="418"/>
      <c r="BQ39" s="418"/>
      <c r="BR39" s="418"/>
      <c r="BS39" s="418"/>
      <c r="BT39" s="423"/>
      <c r="BU39" s="421"/>
      <c r="BV39" s="418"/>
      <c r="BW39" s="422"/>
      <c r="BX39" s="418"/>
      <c r="BY39" s="418"/>
      <c r="BZ39" s="418"/>
      <c r="CA39" s="418"/>
      <c r="CB39" s="422"/>
      <c r="CC39" s="423"/>
      <c r="CD39" s="416"/>
      <c r="CE39" s="416"/>
      <c r="CF39" s="422"/>
      <c r="CG39" s="418"/>
      <c r="CH39" s="418"/>
      <c r="CI39" s="418"/>
      <c r="CJ39" s="418"/>
      <c r="CK39" s="418"/>
      <c r="CL39" s="418"/>
      <c r="CM39" s="418"/>
      <c r="CN39" s="418"/>
      <c r="CO39" s="419"/>
      <c r="CP39" s="421"/>
      <c r="CQ39" s="422"/>
      <c r="CR39" s="418"/>
      <c r="CS39" s="418"/>
      <c r="CT39" s="418"/>
      <c r="CU39" s="418"/>
      <c r="CV39" s="418"/>
      <c r="CW39" s="418"/>
      <c r="CX39" s="423"/>
      <c r="CY39" s="416"/>
      <c r="CZ39" s="416"/>
      <c r="DA39" s="421"/>
      <c r="DB39" s="418"/>
      <c r="DC39" s="418"/>
      <c r="DD39" s="418"/>
      <c r="DE39" s="418"/>
      <c r="DF39" s="422"/>
      <c r="DG39" s="422"/>
      <c r="DH39" s="418"/>
      <c r="DI39" s="418"/>
      <c r="DJ39" s="418"/>
      <c r="DK39" s="418"/>
      <c r="DL39" s="419"/>
      <c r="DM39" s="416"/>
    </row>
    <row r="40" spans="1:117" ht="11.25" customHeight="1" x14ac:dyDescent="0.2">
      <c r="A40" s="416"/>
      <c r="B40" s="417"/>
      <c r="C40" s="418"/>
      <c r="D40" s="418"/>
      <c r="E40" s="418"/>
      <c r="F40" s="418"/>
      <c r="G40" s="418"/>
      <c r="H40" s="418"/>
      <c r="I40" s="418"/>
      <c r="J40" s="419"/>
      <c r="K40" s="417"/>
      <c r="L40" s="418"/>
      <c r="M40" s="418"/>
      <c r="N40" s="418"/>
      <c r="O40" s="418"/>
      <c r="P40" s="418"/>
      <c r="Q40" s="418"/>
      <c r="R40" s="418"/>
      <c r="S40" s="419"/>
      <c r="T40" s="416"/>
      <c r="U40" s="416"/>
      <c r="V40" s="418"/>
      <c r="W40" s="418"/>
      <c r="X40" s="418"/>
      <c r="Y40" s="418"/>
      <c r="Z40" s="418"/>
      <c r="AA40" s="418"/>
      <c r="AB40" s="418"/>
      <c r="AC40" s="418"/>
      <c r="AD40" s="418"/>
      <c r="AE40" s="419"/>
      <c r="AF40" s="417"/>
      <c r="AG40" s="418"/>
      <c r="AH40" s="418"/>
      <c r="AI40" s="418"/>
      <c r="AJ40" s="418"/>
      <c r="AK40" s="418"/>
      <c r="AL40" s="418"/>
      <c r="AM40" s="418"/>
      <c r="AN40" s="419"/>
      <c r="AO40" s="416"/>
      <c r="AP40" s="416"/>
      <c r="AQ40" s="417"/>
      <c r="AR40" s="418"/>
      <c r="AS40" s="418"/>
      <c r="AT40" s="418"/>
      <c r="AU40" s="418"/>
      <c r="AV40" s="418"/>
      <c r="AW40" s="418"/>
      <c r="AX40" s="418"/>
      <c r="AY40" s="418"/>
      <c r="AZ40" s="419"/>
      <c r="BA40" s="417"/>
      <c r="BB40" s="418"/>
      <c r="BC40" s="418"/>
      <c r="BD40" s="418"/>
      <c r="BE40" s="418"/>
      <c r="BF40" s="418"/>
      <c r="BG40" s="418"/>
      <c r="BH40" s="418"/>
      <c r="BI40" s="419"/>
      <c r="BJ40" s="416"/>
      <c r="BK40" s="416"/>
      <c r="BL40" s="417"/>
      <c r="BM40" s="418"/>
      <c r="BN40" s="418"/>
      <c r="BO40" s="418"/>
      <c r="BP40" s="418"/>
      <c r="BQ40" s="418"/>
      <c r="BR40" s="418"/>
      <c r="BS40" s="418"/>
      <c r="BT40" s="419"/>
      <c r="BU40" s="417"/>
      <c r="BV40" s="418"/>
      <c r="BW40" s="418"/>
      <c r="BX40" s="418"/>
      <c r="BY40" s="418"/>
      <c r="BZ40" s="418"/>
      <c r="CA40" s="418"/>
      <c r="CB40" s="418"/>
      <c r="CC40" s="419"/>
      <c r="CD40" s="416"/>
      <c r="CE40" s="416"/>
      <c r="CF40" s="418"/>
      <c r="CG40" s="418"/>
      <c r="CH40" s="418"/>
      <c r="CI40" s="418"/>
      <c r="CJ40" s="418"/>
      <c r="CK40" s="418"/>
      <c r="CL40" s="418"/>
      <c r="CM40" s="418"/>
      <c r="CN40" s="418"/>
      <c r="CO40" s="419"/>
      <c r="CP40" s="417"/>
      <c r="CQ40" s="418"/>
      <c r="CR40" s="418"/>
      <c r="CS40" s="418"/>
      <c r="CT40" s="418"/>
      <c r="CU40" s="418"/>
      <c r="CV40" s="418"/>
      <c r="CW40" s="418"/>
      <c r="CX40" s="419"/>
      <c r="CY40" s="416"/>
      <c r="CZ40" s="416"/>
      <c r="DA40" s="417"/>
      <c r="DB40" s="418"/>
      <c r="DC40" s="418"/>
      <c r="DD40" s="418"/>
      <c r="DE40" s="418"/>
      <c r="DF40" s="418"/>
      <c r="DG40" s="418"/>
      <c r="DH40" s="418"/>
      <c r="DI40" s="418"/>
      <c r="DJ40" s="418"/>
      <c r="DK40" s="418"/>
      <c r="DL40" s="419"/>
      <c r="DM40" s="416"/>
    </row>
    <row r="41" spans="1:117" ht="11.25" customHeight="1" x14ac:dyDescent="0.2">
      <c r="A41" s="416"/>
      <c r="B41" s="417"/>
      <c r="C41" s="418"/>
      <c r="D41" s="418"/>
      <c r="E41" s="418"/>
      <c r="F41" s="418"/>
      <c r="G41" s="418"/>
      <c r="H41" s="418"/>
      <c r="I41" s="418"/>
      <c r="J41" s="419"/>
      <c r="K41" s="417"/>
      <c r="L41" s="418"/>
      <c r="M41" s="418"/>
      <c r="N41" s="418"/>
      <c r="O41" s="418"/>
      <c r="P41" s="418"/>
      <c r="Q41" s="418"/>
      <c r="R41" s="418"/>
      <c r="S41" s="419"/>
      <c r="T41" s="416"/>
      <c r="U41" s="416"/>
      <c r="V41" s="418"/>
      <c r="W41" s="418"/>
      <c r="X41" s="418"/>
      <c r="Y41" s="418"/>
      <c r="Z41" s="418"/>
      <c r="AA41" s="418"/>
      <c r="AB41" s="418"/>
      <c r="AC41" s="418"/>
      <c r="AD41" s="418"/>
      <c r="AE41" s="419"/>
      <c r="AF41" s="417"/>
      <c r="AG41" s="418"/>
      <c r="AH41" s="418"/>
      <c r="AI41" s="418"/>
      <c r="AJ41" s="418"/>
      <c r="AK41" s="418"/>
      <c r="AL41" s="418"/>
      <c r="AM41" s="418"/>
      <c r="AN41" s="419"/>
      <c r="AO41" s="416"/>
      <c r="AP41" s="416"/>
      <c r="AQ41" s="417"/>
      <c r="AR41" s="418"/>
      <c r="AS41" s="418"/>
      <c r="AT41" s="418"/>
      <c r="AU41" s="418"/>
      <c r="AV41" s="418"/>
      <c r="AW41" s="418"/>
      <c r="AX41" s="418"/>
      <c r="AY41" s="418"/>
      <c r="AZ41" s="419"/>
      <c r="BA41" s="417"/>
      <c r="BB41" s="418"/>
      <c r="BC41" s="418"/>
      <c r="BD41" s="418"/>
      <c r="BE41" s="418"/>
      <c r="BF41" s="418"/>
      <c r="BG41" s="418"/>
      <c r="BH41" s="418"/>
      <c r="BI41" s="419"/>
      <c r="BJ41" s="416"/>
      <c r="BK41" s="416"/>
      <c r="BL41" s="417"/>
      <c r="BM41" s="418"/>
      <c r="BN41" s="418"/>
      <c r="BO41" s="418"/>
      <c r="BP41" s="418"/>
      <c r="BQ41" s="418"/>
      <c r="BR41" s="418"/>
      <c r="BS41" s="418"/>
      <c r="BT41" s="419"/>
      <c r="BU41" s="417"/>
      <c r="BV41" s="418"/>
      <c r="BW41" s="418"/>
      <c r="BX41" s="418"/>
      <c r="BY41" s="418"/>
      <c r="BZ41" s="418"/>
      <c r="CA41" s="418"/>
      <c r="CB41" s="418"/>
      <c r="CC41" s="419"/>
      <c r="CD41" s="416"/>
      <c r="CE41" s="416"/>
      <c r="CF41" s="418"/>
      <c r="CG41" s="418"/>
      <c r="CH41" s="418"/>
      <c r="CI41" s="418"/>
      <c r="CJ41" s="418"/>
      <c r="CK41" s="418"/>
      <c r="CL41" s="418"/>
      <c r="CM41" s="418"/>
      <c r="CN41" s="418"/>
      <c r="CO41" s="419"/>
      <c r="CP41" s="417"/>
      <c r="CQ41" s="418"/>
      <c r="CR41" s="418"/>
      <c r="CS41" s="418"/>
      <c r="CT41" s="418"/>
      <c r="CU41" s="418"/>
      <c r="CV41" s="418"/>
      <c r="CW41" s="418"/>
      <c r="CX41" s="419"/>
      <c r="CY41" s="416"/>
      <c r="CZ41" s="416"/>
      <c r="DA41" s="417"/>
      <c r="DB41" s="418"/>
      <c r="DC41" s="418"/>
      <c r="DD41" s="418"/>
      <c r="DE41" s="418"/>
      <c r="DF41" s="418"/>
      <c r="DG41" s="418"/>
      <c r="DH41" s="418"/>
      <c r="DI41" s="418"/>
      <c r="DJ41" s="418"/>
      <c r="DK41" s="418"/>
      <c r="DL41" s="419"/>
      <c r="DM41" s="416"/>
    </row>
    <row r="42" spans="1:117" ht="11.25" customHeight="1" x14ac:dyDescent="0.2">
      <c r="A42" s="416"/>
      <c r="B42" s="417"/>
      <c r="C42" s="418"/>
      <c r="D42" s="418"/>
      <c r="E42" s="418"/>
      <c r="F42" s="418"/>
      <c r="G42" s="418"/>
      <c r="H42" s="418"/>
      <c r="I42" s="418"/>
      <c r="J42" s="419"/>
      <c r="K42" s="417"/>
      <c r="L42" s="418"/>
      <c r="M42" s="418"/>
      <c r="N42" s="418"/>
      <c r="O42" s="418"/>
      <c r="P42" s="418"/>
      <c r="Q42" s="418"/>
      <c r="R42" s="418"/>
      <c r="S42" s="419"/>
      <c r="T42" s="416"/>
      <c r="U42" s="416"/>
      <c r="V42" s="418"/>
      <c r="W42" s="418"/>
      <c r="X42" s="418"/>
      <c r="Y42" s="418"/>
      <c r="Z42" s="418"/>
      <c r="AA42" s="418"/>
      <c r="AB42" s="418"/>
      <c r="AC42" s="418"/>
      <c r="AD42" s="418"/>
      <c r="AE42" s="419"/>
      <c r="AF42" s="417"/>
      <c r="AG42" s="418"/>
      <c r="AH42" s="418"/>
      <c r="AI42" s="418"/>
      <c r="AJ42" s="418"/>
      <c r="AK42" s="418"/>
      <c r="AL42" s="418"/>
      <c r="AM42" s="418"/>
      <c r="AN42" s="419"/>
      <c r="AO42" s="416"/>
      <c r="AP42" s="416"/>
      <c r="AQ42" s="417"/>
      <c r="AR42" s="418"/>
      <c r="AS42" s="418"/>
      <c r="AT42" s="418"/>
      <c r="AU42" s="418"/>
      <c r="AV42" s="418"/>
      <c r="AW42" s="418"/>
      <c r="AX42" s="418"/>
      <c r="AY42" s="418"/>
      <c r="AZ42" s="419"/>
      <c r="BA42" s="417"/>
      <c r="BB42" s="418"/>
      <c r="BC42" s="418"/>
      <c r="BD42" s="418"/>
      <c r="BE42" s="418"/>
      <c r="BF42" s="418"/>
      <c r="BG42" s="418"/>
      <c r="BH42" s="418"/>
      <c r="BI42" s="419"/>
      <c r="BJ42" s="416"/>
      <c r="BK42" s="416"/>
      <c r="BL42" s="417"/>
      <c r="BM42" s="418"/>
      <c r="BN42" s="418"/>
      <c r="BO42" s="418"/>
      <c r="BP42" s="418"/>
      <c r="BQ42" s="418"/>
      <c r="BR42" s="418"/>
      <c r="BS42" s="418"/>
      <c r="BT42" s="419"/>
      <c r="BU42" s="417"/>
      <c r="BV42" s="418"/>
      <c r="BW42" s="418"/>
      <c r="BX42" s="418"/>
      <c r="BY42" s="418"/>
      <c r="BZ42" s="418"/>
      <c r="CA42" s="418"/>
      <c r="CB42" s="418"/>
      <c r="CC42" s="419"/>
      <c r="CD42" s="416"/>
      <c r="CE42" s="416"/>
      <c r="CF42" s="418"/>
      <c r="CG42" s="418"/>
      <c r="CH42" s="418"/>
      <c r="CI42" s="418"/>
      <c r="CJ42" s="418"/>
      <c r="CK42" s="418"/>
      <c r="CL42" s="418"/>
      <c r="CM42" s="418"/>
      <c r="CN42" s="418"/>
      <c r="CO42" s="419"/>
      <c r="CP42" s="417"/>
      <c r="CQ42" s="418"/>
      <c r="CR42" s="418"/>
      <c r="CS42" s="418"/>
      <c r="CT42" s="418"/>
      <c r="CU42" s="418"/>
      <c r="CV42" s="418"/>
      <c r="CW42" s="418"/>
      <c r="CX42" s="419"/>
      <c r="CY42" s="416"/>
      <c r="CZ42" s="416"/>
      <c r="DA42" s="417"/>
      <c r="DB42" s="418"/>
      <c r="DC42" s="418"/>
      <c r="DD42" s="418"/>
      <c r="DE42" s="418"/>
      <c r="DF42" s="418"/>
      <c r="DG42" s="418"/>
      <c r="DH42" s="418"/>
      <c r="DI42" s="418"/>
      <c r="DJ42" s="418"/>
      <c r="DK42" s="418"/>
      <c r="DL42" s="419"/>
      <c r="DM42" s="416"/>
    </row>
    <row r="43" spans="1:117" ht="11.25" customHeight="1" x14ac:dyDescent="0.2">
      <c r="A43" s="416"/>
      <c r="B43" s="417"/>
      <c r="C43" s="418"/>
      <c r="D43" s="418"/>
      <c r="E43" s="418"/>
      <c r="F43" s="418"/>
      <c r="G43" s="418"/>
      <c r="H43" s="418"/>
      <c r="I43" s="418"/>
      <c r="J43" s="426"/>
      <c r="K43" s="424"/>
      <c r="L43" s="418"/>
      <c r="M43" s="418"/>
      <c r="N43" s="418"/>
      <c r="O43" s="418"/>
      <c r="P43" s="418"/>
      <c r="Q43" s="418"/>
      <c r="R43" s="418"/>
      <c r="S43" s="426"/>
      <c r="T43" s="416"/>
      <c r="U43" s="416"/>
      <c r="V43" s="425"/>
      <c r="W43" s="418"/>
      <c r="X43" s="418"/>
      <c r="Y43" s="418"/>
      <c r="Z43" s="418"/>
      <c r="AA43" s="418"/>
      <c r="AB43" s="418"/>
      <c r="AC43" s="418"/>
      <c r="AD43" s="418"/>
      <c r="AE43" s="419"/>
      <c r="AF43" s="424"/>
      <c r="AG43" s="425"/>
      <c r="AH43" s="418"/>
      <c r="AI43" s="418"/>
      <c r="AJ43" s="418"/>
      <c r="AK43" s="418"/>
      <c r="AL43" s="418"/>
      <c r="AM43" s="418"/>
      <c r="AN43" s="419"/>
      <c r="AO43" s="416"/>
      <c r="AP43" s="416"/>
      <c r="AQ43" s="424"/>
      <c r="AR43" s="425"/>
      <c r="AS43" s="425"/>
      <c r="AT43" s="418"/>
      <c r="AU43" s="418"/>
      <c r="AV43" s="418"/>
      <c r="AW43" s="418"/>
      <c r="AX43" s="425"/>
      <c r="AY43" s="425"/>
      <c r="AZ43" s="426"/>
      <c r="BA43" s="424"/>
      <c r="BB43" s="425"/>
      <c r="BC43" s="425"/>
      <c r="BD43" s="418"/>
      <c r="BE43" s="418"/>
      <c r="BF43" s="418"/>
      <c r="BG43" s="418"/>
      <c r="BH43" s="418"/>
      <c r="BI43" s="419"/>
      <c r="BJ43" s="416"/>
      <c r="BK43" s="416"/>
      <c r="BL43" s="417"/>
      <c r="BM43" s="425"/>
      <c r="BN43" s="418"/>
      <c r="BO43" s="425"/>
      <c r="BP43" s="418"/>
      <c r="BQ43" s="418"/>
      <c r="BR43" s="418"/>
      <c r="BS43" s="418"/>
      <c r="BT43" s="426"/>
      <c r="BU43" s="424"/>
      <c r="BV43" s="418"/>
      <c r="BW43" s="425"/>
      <c r="BX43" s="418"/>
      <c r="BY43" s="418"/>
      <c r="BZ43" s="418"/>
      <c r="CA43" s="418"/>
      <c r="CB43" s="425"/>
      <c r="CC43" s="426"/>
      <c r="CD43" s="416"/>
      <c r="CE43" s="416"/>
      <c r="CF43" s="425"/>
      <c r="CG43" s="418"/>
      <c r="CH43" s="418"/>
      <c r="CI43" s="418"/>
      <c r="CJ43" s="418"/>
      <c r="CK43" s="418"/>
      <c r="CL43" s="418"/>
      <c r="CM43" s="418"/>
      <c r="CN43" s="418"/>
      <c r="CO43" s="419"/>
      <c r="CP43" s="424"/>
      <c r="CQ43" s="425"/>
      <c r="CR43" s="418"/>
      <c r="CS43" s="418"/>
      <c r="CT43" s="418"/>
      <c r="CU43" s="418"/>
      <c r="CV43" s="418"/>
      <c r="CW43" s="418"/>
      <c r="CX43" s="426"/>
      <c r="CY43" s="416"/>
      <c r="CZ43" s="416"/>
      <c r="DA43" s="424"/>
      <c r="DB43" s="418"/>
      <c r="DC43" s="418"/>
      <c r="DD43" s="418"/>
      <c r="DE43" s="418"/>
      <c r="DF43" s="425"/>
      <c r="DG43" s="425"/>
      <c r="DH43" s="418"/>
      <c r="DI43" s="418"/>
      <c r="DJ43" s="418"/>
      <c r="DK43" s="418"/>
      <c r="DL43" s="419"/>
      <c r="DM43" s="416"/>
    </row>
    <row r="44" spans="1:117" ht="11.25" customHeight="1" x14ac:dyDescent="0.2">
      <c r="A44" s="428"/>
      <c r="B44" s="421"/>
      <c r="C44" s="422"/>
      <c r="D44" s="422"/>
      <c r="E44" s="422"/>
      <c r="F44" s="422"/>
      <c r="G44" s="422"/>
      <c r="H44" s="422"/>
      <c r="I44" s="422"/>
      <c r="J44" s="419"/>
      <c r="K44" s="417"/>
      <c r="L44" s="422"/>
      <c r="M44" s="422"/>
      <c r="N44" s="422"/>
      <c r="O44" s="422"/>
      <c r="P44" s="422"/>
      <c r="Q44" s="422"/>
      <c r="R44" s="422"/>
      <c r="S44" s="419"/>
      <c r="T44" s="428"/>
      <c r="U44" s="428"/>
      <c r="V44" s="418"/>
      <c r="W44" s="422"/>
      <c r="X44" s="422"/>
      <c r="Y44" s="422"/>
      <c r="Z44" s="422"/>
      <c r="AA44" s="422"/>
      <c r="AB44" s="422"/>
      <c r="AC44" s="422"/>
      <c r="AD44" s="422"/>
      <c r="AE44" s="423"/>
      <c r="AF44" s="417"/>
      <c r="AG44" s="418"/>
      <c r="AH44" s="422"/>
      <c r="AI44" s="422"/>
      <c r="AJ44" s="422"/>
      <c r="AK44" s="422"/>
      <c r="AL44" s="422"/>
      <c r="AM44" s="422"/>
      <c r="AN44" s="423"/>
      <c r="AO44" s="428"/>
      <c r="AP44" s="428"/>
      <c r="AQ44" s="417"/>
      <c r="AR44" s="418"/>
      <c r="AS44" s="422"/>
      <c r="AT44" s="422"/>
      <c r="AU44" s="422"/>
      <c r="AV44" s="422"/>
      <c r="AW44" s="422"/>
      <c r="AX44" s="418"/>
      <c r="AY44" s="418"/>
      <c r="AZ44" s="419"/>
      <c r="BA44" s="417"/>
      <c r="BB44" s="418"/>
      <c r="BC44" s="418"/>
      <c r="BD44" s="422"/>
      <c r="BE44" s="422"/>
      <c r="BF44" s="422"/>
      <c r="BG44" s="422"/>
      <c r="BH44" s="422"/>
      <c r="BI44" s="423"/>
      <c r="BJ44" s="428"/>
      <c r="BK44" s="428"/>
      <c r="BL44" s="421"/>
      <c r="BM44" s="418"/>
      <c r="BN44" s="422"/>
      <c r="BO44" s="422"/>
      <c r="BP44" s="422"/>
      <c r="BQ44" s="422"/>
      <c r="BR44" s="422"/>
      <c r="BS44" s="422"/>
      <c r="BT44" s="419"/>
      <c r="BU44" s="417"/>
      <c r="BV44" s="422"/>
      <c r="BW44" s="422"/>
      <c r="BX44" s="422"/>
      <c r="BY44" s="422"/>
      <c r="BZ44" s="422"/>
      <c r="CA44" s="422"/>
      <c r="CB44" s="418"/>
      <c r="CC44" s="419"/>
      <c r="CD44" s="428"/>
      <c r="CE44" s="428"/>
      <c r="CF44" s="418"/>
      <c r="CG44" s="422"/>
      <c r="CH44" s="422"/>
      <c r="CI44" s="422"/>
      <c r="CJ44" s="422"/>
      <c r="CK44" s="422"/>
      <c r="CL44" s="422"/>
      <c r="CM44" s="422"/>
      <c r="CN44" s="422"/>
      <c r="CO44" s="423"/>
      <c r="CP44" s="417"/>
      <c r="CQ44" s="418"/>
      <c r="CR44" s="422"/>
      <c r="CS44" s="422"/>
      <c r="CT44" s="422"/>
      <c r="CU44" s="422"/>
      <c r="CV44" s="422"/>
      <c r="CW44" s="422"/>
      <c r="CX44" s="419"/>
      <c r="CY44" s="428"/>
      <c r="CZ44" s="428"/>
      <c r="DA44" s="421"/>
      <c r="DB44" s="422"/>
      <c r="DC44" s="422"/>
      <c r="DD44" s="422"/>
      <c r="DE44" s="422"/>
      <c r="DF44" s="418"/>
      <c r="DG44" s="418"/>
      <c r="DH44" s="422"/>
      <c r="DI44" s="422"/>
      <c r="DJ44" s="422"/>
      <c r="DK44" s="422"/>
      <c r="DL44" s="423"/>
      <c r="DM44" s="428"/>
    </row>
    <row r="45" spans="1:117" ht="11.25" customHeight="1" x14ac:dyDescent="0.2">
      <c r="A45" s="416"/>
      <c r="B45" s="417"/>
      <c r="C45" s="418"/>
      <c r="D45" s="418"/>
      <c r="E45" s="418"/>
      <c r="F45" s="418"/>
      <c r="G45" s="418"/>
      <c r="H45" s="418"/>
      <c r="I45" s="418"/>
      <c r="J45" s="419"/>
      <c r="K45" s="417"/>
      <c r="L45" s="418"/>
      <c r="M45" s="418"/>
      <c r="N45" s="418"/>
      <c r="O45" s="418"/>
      <c r="P45" s="418"/>
      <c r="Q45" s="418"/>
      <c r="R45" s="418"/>
      <c r="S45" s="419"/>
      <c r="T45" s="416"/>
      <c r="U45" s="416"/>
      <c r="V45" s="418"/>
      <c r="W45" s="418"/>
      <c r="X45" s="418"/>
      <c r="Y45" s="418"/>
      <c r="Z45" s="418"/>
      <c r="AA45" s="418"/>
      <c r="AB45" s="418"/>
      <c r="AC45" s="418"/>
      <c r="AD45" s="418"/>
      <c r="AE45" s="419"/>
      <c r="AF45" s="417"/>
      <c r="AG45" s="418"/>
      <c r="AH45" s="418"/>
      <c r="AI45" s="418"/>
      <c r="AJ45" s="418"/>
      <c r="AK45" s="418"/>
      <c r="AL45" s="418"/>
      <c r="AM45" s="418"/>
      <c r="AN45" s="419"/>
      <c r="AO45" s="416"/>
      <c r="AP45" s="416"/>
      <c r="AQ45" s="417"/>
      <c r="AR45" s="418"/>
      <c r="AS45" s="418"/>
      <c r="AT45" s="418"/>
      <c r="AU45" s="418"/>
      <c r="AV45" s="418"/>
      <c r="AW45" s="418"/>
      <c r="AX45" s="418"/>
      <c r="AY45" s="418"/>
      <c r="AZ45" s="419"/>
      <c r="BA45" s="417"/>
      <c r="BB45" s="418"/>
      <c r="BC45" s="418"/>
      <c r="BD45" s="418"/>
      <c r="BE45" s="418"/>
      <c r="BF45" s="418"/>
      <c r="BG45" s="418"/>
      <c r="BH45" s="418"/>
      <c r="BI45" s="419"/>
      <c r="BJ45" s="416"/>
      <c r="BK45" s="416"/>
      <c r="BL45" s="417"/>
      <c r="BM45" s="418"/>
      <c r="BN45" s="418"/>
      <c r="BO45" s="418"/>
      <c r="BP45" s="418"/>
      <c r="BQ45" s="418"/>
      <c r="BR45" s="418"/>
      <c r="BS45" s="418"/>
      <c r="BT45" s="419"/>
      <c r="BU45" s="417"/>
      <c r="BV45" s="418"/>
      <c r="BW45" s="418"/>
      <c r="BX45" s="418"/>
      <c r="BY45" s="418"/>
      <c r="BZ45" s="418"/>
      <c r="CA45" s="418"/>
      <c r="CB45" s="418"/>
      <c r="CC45" s="419"/>
      <c r="CD45" s="416"/>
      <c r="CE45" s="416"/>
      <c r="CF45" s="418"/>
      <c r="CG45" s="418"/>
      <c r="CH45" s="418"/>
      <c r="CI45" s="418"/>
      <c r="CJ45" s="418"/>
      <c r="CK45" s="418"/>
      <c r="CL45" s="418"/>
      <c r="CM45" s="418"/>
      <c r="CN45" s="418"/>
      <c r="CO45" s="419"/>
      <c r="CP45" s="417"/>
      <c r="CQ45" s="427"/>
      <c r="CR45" s="418"/>
      <c r="CS45" s="418"/>
      <c r="CT45" s="418"/>
      <c r="CU45" s="418"/>
      <c r="CV45" s="418"/>
      <c r="CW45" s="418"/>
      <c r="CX45" s="419"/>
      <c r="CY45" s="416"/>
      <c r="CZ45" s="416"/>
      <c r="DA45" s="417"/>
      <c r="DB45" s="418"/>
      <c r="DC45" s="418"/>
      <c r="DD45" s="418"/>
      <c r="DE45" s="418"/>
      <c r="DF45" s="418"/>
      <c r="DG45" s="418"/>
      <c r="DH45" s="418"/>
      <c r="DI45" s="418"/>
      <c r="DJ45" s="418"/>
      <c r="DK45" s="418"/>
      <c r="DL45" s="419"/>
      <c r="DM45" s="416"/>
    </row>
    <row r="46" spans="1:117" ht="11.25" customHeight="1" x14ac:dyDescent="0.2">
      <c r="A46" s="416"/>
      <c r="B46" s="417"/>
      <c r="C46" s="418"/>
      <c r="D46" s="418"/>
      <c r="E46" s="418"/>
      <c r="F46" s="418"/>
      <c r="G46" s="418"/>
      <c r="H46" s="418"/>
      <c r="I46" s="418"/>
      <c r="J46" s="419"/>
      <c r="K46" s="417"/>
      <c r="L46" s="418"/>
      <c r="M46" s="418"/>
      <c r="N46" s="418"/>
      <c r="O46" s="418"/>
      <c r="P46" s="418"/>
      <c r="Q46" s="418"/>
      <c r="R46" s="418"/>
      <c r="S46" s="419"/>
      <c r="T46" s="416"/>
      <c r="U46" s="416"/>
      <c r="V46" s="418"/>
      <c r="W46" s="418"/>
      <c r="X46" s="418"/>
      <c r="Y46" s="418"/>
      <c r="Z46" s="418"/>
      <c r="AA46" s="418"/>
      <c r="AB46" s="418"/>
      <c r="AC46" s="418"/>
      <c r="AD46" s="418"/>
      <c r="AE46" s="419"/>
      <c r="AF46" s="417"/>
      <c r="AG46" s="418"/>
      <c r="AH46" s="418"/>
      <c r="AI46" s="418"/>
      <c r="AJ46" s="418"/>
      <c r="AK46" s="418"/>
      <c r="AL46" s="418"/>
      <c r="AM46" s="418"/>
      <c r="AN46" s="419"/>
      <c r="AO46" s="416"/>
      <c r="AP46" s="416"/>
      <c r="AQ46" s="417"/>
      <c r="AR46" s="418"/>
      <c r="AS46" s="418"/>
      <c r="AT46" s="418"/>
      <c r="AU46" s="418"/>
      <c r="AV46" s="418"/>
      <c r="AW46" s="418"/>
      <c r="AX46" s="418"/>
      <c r="AY46" s="418"/>
      <c r="AZ46" s="419"/>
      <c r="BA46" s="417"/>
      <c r="BB46" s="418"/>
      <c r="BC46" s="418"/>
      <c r="BD46" s="418"/>
      <c r="BE46" s="418"/>
      <c r="BF46" s="418"/>
      <c r="BG46" s="418"/>
      <c r="BH46" s="418"/>
      <c r="BI46" s="419"/>
      <c r="BJ46" s="416"/>
      <c r="BK46" s="416"/>
      <c r="BL46" s="417"/>
      <c r="BM46" s="418"/>
      <c r="BN46" s="418"/>
      <c r="BO46" s="418"/>
      <c r="BP46" s="418"/>
      <c r="BQ46" s="418"/>
      <c r="BR46" s="418"/>
      <c r="BS46" s="418"/>
      <c r="BT46" s="419"/>
      <c r="BU46" s="417"/>
      <c r="BV46" s="418"/>
      <c r="BW46" s="418"/>
      <c r="BX46" s="418"/>
      <c r="BY46" s="418"/>
      <c r="BZ46" s="418"/>
      <c r="CA46" s="418"/>
      <c r="CB46" s="418"/>
      <c r="CC46" s="419"/>
      <c r="CD46" s="416"/>
      <c r="CE46" s="416"/>
      <c r="CF46" s="418"/>
      <c r="CG46" s="418"/>
      <c r="CH46" s="418"/>
      <c r="CI46" s="418"/>
      <c r="CJ46" s="418"/>
      <c r="CK46" s="418"/>
      <c r="CL46" s="418"/>
      <c r="CM46" s="418"/>
      <c r="CN46" s="418"/>
      <c r="CO46" s="419"/>
      <c r="CP46" s="417"/>
      <c r="CQ46" s="427"/>
      <c r="CR46" s="418"/>
      <c r="CS46" s="418"/>
      <c r="CT46" s="418"/>
      <c r="CU46" s="418"/>
      <c r="CV46" s="418"/>
      <c r="CW46" s="418"/>
      <c r="CX46" s="419"/>
      <c r="CY46" s="416"/>
      <c r="CZ46" s="416"/>
      <c r="DA46" s="417"/>
      <c r="DB46" s="418"/>
      <c r="DC46" s="418"/>
      <c r="DD46" s="418"/>
      <c r="DE46" s="418"/>
      <c r="DF46" s="418"/>
      <c r="DG46" s="418"/>
      <c r="DH46" s="418"/>
      <c r="DI46" s="418"/>
      <c r="DJ46" s="418"/>
      <c r="DK46" s="418"/>
      <c r="DL46" s="419"/>
      <c r="DM46" s="416"/>
    </row>
    <row r="47" spans="1:117" ht="11.25" customHeight="1" x14ac:dyDescent="0.2">
      <c r="A47" s="416"/>
      <c r="B47" s="417"/>
      <c r="C47" s="418"/>
      <c r="D47" s="418"/>
      <c r="E47" s="418"/>
      <c r="F47" s="418"/>
      <c r="G47" s="418"/>
      <c r="H47" s="418"/>
      <c r="I47" s="418"/>
      <c r="J47" s="419"/>
      <c r="K47" s="417"/>
      <c r="L47" s="418"/>
      <c r="M47" s="418"/>
      <c r="N47" s="418"/>
      <c r="O47" s="418"/>
      <c r="P47" s="418"/>
      <c r="Q47" s="418"/>
      <c r="R47" s="418"/>
      <c r="S47" s="419"/>
      <c r="T47" s="416"/>
      <c r="U47" s="416"/>
      <c r="V47" s="418"/>
      <c r="W47" s="418"/>
      <c r="X47" s="418"/>
      <c r="Y47" s="418"/>
      <c r="Z47" s="418"/>
      <c r="AA47" s="418"/>
      <c r="AB47" s="418"/>
      <c r="AC47" s="418"/>
      <c r="AD47" s="418"/>
      <c r="AE47" s="419"/>
      <c r="AF47" s="417"/>
      <c r="AG47" s="418"/>
      <c r="AH47" s="418"/>
      <c r="AI47" s="418"/>
      <c r="AJ47" s="418"/>
      <c r="AK47" s="418"/>
      <c r="AL47" s="418"/>
      <c r="AM47" s="418"/>
      <c r="AN47" s="419"/>
      <c r="AO47" s="416"/>
      <c r="AP47" s="416"/>
      <c r="AQ47" s="417"/>
      <c r="AR47" s="418"/>
      <c r="AS47" s="418"/>
      <c r="AT47" s="418"/>
      <c r="AU47" s="418"/>
      <c r="AV47" s="418"/>
      <c r="AW47" s="418"/>
      <c r="AX47" s="418"/>
      <c r="AY47" s="418"/>
      <c r="AZ47" s="419"/>
      <c r="BA47" s="417"/>
      <c r="BB47" s="418"/>
      <c r="BC47" s="418"/>
      <c r="BD47" s="418"/>
      <c r="BE47" s="418"/>
      <c r="BF47" s="418"/>
      <c r="BG47" s="418"/>
      <c r="BH47" s="418"/>
      <c r="BI47" s="419"/>
      <c r="BJ47" s="416"/>
      <c r="BK47" s="416"/>
      <c r="BL47" s="417"/>
      <c r="BM47" s="418"/>
      <c r="BN47" s="418"/>
      <c r="BO47" s="418"/>
      <c r="BP47" s="418"/>
      <c r="BQ47" s="418"/>
      <c r="BR47" s="418"/>
      <c r="BS47" s="418"/>
      <c r="BT47" s="419"/>
      <c r="BU47" s="417"/>
      <c r="BV47" s="418"/>
      <c r="BW47" s="418"/>
      <c r="BX47" s="418"/>
      <c r="BY47" s="418"/>
      <c r="BZ47" s="418"/>
      <c r="CA47" s="418"/>
      <c r="CB47" s="418"/>
      <c r="CC47" s="419"/>
      <c r="CD47" s="416"/>
      <c r="CE47" s="416"/>
      <c r="CF47" s="418"/>
      <c r="CG47" s="418"/>
      <c r="CH47" s="418"/>
      <c r="CI47" s="418"/>
      <c r="CJ47" s="418"/>
      <c r="CK47" s="418"/>
      <c r="CL47" s="418"/>
      <c r="CM47" s="418"/>
      <c r="CN47" s="418"/>
      <c r="CO47" s="419"/>
      <c r="CP47" s="417"/>
      <c r="CQ47" s="427"/>
      <c r="CR47" s="418"/>
      <c r="CS47" s="418"/>
      <c r="CT47" s="418"/>
      <c r="CU47" s="418"/>
      <c r="CV47" s="418"/>
      <c r="CW47" s="418"/>
      <c r="CX47" s="419"/>
      <c r="CY47" s="416"/>
      <c r="CZ47" s="416"/>
      <c r="DA47" s="417"/>
      <c r="DB47" s="418"/>
      <c r="DC47" s="418"/>
      <c r="DD47" s="418"/>
      <c r="DE47" s="418"/>
      <c r="DF47" s="418"/>
      <c r="DG47" s="418"/>
      <c r="DH47" s="418"/>
      <c r="DI47" s="418"/>
      <c r="DJ47" s="418"/>
      <c r="DK47" s="418"/>
      <c r="DL47" s="419"/>
      <c r="DM47" s="416"/>
    </row>
    <row r="48" spans="1:117" ht="11.25" customHeight="1" x14ac:dyDescent="0.2">
      <c r="A48" s="420"/>
      <c r="B48" s="424"/>
      <c r="C48" s="425"/>
      <c r="D48" s="425"/>
      <c r="E48" s="425"/>
      <c r="F48" s="425"/>
      <c r="G48" s="425"/>
      <c r="H48" s="425"/>
      <c r="I48" s="425"/>
      <c r="J48" s="419"/>
      <c r="K48" s="417"/>
      <c r="L48" s="425"/>
      <c r="M48" s="425"/>
      <c r="N48" s="425"/>
      <c r="O48" s="425"/>
      <c r="P48" s="425"/>
      <c r="Q48" s="425"/>
      <c r="R48" s="425"/>
      <c r="S48" s="419"/>
      <c r="T48" s="420"/>
      <c r="U48" s="420"/>
      <c r="V48" s="418"/>
      <c r="W48" s="425"/>
      <c r="X48" s="425"/>
      <c r="Y48" s="425"/>
      <c r="Z48" s="425"/>
      <c r="AA48" s="425"/>
      <c r="AB48" s="425"/>
      <c r="AC48" s="425"/>
      <c r="AD48" s="425"/>
      <c r="AE48" s="426"/>
      <c r="AF48" s="417"/>
      <c r="AG48" s="418"/>
      <c r="AH48" s="425"/>
      <c r="AI48" s="425"/>
      <c r="AJ48" s="425"/>
      <c r="AK48" s="425"/>
      <c r="AL48" s="425"/>
      <c r="AM48" s="425"/>
      <c r="AN48" s="426"/>
      <c r="AO48" s="420"/>
      <c r="AP48" s="420"/>
      <c r="AQ48" s="417"/>
      <c r="AR48" s="418"/>
      <c r="AS48" s="425"/>
      <c r="AT48" s="425"/>
      <c r="AU48" s="425"/>
      <c r="AV48" s="425"/>
      <c r="AW48" s="425"/>
      <c r="AX48" s="418"/>
      <c r="AY48" s="418"/>
      <c r="AZ48" s="419"/>
      <c r="BA48" s="417"/>
      <c r="BB48" s="418"/>
      <c r="BC48" s="418"/>
      <c r="BD48" s="425"/>
      <c r="BE48" s="425"/>
      <c r="BF48" s="425"/>
      <c r="BG48" s="425"/>
      <c r="BH48" s="425"/>
      <c r="BI48" s="426"/>
      <c r="BJ48" s="420"/>
      <c r="BK48" s="420"/>
      <c r="BL48" s="424"/>
      <c r="BM48" s="418"/>
      <c r="BN48" s="425"/>
      <c r="BO48" s="425"/>
      <c r="BP48" s="425"/>
      <c r="BQ48" s="425"/>
      <c r="BR48" s="425"/>
      <c r="BS48" s="425"/>
      <c r="BT48" s="419"/>
      <c r="BU48" s="417"/>
      <c r="BV48" s="425"/>
      <c r="BW48" s="425"/>
      <c r="BX48" s="425"/>
      <c r="BY48" s="425"/>
      <c r="BZ48" s="425"/>
      <c r="CA48" s="425"/>
      <c r="CB48" s="418"/>
      <c r="CC48" s="419"/>
      <c r="CD48" s="420"/>
      <c r="CE48" s="420"/>
      <c r="CF48" s="418"/>
      <c r="CG48" s="425"/>
      <c r="CH48" s="425"/>
      <c r="CI48" s="425"/>
      <c r="CJ48" s="425"/>
      <c r="CK48" s="425"/>
      <c r="CL48" s="425"/>
      <c r="CM48" s="425"/>
      <c r="CN48" s="425"/>
      <c r="CO48" s="426"/>
      <c r="CP48" s="417"/>
      <c r="CQ48" s="427"/>
      <c r="CR48" s="425"/>
      <c r="CS48" s="425"/>
      <c r="CT48" s="425"/>
      <c r="CU48" s="425"/>
      <c r="CV48" s="425"/>
      <c r="CW48" s="425"/>
      <c r="CX48" s="419"/>
      <c r="CY48" s="420"/>
      <c r="CZ48" s="420"/>
      <c r="DA48" s="424"/>
      <c r="DB48" s="425"/>
      <c r="DC48" s="425"/>
      <c r="DD48" s="425"/>
      <c r="DE48" s="425"/>
      <c r="DF48" s="418"/>
      <c r="DG48" s="418"/>
      <c r="DH48" s="425"/>
      <c r="DI48" s="425"/>
      <c r="DJ48" s="425"/>
      <c r="DK48" s="425"/>
      <c r="DL48" s="426"/>
      <c r="DM48" s="420"/>
    </row>
    <row r="49" spans="1:117" ht="11.25" customHeight="1" x14ac:dyDescent="0.2">
      <c r="A49" s="416"/>
      <c r="B49" s="417"/>
      <c r="C49" s="418"/>
      <c r="D49" s="418"/>
      <c r="E49" s="418"/>
      <c r="F49" s="418"/>
      <c r="G49" s="418"/>
      <c r="H49" s="418"/>
      <c r="I49" s="418"/>
      <c r="J49" s="423"/>
      <c r="K49" s="421"/>
      <c r="L49" s="418"/>
      <c r="M49" s="418"/>
      <c r="N49" s="418"/>
      <c r="O49" s="418"/>
      <c r="P49" s="418"/>
      <c r="Q49" s="418"/>
      <c r="R49" s="418"/>
      <c r="S49" s="423"/>
      <c r="T49" s="416"/>
      <c r="U49" s="416"/>
      <c r="V49" s="422"/>
      <c r="W49" s="418"/>
      <c r="X49" s="418"/>
      <c r="Y49" s="418"/>
      <c r="Z49" s="418"/>
      <c r="AA49" s="418"/>
      <c r="AB49" s="418"/>
      <c r="AC49" s="418"/>
      <c r="AD49" s="418"/>
      <c r="AE49" s="419"/>
      <c r="AF49" s="421"/>
      <c r="AG49" s="422"/>
      <c r="AH49" s="418"/>
      <c r="AI49" s="418"/>
      <c r="AJ49" s="418"/>
      <c r="AK49" s="418"/>
      <c r="AL49" s="418"/>
      <c r="AM49" s="418"/>
      <c r="AN49" s="419"/>
      <c r="AO49" s="416"/>
      <c r="AP49" s="416"/>
      <c r="AQ49" s="421"/>
      <c r="AR49" s="422"/>
      <c r="AS49" s="418"/>
      <c r="AT49" s="418"/>
      <c r="AU49" s="418"/>
      <c r="AV49" s="418"/>
      <c r="AW49" s="418"/>
      <c r="AX49" s="422"/>
      <c r="AY49" s="422"/>
      <c r="AZ49" s="423"/>
      <c r="BA49" s="421"/>
      <c r="BB49" s="422"/>
      <c r="BC49" s="422"/>
      <c r="BD49" s="418"/>
      <c r="BE49" s="418"/>
      <c r="BF49" s="418"/>
      <c r="BG49" s="418"/>
      <c r="BH49" s="418"/>
      <c r="BI49" s="419"/>
      <c r="BJ49" s="416"/>
      <c r="BK49" s="416"/>
      <c r="BL49" s="417"/>
      <c r="BM49" s="422"/>
      <c r="BN49" s="418"/>
      <c r="BO49" s="418"/>
      <c r="BP49" s="418"/>
      <c r="BQ49" s="418"/>
      <c r="BR49" s="418"/>
      <c r="BS49" s="418"/>
      <c r="BT49" s="423"/>
      <c r="BU49" s="421"/>
      <c r="BV49" s="418"/>
      <c r="BW49" s="418"/>
      <c r="BX49" s="418"/>
      <c r="BY49" s="418"/>
      <c r="BZ49" s="418"/>
      <c r="CA49" s="418"/>
      <c r="CB49" s="422"/>
      <c r="CC49" s="423"/>
      <c r="CD49" s="416"/>
      <c r="CE49" s="416"/>
      <c r="CF49" s="422"/>
      <c r="CG49" s="418"/>
      <c r="CH49" s="418"/>
      <c r="CI49" s="418"/>
      <c r="CJ49" s="418"/>
      <c r="CK49" s="418"/>
      <c r="CL49" s="418"/>
      <c r="CM49" s="418"/>
      <c r="CN49" s="418"/>
      <c r="CO49" s="419"/>
      <c r="CP49" s="421"/>
      <c r="CQ49" s="431"/>
      <c r="CR49" s="418"/>
      <c r="CS49" s="418"/>
      <c r="CT49" s="418"/>
      <c r="CU49" s="418"/>
      <c r="CV49" s="418"/>
      <c r="CW49" s="418"/>
      <c r="CX49" s="423"/>
      <c r="CY49" s="416"/>
      <c r="CZ49" s="416"/>
      <c r="DA49" s="417"/>
      <c r="DB49" s="418"/>
      <c r="DC49" s="418"/>
      <c r="DD49" s="418"/>
      <c r="DE49" s="418"/>
      <c r="DF49" s="422"/>
      <c r="DG49" s="422"/>
      <c r="DH49" s="418"/>
      <c r="DI49" s="418"/>
      <c r="DJ49" s="418"/>
      <c r="DK49" s="418"/>
      <c r="DL49" s="419"/>
      <c r="DM49" s="416"/>
    </row>
    <row r="50" spans="1:117" ht="11.25" customHeight="1" x14ac:dyDescent="0.2">
      <c r="A50" s="416"/>
      <c r="B50" s="417"/>
      <c r="C50" s="418"/>
      <c r="D50" s="418"/>
      <c r="E50" s="418"/>
      <c r="F50" s="418"/>
      <c r="G50" s="418"/>
      <c r="H50" s="418"/>
      <c r="I50" s="418"/>
      <c r="J50" s="419"/>
      <c r="K50" s="417"/>
      <c r="L50" s="418"/>
      <c r="M50" s="418"/>
      <c r="N50" s="418"/>
      <c r="O50" s="418"/>
      <c r="P50" s="418"/>
      <c r="Q50" s="418"/>
      <c r="R50" s="418"/>
      <c r="S50" s="419"/>
      <c r="T50" s="416"/>
      <c r="U50" s="416"/>
      <c r="V50" s="418"/>
      <c r="W50" s="418"/>
      <c r="X50" s="418"/>
      <c r="Y50" s="418"/>
      <c r="Z50" s="418"/>
      <c r="AA50" s="418"/>
      <c r="AB50" s="418"/>
      <c r="AC50" s="418"/>
      <c r="AD50" s="418"/>
      <c r="AE50" s="419"/>
      <c r="AF50" s="417"/>
      <c r="AG50" s="418"/>
      <c r="AH50" s="418"/>
      <c r="AI50" s="418"/>
      <c r="AJ50" s="418"/>
      <c r="AK50" s="418"/>
      <c r="AL50" s="418"/>
      <c r="AM50" s="418"/>
      <c r="AN50" s="419"/>
      <c r="AO50" s="416"/>
      <c r="AP50" s="416"/>
      <c r="AQ50" s="417"/>
      <c r="AR50" s="418"/>
      <c r="AS50" s="418"/>
      <c r="AT50" s="418"/>
      <c r="AU50" s="418"/>
      <c r="AV50" s="418"/>
      <c r="AW50" s="418"/>
      <c r="AX50" s="418"/>
      <c r="AY50" s="418"/>
      <c r="AZ50" s="419"/>
      <c r="BA50" s="417"/>
      <c r="BB50" s="418"/>
      <c r="BC50" s="418"/>
      <c r="BD50" s="418"/>
      <c r="BE50" s="418"/>
      <c r="BF50" s="418"/>
      <c r="BG50" s="418"/>
      <c r="BH50" s="418"/>
      <c r="BI50" s="419"/>
      <c r="BJ50" s="416"/>
      <c r="BK50" s="416"/>
      <c r="BL50" s="417"/>
      <c r="BM50" s="418"/>
      <c r="BN50" s="418"/>
      <c r="BO50" s="418"/>
      <c r="BP50" s="418"/>
      <c r="BQ50" s="418"/>
      <c r="BR50" s="418"/>
      <c r="BS50" s="418"/>
      <c r="BT50" s="419"/>
      <c r="BU50" s="417"/>
      <c r="BV50" s="418"/>
      <c r="BW50" s="418"/>
      <c r="BX50" s="418"/>
      <c r="BY50" s="418"/>
      <c r="BZ50" s="418"/>
      <c r="CA50" s="418"/>
      <c r="CB50" s="418"/>
      <c r="CC50" s="419"/>
      <c r="CD50" s="416"/>
      <c r="CE50" s="416"/>
      <c r="CF50" s="418"/>
      <c r="CG50" s="418"/>
      <c r="CH50" s="418"/>
      <c r="CI50" s="418"/>
      <c r="CJ50" s="418"/>
      <c r="CK50" s="418"/>
      <c r="CL50" s="418"/>
      <c r="CM50" s="418"/>
      <c r="CN50" s="418"/>
      <c r="CO50" s="419"/>
      <c r="CP50" s="417"/>
      <c r="CQ50" s="427"/>
      <c r="CR50" s="418"/>
      <c r="CS50" s="418"/>
      <c r="CT50" s="418"/>
      <c r="CU50" s="418"/>
      <c r="CV50" s="418"/>
      <c r="CW50" s="418"/>
      <c r="CX50" s="419"/>
      <c r="CY50" s="416"/>
      <c r="CZ50" s="416"/>
      <c r="DA50" s="417"/>
      <c r="DB50" s="418"/>
      <c r="DC50" s="418"/>
      <c r="DD50" s="418"/>
      <c r="DE50" s="418"/>
      <c r="DF50" s="418"/>
      <c r="DG50" s="418"/>
      <c r="DH50" s="418"/>
      <c r="DI50" s="418"/>
      <c r="DJ50" s="418"/>
      <c r="DK50" s="418"/>
      <c r="DL50" s="419"/>
      <c r="DM50" s="416"/>
    </row>
    <row r="51" spans="1:117" ht="11.25" customHeight="1" x14ac:dyDescent="0.2">
      <c r="A51" s="416"/>
      <c r="B51" s="417"/>
      <c r="C51" s="418"/>
      <c r="D51" s="418"/>
      <c r="E51" s="418"/>
      <c r="F51" s="418"/>
      <c r="G51" s="418"/>
      <c r="H51" s="418"/>
      <c r="I51" s="418"/>
      <c r="J51" s="419"/>
      <c r="K51" s="417"/>
      <c r="L51" s="418"/>
      <c r="M51" s="418"/>
      <c r="N51" s="418"/>
      <c r="O51" s="418"/>
      <c r="P51" s="418"/>
      <c r="Q51" s="418"/>
      <c r="R51" s="418"/>
      <c r="S51" s="419"/>
      <c r="T51" s="416"/>
      <c r="U51" s="416"/>
      <c r="V51" s="418"/>
      <c r="W51" s="418"/>
      <c r="X51" s="418"/>
      <c r="Y51" s="418"/>
      <c r="Z51" s="418"/>
      <c r="AA51" s="418"/>
      <c r="AB51" s="418"/>
      <c r="AC51" s="418"/>
      <c r="AD51" s="418"/>
      <c r="AE51" s="419"/>
      <c r="AF51" s="417"/>
      <c r="AG51" s="418"/>
      <c r="AH51" s="418"/>
      <c r="AI51" s="418"/>
      <c r="AJ51" s="418"/>
      <c r="AK51" s="418"/>
      <c r="AL51" s="418"/>
      <c r="AM51" s="418"/>
      <c r="AN51" s="419"/>
      <c r="AO51" s="416"/>
      <c r="AP51" s="416"/>
      <c r="AQ51" s="417"/>
      <c r="AR51" s="418"/>
      <c r="AS51" s="418"/>
      <c r="AT51" s="418"/>
      <c r="AU51" s="418"/>
      <c r="AV51" s="418"/>
      <c r="AW51" s="418"/>
      <c r="AX51" s="418"/>
      <c r="AY51" s="418"/>
      <c r="AZ51" s="419"/>
      <c r="BA51" s="417"/>
      <c r="BB51" s="418"/>
      <c r="BC51" s="418"/>
      <c r="BD51" s="418"/>
      <c r="BE51" s="418"/>
      <c r="BF51" s="418"/>
      <c r="BG51" s="418"/>
      <c r="BH51" s="418"/>
      <c r="BI51" s="419"/>
      <c r="BJ51" s="416"/>
      <c r="BK51" s="416"/>
      <c r="BL51" s="417"/>
      <c r="BM51" s="418"/>
      <c r="BN51" s="418"/>
      <c r="BO51" s="418"/>
      <c r="BP51" s="418"/>
      <c r="BQ51" s="418"/>
      <c r="BR51" s="418"/>
      <c r="BS51" s="418"/>
      <c r="BT51" s="419"/>
      <c r="BU51" s="417"/>
      <c r="BV51" s="418"/>
      <c r="BW51" s="418"/>
      <c r="BX51" s="418"/>
      <c r="BY51" s="418"/>
      <c r="BZ51" s="418"/>
      <c r="CA51" s="418"/>
      <c r="CB51" s="418"/>
      <c r="CC51" s="419"/>
      <c r="CD51" s="416"/>
      <c r="CE51" s="416"/>
      <c r="CF51" s="418"/>
      <c r="CG51" s="418"/>
      <c r="CH51" s="418"/>
      <c r="CI51" s="418"/>
      <c r="CJ51" s="418"/>
      <c r="CK51" s="418"/>
      <c r="CL51" s="418"/>
      <c r="CM51" s="418"/>
      <c r="CN51" s="418"/>
      <c r="CO51" s="419"/>
      <c r="CP51" s="417"/>
      <c r="CQ51" s="427"/>
      <c r="CR51" s="418"/>
      <c r="CS51" s="418"/>
      <c r="CT51" s="418"/>
      <c r="CU51" s="418"/>
      <c r="CV51" s="418"/>
      <c r="CW51" s="418"/>
      <c r="CX51" s="419"/>
      <c r="CY51" s="416"/>
      <c r="CZ51" s="416"/>
      <c r="DA51" s="417"/>
      <c r="DB51" s="418"/>
      <c r="DC51" s="418"/>
      <c r="DD51" s="418"/>
      <c r="DE51" s="418"/>
      <c r="DF51" s="418"/>
      <c r="DG51" s="418"/>
      <c r="DH51" s="418"/>
      <c r="DI51" s="418"/>
      <c r="DJ51" s="418"/>
      <c r="DK51" s="418"/>
      <c r="DL51" s="419"/>
      <c r="DM51" s="416"/>
    </row>
    <row r="52" spans="1:117" ht="11.25" customHeight="1" x14ac:dyDescent="0.2">
      <c r="A52" s="432"/>
      <c r="B52" s="417"/>
      <c r="C52" s="418"/>
      <c r="D52" s="418"/>
      <c r="E52" s="418"/>
      <c r="F52" s="418"/>
      <c r="G52" s="418"/>
      <c r="H52" s="418"/>
      <c r="I52" s="418"/>
      <c r="J52" s="419"/>
      <c r="K52" s="417"/>
      <c r="L52" s="418"/>
      <c r="M52" s="418"/>
      <c r="N52" s="418"/>
      <c r="O52" s="418"/>
      <c r="P52" s="418"/>
      <c r="Q52" s="418"/>
      <c r="R52" s="418"/>
      <c r="S52" s="419"/>
      <c r="T52" s="432"/>
      <c r="U52" s="432"/>
      <c r="V52" s="418"/>
      <c r="W52" s="418"/>
      <c r="X52" s="418"/>
      <c r="Y52" s="418"/>
      <c r="Z52" s="418"/>
      <c r="AA52" s="418"/>
      <c r="AB52" s="418"/>
      <c r="AC52" s="418"/>
      <c r="AD52" s="418"/>
      <c r="AE52" s="419"/>
      <c r="AF52" s="417"/>
      <c r="AG52" s="418"/>
      <c r="AH52" s="418"/>
      <c r="AI52" s="418"/>
      <c r="AJ52" s="418"/>
      <c r="AK52" s="418"/>
      <c r="AL52" s="418"/>
      <c r="AM52" s="418"/>
      <c r="AN52" s="419"/>
      <c r="AO52" s="432"/>
      <c r="AP52" s="432"/>
      <c r="AQ52" s="417"/>
      <c r="AR52" s="418"/>
      <c r="AS52" s="418"/>
      <c r="AT52" s="418"/>
      <c r="AU52" s="418"/>
      <c r="AV52" s="418"/>
      <c r="AW52" s="418"/>
      <c r="AX52" s="418"/>
      <c r="AY52" s="418"/>
      <c r="AZ52" s="419"/>
      <c r="BA52" s="417"/>
      <c r="BB52" s="418"/>
      <c r="BC52" s="418"/>
      <c r="BD52" s="418"/>
      <c r="BE52" s="418"/>
      <c r="BF52" s="418"/>
      <c r="BG52" s="418"/>
      <c r="BH52" s="418"/>
      <c r="BI52" s="419"/>
      <c r="BJ52" s="432"/>
      <c r="BK52" s="432"/>
      <c r="BL52" s="417"/>
      <c r="BM52" s="418"/>
      <c r="BN52" s="418"/>
      <c r="BO52" s="418"/>
      <c r="BP52" s="418"/>
      <c r="BQ52" s="418"/>
      <c r="BR52" s="418"/>
      <c r="BS52" s="418"/>
      <c r="BT52" s="419"/>
      <c r="BU52" s="417"/>
      <c r="BV52" s="418"/>
      <c r="BW52" s="418"/>
      <c r="BX52" s="418"/>
      <c r="BY52" s="418"/>
      <c r="BZ52" s="418"/>
      <c r="CA52" s="418"/>
      <c r="CB52" s="418"/>
      <c r="CC52" s="419"/>
      <c r="CD52" s="432"/>
      <c r="CE52" s="432"/>
      <c r="CF52" s="418"/>
      <c r="CG52" s="418"/>
      <c r="CH52" s="418"/>
      <c r="CI52" s="418"/>
      <c r="CJ52" s="418"/>
      <c r="CK52" s="418"/>
      <c r="CL52" s="418"/>
      <c r="CM52" s="418"/>
      <c r="CN52" s="418"/>
      <c r="CO52" s="419"/>
      <c r="CP52" s="417"/>
      <c r="CQ52" s="427"/>
      <c r="CR52" s="418"/>
      <c r="CS52" s="418"/>
      <c r="CT52" s="418"/>
      <c r="CU52" s="418"/>
      <c r="CV52" s="418"/>
      <c r="CW52" s="418"/>
      <c r="CX52" s="419"/>
      <c r="CY52" s="432"/>
      <c r="CZ52" s="432"/>
      <c r="DA52" s="417"/>
      <c r="DB52" s="418"/>
      <c r="DC52" s="418"/>
      <c r="DD52" s="418"/>
      <c r="DE52" s="418"/>
      <c r="DF52" s="418"/>
      <c r="DG52" s="418"/>
      <c r="DH52" s="418"/>
      <c r="DI52" s="418"/>
      <c r="DJ52" s="418"/>
      <c r="DK52" s="418"/>
      <c r="DL52" s="419"/>
      <c r="DM52" s="432"/>
    </row>
    <row r="53" spans="1:117" ht="11.25" customHeight="1" x14ac:dyDescent="0.2">
      <c r="A53" s="416"/>
      <c r="B53" s="417"/>
      <c r="C53" s="418"/>
      <c r="D53" s="418"/>
      <c r="E53" s="418"/>
      <c r="F53" s="418"/>
      <c r="G53" s="418"/>
      <c r="H53" s="418"/>
      <c r="I53" s="418"/>
      <c r="J53" s="426"/>
      <c r="K53" s="424"/>
      <c r="L53" s="418"/>
      <c r="M53" s="418"/>
      <c r="N53" s="418"/>
      <c r="O53" s="418"/>
      <c r="P53" s="418"/>
      <c r="Q53" s="418"/>
      <c r="R53" s="418"/>
      <c r="S53" s="426"/>
      <c r="T53" s="416"/>
      <c r="U53" s="416"/>
      <c r="V53" s="425"/>
      <c r="W53" s="418"/>
      <c r="X53" s="418"/>
      <c r="Y53" s="418"/>
      <c r="Z53" s="418"/>
      <c r="AA53" s="418"/>
      <c r="AB53" s="418"/>
      <c r="AC53" s="418"/>
      <c r="AD53" s="418"/>
      <c r="AE53" s="419"/>
      <c r="AF53" s="424"/>
      <c r="AG53" s="425"/>
      <c r="AH53" s="418"/>
      <c r="AI53" s="418"/>
      <c r="AJ53" s="418"/>
      <c r="AK53" s="418"/>
      <c r="AL53" s="418"/>
      <c r="AM53" s="418"/>
      <c r="AN53" s="419"/>
      <c r="AO53" s="416"/>
      <c r="AP53" s="416"/>
      <c r="AQ53" s="424"/>
      <c r="AR53" s="425"/>
      <c r="AS53" s="418"/>
      <c r="AT53" s="418"/>
      <c r="AU53" s="418"/>
      <c r="AV53" s="418"/>
      <c r="AW53" s="418"/>
      <c r="AX53" s="425"/>
      <c r="AY53" s="425"/>
      <c r="AZ53" s="426"/>
      <c r="BA53" s="424"/>
      <c r="BB53" s="425"/>
      <c r="BC53" s="425"/>
      <c r="BD53" s="418"/>
      <c r="BE53" s="418"/>
      <c r="BF53" s="418"/>
      <c r="BG53" s="418"/>
      <c r="BH53" s="418"/>
      <c r="BI53" s="419"/>
      <c r="BJ53" s="416"/>
      <c r="BK53" s="416"/>
      <c r="BL53" s="417"/>
      <c r="BM53" s="425"/>
      <c r="BN53" s="418"/>
      <c r="BO53" s="418"/>
      <c r="BP53" s="418"/>
      <c r="BQ53" s="418"/>
      <c r="BR53" s="418"/>
      <c r="BS53" s="418"/>
      <c r="BT53" s="426"/>
      <c r="BU53" s="424"/>
      <c r="BV53" s="418"/>
      <c r="BW53" s="418"/>
      <c r="BX53" s="418"/>
      <c r="BY53" s="418"/>
      <c r="BZ53" s="418"/>
      <c r="CA53" s="418"/>
      <c r="CB53" s="425"/>
      <c r="CC53" s="426"/>
      <c r="CD53" s="416"/>
      <c r="CE53" s="416"/>
      <c r="CF53" s="425"/>
      <c r="CG53" s="418"/>
      <c r="CH53" s="418"/>
      <c r="CI53" s="418"/>
      <c r="CJ53" s="418"/>
      <c r="CK53" s="418"/>
      <c r="CL53" s="418"/>
      <c r="CM53" s="418"/>
      <c r="CN53" s="418"/>
      <c r="CO53" s="419"/>
      <c r="CP53" s="424"/>
      <c r="CQ53" s="433"/>
      <c r="CR53" s="418"/>
      <c r="CS53" s="418"/>
      <c r="CT53" s="418"/>
      <c r="CU53" s="418"/>
      <c r="CV53" s="418"/>
      <c r="CW53" s="418"/>
      <c r="CX53" s="426"/>
      <c r="CY53" s="416"/>
      <c r="CZ53" s="416"/>
      <c r="DA53" s="417"/>
      <c r="DB53" s="418"/>
      <c r="DC53" s="418"/>
      <c r="DD53" s="418"/>
      <c r="DE53" s="418"/>
      <c r="DF53" s="425"/>
      <c r="DG53" s="425"/>
      <c r="DH53" s="418"/>
      <c r="DI53" s="418"/>
      <c r="DJ53" s="418"/>
      <c r="DK53" s="418"/>
      <c r="DL53" s="419"/>
      <c r="DM53" s="416"/>
    </row>
    <row r="54" spans="1:117" ht="11.25" customHeight="1" x14ac:dyDescent="0.2">
      <c r="A54" s="428"/>
      <c r="B54" s="421"/>
      <c r="C54" s="422"/>
      <c r="D54" s="422"/>
      <c r="E54" s="422"/>
      <c r="F54" s="422"/>
      <c r="G54" s="422"/>
      <c r="H54" s="422"/>
      <c r="I54" s="422"/>
      <c r="J54" s="419"/>
      <c r="K54" s="417"/>
      <c r="L54" s="422"/>
      <c r="M54" s="422"/>
      <c r="N54" s="422"/>
      <c r="O54" s="422"/>
      <c r="P54" s="422"/>
      <c r="Q54" s="422"/>
      <c r="R54" s="422"/>
      <c r="S54" s="419"/>
      <c r="T54" s="428"/>
      <c r="U54" s="428"/>
      <c r="V54" s="418"/>
      <c r="W54" s="422"/>
      <c r="X54" s="422"/>
      <c r="Y54" s="422"/>
      <c r="Z54" s="422"/>
      <c r="AA54" s="422"/>
      <c r="AB54" s="422"/>
      <c r="AC54" s="422"/>
      <c r="AD54" s="422"/>
      <c r="AE54" s="423"/>
      <c r="AF54" s="417"/>
      <c r="AG54" s="418"/>
      <c r="AH54" s="422"/>
      <c r="AI54" s="422"/>
      <c r="AJ54" s="422"/>
      <c r="AK54" s="422"/>
      <c r="AL54" s="422"/>
      <c r="AM54" s="422"/>
      <c r="AN54" s="423"/>
      <c r="AO54" s="428"/>
      <c r="AP54" s="428"/>
      <c r="AQ54" s="417"/>
      <c r="AR54" s="418"/>
      <c r="AS54" s="422"/>
      <c r="AT54" s="422"/>
      <c r="AU54" s="422"/>
      <c r="AV54" s="422"/>
      <c r="AW54" s="422"/>
      <c r="AX54" s="418"/>
      <c r="AY54" s="418"/>
      <c r="AZ54" s="419"/>
      <c r="BA54" s="417"/>
      <c r="BB54" s="418"/>
      <c r="BC54" s="418"/>
      <c r="BD54" s="422"/>
      <c r="BE54" s="422"/>
      <c r="BF54" s="422"/>
      <c r="BG54" s="422"/>
      <c r="BH54" s="422"/>
      <c r="BI54" s="423"/>
      <c r="BJ54" s="428"/>
      <c r="BK54" s="428"/>
      <c r="BL54" s="421"/>
      <c r="BM54" s="418"/>
      <c r="BN54" s="422"/>
      <c r="BO54" s="422"/>
      <c r="BP54" s="422"/>
      <c r="BQ54" s="422"/>
      <c r="BR54" s="422"/>
      <c r="BS54" s="422"/>
      <c r="BT54" s="419"/>
      <c r="BU54" s="417"/>
      <c r="BV54" s="422"/>
      <c r="BW54" s="422"/>
      <c r="BX54" s="422"/>
      <c r="BY54" s="422"/>
      <c r="BZ54" s="422"/>
      <c r="CA54" s="422"/>
      <c r="CB54" s="418"/>
      <c r="CC54" s="419"/>
      <c r="CD54" s="428"/>
      <c r="CE54" s="428"/>
      <c r="CF54" s="418"/>
      <c r="CG54" s="422"/>
      <c r="CH54" s="422"/>
      <c r="CI54" s="422"/>
      <c r="CJ54" s="422"/>
      <c r="CK54" s="422"/>
      <c r="CL54" s="422"/>
      <c r="CM54" s="422"/>
      <c r="CN54" s="422"/>
      <c r="CO54" s="423"/>
      <c r="CP54" s="417"/>
      <c r="CQ54" s="427"/>
      <c r="CR54" s="422"/>
      <c r="CS54" s="422"/>
      <c r="CT54" s="422"/>
      <c r="CU54" s="422"/>
      <c r="CV54" s="422"/>
      <c r="CW54" s="422"/>
      <c r="CX54" s="419"/>
      <c r="CY54" s="428"/>
      <c r="CZ54" s="428"/>
      <c r="DA54" s="421"/>
      <c r="DB54" s="422"/>
      <c r="DC54" s="422"/>
      <c r="DD54" s="422"/>
      <c r="DE54" s="422"/>
      <c r="DF54" s="418"/>
      <c r="DG54" s="418"/>
      <c r="DH54" s="422"/>
      <c r="DI54" s="422"/>
      <c r="DJ54" s="422"/>
      <c r="DK54" s="422"/>
      <c r="DL54" s="423"/>
      <c r="DM54" s="428"/>
    </row>
    <row r="55" spans="1:117" ht="11.25" customHeight="1" x14ac:dyDescent="0.2">
      <c r="A55" s="416"/>
      <c r="B55" s="417"/>
      <c r="C55" s="418"/>
      <c r="D55" s="418"/>
      <c r="E55" s="418"/>
      <c r="F55" s="418"/>
      <c r="G55" s="418"/>
      <c r="H55" s="418"/>
      <c r="I55" s="418"/>
      <c r="J55" s="419"/>
      <c r="K55" s="417"/>
      <c r="L55" s="418"/>
      <c r="M55" s="418"/>
      <c r="N55" s="418"/>
      <c r="O55" s="418"/>
      <c r="P55" s="418"/>
      <c r="Q55" s="418"/>
      <c r="R55" s="418"/>
      <c r="S55" s="419"/>
      <c r="T55" s="416"/>
      <c r="U55" s="416"/>
      <c r="V55" s="418"/>
      <c r="W55" s="418"/>
      <c r="X55" s="418"/>
      <c r="Y55" s="418"/>
      <c r="Z55" s="418"/>
      <c r="AA55" s="418"/>
      <c r="AB55" s="418"/>
      <c r="AC55" s="418"/>
      <c r="AD55" s="418"/>
      <c r="AE55" s="419"/>
      <c r="AF55" s="417"/>
      <c r="AG55" s="418"/>
      <c r="AH55" s="418"/>
      <c r="AI55" s="418"/>
      <c r="AJ55" s="418"/>
      <c r="AK55" s="418"/>
      <c r="AL55" s="418"/>
      <c r="AM55" s="418"/>
      <c r="AN55" s="419"/>
      <c r="AO55" s="416"/>
      <c r="AP55" s="416"/>
      <c r="AQ55" s="417"/>
      <c r="AR55" s="418"/>
      <c r="AS55" s="418"/>
      <c r="AT55" s="418"/>
      <c r="AU55" s="418"/>
      <c r="AV55" s="418"/>
      <c r="AW55" s="418"/>
      <c r="AX55" s="418"/>
      <c r="AY55" s="418"/>
      <c r="AZ55" s="419"/>
      <c r="BA55" s="417"/>
      <c r="BB55" s="418"/>
      <c r="BC55" s="418"/>
      <c r="BD55" s="418"/>
      <c r="BE55" s="418"/>
      <c r="BF55" s="418"/>
      <c r="BG55" s="418"/>
      <c r="BH55" s="418"/>
      <c r="BI55" s="419"/>
      <c r="BJ55" s="416"/>
      <c r="BK55" s="416"/>
      <c r="BL55" s="417"/>
      <c r="BM55" s="418"/>
      <c r="BN55" s="418"/>
      <c r="BO55" s="418"/>
      <c r="BP55" s="418"/>
      <c r="BQ55" s="418"/>
      <c r="BR55" s="418"/>
      <c r="BS55" s="418"/>
      <c r="BT55" s="419"/>
      <c r="BU55" s="417"/>
      <c r="BV55" s="418"/>
      <c r="BW55" s="418"/>
      <c r="BX55" s="418"/>
      <c r="BY55" s="418"/>
      <c r="BZ55" s="418"/>
      <c r="CA55" s="418"/>
      <c r="CB55" s="418"/>
      <c r="CC55" s="419"/>
      <c r="CD55" s="416"/>
      <c r="CE55" s="416"/>
      <c r="CF55" s="418"/>
      <c r="CG55" s="418"/>
      <c r="CH55" s="418"/>
      <c r="CI55" s="418"/>
      <c r="CJ55" s="418"/>
      <c r="CK55" s="418"/>
      <c r="CL55" s="418"/>
      <c r="CM55" s="418"/>
      <c r="CN55" s="418"/>
      <c r="CO55" s="419"/>
      <c r="CP55" s="417"/>
      <c r="CQ55" s="427"/>
      <c r="CR55" s="418"/>
      <c r="CS55" s="418"/>
      <c r="CT55" s="418"/>
      <c r="CU55" s="418"/>
      <c r="CV55" s="418"/>
      <c r="CW55" s="418"/>
      <c r="CX55" s="419"/>
      <c r="CY55" s="416"/>
      <c r="CZ55" s="416"/>
      <c r="DA55" s="417"/>
      <c r="DB55" s="418"/>
      <c r="DC55" s="418"/>
      <c r="DD55" s="418"/>
      <c r="DE55" s="418"/>
      <c r="DF55" s="418"/>
      <c r="DG55" s="418"/>
      <c r="DH55" s="418"/>
      <c r="DI55" s="418"/>
      <c r="DJ55" s="418"/>
      <c r="DK55" s="418"/>
      <c r="DL55" s="419"/>
      <c r="DM55" s="416"/>
    </row>
    <row r="56" spans="1:117" ht="11.25" customHeight="1" x14ac:dyDescent="0.2">
      <c r="A56" s="416"/>
      <c r="B56" s="417"/>
      <c r="C56" s="418"/>
      <c r="D56" s="418"/>
      <c r="E56" s="418"/>
      <c r="F56" s="418"/>
      <c r="G56" s="418"/>
      <c r="H56" s="418"/>
      <c r="I56" s="418"/>
      <c r="J56" s="419"/>
      <c r="K56" s="417"/>
      <c r="L56" s="418"/>
      <c r="M56" s="418"/>
      <c r="N56" s="418"/>
      <c r="O56" s="418"/>
      <c r="P56" s="418"/>
      <c r="Q56" s="418"/>
      <c r="R56" s="418"/>
      <c r="S56" s="419"/>
      <c r="T56" s="416"/>
      <c r="U56" s="416"/>
      <c r="V56" s="418"/>
      <c r="W56" s="418"/>
      <c r="X56" s="418"/>
      <c r="Y56" s="418"/>
      <c r="Z56" s="418"/>
      <c r="AA56" s="418"/>
      <c r="AB56" s="418"/>
      <c r="AC56" s="418"/>
      <c r="AD56" s="418"/>
      <c r="AE56" s="419"/>
      <c r="AF56" s="417"/>
      <c r="AG56" s="418"/>
      <c r="AH56" s="418"/>
      <c r="AI56" s="418"/>
      <c r="AJ56" s="418"/>
      <c r="AK56" s="418"/>
      <c r="AL56" s="418"/>
      <c r="AM56" s="418"/>
      <c r="AN56" s="419"/>
      <c r="AO56" s="416"/>
      <c r="AP56" s="416"/>
      <c r="AQ56" s="417"/>
      <c r="AR56" s="418"/>
      <c r="AS56" s="418"/>
      <c r="AT56" s="418"/>
      <c r="AU56" s="418"/>
      <c r="AV56" s="418"/>
      <c r="AW56" s="418"/>
      <c r="AX56" s="418"/>
      <c r="AY56" s="418"/>
      <c r="AZ56" s="419"/>
      <c r="BA56" s="417"/>
      <c r="BB56" s="418"/>
      <c r="BC56" s="418"/>
      <c r="BD56" s="418"/>
      <c r="BE56" s="418"/>
      <c r="BF56" s="418"/>
      <c r="BG56" s="418"/>
      <c r="BH56" s="418"/>
      <c r="BI56" s="419"/>
      <c r="BJ56" s="416"/>
      <c r="BK56" s="416"/>
      <c r="BL56" s="417"/>
      <c r="BM56" s="418"/>
      <c r="BN56" s="418"/>
      <c r="BO56" s="418"/>
      <c r="BP56" s="418"/>
      <c r="BQ56" s="418"/>
      <c r="BR56" s="418"/>
      <c r="BS56" s="418"/>
      <c r="BT56" s="419"/>
      <c r="BU56" s="417"/>
      <c r="BV56" s="418"/>
      <c r="BW56" s="418"/>
      <c r="BX56" s="418"/>
      <c r="BY56" s="418"/>
      <c r="BZ56" s="418"/>
      <c r="CA56" s="418"/>
      <c r="CB56" s="418"/>
      <c r="CC56" s="419"/>
      <c r="CD56" s="416"/>
      <c r="CE56" s="416"/>
      <c r="CF56" s="418"/>
      <c r="CG56" s="418"/>
      <c r="CH56" s="418"/>
      <c r="CI56" s="418"/>
      <c r="CJ56" s="418"/>
      <c r="CK56" s="418"/>
      <c r="CL56" s="418"/>
      <c r="CM56" s="418"/>
      <c r="CN56" s="418"/>
      <c r="CO56" s="419"/>
      <c r="CP56" s="417"/>
      <c r="CQ56" s="427"/>
      <c r="CR56" s="418"/>
      <c r="CS56" s="418"/>
      <c r="CT56" s="418"/>
      <c r="CU56" s="418"/>
      <c r="CV56" s="418"/>
      <c r="CW56" s="418"/>
      <c r="CX56" s="419"/>
      <c r="CY56" s="416"/>
      <c r="CZ56" s="416"/>
      <c r="DA56" s="417"/>
      <c r="DB56" s="418"/>
      <c r="DC56" s="418"/>
      <c r="DD56" s="418"/>
      <c r="DE56" s="418"/>
      <c r="DF56" s="418"/>
      <c r="DG56" s="418"/>
      <c r="DH56" s="418"/>
      <c r="DI56" s="418"/>
      <c r="DJ56" s="418"/>
      <c r="DK56" s="418"/>
      <c r="DL56" s="419"/>
      <c r="DM56" s="416"/>
    </row>
    <row r="57" spans="1:117" ht="11.25" customHeight="1" x14ac:dyDescent="0.2">
      <c r="A57" s="416"/>
      <c r="B57" s="417"/>
      <c r="C57" s="418"/>
      <c r="D57" s="418"/>
      <c r="E57" s="418"/>
      <c r="F57" s="418"/>
      <c r="G57" s="418"/>
      <c r="H57" s="418"/>
      <c r="I57" s="418"/>
      <c r="J57" s="419"/>
      <c r="K57" s="417"/>
      <c r="L57" s="418"/>
      <c r="M57" s="418"/>
      <c r="N57" s="418"/>
      <c r="O57" s="418"/>
      <c r="P57" s="418"/>
      <c r="Q57" s="418"/>
      <c r="R57" s="418"/>
      <c r="S57" s="419"/>
      <c r="T57" s="416"/>
      <c r="U57" s="416"/>
      <c r="V57" s="418"/>
      <c r="W57" s="418"/>
      <c r="X57" s="418"/>
      <c r="Y57" s="418"/>
      <c r="Z57" s="418"/>
      <c r="AA57" s="418"/>
      <c r="AB57" s="418"/>
      <c r="AC57" s="418"/>
      <c r="AD57" s="418"/>
      <c r="AE57" s="419"/>
      <c r="AF57" s="417"/>
      <c r="AG57" s="418"/>
      <c r="AH57" s="418"/>
      <c r="AI57" s="418"/>
      <c r="AJ57" s="418"/>
      <c r="AK57" s="418"/>
      <c r="AL57" s="418"/>
      <c r="AM57" s="418"/>
      <c r="AN57" s="419"/>
      <c r="AO57" s="416"/>
      <c r="AP57" s="416"/>
      <c r="AQ57" s="417"/>
      <c r="AR57" s="418"/>
      <c r="AS57" s="418"/>
      <c r="AT57" s="418"/>
      <c r="AU57" s="418"/>
      <c r="AV57" s="418"/>
      <c r="AW57" s="418"/>
      <c r="AX57" s="418"/>
      <c r="AY57" s="418"/>
      <c r="AZ57" s="419"/>
      <c r="BA57" s="417"/>
      <c r="BB57" s="418"/>
      <c r="BC57" s="418"/>
      <c r="BD57" s="418"/>
      <c r="BE57" s="418"/>
      <c r="BF57" s="418"/>
      <c r="BG57" s="418"/>
      <c r="BH57" s="418"/>
      <c r="BI57" s="419"/>
      <c r="BJ57" s="416"/>
      <c r="BK57" s="416"/>
      <c r="BL57" s="417"/>
      <c r="BM57" s="418"/>
      <c r="BN57" s="418"/>
      <c r="BO57" s="418"/>
      <c r="BP57" s="418"/>
      <c r="BQ57" s="418"/>
      <c r="BR57" s="418"/>
      <c r="BS57" s="418"/>
      <c r="BT57" s="419"/>
      <c r="BU57" s="417"/>
      <c r="BV57" s="418"/>
      <c r="BW57" s="418"/>
      <c r="BX57" s="418"/>
      <c r="BY57" s="418"/>
      <c r="BZ57" s="418"/>
      <c r="CA57" s="418"/>
      <c r="CB57" s="418"/>
      <c r="CC57" s="419"/>
      <c r="CD57" s="416"/>
      <c r="CE57" s="416"/>
      <c r="CF57" s="418"/>
      <c r="CG57" s="418"/>
      <c r="CH57" s="418"/>
      <c r="CI57" s="418"/>
      <c r="CJ57" s="418"/>
      <c r="CK57" s="418"/>
      <c r="CL57" s="418"/>
      <c r="CM57" s="418"/>
      <c r="CN57" s="418"/>
      <c r="CO57" s="419"/>
      <c r="CP57" s="417"/>
      <c r="CQ57" s="427"/>
      <c r="CR57" s="418"/>
      <c r="CS57" s="418"/>
      <c r="CT57" s="418"/>
      <c r="CU57" s="418"/>
      <c r="CV57" s="418"/>
      <c r="CW57" s="418"/>
      <c r="CX57" s="419"/>
      <c r="CY57" s="416"/>
      <c r="CZ57" s="416"/>
      <c r="DA57" s="417"/>
      <c r="DB57" s="418"/>
      <c r="DC57" s="418"/>
      <c r="DD57" s="418"/>
      <c r="DE57" s="418"/>
      <c r="DF57" s="418"/>
      <c r="DG57" s="418"/>
      <c r="DH57" s="418"/>
      <c r="DI57" s="418"/>
      <c r="DJ57" s="418"/>
      <c r="DK57" s="418"/>
      <c r="DL57" s="419"/>
      <c r="DM57" s="416"/>
    </row>
    <row r="58" spans="1:117" ht="11.25" customHeight="1" x14ac:dyDescent="0.2">
      <c r="A58" s="420"/>
      <c r="B58" s="417"/>
      <c r="C58" s="425"/>
      <c r="D58" s="425"/>
      <c r="E58" s="425"/>
      <c r="F58" s="425"/>
      <c r="G58" s="425"/>
      <c r="H58" s="425"/>
      <c r="I58" s="425"/>
      <c r="J58" s="419"/>
      <c r="K58" s="417"/>
      <c r="L58" s="425"/>
      <c r="M58" s="425"/>
      <c r="N58" s="425"/>
      <c r="O58" s="425"/>
      <c r="P58" s="425"/>
      <c r="Q58" s="425"/>
      <c r="R58" s="418"/>
      <c r="S58" s="419"/>
      <c r="T58" s="420"/>
      <c r="U58" s="420"/>
      <c r="V58" s="418"/>
      <c r="W58" s="425"/>
      <c r="X58" s="425"/>
      <c r="Y58" s="425"/>
      <c r="Z58" s="425"/>
      <c r="AA58" s="425"/>
      <c r="AB58" s="425"/>
      <c r="AC58" s="425"/>
      <c r="AD58" s="425"/>
      <c r="AE58" s="426"/>
      <c r="AF58" s="417"/>
      <c r="AG58" s="418"/>
      <c r="AH58" s="425"/>
      <c r="AI58" s="425"/>
      <c r="AJ58" s="425"/>
      <c r="AK58" s="425"/>
      <c r="AL58" s="425"/>
      <c r="AM58" s="425"/>
      <c r="AN58" s="419"/>
      <c r="AO58" s="420"/>
      <c r="AP58" s="420"/>
      <c r="AQ58" s="417"/>
      <c r="AR58" s="418"/>
      <c r="AS58" s="425"/>
      <c r="AT58" s="425"/>
      <c r="AU58" s="425"/>
      <c r="AV58" s="425"/>
      <c r="AW58" s="425"/>
      <c r="AX58" s="418"/>
      <c r="AY58" s="418"/>
      <c r="AZ58" s="419"/>
      <c r="BA58" s="417"/>
      <c r="BB58" s="418"/>
      <c r="BC58" s="418"/>
      <c r="BD58" s="425"/>
      <c r="BE58" s="425"/>
      <c r="BF58" s="425"/>
      <c r="BG58" s="425"/>
      <c r="BH58" s="425"/>
      <c r="BI58" s="426"/>
      <c r="BJ58" s="420"/>
      <c r="BK58" s="420"/>
      <c r="BL58" s="417"/>
      <c r="BM58" s="418"/>
      <c r="BN58" s="425"/>
      <c r="BO58" s="425"/>
      <c r="BP58" s="425"/>
      <c r="BQ58" s="425"/>
      <c r="BR58" s="425"/>
      <c r="BS58" s="425"/>
      <c r="BT58" s="419"/>
      <c r="BU58" s="417"/>
      <c r="BV58" s="425"/>
      <c r="BW58" s="425"/>
      <c r="BX58" s="425"/>
      <c r="BY58" s="425"/>
      <c r="BZ58" s="425"/>
      <c r="CA58" s="425"/>
      <c r="CB58" s="418"/>
      <c r="CC58" s="419"/>
      <c r="CD58" s="420"/>
      <c r="CE58" s="420"/>
      <c r="CF58" s="418"/>
      <c r="CG58" s="425"/>
      <c r="CH58" s="425"/>
      <c r="CI58" s="425"/>
      <c r="CJ58" s="425"/>
      <c r="CK58" s="425"/>
      <c r="CL58" s="425"/>
      <c r="CM58" s="425"/>
      <c r="CN58" s="425"/>
      <c r="CO58" s="426"/>
      <c r="CP58" s="417"/>
      <c r="CQ58" s="427"/>
      <c r="CR58" s="425"/>
      <c r="CS58" s="425"/>
      <c r="CT58" s="425"/>
      <c r="CU58" s="425"/>
      <c r="CV58" s="425"/>
      <c r="CW58" s="418"/>
      <c r="CX58" s="419"/>
      <c r="CY58" s="420"/>
      <c r="CZ58" s="420"/>
      <c r="DA58" s="424"/>
      <c r="DB58" s="425"/>
      <c r="DC58" s="425"/>
      <c r="DD58" s="425"/>
      <c r="DE58" s="425"/>
      <c r="DF58" s="418"/>
      <c r="DG58" s="418"/>
      <c r="DH58" s="425"/>
      <c r="DI58" s="425"/>
      <c r="DJ58" s="425"/>
      <c r="DK58" s="425"/>
      <c r="DL58" s="426"/>
      <c r="DM58" s="420"/>
    </row>
    <row r="59" spans="1:117" ht="11.25" customHeight="1" x14ac:dyDescent="0.2">
      <c r="A59" s="416"/>
      <c r="B59" s="421"/>
      <c r="C59" s="418"/>
      <c r="D59" s="418"/>
      <c r="E59" s="418"/>
      <c r="F59" s="418"/>
      <c r="G59" s="418"/>
      <c r="H59" s="418"/>
      <c r="I59" s="418"/>
      <c r="J59" s="423"/>
      <c r="K59" s="421"/>
      <c r="L59" s="418"/>
      <c r="M59" s="418"/>
      <c r="N59" s="418"/>
      <c r="O59" s="418"/>
      <c r="P59" s="418"/>
      <c r="Q59" s="418"/>
      <c r="R59" s="422"/>
      <c r="S59" s="423"/>
      <c r="T59" s="416"/>
      <c r="U59" s="416"/>
      <c r="V59" s="422"/>
      <c r="W59" s="418"/>
      <c r="X59" s="418"/>
      <c r="Y59" s="418"/>
      <c r="Z59" s="418"/>
      <c r="AA59" s="418"/>
      <c r="AB59" s="418"/>
      <c r="AC59" s="418"/>
      <c r="AD59" s="418"/>
      <c r="AE59" s="419"/>
      <c r="AF59" s="421"/>
      <c r="AG59" s="422"/>
      <c r="AH59" s="418"/>
      <c r="AI59" s="418"/>
      <c r="AJ59" s="418"/>
      <c r="AK59" s="418"/>
      <c r="AL59" s="418"/>
      <c r="AM59" s="418"/>
      <c r="AN59" s="423"/>
      <c r="AO59" s="416"/>
      <c r="AP59" s="416"/>
      <c r="AQ59" s="421"/>
      <c r="AR59" s="422"/>
      <c r="AS59" s="418"/>
      <c r="AT59" s="418"/>
      <c r="AU59" s="418"/>
      <c r="AV59" s="418"/>
      <c r="AW59" s="418"/>
      <c r="AX59" s="422"/>
      <c r="AY59" s="422"/>
      <c r="AZ59" s="423"/>
      <c r="BA59" s="421"/>
      <c r="BB59" s="422"/>
      <c r="BC59" s="422"/>
      <c r="BD59" s="418"/>
      <c r="BE59" s="418"/>
      <c r="BF59" s="418"/>
      <c r="BG59" s="418"/>
      <c r="BH59" s="418"/>
      <c r="BI59" s="419"/>
      <c r="BJ59" s="416"/>
      <c r="BK59" s="416"/>
      <c r="BL59" s="421"/>
      <c r="BM59" s="422"/>
      <c r="BN59" s="418"/>
      <c r="BO59" s="418"/>
      <c r="BP59" s="418"/>
      <c r="BQ59" s="418"/>
      <c r="BR59" s="418"/>
      <c r="BS59" s="418"/>
      <c r="BT59" s="423"/>
      <c r="BU59" s="421"/>
      <c r="BV59" s="418"/>
      <c r="BW59" s="418"/>
      <c r="BX59" s="418"/>
      <c r="BY59" s="418"/>
      <c r="BZ59" s="418"/>
      <c r="CA59" s="418"/>
      <c r="CB59" s="422"/>
      <c r="CC59" s="423"/>
      <c r="CD59" s="416"/>
      <c r="CE59" s="416"/>
      <c r="CF59" s="422"/>
      <c r="CG59" s="418"/>
      <c r="CH59" s="418"/>
      <c r="CI59" s="418"/>
      <c r="CJ59" s="418"/>
      <c r="CK59" s="418"/>
      <c r="CL59" s="418"/>
      <c r="CM59" s="418"/>
      <c r="CN59" s="418"/>
      <c r="CO59" s="419"/>
      <c r="CP59" s="421"/>
      <c r="CQ59" s="431"/>
      <c r="CR59" s="418"/>
      <c r="CS59" s="418"/>
      <c r="CT59" s="418"/>
      <c r="CU59" s="418"/>
      <c r="CV59" s="418"/>
      <c r="CW59" s="422"/>
      <c r="CX59" s="423"/>
      <c r="CY59" s="416"/>
      <c r="CZ59" s="416"/>
      <c r="DA59" s="417"/>
      <c r="DB59" s="418"/>
      <c r="DC59" s="418"/>
      <c r="DD59" s="418"/>
      <c r="DE59" s="418"/>
      <c r="DF59" s="422"/>
      <c r="DG59" s="422"/>
      <c r="DH59" s="418"/>
      <c r="DI59" s="418"/>
      <c r="DJ59" s="418"/>
      <c r="DK59" s="418"/>
      <c r="DL59" s="419"/>
      <c r="DM59" s="416"/>
    </row>
    <row r="60" spans="1:117" ht="11.25" customHeight="1" x14ac:dyDescent="0.2">
      <c r="A60" s="416"/>
      <c r="B60" s="417"/>
      <c r="C60" s="418"/>
      <c r="D60" s="418"/>
      <c r="E60" s="418"/>
      <c r="F60" s="418"/>
      <c r="G60" s="418"/>
      <c r="H60" s="418"/>
      <c r="I60" s="418"/>
      <c r="J60" s="419"/>
      <c r="K60" s="417"/>
      <c r="L60" s="418"/>
      <c r="M60" s="418"/>
      <c r="N60" s="418"/>
      <c r="O60" s="418"/>
      <c r="P60" s="418"/>
      <c r="Q60" s="418"/>
      <c r="R60" s="418"/>
      <c r="S60" s="419"/>
      <c r="T60" s="416"/>
      <c r="U60" s="416"/>
      <c r="V60" s="418"/>
      <c r="W60" s="418"/>
      <c r="X60" s="418"/>
      <c r="Y60" s="418"/>
      <c r="Z60" s="418"/>
      <c r="AA60" s="418"/>
      <c r="AB60" s="418"/>
      <c r="AC60" s="418"/>
      <c r="AD60" s="418"/>
      <c r="AE60" s="419"/>
      <c r="AF60" s="417"/>
      <c r="AG60" s="418"/>
      <c r="AH60" s="418"/>
      <c r="AI60" s="418"/>
      <c r="AJ60" s="418"/>
      <c r="AK60" s="418"/>
      <c r="AL60" s="418"/>
      <c r="AM60" s="418"/>
      <c r="AN60" s="419"/>
      <c r="AO60" s="416"/>
      <c r="AP60" s="416"/>
      <c r="AQ60" s="417"/>
      <c r="AR60" s="418"/>
      <c r="AS60" s="418"/>
      <c r="AT60" s="418"/>
      <c r="AU60" s="418"/>
      <c r="AV60" s="418"/>
      <c r="AW60" s="418"/>
      <c r="AX60" s="418"/>
      <c r="AY60" s="418"/>
      <c r="AZ60" s="419"/>
      <c r="BA60" s="417"/>
      <c r="BB60" s="418"/>
      <c r="BC60" s="418"/>
      <c r="BD60" s="418"/>
      <c r="BE60" s="418"/>
      <c r="BF60" s="418"/>
      <c r="BG60" s="418"/>
      <c r="BH60" s="418"/>
      <c r="BI60" s="419"/>
      <c r="BJ60" s="416"/>
      <c r="BK60" s="416"/>
      <c r="BL60" s="417"/>
      <c r="BM60" s="418"/>
      <c r="BN60" s="418"/>
      <c r="BO60" s="418"/>
      <c r="BP60" s="418"/>
      <c r="BQ60" s="418"/>
      <c r="BR60" s="418"/>
      <c r="BS60" s="418"/>
      <c r="BT60" s="419"/>
      <c r="BU60" s="417"/>
      <c r="BV60" s="418"/>
      <c r="BW60" s="418"/>
      <c r="BX60" s="418"/>
      <c r="BY60" s="418"/>
      <c r="BZ60" s="418"/>
      <c r="CA60" s="418"/>
      <c r="CB60" s="418"/>
      <c r="CC60" s="419"/>
      <c r="CD60" s="416"/>
      <c r="CE60" s="416"/>
      <c r="CF60" s="418"/>
      <c r="CG60" s="418"/>
      <c r="CH60" s="418"/>
      <c r="CI60" s="418"/>
      <c r="CJ60" s="418"/>
      <c r="CK60" s="418"/>
      <c r="CL60" s="418"/>
      <c r="CM60" s="418"/>
      <c r="CN60" s="418"/>
      <c r="CO60" s="419"/>
      <c r="CP60" s="417"/>
      <c r="CQ60" s="427"/>
      <c r="CR60" s="427"/>
      <c r="CS60" s="418"/>
      <c r="CT60" s="418"/>
      <c r="CU60" s="418"/>
      <c r="CV60" s="418"/>
      <c r="CW60" s="418"/>
      <c r="CX60" s="419"/>
      <c r="CY60" s="416"/>
      <c r="CZ60" s="416"/>
      <c r="DA60" s="417"/>
      <c r="DB60" s="418"/>
      <c r="DC60" s="418"/>
      <c r="DD60" s="418"/>
      <c r="DE60" s="418"/>
      <c r="DF60" s="418"/>
      <c r="DG60" s="418"/>
      <c r="DH60" s="418"/>
      <c r="DI60" s="418"/>
      <c r="DJ60" s="418"/>
      <c r="DK60" s="418"/>
      <c r="DL60" s="419"/>
      <c r="DM60" s="416"/>
    </row>
    <row r="61" spans="1:117" ht="11.25" customHeight="1" x14ac:dyDescent="0.2">
      <c r="A61" s="416"/>
      <c r="B61" s="417"/>
      <c r="C61" s="418"/>
      <c r="D61" s="418"/>
      <c r="E61" s="418"/>
      <c r="F61" s="418"/>
      <c r="G61" s="418"/>
      <c r="H61" s="418"/>
      <c r="I61" s="418"/>
      <c r="J61" s="419"/>
      <c r="K61" s="417"/>
      <c r="L61" s="418"/>
      <c r="M61" s="418"/>
      <c r="N61" s="418"/>
      <c r="O61" s="418"/>
      <c r="P61" s="418"/>
      <c r="Q61" s="418"/>
      <c r="R61" s="418"/>
      <c r="S61" s="419"/>
      <c r="T61" s="416"/>
      <c r="U61" s="416"/>
      <c r="V61" s="418"/>
      <c r="W61" s="418"/>
      <c r="X61" s="418"/>
      <c r="Y61" s="418"/>
      <c r="Z61" s="418"/>
      <c r="AA61" s="418"/>
      <c r="AB61" s="418"/>
      <c r="AC61" s="418"/>
      <c r="AD61" s="418"/>
      <c r="AE61" s="419"/>
      <c r="AF61" s="417"/>
      <c r="AG61" s="418"/>
      <c r="AH61" s="418"/>
      <c r="AI61" s="418"/>
      <c r="AJ61" s="418"/>
      <c r="AK61" s="418"/>
      <c r="AL61" s="418"/>
      <c r="AM61" s="418"/>
      <c r="AN61" s="419"/>
      <c r="AO61" s="416"/>
      <c r="AP61" s="416"/>
      <c r="AQ61" s="417"/>
      <c r="AR61" s="418"/>
      <c r="AS61" s="418"/>
      <c r="AT61" s="418"/>
      <c r="AU61" s="418"/>
      <c r="AV61" s="418"/>
      <c r="AW61" s="418"/>
      <c r="AX61" s="418"/>
      <c r="AY61" s="418"/>
      <c r="AZ61" s="419"/>
      <c r="BA61" s="417"/>
      <c r="BB61" s="418"/>
      <c r="BC61" s="418"/>
      <c r="BD61" s="418"/>
      <c r="BE61" s="418"/>
      <c r="BF61" s="418"/>
      <c r="BG61" s="418"/>
      <c r="BH61" s="418"/>
      <c r="BI61" s="419"/>
      <c r="BJ61" s="416"/>
      <c r="BK61" s="416"/>
      <c r="BL61" s="417"/>
      <c r="BM61" s="418"/>
      <c r="BN61" s="418"/>
      <c r="BO61" s="418"/>
      <c r="BP61" s="418"/>
      <c r="BQ61" s="418"/>
      <c r="BR61" s="418"/>
      <c r="BS61" s="418"/>
      <c r="BT61" s="419"/>
      <c r="BU61" s="417"/>
      <c r="BV61" s="418"/>
      <c r="BW61" s="418"/>
      <c r="BX61" s="418"/>
      <c r="BY61" s="418"/>
      <c r="BZ61" s="418"/>
      <c r="CA61" s="418"/>
      <c r="CB61" s="418"/>
      <c r="CC61" s="419"/>
      <c r="CD61" s="416"/>
      <c r="CE61" s="416"/>
      <c r="CF61" s="418"/>
      <c r="CG61" s="418"/>
      <c r="CH61" s="418"/>
      <c r="CI61" s="418"/>
      <c r="CJ61" s="418"/>
      <c r="CK61" s="418"/>
      <c r="CL61" s="418"/>
      <c r="CM61" s="418"/>
      <c r="CN61" s="418"/>
      <c r="CO61" s="419"/>
      <c r="CP61" s="417"/>
      <c r="CQ61" s="427"/>
      <c r="CR61" s="427"/>
      <c r="CS61" s="418"/>
      <c r="CT61" s="418"/>
      <c r="CU61" s="418"/>
      <c r="CV61" s="418"/>
      <c r="CW61" s="418"/>
      <c r="CX61" s="419"/>
      <c r="CY61" s="416"/>
      <c r="CZ61" s="416"/>
      <c r="DA61" s="417"/>
      <c r="DB61" s="418"/>
      <c r="DC61" s="418"/>
      <c r="DD61" s="418"/>
      <c r="DE61" s="418"/>
      <c r="DF61" s="418"/>
      <c r="DG61" s="418"/>
      <c r="DH61" s="418"/>
      <c r="DI61" s="418"/>
      <c r="DJ61" s="418"/>
      <c r="DK61" s="418"/>
      <c r="DL61" s="419"/>
      <c r="DM61" s="416"/>
    </row>
    <row r="62" spans="1:117" ht="11.25" customHeight="1" x14ac:dyDescent="0.2">
      <c r="A62" s="416"/>
      <c r="B62" s="417"/>
      <c r="C62" s="418"/>
      <c r="D62" s="418"/>
      <c r="E62" s="418"/>
      <c r="F62" s="418"/>
      <c r="G62" s="418"/>
      <c r="H62" s="418"/>
      <c r="I62" s="418"/>
      <c r="J62" s="419"/>
      <c r="K62" s="417"/>
      <c r="L62" s="418"/>
      <c r="M62" s="418"/>
      <c r="N62" s="418"/>
      <c r="O62" s="418"/>
      <c r="P62" s="418"/>
      <c r="Q62" s="418"/>
      <c r="R62" s="418"/>
      <c r="S62" s="419"/>
      <c r="T62" s="416"/>
      <c r="U62" s="416"/>
      <c r="V62" s="418"/>
      <c r="W62" s="418"/>
      <c r="X62" s="418"/>
      <c r="Y62" s="418"/>
      <c r="Z62" s="418"/>
      <c r="AA62" s="418"/>
      <c r="AB62" s="418"/>
      <c r="AC62" s="418"/>
      <c r="AD62" s="418"/>
      <c r="AE62" s="419"/>
      <c r="AF62" s="417"/>
      <c r="AG62" s="418"/>
      <c r="AH62" s="418"/>
      <c r="AI62" s="418"/>
      <c r="AJ62" s="418"/>
      <c r="AK62" s="418"/>
      <c r="AL62" s="418"/>
      <c r="AM62" s="418"/>
      <c r="AN62" s="419"/>
      <c r="AO62" s="416"/>
      <c r="AP62" s="416"/>
      <c r="AQ62" s="417"/>
      <c r="AR62" s="418"/>
      <c r="AS62" s="418"/>
      <c r="AT62" s="418"/>
      <c r="AU62" s="418"/>
      <c r="AV62" s="418"/>
      <c r="AW62" s="418"/>
      <c r="AX62" s="418"/>
      <c r="AY62" s="418"/>
      <c r="AZ62" s="419"/>
      <c r="BA62" s="417"/>
      <c r="BB62" s="418"/>
      <c r="BC62" s="418"/>
      <c r="BD62" s="418"/>
      <c r="BE62" s="418"/>
      <c r="BF62" s="418"/>
      <c r="BG62" s="418"/>
      <c r="BH62" s="418"/>
      <c r="BI62" s="419"/>
      <c r="BJ62" s="416"/>
      <c r="BK62" s="416"/>
      <c r="BL62" s="417"/>
      <c r="BM62" s="418"/>
      <c r="BN62" s="418"/>
      <c r="BO62" s="418"/>
      <c r="BP62" s="418"/>
      <c r="BQ62" s="418"/>
      <c r="BR62" s="418"/>
      <c r="BS62" s="418"/>
      <c r="BT62" s="419"/>
      <c r="BU62" s="417"/>
      <c r="BV62" s="418"/>
      <c r="BW62" s="418"/>
      <c r="BX62" s="418"/>
      <c r="BY62" s="418"/>
      <c r="BZ62" s="418"/>
      <c r="CA62" s="418"/>
      <c r="CB62" s="418"/>
      <c r="CC62" s="419"/>
      <c r="CD62" s="416"/>
      <c r="CE62" s="416"/>
      <c r="CF62" s="418"/>
      <c r="CG62" s="418"/>
      <c r="CH62" s="418"/>
      <c r="CI62" s="418"/>
      <c r="CJ62" s="418"/>
      <c r="CK62" s="418"/>
      <c r="CL62" s="418"/>
      <c r="CM62" s="418"/>
      <c r="CN62" s="418"/>
      <c r="CO62" s="419"/>
      <c r="CP62" s="417"/>
      <c r="CQ62" s="427"/>
      <c r="CR62" s="427"/>
      <c r="CS62" s="418"/>
      <c r="CT62" s="418"/>
      <c r="CU62" s="418"/>
      <c r="CV62" s="418"/>
      <c r="CW62" s="418"/>
      <c r="CX62" s="419"/>
      <c r="CY62" s="416"/>
      <c r="CZ62" s="416"/>
      <c r="DA62" s="417"/>
      <c r="DB62" s="418"/>
      <c r="DC62" s="418"/>
      <c r="DD62" s="418"/>
      <c r="DE62" s="418"/>
      <c r="DF62" s="418"/>
      <c r="DG62" s="418"/>
      <c r="DH62" s="418"/>
      <c r="DI62" s="418"/>
      <c r="DJ62" s="418"/>
      <c r="DK62" s="418"/>
      <c r="DL62" s="419"/>
      <c r="DM62" s="416"/>
    </row>
    <row r="63" spans="1:117" ht="11.25" customHeight="1" x14ac:dyDescent="0.2">
      <c r="A63" s="420"/>
      <c r="B63" s="424"/>
      <c r="C63" s="425"/>
      <c r="D63" s="425"/>
      <c r="E63" s="425"/>
      <c r="F63" s="425"/>
      <c r="G63" s="425"/>
      <c r="H63" s="425"/>
      <c r="I63" s="425"/>
      <c r="J63" s="426"/>
      <c r="K63" s="424"/>
      <c r="L63" s="425"/>
      <c r="M63" s="425"/>
      <c r="N63" s="425"/>
      <c r="O63" s="425"/>
      <c r="P63" s="425"/>
      <c r="Q63" s="425"/>
      <c r="R63" s="425"/>
      <c r="S63" s="426"/>
      <c r="T63" s="420"/>
      <c r="U63" s="420"/>
      <c r="V63" s="425"/>
      <c r="W63" s="425"/>
      <c r="X63" s="425"/>
      <c r="Y63" s="425"/>
      <c r="Z63" s="425"/>
      <c r="AA63" s="425"/>
      <c r="AB63" s="425"/>
      <c r="AC63" s="425"/>
      <c r="AD63" s="425"/>
      <c r="AE63" s="426"/>
      <c r="AF63" s="424"/>
      <c r="AG63" s="425"/>
      <c r="AH63" s="425"/>
      <c r="AI63" s="425"/>
      <c r="AJ63" s="425"/>
      <c r="AK63" s="425"/>
      <c r="AL63" s="425"/>
      <c r="AM63" s="425"/>
      <c r="AN63" s="426"/>
      <c r="AO63" s="420"/>
      <c r="AP63" s="420"/>
      <c r="AQ63" s="424"/>
      <c r="AR63" s="425"/>
      <c r="AS63" s="425"/>
      <c r="AT63" s="425"/>
      <c r="AU63" s="425"/>
      <c r="AV63" s="425"/>
      <c r="AW63" s="425"/>
      <c r="AX63" s="425"/>
      <c r="AY63" s="425"/>
      <c r="AZ63" s="426"/>
      <c r="BA63" s="424"/>
      <c r="BB63" s="425"/>
      <c r="BC63" s="425"/>
      <c r="BD63" s="425"/>
      <c r="BE63" s="425"/>
      <c r="BF63" s="425"/>
      <c r="BG63" s="425"/>
      <c r="BH63" s="425"/>
      <c r="BI63" s="426"/>
      <c r="BJ63" s="420"/>
      <c r="BK63" s="420"/>
      <c r="BL63" s="424"/>
      <c r="BM63" s="425"/>
      <c r="BN63" s="425"/>
      <c r="BO63" s="425"/>
      <c r="BP63" s="425"/>
      <c r="BQ63" s="425"/>
      <c r="BR63" s="425"/>
      <c r="BS63" s="425"/>
      <c r="BT63" s="426"/>
      <c r="BU63" s="424"/>
      <c r="BV63" s="425"/>
      <c r="BW63" s="425"/>
      <c r="BX63" s="425"/>
      <c r="BY63" s="425"/>
      <c r="BZ63" s="425"/>
      <c r="CA63" s="425"/>
      <c r="CB63" s="425"/>
      <c r="CC63" s="426"/>
      <c r="CD63" s="420"/>
      <c r="CE63" s="420"/>
      <c r="CF63" s="425"/>
      <c r="CG63" s="425"/>
      <c r="CH63" s="425"/>
      <c r="CI63" s="425"/>
      <c r="CJ63" s="425"/>
      <c r="CK63" s="425"/>
      <c r="CL63" s="425"/>
      <c r="CM63" s="425"/>
      <c r="CN63" s="425"/>
      <c r="CO63" s="426"/>
      <c r="CP63" s="424"/>
      <c r="CQ63" s="433"/>
      <c r="CR63" s="425"/>
      <c r="CS63" s="425"/>
      <c r="CT63" s="425"/>
      <c r="CU63" s="425"/>
      <c r="CV63" s="425"/>
      <c r="CW63" s="425"/>
      <c r="CX63" s="426"/>
      <c r="CY63" s="420"/>
      <c r="CZ63" s="420"/>
      <c r="DA63" s="424"/>
      <c r="DB63" s="425"/>
      <c r="DC63" s="425"/>
      <c r="DD63" s="425"/>
      <c r="DE63" s="425"/>
      <c r="DF63" s="425"/>
      <c r="DG63" s="425"/>
      <c r="DH63" s="425"/>
      <c r="DI63" s="425"/>
      <c r="DJ63" s="425"/>
      <c r="DK63" s="425"/>
      <c r="DL63" s="426"/>
      <c r="DM63" s="420"/>
    </row>
    <row r="64" spans="1:117" ht="11.25" customHeight="1" x14ac:dyDescent="0.2">
      <c r="A64" s="416"/>
      <c r="B64" s="417"/>
      <c r="C64" s="418"/>
      <c r="D64" s="418"/>
      <c r="E64" s="418"/>
      <c r="F64" s="418"/>
      <c r="G64" s="418"/>
      <c r="H64" s="418"/>
      <c r="I64" s="418"/>
      <c r="J64" s="419"/>
      <c r="K64" s="417"/>
      <c r="L64" s="418"/>
      <c r="M64" s="418"/>
      <c r="N64" s="418"/>
      <c r="O64" s="418"/>
      <c r="P64" s="418"/>
      <c r="Q64" s="418"/>
      <c r="R64" s="418"/>
      <c r="S64" s="419"/>
      <c r="T64" s="416"/>
      <c r="U64" s="416"/>
      <c r="V64" s="418"/>
      <c r="W64" s="418"/>
      <c r="X64" s="418"/>
      <c r="Y64" s="418"/>
      <c r="Z64" s="418"/>
      <c r="AA64" s="418"/>
      <c r="AB64" s="418"/>
      <c r="AC64" s="418"/>
      <c r="AD64" s="418"/>
      <c r="AE64" s="419"/>
      <c r="AF64" s="417"/>
      <c r="AG64" s="418"/>
      <c r="AH64" s="418"/>
      <c r="AI64" s="418"/>
      <c r="AJ64" s="418"/>
      <c r="AK64" s="418"/>
      <c r="AL64" s="418"/>
      <c r="AM64" s="418"/>
      <c r="AN64" s="419"/>
      <c r="AO64" s="416"/>
      <c r="AP64" s="416"/>
      <c r="AQ64" s="417"/>
      <c r="AR64" s="418"/>
      <c r="AS64" s="418"/>
      <c r="AT64" s="418"/>
      <c r="AU64" s="418"/>
      <c r="AV64" s="418"/>
      <c r="AW64" s="418"/>
      <c r="AX64" s="418"/>
      <c r="AY64" s="418"/>
      <c r="AZ64" s="419"/>
      <c r="BA64" s="417"/>
      <c r="BB64" s="418"/>
      <c r="BC64" s="418"/>
      <c r="BD64" s="418"/>
      <c r="BE64" s="418"/>
      <c r="BF64" s="418"/>
      <c r="BG64" s="418"/>
      <c r="BH64" s="418"/>
      <c r="BI64" s="419"/>
      <c r="BJ64" s="416"/>
      <c r="BK64" s="416"/>
      <c r="BL64" s="417"/>
      <c r="BM64" s="418"/>
      <c r="BN64" s="418"/>
      <c r="BO64" s="418"/>
      <c r="BP64" s="418"/>
      <c r="BQ64" s="418"/>
      <c r="BR64" s="418"/>
      <c r="BS64" s="418"/>
      <c r="BT64" s="419"/>
      <c r="BU64" s="417"/>
      <c r="BV64" s="418"/>
      <c r="BW64" s="418"/>
      <c r="BX64" s="418"/>
      <c r="BY64" s="418"/>
      <c r="BZ64" s="418"/>
      <c r="CA64" s="418"/>
      <c r="CB64" s="418"/>
      <c r="CC64" s="419"/>
      <c r="CD64" s="416"/>
      <c r="CE64" s="416"/>
      <c r="CF64" s="418"/>
      <c r="CG64" s="418"/>
      <c r="CH64" s="418"/>
      <c r="CI64" s="418"/>
      <c r="CJ64" s="418"/>
      <c r="CK64" s="418"/>
      <c r="CL64" s="418"/>
      <c r="CM64" s="418"/>
      <c r="CN64" s="418"/>
      <c r="CO64" s="419"/>
      <c r="CP64" s="417"/>
      <c r="CQ64" s="418"/>
      <c r="CR64" s="418"/>
      <c r="CS64" s="418"/>
      <c r="CT64" s="418"/>
      <c r="CU64" s="418"/>
      <c r="CV64" s="418"/>
      <c r="CW64" s="418"/>
      <c r="CX64" s="419"/>
      <c r="CY64" s="416"/>
      <c r="CZ64" s="416"/>
      <c r="DA64" s="417"/>
      <c r="DB64" s="418"/>
      <c r="DC64" s="418"/>
      <c r="DD64" s="418"/>
      <c r="DE64" s="418"/>
      <c r="DF64" s="418"/>
      <c r="DG64" s="418"/>
      <c r="DH64" s="418"/>
      <c r="DI64" s="418"/>
      <c r="DJ64" s="418"/>
      <c r="DK64" s="418"/>
      <c r="DL64" s="419"/>
      <c r="DM64" s="416"/>
    </row>
    <row r="65" spans="1:117" ht="11.25" customHeight="1" x14ac:dyDescent="0.2">
      <c r="A65" s="434"/>
      <c r="B65" s="417"/>
      <c r="C65" s="418"/>
      <c r="D65" s="418"/>
      <c r="E65" s="418"/>
      <c r="F65" s="418"/>
      <c r="G65" s="418"/>
      <c r="H65" s="418"/>
      <c r="I65" s="418"/>
      <c r="J65" s="437"/>
      <c r="K65" s="435"/>
      <c r="L65" s="436"/>
      <c r="M65" s="436"/>
      <c r="N65" s="436"/>
      <c r="O65" s="436"/>
      <c r="P65" s="436"/>
      <c r="Q65" s="436"/>
      <c r="R65" s="436"/>
      <c r="S65" s="419"/>
      <c r="T65" s="434"/>
      <c r="U65" s="434"/>
      <c r="V65" s="418"/>
      <c r="W65" s="418"/>
      <c r="X65" s="418"/>
      <c r="Y65" s="418"/>
      <c r="Z65" s="418"/>
      <c r="AA65" s="418"/>
      <c r="AB65" s="418"/>
      <c r="AC65" s="418"/>
      <c r="AD65" s="418"/>
      <c r="AE65" s="419"/>
      <c r="AF65" s="435"/>
      <c r="AG65" s="436"/>
      <c r="AH65" s="418"/>
      <c r="AI65" s="436"/>
      <c r="AJ65" s="436"/>
      <c r="AK65" s="436"/>
      <c r="AL65" s="436"/>
      <c r="AM65" s="436"/>
      <c r="AN65" s="419"/>
      <c r="AO65" s="434"/>
      <c r="AP65" s="434"/>
      <c r="AQ65" s="417"/>
      <c r="AR65" s="418"/>
      <c r="AS65" s="418"/>
      <c r="AT65" s="418"/>
      <c r="AU65" s="418"/>
      <c r="AV65" s="418"/>
      <c r="AW65" s="418"/>
      <c r="AX65" s="436"/>
      <c r="AY65" s="436"/>
      <c r="AZ65" s="419"/>
      <c r="BA65" s="417"/>
      <c r="BB65" s="418"/>
      <c r="BC65" s="418"/>
      <c r="BD65" s="418"/>
      <c r="BE65" s="418"/>
      <c r="BF65" s="418"/>
      <c r="BG65" s="418"/>
      <c r="BH65" s="418"/>
      <c r="BI65" s="419"/>
      <c r="BJ65" s="434"/>
      <c r="BK65" s="434"/>
      <c r="BL65" s="417"/>
      <c r="BM65" s="418"/>
      <c r="BN65" s="418"/>
      <c r="BO65" s="418"/>
      <c r="BP65" s="418"/>
      <c r="BQ65" s="418"/>
      <c r="BR65" s="418"/>
      <c r="BS65" s="418"/>
      <c r="BT65" s="419"/>
      <c r="BU65" s="435"/>
      <c r="BV65" s="436"/>
      <c r="BW65" s="436"/>
      <c r="BX65" s="436"/>
      <c r="BY65" s="436"/>
      <c r="BZ65" s="436"/>
      <c r="CA65" s="436"/>
      <c r="CB65" s="436"/>
      <c r="CC65" s="437"/>
      <c r="CD65" s="434"/>
      <c r="CE65" s="434"/>
      <c r="CF65" s="418"/>
      <c r="CG65" s="418"/>
      <c r="CH65" s="418"/>
      <c r="CI65" s="418"/>
      <c r="CJ65" s="418"/>
      <c r="CK65" s="418"/>
      <c r="CL65" s="418"/>
      <c r="CM65" s="418"/>
      <c r="CN65" s="418"/>
      <c r="CO65" s="419"/>
      <c r="CP65" s="435"/>
      <c r="CQ65" s="436"/>
      <c r="CR65" s="436"/>
      <c r="CS65" s="436"/>
      <c r="CT65" s="436"/>
      <c r="CU65" s="436"/>
      <c r="CV65" s="436"/>
      <c r="CW65" s="418"/>
      <c r="CX65" s="419"/>
      <c r="CY65" s="434"/>
      <c r="CZ65" s="434"/>
      <c r="DA65" s="417"/>
      <c r="DB65" s="418"/>
      <c r="DC65" s="418"/>
      <c r="DD65" s="418"/>
      <c r="DE65" s="418"/>
      <c r="DF65" s="436"/>
      <c r="DG65" s="436"/>
      <c r="DH65" s="436"/>
      <c r="DI65" s="436"/>
      <c r="DJ65" s="436"/>
      <c r="DK65" s="436"/>
      <c r="DL65" s="437"/>
      <c r="DM65" s="434"/>
    </row>
    <row r="66" spans="1:117" ht="13.65" customHeight="1" x14ac:dyDescent="0.2">
      <c r="A66" s="2426" t="s">
        <v>219</v>
      </c>
      <c r="B66" s="438" t="s">
        <v>220</v>
      </c>
      <c r="C66" s="1918" t="s">
        <v>1320</v>
      </c>
      <c r="D66" s="1918"/>
      <c r="E66" s="1918"/>
      <c r="F66" s="1918"/>
      <c r="G66" s="1918"/>
      <c r="H66" s="1918"/>
      <c r="I66" s="1918"/>
      <c r="J66" s="1268"/>
      <c r="K66" s="2441" t="s">
        <v>1323</v>
      </c>
      <c r="L66" s="2442"/>
      <c r="M66" s="2442"/>
      <c r="N66" s="2442"/>
      <c r="O66" s="2442"/>
      <c r="P66" s="2442"/>
      <c r="Q66" s="2442"/>
      <c r="R66" s="2442"/>
      <c r="S66" s="2443"/>
      <c r="T66" s="2435" t="s">
        <v>219</v>
      </c>
      <c r="U66" s="2426" t="s">
        <v>219</v>
      </c>
      <c r="V66" s="1258"/>
      <c r="W66" s="439"/>
      <c r="X66" s="439"/>
      <c r="Y66" s="439"/>
      <c r="Z66" s="439"/>
      <c r="AA66" s="439"/>
      <c r="AB66" s="439"/>
      <c r="AC66" s="439"/>
      <c r="AD66" s="439"/>
      <c r="AE66" s="440"/>
      <c r="AF66" s="441" t="s">
        <v>220</v>
      </c>
      <c r="AG66" s="2409" t="s">
        <v>1320</v>
      </c>
      <c r="AH66" s="2409"/>
      <c r="AI66" s="2409"/>
      <c r="AJ66" s="2409"/>
      <c r="AK66" s="2409"/>
      <c r="AL66" s="2409"/>
      <c r="AM66" s="2409"/>
      <c r="AN66" s="1268"/>
      <c r="AO66" s="2406" t="s">
        <v>219</v>
      </c>
      <c r="AP66" s="2406" t="s">
        <v>219</v>
      </c>
      <c r="AQ66" s="2441" t="s">
        <v>1323</v>
      </c>
      <c r="AR66" s="2442"/>
      <c r="AS66" s="2442"/>
      <c r="AT66" s="2442"/>
      <c r="AU66" s="2442"/>
      <c r="AV66" s="2442"/>
      <c r="AW66" s="2442"/>
      <c r="AX66" s="2442"/>
      <c r="AY66" s="2442"/>
      <c r="AZ66" s="2037"/>
      <c r="BA66" s="1843"/>
      <c r="BB66" s="2051"/>
      <c r="BC66" s="2051"/>
      <c r="BD66" s="2051"/>
      <c r="BE66" s="2051"/>
      <c r="BF66" s="2051"/>
      <c r="BG66" s="2051"/>
      <c r="BH66" s="2051"/>
      <c r="BI66" s="2052"/>
      <c r="BJ66" s="2406" t="s">
        <v>219</v>
      </c>
      <c r="BK66" s="2426" t="s">
        <v>219</v>
      </c>
      <c r="BL66" s="441" t="s">
        <v>220</v>
      </c>
      <c r="BM66" s="2409" t="s">
        <v>1320</v>
      </c>
      <c r="BN66" s="2409"/>
      <c r="BO66" s="2409"/>
      <c r="BP66" s="2409"/>
      <c r="BQ66" s="2409"/>
      <c r="BR66" s="2409"/>
      <c r="BS66" s="2409"/>
      <c r="BT66" s="1268"/>
      <c r="BU66" s="2441" t="s">
        <v>1323</v>
      </c>
      <c r="BV66" s="2442"/>
      <c r="BW66" s="2442"/>
      <c r="BX66" s="2442"/>
      <c r="BY66" s="2442"/>
      <c r="BZ66" s="2442"/>
      <c r="CA66" s="2442"/>
      <c r="CB66" s="2442"/>
      <c r="CC66" s="2443"/>
      <c r="CD66" s="2406" t="s">
        <v>219</v>
      </c>
      <c r="CE66" s="2426" t="s">
        <v>219</v>
      </c>
      <c r="CF66" s="1843"/>
      <c r="CG66" s="2051"/>
      <c r="CH66" s="2051"/>
      <c r="CI66" s="2051"/>
      <c r="CJ66" s="2051"/>
      <c r="CK66" s="2051"/>
      <c r="CL66" s="2051"/>
      <c r="CM66" s="2051"/>
      <c r="CN66" s="2051"/>
      <c r="CO66" s="2052"/>
      <c r="CP66" s="441" t="s">
        <v>220</v>
      </c>
      <c r="CQ66" s="2411" t="s">
        <v>1320</v>
      </c>
      <c r="CR66" s="2412"/>
      <c r="CS66" s="2412"/>
      <c r="CT66" s="2412"/>
      <c r="CU66" s="2412"/>
      <c r="CV66" s="2412"/>
      <c r="CW66" s="1252"/>
      <c r="CX66" s="440"/>
      <c r="CY66" s="2406" t="s">
        <v>219</v>
      </c>
      <c r="CZ66" s="2406" t="s">
        <v>219</v>
      </c>
      <c r="DA66" s="2441" t="s">
        <v>1323</v>
      </c>
      <c r="DB66" s="2442"/>
      <c r="DC66" s="2442"/>
      <c r="DD66" s="2442"/>
      <c r="DE66" s="2442"/>
      <c r="DF66" s="2442"/>
      <c r="DG66" s="2442"/>
      <c r="DH66" s="2442"/>
      <c r="DI66" s="2442"/>
      <c r="DJ66" s="1254"/>
      <c r="DK66" s="1254"/>
      <c r="DL66" s="1255"/>
      <c r="DM66" s="2406" t="s">
        <v>219</v>
      </c>
    </row>
    <row r="67" spans="1:117" ht="13.65" customHeight="1" x14ac:dyDescent="0.2">
      <c r="A67" s="2433"/>
      <c r="B67" s="442" t="s">
        <v>223</v>
      </c>
      <c r="C67" s="443" t="s">
        <v>1337</v>
      </c>
      <c r="D67" s="443"/>
      <c r="E67" s="443"/>
      <c r="F67" s="443"/>
      <c r="G67" s="443"/>
      <c r="H67" s="443"/>
      <c r="I67" s="443"/>
      <c r="J67" s="1269"/>
      <c r="K67" s="1844"/>
      <c r="L67" s="1893"/>
      <c r="M67" s="1893"/>
      <c r="N67" s="1893"/>
      <c r="O67" s="1893"/>
      <c r="P67" s="1893"/>
      <c r="Q67" s="1893"/>
      <c r="R67" s="409"/>
      <c r="S67" s="1885"/>
      <c r="T67" s="2444"/>
      <c r="U67" s="2433"/>
      <c r="V67" s="1844"/>
      <c r="W67" s="1893"/>
      <c r="X67" s="1893"/>
      <c r="Y67" s="1893"/>
      <c r="Z67" s="1893"/>
      <c r="AA67" s="1893"/>
      <c r="AB67" s="1893"/>
      <c r="AC67" s="1893"/>
      <c r="AD67" s="1893"/>
      <c r="AE67" s="1894"/>
      <c r="AF67" s="407" t="s">
        <v>223</v>
      </c>
      <c r="AG67" s="443" t="s">
        <v>1338</v>
      </c>
      <c r="AH67" s="1923"/>
      <c r="AI67" s="1923"/>
      <c r="AJ67" s="1923"/>
      <c r="AK67" s="1923"/>
      <c r="AL67" s="1923"/>
      <c r="AM67" s="1923"/>
      <c r="AN67" s="1251"/>
      <c r="AO67" s="2407"/>
      <c r="AP67" s="2407"/>
      <c r="AQ67" s="1281"/>
      <c r="AR67" s="1893"/>
      <c r="AS67" s="1893"/>
      <c r="AT67" s="1893"/>
      <c r="AU67" s="1893"/>
      <c r="AV67" s="1893"/>
      <c r="AW67" s="1893"/>
      <c r="AX67" s="1253"/>
      <c r="AY67" s="1893"/>
      <c r="AZ67" s="1894"/>
      <c r="BA67" s="1844"/>
      <c r="BB67" s="1893"/>
      <c r="BC67" s="1893"/>
      <c r="BD67" s="1893"/>
      <c r="BE67" s="1893"/>
      <c r="BF67" s="1893"/>
      <c r="BG67" s="1893"/>
      <c r="BH67" s="1893"/>
      <c r="BI67" s="1894"/>
      <c r="BJ67" s="2407"/>
      <c r="BK67" s="2433"/>
      <c r="BL67" s="407" t="s">
        <v>223</v>
      </c>
      <c r="BM67" s="443" t="s">
        <v>1338</v>
      </c>
      <c r="BN67" s="1923"/>
      <c r="BO67" s="1923"/>
      <c r="BP67" s="1923"/>
      <c r="BQ67" s="1923"/>
      <c r="BR67" s="1923"/>
      <c r="BS67" s="1923"/>
      <c r="BT67" s="1269"/>
      <c r="BU67" s="1844"/>
      <c r="BV67" s="1893"/>
      <c r="BW67" s="1893"/>
      <c r="BX67" s="1893"/>
      <c r="BY67" s="1893"/>
      <c r="BZ67" s="1893"/>
      <c r="CA67" s="1893"/>
      <c r="CB67" s="1253"/>
      <c r="CC67" s="1894"/>
      <c r="CD67" s="2407"/>
      <c r="CE67" s="2433"/>
      <c r="CF67" s="1844"/>
      <c r="CG67" s="1893"/>
      <c r="CH67" s="1893"/>
      <c r="CI67" s="1893"/>
      <c r="CJ67" s="1893"/>
      <c r="CK67" s="1893"/>
      <c r="CL67" s="1893"/>
      <c r="CM67" s="1893"/>
      <c r="CN67" s="1893"/>
      <c r="CO67" s="1894"/>
      <c r="CP67" s="407" t="s">
        <v>223</v>
      </c>
      <c r="CQ67" s="443" t="s">
        <v>1341</v>
      </c>
      <c r="CR67" s="1924"/>
      <c r="CS67" s="1924"/>
      <c r="CT67" s="1924"/>
      <c r="CU67" s="1924"/>
      <c r="CV67" s="1924"/>
      <c r="CW67" s="2059"/>
      <c r="CX67" s="1885"/>
      <c r="CY67" s="2407"/>
      <c r="CZ67" s="2407"/>
      <c r="DA67" s="1844"/>
      <c r="DB67" s="1893"/>
      <c r="DC67" s="1893"/>
      <c r="DD67" s="1893"/>
      <c r="DE67" s="1893"/>
      <c r="DF67" s="1253"/>
      <c r="DG67" s="1256"/>
      <c r="DH67" s="1256"/>
      <c r="DI67" s="1256"/>
      <c r="DJ67" s="1256"/>
      <c r="DK67" s="1256"/>
      <c r="DL67" s="1257"/>
      <c r="DM67" s="2407"/>
    </row>
    <row r="68" spans="1:117" ht="13.65" customHeight="1" x14ac:dyDescent="0.2">
      <c r="A68" s="2433"/>
      <c r="B68" s="449"/>
      <c r="C68" s="443" t="s">
        <v>1366</v>
      </c>
      <c r="D68" s="1897"/>
      <c r="E68" s="1897"/>
      <c r="F68" s="1897"/>
      <c r="G68" s="1897"/>
      <c r="H68" s="1897"/>
      <c r="I68" s="1897"/>
      <c r="J68" s="1898"/>
      <c r="K68" s="1844"/>
      <c r="L68" s="1893"/>
      <c r="M68" s="1893"/>
      <c r="N68" s="1893"/>
      <c r="O68" s="1893"/>
      <c r="P68" s="1893"/>
      <c r="Q68" s="1893"/>
      <c r="R68" s="1253"/>
      <c r="S68" s="1894"/>
      <c r="T68" s="2444"/>
      <c r="U68" s="2433"/>
      <c r="V68" s="1844"/>
      <c r="W68" s="1893"/>
      <c r="X68" s="1893"/>
      <c r="Y68" s="1893"/>
      <c r="Z68" s="1893"/>
      <c r="AA68" s="1893"/>
      <c r="AB68" s="1893"/>
      <c r="AC68" s="1893"/>
      <c r="AD68" s="1893"/>
      <c r="AE68" s="1894"/>
      <c r="AF68" s="448"/>
      <c r="AG68" s="443" t="s">
        <v>1366</v>
      </c>
      <c r="AH68" s="414"/>
      <c r="AI68" s="414"/>
      <c r="AJ68" s="414"/>
      <c r="AK68" s="414"/>
      <c r="AL68" s="414"/>
      <c r="AM68" s="414"/>
      <c r="AN68" s="1898"/>
      <c r="AO68" s="2407"/>
      <c r="AP68" s="2407"/>
      <c r="AQ68" s="1844"/>
      <c r="AR68" s="1893"/>
      <c r="AS68" s="1893"/>
      <c r="AT68" s="1893"/>
      <c r="AU68" s="1893"/>
      <c r="AV68" s="1893"/>
      <c r="AW68" s="1893"/>
      <c r="AX68" s="1253"/>
      <c r="AY68" s="1893"/>
      <c r="AZ68" s="1894"/>
      <c r="BA68" s="1844"/>
      <c r="BB68" s="1893"/>
      <c r="BC68" s="1893"/>
      <c r="BD68" s="1893"/>
      <c r="BE68" s="1893"/>
      <c r="BF68" s="1893"/>
      <c r="BG68" s="1893"/>
      <c r="BH68" s="1893"/>
      <c r="BI68" s="1894"/>
      <c r="BJ68" s="2407"/>
      <c r="BK68" s="2433"/>
      <c r="BL68" s="448"/>
      <c r="BM68" s="443" t="s">
        <v>1366</v>
      </c>
      <c r="BN68" s="414"/>
      <c r="BO68" s="414"/>
      <c r="BP68" s="414"/>
      <c r="BQ68" s="414"/>
      <c r="BR68" s="1923"/>
      <c r="BS68" s="1923"/>
      <c r="BT68" s="1898"/>
      <c r="BU68" s="1844"/>
      <c r="BV68" s="1893"/>
      <c r="BW68" s="1893"/>
      <c r="BX68" s="1893"/>
      <c r="BY68" s="1893"/>
      <c r="BZ68" s="1893"/>
      <c r="CA68" s="1893"/>
      <c r="CB68" s="1253"/>
      <c r="CC68" s="1894"/>
      <c r="CD68" s="2407"/>
      <c r="CE68" s="2433"/>
      <c r="CF68" s="1844"/>
      <c r="CG68" s="1893"/>
      <c r="CH68" s="1893"/>
      <c r="CI68" s="1893"/>
      <c r="CJ68" s="1893"/>
      <c r="CK68" s="1893"/>
      <c r="CL68" s="1893"/>
      <c r="CM68" s="1893"/>
      <c r="CN68" s="1893"/>
      <c r="CO68" s="1894"/>
      <c r="CP68" s="448"/>
      <c r="CQ68" s="2402" t="s">
        <v>1366</v>
      </c>
      <c r="CR68" s="2402"/>
      <c r="CS68" s="2402"/>
      <c r="CT68" s="2402"/>
      <c r="CU68" s="2402"/>
      <c r="CV68" s="2402"/>
      <c r="CW68" s="2402"/>
      <c r="CX68" s="2403"/>
      <c r="CY68" s="2407"/>
      <c r="CZ68" s="2407"/>
      <c r="DA68" s="1844"/>
      <c r="DB68" s="1893"/>
      <c r="DC68" s="1893"/>
      <c r="DD68" s="1893"/>
      <c r="DE68" s="1893"/>
      <c r="DF68" s="1253"/>
      <c r="DG68" s="1256"/>
      <c r="DH68" s="1256"/>
      <c r="DI68" s="1256"/>
      <c r="DJ68" s="1256"/>
      <c r="DK68" s="1256"/>
      <c r="DL68" s="1257"/>
      <c r="DM68" s="2407"/>
    </row>
    <row r="69" spans="1:117" ht="13.65" customHeight="1" x14ac:dyDescent="0.2">
      <c r="A69" s="2433"/>
      <c r="B69" s="449"/>
      <c r="C69" s="1897" t="s">
        <v>1339</v>
      </c>
      <c r="D69" s="1897"/>
      <c r="E69" s="1897"/>
      <c r="F69" s="1897"/>
      <c r="G69" s="1897"/>
      <c r="H69" s="1897"/>
      <c r="I69" s="1897"/>
      <c r="J69" s="1898"/>
      <c r="K69" s="1844"/>
      <c r="L69" s="1893"/>
      <c r="M69" s="1893"/>
      <c r="N69" s="1893"/>
      <c r="O69" s="1893"/>
      <c r="P69" s="1893"/>
      <c r="Q69" s="1893"/>
      <c r="R69" s="1253"/>
      <c r="S69" s="1894"/>
      <c r="T69" s="2444"/>
      <c r="U69" s="2433"/>
      <c r="V69" s="1844"/>
      <c r="W69" s="1893"/>
      <c r="X69" s="1893"/>
      <c r="Y69" s="1893"/>
      <c r="Z69" s="1893"/>
      <c r="AA69" s="1893"/>
      <c r="AB69" s="1893"/>
      <c r="AC69" s="1893"/>
      <c r="AD69" s="1893"/>
      <c r="AE69" s="1894"/>
      <c r="AF69" s="448"/>
      <c r="AG69" s="1897" t="s">
        <v>1324</v>
      </c>
      <c r="AH69" s="1923"/>
      <c r="AI69" s="1923"/>
      <c r="AJ69" s="1923"/>
      <c r="AK69" s="1923"/>
      <c r="AL69" s="1923"/>
      <c r="AM69" s="1923"/>
      <c r="AN69" s="1898"/>
      <c r="AO69" s="2407"/>
      <c r="AP69" s="2407"/>
      <c r="AQ69" s="1844"/>
      <c r="AR69" s="1893"/>
      <c r="AS69" s="1893"/>
      <c r="AT69" s="1893"/>
      <c r="AU69" s="1893"/>
      <c r="AV69" s="1893"/>
      <c r="AW69" s="1893"/>
      <c r="AX69" s="1253"/>
      <c r="AY69" s="1893"/>
      <c r="AZ69" s="1894"/>
      <c r="BA69" s="1844"/>
      <c r="BB69" s="1893"/>
      <c r="BC69" s="1893"/>
      <c r="BD69" s="1893"/>
      <c r="BE69" s="1893"/>
      <c r="BF69" s="1893"/>
      <c r="BG69" s="1893"/>
      <c r="BH69" s="1893"/>
      <c r="BI69" s="1894"/>
      <c r="BJ69" s="2407"/>
      <c r="BK69" s="2433"/>
      <c r="BL69" s="448"/>
      <c r="BM69" s="1897" t="s">
        <v>1324</v>
      </c>
      <c r="BN69" s="1923"/>
      <c r="BO69" s="1923"/>
      <c r="BP69" s="1923"/>
      <c r="BQ69" s="1923"/>
      <c r="BR69" s="1923"/>
      <c r="BS69" s="1923"/>
      <c r="BT69" s="1898"/>
      <c r="BU69" s="1844"/>
      <c r="BV69" s="1893"/>
      <c r="BW69" s="1893"/>
      <c r="BX69" s="1893"/>
      <c r="BY69" s="1893"/>
      <c r="BZ69" s="1893"/>
      <c r="CA69" s="1893"/>
      <c r="CB69" s="1253"/>
      <c r="CC69" s="1894"/>
      <c r="CD69" s="2407"/>
      <c r="CE69" s="2433"/>
      <c r="CF69" s="1844"/>
      <c r="CG69" s="1893"/>
      <c r="CH69" s="1893"/>
      <c r="CI69" s="1893"/>
      <c r="CJ69" s="1893"/>
      <c r="CK69" s="1893"/>
      <c r="CL69" s="1893"/>
      <c r="CM69" s="1893"/>
      <c r="CN69" s="1893"/>
      <c r="CO69" s="1894"/>
      <c r="CP69" s="448"/>
      <c r="CQ69" s="2402" t="s">
        <v>1342</v>
      </c>
      <c r="CR69" s="2402"/>
      <c r="CS69" s="2402"/>
      <c r="CT69" s="2402"/>
      <c r="CU69" s="2402"/>
      <c r="CV69" s="2402"/>
      <c r="CW69" s="2402"/>
      <c r="CX69" s="2403"/>
      <c r="CY69" s="2407"/>
      <c r="CZ69" s="2407"/>
      <c r="DA69" s="1844"/>
      <c r="DB69" s="1893"/>
      <c r="DC69" s="1893"/>
      <c r="DD69" s="1893"/>
      <c r="DE69" s="1893"/>
      <c r="DF69" s="1253"/>
      <c r="DG69" s="1893"/>
      <c r="DH69" s="1893"/>
      <c r="DI69" s="1893"/>
      <c r="DJ69" s="1893"/>
      <c r="DK69" s="1893"/>
      <c r="DL69" s="1894"/>
      <c r="DM69" s="2407"/>
    </row>
    <row r="70" spans="1:117" ht="14.25" customHeight="1" x14ac:dyDescent="0.2">
      <c r="A70" s="2433"/>
      <c r="B70" s="449"/>
      <c r="C70" s="1897" t="s">
        <v>1376</v>
      </c>
      <c r="D70" s="1897"/>
      <c r="E70" s="1897"/>
      <c r="F70" s="1897"/>
      <c r="G70" s="1897"/>
      <c r="H70" s="1897"/>
      <c r="I70" s="1897"/>
      <c r="J70" s="1899"/>
      <c r="K70" s="413"/>
      <c r="L70" s="414"/>
      <c r="M70" s="414"/>
      <c r="N70" s="414"/>
      <c r="O70" s="414"/>
      <c r="P70" s="414"/>
      <c r="Q70" s="414"/>
      <c r="R70" s="1253"/>
      <c r="S70" s="1894"/>
      <c r="T70" s="2444"/>
      <c r="U70" s="2433"/>
      <c r="V70" s="1844"/>
      <c r="W70" s="1893"/>
      <c r="X70" s="1893"/>
      <c r="Y70" s="1893"/>
      <c r="Z70" s="1893"/>
      <c r="AA70" s="1893"/>
      <c r="AB70" s="1893"/>
      <c r="AC70" s="1893"/>
      <c r="AD70" s="1893"/>
      <c r="AE70" s="1894"/>
      <c r="AF70" s="448"/>
      <c r="AG70" s="1897" t="s">
        <v>1340</v>
      </c>
      <c r="AH70" s="1923"/>
      <c r="AI70" s="1923"/>
      <c r="AJ70" s="1923"/>
      <c r="AK70" s="1923"/>
      <c r="AL70" s="1923"/>
      <c r="AM70" s="1923"/>
      <c r="AN70" s="1898"/>
      <c r="AO70" s="2407"/>
      <c r="AP70" s="2407"/>
      <c r="AQ70" s="1844"/>
      <c r="AR70" s="1893"/>
      <c r="AS70" s="1893"/>
      <c r="AT70" s="1893"/>
      <c r="AU70" s="1893"/>
      <c r="AV70" s="1893"/>
      <c r="AW70" s="1893"/>
      <c r="AX70" s="414"/>
      <c r="AY70" s="414"/>
      <c r="AZ70" s="415"/>
      <c r="BA70" s="413"/>
      <c r="BB70" s="414"/>
      <c r="BC70" s="414"/>
      <c r="BD70" s="414"/>
      <c r="BE70" s="414"/>
      <c r="BF70" s="414"/>
      <c r="BG70" s="414"/>
      <c r="BH70" s="414"/>
      <c r="BI70" s="415"/>
      <c r="BJ70" s="2407"/>
      <c r="BK70" s="2433"/>
      <c r="BL70" s="448"/>
      <c r="BM70" s="1897" t="s">
        <v>1340</v>
      </c>
      <c r="BN70" s="1923"/>
      <c r="BO70" s="1923"/>
      <c r="BP70" s="1923"/>
      <c r="BQ70" s="1923"/>
      <c r="BR70" s="1923"/>
      <c r="BS70" s="1923"/>
      <c r="BT70" s="1899"/>
      <c r="BU70" s="413"/>
      <c r="BV70" s="414"/>
      <c r="BW70" s="414"/>
      <c r="BX70" s="414"/>
      <c r="BY70" s="414"/>
      <c r="BZ70" s="414"/>
      <c r="CA70" s="414"/>
      <c r="CB70" s="414"/>
      <c r="CC70" s="415"/>
      <c r="CD70" s="2407"/>
      <c r="CE70" s="2433"/>
      <c r="CF70" s="413"/>
      <c r="CG70" s="414"/>
      <c r="CH70" s="414"/>
      <c r="CI70" s="414"/>
      <c r="CJ70" s="414"/>
      <c r="CK70" s="414"/>
      <c r="CL70" s="414"/>
      <c r="CM70" s="414"/>
      <c r="CN70" s="414"/>
      <c r="CO70" s="415"/>
      <c r="CP70" s="413"/>
      <c r="CQ70" s="2402" t="s">
        <v>1367</v>
      </c>
      <c r="CR70" s="2402"/>
      <c r="CS70" s="2402"/>
      <c r="CT70" s="2402"/>
      <c r="CU70" s="2402"/>
      <c r="CV70" s="2402"/>
      <c r="CW70" s="2402"/>
      <c r="CX70" s="2403"/>
      <c r="CY70" s="2407"/>
      <c r="CZ70" s="2407"/>
      <c r="DA70" s="1844"/>
      <c r="DB70" s="1893"/>
      <c r="DC70" s="1893"/>
      <c r="DD70" s="1893"/>
      <c r="DE70" s="1893"/>
      <c r="DF70" s="414"/>
      <c r="DG70" s="414"/>
      <c r="DH70" s="414"/>
      <c r="DI70" s="414"/>
      <c r="DJ70" s="414"/>
      <c r="DK70" s="414"/>
      <c r="DL70" s="415"/>
      <c r="DM70" s="2407"/>
    </row>
    <row r="71" spans="1:117" ht="14.4" x14ac:dyDescent="0.2">
      <c r="A71" s="2433"/>
      <c r="B71" s="413"/>
      <c r="C71" s="1897" t="s">
        <v>1322</v>
      </c>
      <c r="D71" s="1897"/>
      <c r="E71" s="1897"/>
      <c r="F71" s="1897"/>
      <c r="G71" s="1897"/>
      <c r="H71" s="1897"/>
      <c r="I71" s="414"/>
      <c r="J71" s="415"/>
      <c r="K71" s="413"/>
      <c r="L71" s="414"/>
      <c r="M71" s="414"/>
      <c r="N71" s="414"/>
      <c r="O71" s="414"/>
      <c r="P71" s="414"/>
      <c r="Q71" s="414"/>
      <c r="R71" s="414"/>
      <c r="S71" s="415"/>
      <c r="T71" s="2444"/>
      <c r="U71" s="2433"/>
      <c r="V71" s="413"/>
      <c r="W71" s="414"/>
      <c r="X71" s="414"/>
      <c r="Y71" s="414"/>
      <c r="Z71" s="414"/>
      <c r="AA71" s="414"/>
      <c r="AB71" s="414"/>
      <c r="AC71" s="414"/>
      <c r="AD71" s="414"/>
      <c r="AE71" s="415"/>
      <c r="AF71" s="413"/>
      <c r="AG71" s="1897" t="s">
        <v>1325</v>
      </c>
      <c r="AH71" s="1923"/>
      <c r="AI71" s="1923"/>
      <c r="AJ71" s="1923"/>
      <c r="AK71" s="1923"/>
      <c r="AL71" s="1923"/>
      <c r="AM71" s="1923"/>
      <c r="AN71" s="1899"/>
      <c r="AO71" s="2407"/>
      <c r="AP71" s="2407"/>
      <c r="AQ71" s="413"/>
      <c r="AR71" s="414"/>
      <c r="AS71" s="414"/>
      <c r="AT71" s="414"/>
      <c r="AU71" s="414"/>
      <c r="AV71" s="414"/>
      <c r="AW71" s="414"/>
      <c r="AX71" s="414"/>
      <c r="AY71" s="414"/>
      <c r="AZ71" s="415"/>
      <c r="BA71" s="413"/>
      <c r="BB71" s="414"/>
      <c r="BC71" s="414"/>
      <c r="BD71" s="414"/>
      <c r="BE71" s="414"/>
      <c r="BF71" s="414"/>
      <c r="BG71" s="414"/>
      <c r="BH71" s="414"/>
      <c r="BI71" s="415"/>
      <c r="BJ71" s="2407"/>
      <c r="BK71" s="2433"/>
      <c r="BL71" s="413"/>
      <c r="BM71" s="1897" t="s">
        <v>1326</v>
      </c>
      <c r="BN71" s="1923"/>
      <c r="BO71" s="1923"/>
      <c r="BP71" s="1923"/>
      <c r="BQ71" s="1923"/>
      <c r="BR71" s="1900"/>
      <c r="BS71" s="1900"/>
      <c r="BT71" s="1899"/>
      <c r="BU71" s="413"/>
      <c r="BV71" s="414"/>
      <c r="BW71" s="414"/>
      <c r="BX71" s="414"/>
      <c r="BY71" s="414"/>
      <c r="BZ71" s="414"/>
      <c r="CA71" s="414"/>
      <c r="CB71" s="414"/>
      <c r="CC71" s="415"/>
      <c r="CD71" s="2407"/>
      <c r="CE71" s="2433"/>
      <c r="CF71" s="413"/>
      <c r="CG71" s="414"/>
      <c r="CH71" s="414"/>
      <c r="CI71" s="414"/>
      <c r="CJ71" s="414"/>
      <c r="CK71" s="414"/>
      <c r="CL71" s="414"/>
      <c r="CM71" s="414"/>
      <c r="CN71" s="414"/>
      <c r="CO71" s="415"/>
      <c r="CP71" s="413"/>
      <c r="CQ71" s="1897" t="s">
        <v>1343</v>
      </c>
      <c r="CR71" s="1924"/>
      <c r="CS71" s="1924"/>
      <c r="CT71" s="1924"/>
      <c r="CU71" s="1924"/>
      <c r="CV71" s="1924"/>
      <c r="CW71" s="2059"/>
      <c r="CX71" s="1925"/>
      <c r="CY71" s="2407"/>
      <c r="CZ71" s="2407"/>
      <c r="DA71" s="413"/>
      <c r="DB71" s="414"/>
      <c r="DC71" s="414"/>
      <c r="DD71" s="414"/>
      <c r="DE71" s="414"/>
      <c r="DF71" s="414"/>
      <c r="DG71" s="414"/>
      <c r="DH71" s="414"/>
      <c r="DI71" s="414"/>
      <c r="DJ71" s="414"/>
      <c r="DK71" s="414"/>
      <c r="DL71" s="415"/>
      <c r="DM71" s="2407"/>
    </row>
    <row r="72" spans="1:117" ht="14.4" x14ac:dyDescent="0.2">
      <c r="A72" s="2433"/>
      <c r="B72" s="413"/>
      <c r="C72" s="1253" t="s">
        <v>1368</v>
      </c>
      <c r="D72" s="414"/>
      <c r="E72" s="414"/>
      <c r="F72" s="414"/>
      <c r="G72" s="414"/>
      <c r="H72" s="414"/>
      <c r="I72" s="414"/>
      <c r="J72" s="415"/>
      <c r="K72" s="413"/>
      <c r="L72" s="414"/>
      <c r="M72" s="414"/>
      <c r="N72" s="414"/>
      <c r="O72" s="414"/>
      <c r="P72" s="414"/>
      <c r="Q72" s="414"/>
      <c r="R72" s="414"/>
      <c r="S72" s="415"/>
      <c r="T72" s="2444"/>
      <c r="U72" s="2433"/>
      <c r="V72" s="413"/>
      <c r="W72" s="414"/>
      <c r="X72" s="414"/>
      <c r="Y72" s="414"/>
      <c r="Z72" s="414"/>
      <c r="AA72" s="414"/>
      <c r="AB72" s="414"/>
      <c r="AC72" s="414"/>
      <c r="AD72" s="414"/>
      <c r="AE72" s="415"/>
      <c r="AF72" s="413"/>
      <c r="AG72" s="1897" t="s">
        <v>1377</v>
      </c>
      <c r="AH72" s="1900"/>
      <c r="AI72" s="1900"/>
      <c r="AJ72" s="1900"/>
      <c r="AK72" s="1900"/>
      <c r="AL72" s="1900"/>
      <c r="AM72" s="1900"/>
      <c r="AN72" s="415"/>
      <c r="AO72" s="2407"/>
      <c r="AP72" s="2407"/>
      <c r="AQ72" s="413"/>
      <c r="AR72" s="414"/>
      <c r="AS72" s="414"/>
      <c r="AT72" s="414"/>
      <c r="AU72" s="414"/>
      <c r="AV72" s="414"/>
      <c r="AW72" s="414"/>
      <c r="AX72" s="414"/>
      <c r="AY72" s="414"/>
      <c r="AZ72" s="415"/>
      <c r="BA72" s="413"/>
      <c r="BB72" s="414"/>
      <c r="BC72" s="414"/>
      <c r="BD72" s="414"/>
      <c r="BE72" s="414"/>
      <c r="BF72" s="414"/>
      <c r="BG72" s="414"/>
      <c r="BH72" s="414"/>
      <c r="BI72" s="415"/>
      <c r="BJ72" s="2407"/>
      <c r="BK72" s="2433"/>
      <c r="BL72" s="413"/>
      <c r="BM72" s="1897" t="s">
        <v>1377</v>
      </c>
      <c r="BN72" s="1900"/>
      <c r="BO72" s="1900"/>
      <c r="BP72" s="1900"/>
      <c r="BQ72" s="1900"/>
      <c r="BR72" s="414"/>
      <c r="BS72" s="414"/>
      <c r="BT72" s="415"/>
      <c r="BU72" s="413"/>
      <c r="BV72" s="414"/>
      <c r="BW72" s="414"/>
      <c r="BX72" s="414"/>
      <c r="BY72" s="414"/>
      <c r="BZ72" s="414"/>
      <c r="CA72" s="414"/>
      <c r="CB72" s="414"/>
      <c r="CC72" s="415"/>
      <c r="CD72" s="2407"/>
      <c r="CE72" s="2433"/>
      <c r="CF72" s="413"/>
      <c r="CG72" s="414"/>
      <c r="CH72" s="414"/>
      <c r="CI72" s="414"/>
      <c r="CJ72" s="414"/>
      <c r="CK72" s="414"/>
      <c r="CL72" s="414"/>
      <c r="CM72" s="414"/>
      <c r="CN72" s="414"/>
      <c r="CO72" s="415"/>
      <c r="CP72" s="413"/>
      <c r="CQ72" s="1897" t="s">
        <v>1327</v>
      </c>
      <c r="CR72" s="1924"/>
      <c r="CS72" s="1924"/>
      <c r="CT72" s="1924"/>
      <c r="CU72" s="1924"/>
      <c r="CV72" s="1924"/>
      <c r="CW72" s="2059"/>
      <c r="CX72" s="1925"/>
      <c r="CY72" s="2407"/>
      <c r="CZ72" s="2407"/>
      <c r="DA72" s="413"/>
      <c r="DB72" s="414"/>
      <c r="DC72" s="414"/>
      <c r="DD72" s="414"/>
      <c r="DE72" s="414"/>
      <c r="DF72" s="414"/>
      <c r="DG72" s="414"/>
      <c r="DH72" s="414"/>
      <c r="DI72" s="414"/>
      <c r="DJ72" s="414"/>
      <c r="DK72" s="414"/>
      <c r="DL72" s="415"/>
      <c r="DM72" s="2407"/>
    </row>
    <row r="73" spans="1:117" x14ac:dyDescent="0.2">
      <c r="A73" s="2433"/>
      <c r="B73" s="413"/>
      <c r="C73" s="1253" t="s">
        <v>1369</v>
      </c>
      <c r="D73" s="414"/>
      <c r="E73" s="414"/>
      <c r="F73" s="414"/>
      <c r="G73" s="414"/>
      <c r="H73" s="414"/>
      <c r="I73" s="414"/>
      <c r="J73" s="415"/>
      <c r="K73" s="413"/>
      <c r="L73" s="414"/>
      <c r="M73" s="414"/>
      <c r="N73" s="414"/>
      <c r="O73" s="414"/>
      <c r="P73" s="414"/>
      <c r="Q73" s="414"/>
      <c r="R73" s="414"/>
      <c r="S73" s="415"/>
      <c r="T73" s="2444"/>
      <c r="U73" s="2433"/>
      <c r="V73" s="413"/>
      <c r="W73" s="414"/>
      <c r="X73" s="414"/>
      <c r="Y73" s="414"/>
      <c r="Z73" s="414"/>
      <c r="AA73" s="414"/>
      <c r="AB73" s="414"/>
      <c r="AC73" s="414"/>
      <c r="AD73" s="414"/>
      <c r="AE73" s="415"/>
      <c r="AF73" s="413"/>
      <c r="AG73" s="1253" t="s">
        <v>1368</v>
      </c>
      <c r="AH73" s="414"/>
      <c r="AI73" s="414"/>
      <c r="AJ73" s="414"/>
      <c r="AK73" s="414"/>
      <c r="AL73" s="414"/>
      <c r="AM73" s="414"/>
      <c r="AN73" s="415"/>
      <c r="AO73" s="2407"/>
      <c r="AP73" s="2407"/>
      <c r="AQ73" s="413"/>
      <c r="AR73" s="414"/>
      <c r="AS73" s="414"/>
      <c r="AT73" s="414"/>
      <c r="AU73" s="414"/>
      <c r="AV73" s="414"/>
      <c r="AW73" s="414"/>
      <c r="AX73" s="414"/>
      <c r="AY73" s="414"/>
      <c r="AZ73" s="415"/>
      <c r="BA73" s="413"/>
      <c r="BB73" s="414"/>
      <c r="BC73" s="414"/>
      <c r="BD73" s="414"/>
      <c r="BE73" s="414"/>
      <c r="BF73" s="414"/>
      <c r="BG73" s="414"/>
      <c r="BH73" s="414"/>
      <c r="BI73" s="415"/>
      <c r="BJ73" s="2407"/>
      <c r="BK73" s="2433"/>
      <c r="BL73" s="413"/>
      <c r="BM73" s="1253" t="s">
        <v>1368</v>
      </c>
      <c r="BN73" s="414"/>
      <c r="BO73" s="414"/>
      <c r="BP73" s="414"/>
      <c r="BQ73" s="414"/>
      <c r="BR73" s="414"/>
      <c r="BS73" s="414"/>
      <c r="BT73" s="415"/>
      <c r="BU73" s="413"/>
      <c r="BV73" s="414"/>
      <c r="BW73" s="414"/>
      <c r="BX73" s="414"/>
      <c r="BY73" s="414"/>
      <c r="BZ73" s="414"/>
      <c r="CA73" s="414"/>
      <c r="CB73" s="414"/>
      <c r="CC73" s="415"/>
      <c r="CD73" s="2407"/>
      <c r="CE73" s="2433"/>
      <c r="CF73" s="413"/>
      <c r="CG73" s="414"/>
      <c r="CH73" s="414"/>
      <c r="CI73" s="414"/>
      <c r="CJ73" s="414"/>
      <c r="CK73" s="414"/>
      <c r="CL73" s="414"/>
      <c r="CM73" s="414"/>
      <c r="CN73" s="414"/>
      <c r="CO73" s="415"/>
      <c r="CP73" s="413"/>
      <c r="CQ73" s="1897" t="s">
        <v>1328</v>
      </c>
      <c r="CR73" s="1900"/>
      <c r="CS73" s="1900"/>
      <c r="CT73" s="1900"/>
      <c r="CU73" s="1900"/>
      <c r="CV73" s="1900"/>
      <c r="CW73" s="1900"/>
      <c r="CX73" s="1899"/>
      <c r="CY73" s="2407"/>
      <c r="CZ73" s="2407"/>
      <c r="DA73" s="413"/>
      <c r="DB73" s="414"/>
      <c r="DC73" s="414"/>
      <c r="DD73" s="414"/>
      <c r="DE73" s="414"/>
      <c r="DF73" s="414"/>
      <c r="DG73" s="414"/>
      <c r="DH73" s="414"/>
      <c r="DI73" s="414"/>
      <c r="DJ73" s="414"/>
      <c r="DK73" s="414"/>
      <c r="DL73" s="415"/>
      <c r="DM73" s="2407"/>
    </row>
    <row r="74" spans="1:117" x14ac:dyDescent="0.2">
      <c r="A74" s="2433"/>
      <c r="B74" s="413"/>
      <c r="C74" s="414"/>
      <c r="D74" s="414"/>
      <c r="E74" s="414"/>
      <c r="F74" s="414"/>
      <c r="G74" s="414"/>
      <c r="H74" s="414"/>
      <c r="I74" s="414"/>
      <c r="J74" s="415"/>
      <c r="K74" s="413"/>
      <c r="L74" s="414"/>
      <c r="M74" s="414"/>
      <c r="N74" s="414"/>
      <c r="O74" s="414"/>
      <c r="P74" s="414"/>
      <c r="Q74" s="414"/>
      <c r="R74" s="414"/>
      <c r="S74" s="415"/>
      <c r="T74" s="2444"/>
      <c r="U74" s="2433"/>
      <c r="V74" s="413"/>
      <c r="W74" s="414"/>
      <c r="X74" s="414"/>
      <c r="Y74" s="414"/>
      <c r="Z74" s="414"/>
      <c r="AA74" s="414"/>
      <c r="AB74" s="414"/>
      <c r="AC74" s="414"/>
      <c r="AD74" s="414"/>
      <c r="AE74" s="415"/>
      <c r="AF74" s="413"/>
      <c r="AG74" s="1253" t="s">
        <v>1369</v>
      </c>
      <c r="AH74" s="414"/>
      <c r="AI74" s="414"/>
      <c r="AJ74" s="414"/>
      <c r="AK74" s="414"/>
      <c r="AL74" s="414"/>
      <c r="AM74" s="414"/>
      <c r="AN74" s="415"/>
      <c r="AO74" s="2407"/>
      <c r="AP74" s="2407"/>
      <c r="AQ74" s="413"/>
      <c r="AR74" s="414"/>
      <c r="AS74" s="414"/>
      <c r="AT74" s="414"/>
      <c r="AU74" s="414"/>
      <c r="AV74" s="414"/>
      <c r="AW74" s="414"/>
      <c r="AX74" s="414"/>
      <c r="AY74" s="414"/>
      <c r="AZ74" s="415"/>
      <c r="BA74" s="413"/>
      <c r="BB74" s="414"/>
      <c r="BC74" s="414"/>
      <c r="BD74" s="414"/>
      <c r="BE74" s="414"/>
      <c r="BF74" s="414"/>
      <c r="BG74" s="414"/>
      <c r="BH74" s="414"/>
      <c r="BI74" s="415"/>
      <c r="BJ74" s="2407"/>
      <c r="BK74" s="2433"/>
      <c r="BL74" s="413"/>
      <c r="BM74" s="1253" t="s">
        <v>1369</v>
      </c>
      <c r="BN74" s="414"/>
      <c r="BO74" s="414"/>
      <c r="BP74" s="414"/>
      <c r="BQ74" s="414"/>
      <c r="BR74" s="414"/>
      <c r="BS74" s="414"/>
      <c r="BT74" s="415"/>
      <c r="BU74" s="413"/>
      <c r="BV74" s="414"/>
      <c r="BW74" s="414"/>
      <c r="BX74" s="414"/>
      <c r="BY74" s="414"/>
      <c r="BZ74" s="414"/>
      <c r="CA74" s="414"/>
      <c r="CB74" s="414"/>
      <c r="CC74" s="415"/>
      <c r="CD74" s="2407"/>
      <c r="CE74" s="2433"/>
      <c r="CF74" s="413"/>
      <c r="CG74" s="414"/>
      <c r="CH74" s="414"/>
      <c r="CI74" s="414"/>
      <c r="CJ74" s="414"/>
      <c r="CK74" s="414"/>
      <c r="CL74" s="414"/>
      <c r="CM74" s="414"/>
      <c r="CN74" s="414"/>
      <c r="CO74" s="415"/>
      <c r="CP74" s="413"/>
      <c r="CQ74" s="1897" t="s">
        <v>1329</v>
      </c>
      <c r="CR74" s="1900"/>
      <c r="CS74" s="1900"/>
      <c r="CT74" s="1900"/>
      <c r="CU74" s="1897"/>
      <c r="CV74" s="1900"/>
      <c r="CW74" s="1900"/>
      <c r="CX74" s="1899"/>
      <c r="CY74" s="2407"/>
      <c r="CZ74" s="2407"/>
      <c r="DA74" s="413"/>
      <c r="DB74" s="414"/>
      <c r="DC74" s="414"/>
      <c r="DD74" s="414"/>
      <c r="DE74" s="414"/>
      <c r="DF74" s="414"/>
      <c r="DG74" s="414"/>
      <c r="DH74" s="414"/>
      <c r="DI74" s="414"/>
      <c r="DJ74" s="414"/>
      <c r="DK74" s="414"/>
      <c r="DL74" s="415"/>
      <c r="DM74" s="2407"/>
    </row>
    <row r="75" spans="1:117" x14ac:dyDescent="0.2">
      <c r="A75" s="2433"/>
      <c r="B75" s="413"/>
      <c r="C75" s="414"/>
      <c r="D75" s="414"/>
      <c r="E75" s="414"/>
      <c r="F75" s="414"/>
      <c r="G75" s="414"/>
      <c r="H75" s="414"/>
      <c r="I75" s="414"/>
      <c r="J75" s="415"/>
      <c r="K75" s="413"/>
      <c r="L75" s="414"/>
      <c r="M75" s="414"/>
      <c r="N75" s="414"/>
      <c r="O75" s="414"/>
      <c r="P75" s="414"/>
      <c r="Q75" s="414"/>
      <c r="R75" s="414"/>
      <c r="S75" s="415"/>
      <c r="T75" s="2444"/>
      <c r="U75" s="2433"/>
      <c r="V75" s="413"/>
      <c r="W75" s="414"/>
      <c r="X75" s="414"/>
      <c r="Y75" s="414"/>
      <c r="Z75" s="414"/>
      <c r="AA75" s="414"/>
      <c r="AB75" s="414"/>
      <c r="AC75" s="414"/>
      <c r="AD75" s="414"/>
      <c r="AE75" s="415"/>
      <c r="AF75" s="413"/>
      <c r="AG75" s="414"/>
      <c r="AH75" s="414"/>
      <c r="AI75" s="414"/>
      <c r="AJ75" s="414"/>
      <c r="AK75" s="414"/>
      <c r="AL75" s="414"/>
      <c r="AM75" s="414"/>
      <c r="AN75" s="415"/>
      <c r="AO75" s="2407"/>
      <c r="AP75" s="2407"/>
      <c r="AQ75" s="413"/>
      <c r="AR75" s="414"/>
      <c r="AS75" s="414"/>
      <c r="AT75" s="414"/>
      <c r="AU75" s="414"/>
      <c r="AV75" s="414"/>
      <c r="AW75" s="414"/>
      <c r="AX75" s="414"/>
      <c r="AY75" s="414"/>
      <c r="AZ75" s="415"/>
      <c r="BA75" s="413"/>
      <c r="BB75" s="414"/>
      <c r="BC75" s="414"/>
      <c r="BD75" s="414"/>
      <c r="BE75" s="414"/>
      <c r="BF75" s="414"/>
      <c r="BG75" s="414"/>
      <c r="BH75" s="414"/>
      <c r="BI75" s="415"/>
      <c r="BJ75" s="2407"/>
      <c r="BK75" s="2433"/>
      <c r="BL75" s="413"/>
      <c r="BM75" s="414"/>
      <c r="BN75" s="414"/>
      <c r="BO75" s="414"/>
      <c r="BP75" s="414"/>
      <c r="BQ75" s="414"/>
      <c r="BR75" s="414"/>
      <c r="BS75" s="414"/>
      <c r="BT75" s="415"/>
      <c r="BU75" s="413"/>
      <c r="BV75" s="414"/>
      <c r="BW75" s="414"/>
      <c r="BX75" s="414"/>
      <c r="BY75" s="414"/>
      <c r="BZ75" s="414"/>
      <c r="CA75" s="414"/>
      <c r="CB75" s="414"/>
      <c r="CC75" s="415"/>
      <c r="CD75" s="2407"/>
      <c r="CE75" s="2433"/>
      <c r="CF75" s="413"/>
      <c r="CG75" s="414"/>
      <c r="CH75" s="414"/>
      <c r="CI75" s="414"/>
      <c r="CJ75" s="414"/>
      <c r="CK75" s="414"/>
      <c r="CL75" s="414"/>
      <c r="CM75" s="414"/>
      <c r="CN75" s="414"/>
      <c r="CO75" s="415"/>
      <c r="CP75" s="413"/>
      <c r="CQ75" s="1897" t="s">
        <v>1326</v>
      </c>
      <c r="CR75" s="1900"/>
      <c r="CS75" s="1900"/>
      <c r="CT75" s="1900"/>
      <c r="CU75" s="1897"/>
      <c r="CV75" s="1900"/>
      <c r="CW75" s="1900"/>
      <c r="CX75" s="1899"/>
      <c r="CY75" s="2407"/>
      <c r="CZ75" s="2407"/>
      <c r="DA75" s="413"/>
      <c r="DB75" s="414"/>
      <c r="DC75" s="414"/>
      <c r="DD75" s="414"/>
      <c r="DE75" s="414"/>
      <c r="DF75" s="414"/>
      <c r="DG75" s="414"/>
      <c r="DH75" s="414"/>
      <c r="DI75" s="414"/>
      <c r="DJ75" s="414"/>
      <c r="DK75" s="414"/>
      <c r="DL75" s="415"/>
      <c r="DM75" s="2407"/>
    </row>
    <row r="76" spans="1:117" x14ac:dyDescent="0.2">
      <c r="A76" s="2433"/>
      <c r="B76" s="413"/>
      <c r="C76" s="414"/>
      <c r="D76" s="414"/>
      <c r="E76" s="414"/>
      <c r="F76" s="414"/>
      <c r="G76" s="414"/>
      <c r="H76" s="414"/>
      <c r="I76" s="414"/>
      <c r="J76" s="415"/>
      <c r="K76" s="413"/>
      <c r="L76" s="414"/>
      <c r="M76" s="414"/>
      <c r="N76" s="414"/>
      <c r="O76" s="414"/>
      <c r="P76" s="414"/>
      <c r="Q76" s="414"/>
      <c r="R76" s="414"/>
      <c r="S76" s="415"/>
      <c r="T76" s="2444"/>
      <c r="U76" s="2433"/>
      <c r="V76" s="413"/>
      <c r="W76" s="414"/>
      <c r="X76" s="414"/>
      <c r="Y76" s="414"/>
      <c r="Z76" s="414"/>
      <c r="AA76" s="414"/>
      <c r="AB76" s="414"/>
      <c r="AC76" s="414"/>
      <c r="AD76" s="414"/>
      <c r="AE76" s="415"/>
      <c r="AF76" s="413"/>
      <c r="AG76" s="414"/>
      <c r="AH76" s="414"/>
      <c r="AI76" s="414"/>
      <c r="AJ76" s="414"/>
      <c r="AK76" s="414"/>
      <c r="AL76" s="414"/>
      <c r="AM76" s="414"/>
      <c r="AN76" s="415"/>
      <c r="AO76" s="2407"/>
      <c r="AP76" s="2407"/>
      <c r="AQ76" s="413"/>
      <c r="AR76" s="414"/>
      <c r="AS76" s="414"/>
      <c r="AT76" s="414"/>
      <c r="AU76" s="414"/>
      <c r="AV76" s="414"/>
      <c r="AW76" s="414"/>
      <c r="AX76" s="414"/>
      <c r="AY76" s="414"/>
      <c r="AZ76" s="415"/>
      <c r="BA76" s="413"/>
      <c r="BB76" s="414"/>
      <c r="BC76" s="414"/>
      <c r="BD76" s="414"/>
      <c r="BE76" s="414"/>
      <c r="BF76" s="414"/>
      <c r="BG76" s="414"/>
      <c r="BH76" s="414"/>
      <c r="BI76" s="415"/>
      <c r="BJ76" s="2407"/>
      <c r="BK76" s="2433"/>
      <c r="BL76" s="413"/>
      <c r="BM76" s="414"/>
      <c r="BN76" s="414"/>
      <c r="BO76" s="414"/>
      <c r="BP76" s="414"/>
      <c r="BQ76" s="414"/>
      <c r="BR76" s="414"/>
      <c r="BS76" s="414"/>
      <c r="BT76" s="415"/>
      <c r="BU76" s="413"/>
      <c r="BV76" s="414"/>
      <c r="BW76" s="414"/>
      <c r="BX76" s="414"/>
      <c r="BY76" s="414"/>
      <c r="BZ76" s="414"/>
      <c r="CA76" s="414"/>
      <c r="CB76" s="414"/>
      <c r="CC76" s="415"/>
      <c r="CD76" s="2407"/>
      <c r="CE76" s="2433"/>
      <c r="CF76" s="413"/>
      <c r="CG76" s="414"/>
      <c r="CH76" s="414"/>
      <c r="CI76" s="414"/>
      <c r="CJ76" s="414"/>
      <c r="CK76" s="414"/>
      <c r="CL76" s="414"/>
      <c r="CM76" s="414"/>
      <c r="CN76" s="414"/>
      <c r="CO76" s="415"/>
      <c r="CP76" s="413"/>
      <c r="CQ76" s="1897" t="s">
        <v>1378</v>
      </c>
      <c r="CR76" s="1900"/>
      <c r="CS76" s="1900"/>
      <c r="CT76" s="1900"/>
      <c r="CU76" s="1897"/>
      <c r="CV76" s="1900"/>
      <c r="CW76" s="1900"/>
      <c r="CX76" s="1899"/>
      <c r="CY76" s="2407"/>
      <c r="CZ76" s="2407"/>
      <c r="DA76" s="413"/>
      <c r="DB76" s="414"/>
      <c r="DC76" s="414"/>
      <c r="DD76" s="414"/>
      <c r="DE76" s="414"/>
      <c r="DF76" s="414"/>
      <c r="DG76" s="414"/>
      <c r="DH76" s="414"/>
      <c r="DI76" s="414"/>
      <c r="DJ76" s="414"/>
      <c r="DK76" s="414"/>
      <c r="DL76" s="415"/>
      <c r="DM76" s="2407"/>
    </row>
    <row r="77" spans="1:117" x14ac:dyDescent="0.2">
      <c r="A77" s="2433"/>
      <c r="B77" s="413"/>
      <c r="C77" s="414"/>
      <c r="D77" s="414"/>
      <c r="E77" s="414"/>
      <c r="F77" s="414"/>
      <c r="G77" s="414"/>
      <c r="H77" s="414"/>
      <c r="I77" s="414"/>
      <c r="J77" s="415"/>
      <c r="K77" s="413"/>
      <c r="L77" s="414"/>
      <c r="M77" s="414"/>
      <c r="N77" s="414"/>
      <c r="O77" s="414"/>
      <c r="P77" s="414"/>
      <c r="Q77" s="414"/>
      <c r="R77" s="414"/>
      <c r="S77" s="415"/>
      <c r="T77" s="2444"/>
      <c r="U77" s="2433"/>
      <c r="V77" s="413"/>
      <c r="W77" s="414"/>
      <c r="X77" s="414"/>
      <c r="Y77" s="414"/>
      <c r="Z77" s="414"/>
      <c r="AA77" s="414"/>
      <c r="AB77" s="414"/>
      <c r="AC77" s="414"/>
      <c r="AD77" s="414"/>
      <c r="AE77" s="415"/>
      <c r="AF77" s="413"/>
      <c r="AG77" s="414"/>
      <c r="AH77" s="414"/>
      <c r="AI77" s="414"/>
      <c r="AJ77" s="414"/>
      <c r="AK77" s="414"/>
      <c r="AL77" s="414"/>
      <c r="AM77" s="414"/>
      <c r="AN77" s="415"/>
      <c r="AO77" s="2407"/>
      <c r="AP77" s="2407"/>
      <c r="AQ77" s="413"/>
      <c r="AR77" s="414"/>
      <c r="AS77" s="414"/>
      <c r="AT77" s="414"/>
      <c r="AU77" s="414"/>
      <c r="AV77" s="414"/>
      <c r="AW77" s="414"/>
      <c r="AX77" s="414"/>
      <c r="AY77" s="414"/>
      <c r="AZ77" s="415"/>
      <c r="BA77" s="413"/>
      <c r="BB77" s="414"/>
      <c r="BC77" s="414"/>
      <c r="BD77" s="414"/>
      <c r="BE77" s="414"/>
      <c r="BF77" s="414"/>
      <c r="BG77" s="414"/>
      <c r="BH77" s="414"/>
      <c r="BI77" s="415"/>
      <c r="BJ77" s="2407"/>
      <c r="BK77" s="2433"/>
      <c r="BL77" s="413"/>
      <c r="BM77" s="414"/>
      <c r="BN77" s="414"/>
      <c r="BO77" s="414"/>
      <c r="BP77" s="414"/>
      <c r="BQ77" s="414"/>
      <c r="BR77" s="414"/>
      <c r="BS77" s="414"/>
      <c r="BT77" s="415"/>
      <c r="BU77" s="413"/>
      <c r="BV77" s="414"/>
      <c r="BW77" s="414"/>
      <c r="BX77" s="414"/>
      <c r="BY77" s="414"/>
      <c r="BZ77" s="414"/>
      <c r="CA77" s="414"/>
      <c r="CB77" s="414"/>
      <c r="CC77" s="415"/>
      <c r="CD77" s="2407"/>
      <c r="CE77" s="2433"/>
      <c r="CF77" s="413"/>
      <c r="CG77" s="414"/>
      <c r="CH77" s="414"/>
      <c r="CI77" s="414"/>
      <c r="CJ77" s="414"/>
      <c r="CK77" s="414"/>
      <c r="CL77" s="414"/>
      <c r="CM77" s="414"/>
      <c r="CN77" s="414"/>
      <c r="CO77" s="415"/>
      <c r="CP77" s="413"/>
      <c r="CQ77" s="1897" t="s">
        <v>1370</v>
      </c>
      <c r="CR77" s="1900"/>
      <c r="CS77" s="1900"/>
      <c r="CT77" s="1900"/>
      <c r="CU77" s="1897"/>
      <c r="CV77" s="1900"/>
      <c r="CW77" s="1900"/>
      <c r="CX77" s="1899"/>
      <c r="CY77" s="2407"/>
      <c r="CZ77" s="2407"/>
      <c r="DA77" s="413"/>
      <c r="DB77" s="414"/>
      <c r="DC77" s="414"/>
      <c r="DD77" s="414"/>
      <c r="DE77" s="414"/>
      <c r="DF77" s="414"/>
      <c r="DG77" s="414"/>
      <c r="DH77" s="414"/>
      <c r="DI77" s="414"/>
      <c r="DJ77" s="414"/>
      <c r="DK77" s="414"/>
      <c r="DL77" s="415"/>
      <c r="DM77" s="2407"/>
    </row>
    <row r="78" spans="1:117" x14ac:dyDescent="0.2">
      <c r="A78" s="2433"/>
      <c r="B78" s="413"/>
      <c r="C78" s="414"/>
      <c r="D78" s="414"/>
      <c r="E78" s="414"/>
      <c r="F78" s="414"/>
      <c r="G78" s="414"/>
      <c r="H78" s="414"/>
      <c r="I78" s="414"/>
      <c r="J78" s="415"/>
      <c r="K78" s="413"/>
      <c r="L78" s="414"/>
      <c r="M78" s="414"/>
      <c r="N78" s="414"/>
      <c r="O78" s="414"/>
      <c r="P78" s="414"/>
      <c r="Q78" s="414"/>
      <c r="R78" s="414"/>
      <c r="S78" s="415"/>
      <c r="T78" s="2444"/>
      <c r="U78" s="2433"/>
      <c r="V78" s="413"/>
      <c r="W78" s="414"/>
      <c r="X78" s="414"/>
      <c r="Y78" s="414"/>
      <c r="Z78" s="414"/>
      <c r="AA78" s="414"/>
      <c r="AB78" s="414"/>
      <c r="AC78" s="414"/>
      <c r="AD78" s="414"/>
      <c r="AE78" s="415"/>
      <c r="AF78" s="413"/>
      <c r="AG78" s="414"/>
      <c r="AH78" s="414"/>
      <c r="AI78" s="414"/>
      <c r="AJ78" s="414"/>
      <c r="AK78" s="414"/>
      <c r="AL78" s="414"/>
      <c r="AM78" s="414"/>
      <c r="AN78" s="415"/>
      <c r="AO78" s="2407"/>
      <c r="AP78" s="2407"/>
      <c r="AQ78" s="413"/>
      <c r="AR78" s="414"/>
      <c r="AS78" s="414"/>
      <c r="AT78" s="414"/>
      <c r="AU78" s="414"/>
      <c r="AV78" s="414"/>
      <c r="AW78" s="414"/>
      <c r="AX78" s="414"/>
      <c r="AY78" s="414"/>
      <c r="AZ78" s="415"/>
      <c r="BA78" s="413"/>
      <c r="BB78" s="414"/>
      <c r="BC78" s="414"/>
      <c r="BD78" s="414"/>
      <c r="BE78" s="414"/>
      <c r="BF78" s="414"/>
      <c r="BG78" s="414"/>
      <c r="BH78" s="414"/>
      <c r="BI78" s="415"/>
      <c r="BJ78" s="2407"/>
      <c r="BK78" s="2433"/>
      <c r="BL78" s="413"/>
      <c r="BM78" s="414"/>
      <c r="BN78" s="414"/>
      <c r="BO78" s="414"/>
      <c r="BP78" s="414"/>
      <c r="BQ78" s="414"/>
      <c r="BR78" s="414"/>
      <c r="BS78" s="414"/>
      <c r="BT78" s="415"/>
      <c r="BU78" s="413"/>
      <c r="BV78" s="414"/>
      <c r="BW78" s="414"/>
      <c r="BX78" s="414"/>
      <c r="BY78" s="414"/>
      <c r="BZ78" s="414"/>
      <c r="CA78" s="414"/>
      <c r="CB78" s="414"/>
      <c r="CC78" s="415"/>
      <c r="CD78" s="2407"/>
      <c r="CE78" s="2433"/>
      <c r="CF78" s="413"/>
      <c r="CG78" s="414"/>
      <c r="CH78" s="414"/>
      <c r="CI78" s="414"/>
      <c r="CJ78" s="414"/>
      <c r="CK78" s="414"/>
      <c r="CL78" s="414"/>
      <c r="CM78" s="414"/>
      <c r="CN78" s="414"/>
      <c r="CO78" s="415"/>
      <c r="CP78" s="413"/>
      <c r="CQ78" s="1897" t="s">
        <v>1368</v>
      </c>
      <c r="CR78" s="1900"/>
      <c r="CS78" s="1900"/>
      <c r="CT78" s="1900"/>
      <c r="CU78" s="1897"/>
      <c r="CV78" s="1900"/>
      <c r="CW78" s="1900"/>
      <c r="CX78" s="1899"/>
      <c r="CY78" s="2407"/>
      <c r="CZ78" s="2407"/>
      <c r="DA78" s="413"/>
      <c r="DB78" s="414"/>
      <c r="DC78" s="414"/>
      <c r="DD78" s="414"/>
      <c r="DE78" s="414"/>
      <c r="DF78" s="414"/>
      <c r="DG78" s="414"/>
      <c r="DH78" s="414"/>
      <c r="DI78" s="414"/>
      <c r="DJ78" s="414"/>
      <c r="DK78" s="414"/>
      <c r="DL78" s="415"/>
      <c r="DM78" s="2407"/>
    </row>
    <row r="79" spans="1:117" x14ac:dyDescent="0.2">
      <c r="A79" s="2436"/>
      <c r="B79" s="454"/>
      <c r="C79" s="455"/>
      <c r="D79" s="455"/>
      <c r="E79" s="455"/>
      <c r="F79" s="455"/>
      <c r="G79" s="455"/>
      <c r="H79" s="455"/>
      <c r="I79" s="455"/>
      <c r="J79" s="456"/>
      <c r="K79" s="454"/>
      <c r="L79" s="455"/>
      <c r="M79" s="455"/>
      <c r="N79" s="455"/>
      <c r="O79" s="455"/>
      <c r="P79" s="455"/>
      <c r="Q79" s="455"/>
      <c r="R79" s="455"/>
      <c r="S79" s="456"/>
      <c r="T79" s="2438"/>
      <c r="U79" s="2436"/>
      <c r="V79" s="454"/>
      <c r="W79" s="455"/>
      <c r="X79" s="455"/>
      <c r="Y79" s="455"/>
      <c r="Z79" s="455"/>
      <c r="AA79" s="455"/>
      <c r="AB79" s="455"/>
      <c r="AC79" s="455"/>
      <c r="AD79" s="455"/>
      <c r="AE79" s="456"/>
      <c r="AF79" s="454"/>
      <c r="AG79" s="455"/>
      <c r="AH79" s="455"/>
      <c r="AI79" s="455"/>
      <c r="AJ79" s="455"/>
      <c r="AK79" s="455"/>
      <c r="AL79" s="455"/>
      <c r="AM79" s="455"/>
      <c r="AN79" s="456"/>
      <c r="AO79" s="2408"/>
      <c r="AP79" s="2408"/>
      <c r="AQ79" s="454"/>
      <c r="AR79" s="455"/>
      <c r="AS79" s="455"/>
      <c r="AT79" s="455"/>
      <c r="AU79" s="455"/>
      <c r="AV79" s="455"/>
      <c r="AW79" s="455"/>
      <c r="AX79" s="455"/>
      <c r="AY79" s="455"/>
      <c r="AZ79" s="456"/>
      <c r="BA79" s="454"/>
      <c r="BB79" s="455"/>
      <c r="BC79" s="455"/>
      <c r="BD79" s="455"/>
      <c r="BE79" s="455"/>
      <c r="BF79" s="455"/>
      <c r="BG79" s="455"/>
      <c r="BH79" s="455"/>
      <c r="BI79" s="456"/>
      <c r="BJ79" s="2408"/>
      <c r="BK79" s="2436"/>
      <c r="BL79" s="454"/>
      <c r="BM79" s="455"/>
      <c r="BN79" s="455"/>
      <c r="BO79" s="455"/>
      <c r="BP79" s="455"/>
      <c r="BQ79" s="455"/>
      <c r="BR79" s="455"/>
      <c r="BS79" s="455"/>
      <c r="BT79" s="456"/>
      <c r="BU79" s="454"/>
      <c r="BV79" s="455"/>
      <c r="BW79" s="455"/>
      <c r="BX79" s="455"/>
      <c r="BY79" s="455"/>
      <c r="BZ79" s="455"/>
      <c r="CA79" s="455"/>
      <c r="CB79" s="455"/>
      <c r="CC79" s="456"/>
      <c r="CD79" s="2408"/>
      <c r="CE79" s="2436"/>
      <c r="CF79" s="454"/>
      <c r="CG79" s="455"/>
      <c r="CH79" s="455"/>
      <c r="CI79" s="455"/>
      <c r="CJ79" s="455"/>
      <c r="CK79" s="455"/>
      <c r="CL79" s="455"/>
      <c r="CM79" s="455"/>
      <c r="CN79" s="455"/>
      <c r="CO79" s="456"/>
      <c r="CP79" s="454"/>
      <c r="CQ79" s="2060" t="s">
        <v>1371</v>
      </c>
      <c r="CR79" s="1926"/>
      <c r="CS79" s="1926"/>
      <c r="CT79" s="1926"/>
      <c r="CU79" s="1926"/>
      <c r="CV79" s="1926"/>
      <c r="CW79" s="1926"/>
      <c r="CX79" s="1927"/>
      <c r="CY79" s="2408"/>
      <c r="CZ79" s="2408"/>
      <c r="DA79" s="454"/>
      <c r="DB79" s="455"/>
      <c r="DC79" s="455"/>
      <c r="DD79" s="455"/>
      <c r="DE79" s="455"/>
      <c r="DF79" s="455"/>
      <c r="DG79" s="455"/>
      <c r="DH79" s="455"/>
      <c r="DI79" s="455"/>
      <c r="DJ79" s="455"/>
      <c r="DK79" s="455"/>
      <c r="DL79" s="456"/>
      <c r="DM79" s="2408"/>
    </row>
  </sheetData>
  <mergeCells count="157">
    <mergeCell ref="DM66:DM79"/>
    <mergeCell ref="U66:U79"/>
    <mergeCell ref="AO66:AO79"/>
    <mergeCell ref="AP66:AP79"/>
    <mergeCell ref="BJ66:BJ79"/>
    <mergeCell ref="BK66:BK79"/>
    <mergeCell ref="CD66:CD79"/>
    <mergeCell ref="CE66:CE79"/>
    <mergeCell ref="CY66:CY79"/>
    <mergeCell ref="CZ66:CZ79"/>
    <mergeCell ref="BM66:BS66"/>
    <mergeCell ref="CQ66:CV66"/>
    <mergeCell ref="AG66:AM66"/>
    <mergeCell ref="DM3:DM6"/>
    <mergeCell ref="CO5:CO6"/>
    <mergeCell ref="CI5:CI6"/>
    <mergeCell ref="BM5:BM6"/>
    <mergeCell ref="BO5:BO6"/>
    <mergeCell ref="BP5:BP6"/>
    <mergeCell ref="BR5:BR6"/>
    <mergeCell ref="CT5:CT6"/>
    <mergeCell ref="CU5:CU6"/>
    <mergeCell ref="DK5:DK6"/>
    <mergeCell ref="DG5:DG6"/>
    <mergeCell ref="DH5:DH6"/>
    <mergeCell ref="CQ5:CQ6"/>
    <mergeCell ref="CZ3:CZ6"/>
    <mergeCell ref="CS5:CS6"/>
    <mergeCell ref="CV5:CV6"/>
    <mergeCell ref="DD5:DD6"/>
    <mergeCell ref="CP3:CR4"/>
    <mergeCell ref="CR5:CR6"/>
    <mergeCell ref="CW5:CW6"/>
    <mergeCell ref="CV3:CX4"/>
    <mergeCell ref="DD3:DE4"/>
    <mergeCell ref="DB5:DB6"/>
    <mergeCell ref="DJ5:DJ6"/>
    <mergeCell ref="DI5:DI6"/>
    <mergeCell ref="DJ3:DL4"/>
    <mergeCell ref="DE5:DE6"/>
    <mergeCell ref="DF5:DF6"/>
    <mergeCell ref="DG3:DI4"/>
    <mergeCell ref="DF3:DF4"/>
    <mergeCell ref="CS3:CU4"/>
    <mergeCell ref="DA3:DC4"/>
    <mergeCell ref="CP5:CP6"/>
    <mergeCell ref="DC5:DC6"/>
    <mergeCell ref="CX5:CX6"/>
    <mergeCell ref="CY3:CY6"/>
    <mergeCell ref="DA5:DA6"/>
    <mergeCell ref="DL5:DL6"/>
    <mergeCell ref="CK5:CK6"/>
    <mergeCell ref="CL5:CL6"/>
    <mergeCell ref="CM5:CM6"/>
    <mergeCell ref="CN5:CN6"/>
    <mergeCell ref="CJ5:CJ6"/>
    <mergeCell ref="AO3:AO6"/>
    <mergeCell ref="AF3:AN4"/>
    <mergeCell ref="V3:AE4"/>
    <mergeCell ref="BF5:BF6"/>
    <mergeCell ref="CA5:CA6"/>
    <mergeCell ref="BW5:BW6"/>
    <mergeCell ref="BV5:BV6"/>
    <mergeCell ref="BX5:BX6"/>
    <mergeCell ref="BY5:BY6"/>
    <mergeCell ref="BK3:BK6"/>
    <mergeCell ref="BI5:BI6"/>
    <mergeCell ref="BJ3:BJ6"/>
    <mergeCell ref="BL3:BT4"/>
    <mergeCell ref="BU3:CC4"/>
    <mergeCell ref="CF3:CO4"/>
    <mergeCell ref="CG5:CG6"/>
    <mergeCell ref="CH5:CH6"/>
    <mergeCell ref="AH5:AH6"/>
    <mergeCell ref="BH5:BH6"/>
    <mergeCell ref="CB34:CC34"/>
    <mergeCell ref="B3:J4"/>
    <mergeCell ref="D5:D6"/>
    <mergeCell ref="H5:H6"/>
    <mergeCell ref="G5:G6"/>
    <mergeCell ref="I5:I6"/>
    <mergeCell ref="K5:K6"/>
    <mergeCell ref="Z5:Z6"/>
    <mergeCell ref="CF5:CF6"/>
    <mergeCell ref="CB5:CB6"/>
    <mergeCell ref="CC5:CC6"/>
    <mergeCell ref="L5:L6"/>
    <mergeCell ref="N5:N6"/>
    <mergeCell ref="Q5:Q6"/>
    <mergeCell ref="O5:O6"/>
    <mergeCell ref="P5:P6"/>
    <mergeCell ref="M5:M6"/>
    <mergeCell ref="CD3:CD6"/>
    <mergeCell ref="BL5:BL6"/>
    <mergeCell ref="BB5:BB6"/>
    <mergeCell ref="AZ5:AZ6"/>
    <mergeCell ref="BA5:BA6"/>
    <mergeCell ref="AQ3:AZ4"/>
    <mergeCell ref="BA3:BI4"/>
    <mergeCell ref="A3:A6"/>
    <mergeCell ref="B5:B6"/>
    <mergeCell ref="C5:C6"/>
    <mergeCell ref="E5:E6"/>
    <mergeCell ref="F5:F6"/>
    <mergeCell ref="K3:S4"/>
    <mergeCell ref="CE3:CE6"/>
    <mergeCell ref="AD5:AD6"/>
    <mergeCell ref="AE5:AE6"/>
    <mergeCell ref="T3:T6"/>
    <mergeCell ref="AG5:AG6"/>
    <mergeCell ref="BN5:BN6"/>
    <mergeCell ref="BC5:BC6"/>
    <mergeCell ref="AA5:AA6"/>
    <mergeCell ref="AM5:AM6"/>
    <mergeCell ref="J5:J6"/>
    <mergeCell ref="AP3:AP6"/>
    <mergeCell ref="AN5:AN6"/>
    <mergeCell ref="AQ5:AQ6"/>
    <mergeCell ref="BD5:BD6"/>
    <mergeCell ref="AR5:AR6"/>
    <mergeCell ref="AS5:AS6"/>
    <mergeCell ref="AV5:AV6"/>
    <mergeCell ref="AW5:AW6"/>
    <mergeCell ref="S5:S6"/>
    <mergeCell ref="V5:V6"/>
    <mergeCell ref="Y5:Y6"/>
    <mergeCell ref="AI5:AI6"/>
    <mergeCell ref="AB5:AB6"/>
    <mergeCell ref="U3:U6"/>
    <mergeCell ref="R5:R6"/>
    <mergeCell ref="AK5:AK6"/>
    <mergeCell ref="AL5:AL6"/>
    <mergeCell ref="AF5:AF6"/>
    <mergeCell ref="AJ5:AJ6"/>
    <mergeCell ref="W5:W6"/>
    <mergeCell ref="X5:X6"/>
    <mergeCell ref="AC5:AC6"/>
    <mergeCell ref="BG5:BG6"/>
    <mergeCell ref="BQ5:BQ6"/>
    <mergeCell ref="BS5:BS6"/>
    <mergeCell ref="BZ5:BZ6"/>
    <mergeCell ref="BT5:BT6"/>
    <mergeCell ref="AT5:AT6"/>
    <mergeCell ref="AU5:AU6"/>
    <mergeCell ref="BU5:BU6"/>
    <mergeCell ref="AX5:AX6"/>
    <mergeCell ref="BE5:BE6"/>
    <mergeCell ref="AY5:AY6"/>
    <mergeCell ref="K66:S66"/>
    <mergeCell ref="AQ66:AY66"/>
    <mergeCell ref="BU66:CC66"/>
    <mergeCell ref="CQ68:CX68"/>
    <mergeCell ref="DA66:DI66"/>
    <mergeCell ref="CQ69:CX69"/>
    <mergeCell ref="CQ70:CX70"/>
    <mergeCell ref="A66:A79"/>
    <mergeCell ref="T66:T79"/>
  </mergeCells>
  <phoneticPr fontId="7"/>
  <hyperlinks>
    <hyperlink ref="T1" location="経済基盤!A1" display="目次へ"/>
    <hyperlink ref="AO1" location="経済基盤!A1" display="目次へ"/>
    <hyperlink ref="BJ1" location="経済基盤!A1" display="目次へ"/>
    <hyperlink ref="CD1" location="経済基盤!A1" display="目次へ"/>
    <hyperlink ref="CY1" location="経済基盤!A1" display="目次へ"/>
    <hyperlink ref="DM1" location="経済基盤!A1" display="目次へ"/>
  </hyperlinks>
  <pageMargins left="0.78740157480314965" right="0.78740157480314965" top="0.98425196850393704" bottom="0.98425196850393704" header="0.51181102362204722" footer="0.51181102362204722"/>
  <pageSetup paperSize="9" scale="79" firstPageNumber="38" orientation="portrait" r:id="rId1"/>
  <headerFooter alignWithMargins="0"/>
  <colBreaks count="10" manualBreakCount="10">
    <brk id="10" max="78" man="1"/>
    <brk id="20" max="76" man="1"/>
    <brk id="31" max="76" man="1"/>
    <brk id="41" max="76" man="1"/>
    <brk id="52" max="76" man="1"/>
    <brk id="62" max="76" man="1"/>
    <brk id="72" max="76" man="1"/>
    <brk id="82" max="76" man="1"/>
    <brk id="93" max="76" man="1"/>
    <brk id="103"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1"/>
  <sheetViews>
    <sheetView view="pageBreakPreview" topLeftCell="A34" zoomScaleNormal="100" zoomScaleSheetLayoutView="100" workbookViewId="0">
      <selection activeCell="I35" sqref="I35"/>
    </sheetView>
  </sheetViews>
  <sheetFormatPr defaultColWidth="9" defaultRowHeight="13.2" x14ac:dyDescent="0.2"/>
  <cols>
    <col min="1" max="1" width="3.09765625" style="1150" customWidth="1"/>
    <col min="2" max="2" width="6.19921875" style="1150" customWidth="1"/>
    <col min="3" max="22" width="6.8984375" style="1150" customWidth="1"/>
    <col min="23" max="23" width="6.19921875" style="1150" customWidth="1"/>
    <col min="24" max="24" width="3.09765625" style="1150" customWidth="1"/>
    <col min="25" max="16384" width="9" style="1150"/>
  </cols>
  <sheetData>
    <row r="1" spans="1:24" ht="18.75" customHeight="1" x14ac:dyDescent="0.2">
      <c r="C1" s="1151" t="s">
        <v>137</v>
      </c>
      <c r="W1" s="1233" t="s">
        <v>524</v>
      </c>
      <c r="X1" s="1152"/>
    </row>
    <row r="2" spans="1:24" ht="6" customHeight="1" x14ac:dyDescent="0.2"/>
    <row r="3" spans="1:24" ht="15" customHeight="1" x14ac:dyDescent="0.2">
      <c r="A3" s="1153"/>
      <c r="B3" s="1154"/>
      <c r="C3" s="2075" t="s">
        <v>25</v>
      </c>
      <c r="D3" s="2076"/>
      <c r="E3" s="2076" t="s">
        <v>138</v>
      </c>
      <c r="F3" s="2076"/>
      <c r="G3" s="2076"/>
      <c r="H3" s="2076"/>
      <c r="I3" s="2076"/>
      <c r="J3" s="2076"/>
      <c r="K3" s="2077" t="s">
        <v>139</v>
      </c>
      <c r="L3" s="2076"/>
      <c r="M3" s="2076" t="s">
        <v>304</v>
      </c>
      <c r="N3" s="2076"/>
      <c r="O3" s="2076" t="s">
        <v>138</v>
      </c>
      <c r="P3" s="2076"/>
      <c r="Q3" s="2076"/>
      <c r="R3" s="2076"/>
      <c r="S3" s="2076"/>
      <c r="T3" s="2076"/>
      <c r="U3" s="2077" t="s">
        <v>139</v>
      </c>
      <c r="V3" s="2076"/>
      <c r="W3" s="2080"/>
      <c r="X3" s="2081"/>
    </row>
    <row r="4" spans="1:24" ht="15" customHeight="1" x14ac:dyDescent="0.2">
      <c r="A4" s="1155"/>
      <c r="B4" s="1156"/>
      <c r="C4" s="2075"/>
      <c r="D4" s="2076"/>
      <c r="E4" s="2076" t="s">
        <v>140</v>
      </c>
      <c r="F4" s="2076"/>
      <c r="G4" s="2076" t="s">
        <v>141</v>
      </c>
      <c r="H4" s="2076"/>
      <c r="I4" s="2076" t="s">
        <v>142</v>
      </c>
      <c r="J4" s="2076"/>
      <c r="K4" s="2076"/>
      <c r="L4" s="2076"/>
      <c r="M4" s="2076"/>
      <c r="N4" s="2076"/>
      <c r="O4" s="2076" t="s">
        <v>140</v>
      </c>
      <c r="P4" s="2076"/>
      <c r="Q4" s="2076" t="s">
        <v>141</v>
      </c>
      <c r="R4" s="2076"/>
      <c r="S4" s="2076" t="s">
        <v>142</v>
      </c>
      <c r="T4" s="2076"/>
      <c r="U4" s="2076"/>
      <c r="V4" s="2076"/>
      <c r="W4" s="2082"/>
      <c r="X4" s="2083"/>
    </row>
    <row r="5" spans="1:24" ht="15" customHeight="1" x14ac:dyDescent="0.2">
      <c r="A5" s="1157"/>
      <c r="B5" s="1158"/>
      <c r="C5" s="1159" t="s">
        <v>99</v>
      </c>
      <c r="D5" s="1160" t="s">
        <v>100</v>
      </c>
      <c r="E5" s="1160" t="s">
        <v>99</v>
      </c>
      <c r="F5" s="1160" t="s">
        <v>100</v>
      </c>
      <c r="G5" s="1160" t="s">
        <v>99</v>
      </c>
      <c r="H5" s="1160" t="s">
        <v>100</v>
      </c>
      <c r="I5" s="1160" t="s">
        <v>99</v>
      </c>
      <c r="J5" s="1160" t="s">
        <v>100</v>
      </c>
      <c r="K5" s="1160" t="s">
        <v>99</v>
      </c>
      <c r="L5" s="1160" t="s">
        <v>100</v>
      </c>
      <c r="M5" s="1160" t="s">
        <v>99</v>
      </c>
      <c r="N5" s="1160" t="s">
        <v>100</v>
      </c>
      <c r="O5" s="1160" t="s">
        <v>99</v>
      </c>
      <c r="P5" s="1160" t="s">
        <v>100</v>
      </c>
      <c r="Q5" s="1160" t="s">
        <v>99</v>
      </c>
      <c r="R5" s="1160" t="s">
        <v>100</v>
      </c>
      <c r="S5" s="1160" t="s">
        <v>99</v>
      </c>
      <c r="T5" s="1160" t="s">
        <v>100</v>
      </c>
      <c r="U5" s="1160" t="s">
        <v>99</v>
      </c>
      <c r="V5" s="1160" t="s">
        <v>100</v>
      </c>
      <c r="W5" s="2084"/>
      <c r="X5" s="2085"/>
    </row>
    <row r="6" spans="1:24" ht="9.75" customHeight="1" x14ac:dyDescent="0.15">
      <c r="A6" s="2069" t="s">
        <v>304</v>
      </c>
      <c r="B6" s="1161" t="s">
        <v>101</v>
      </c>
      <c r="C6" s="1162">
        <v>42226</v>
      </c>
      <c r="D6" s="1162">
        <v>228585</v>
      </c>
      <c r="E6" s="1162">
        <v>34574</v>
      </c>
      <c r="F6" s="1162">
        <v>98654</v>
      </c>
      <c r="G6" s="1162">
        <v>5009</v>
      </c>
      <c r="H6" s="1162">
        <v>86915</v>
      </c>
      <c r="I6" s="1162">
        <v>176</v>
      </c>
      <c r="J6" s="1162">
        <v>655</v>
      </c>
      <c r="K6" s="1162">
        <v>2467</v>
      </c>
      <c r="L6" s="1163">
        <v>42361</v>
      </c>
      <c r="M6" s="1164">
        <v>2053</v>
      </c>
      <c r="N6" s="1162">
        <v>26012</v>
      </c>
      <c r="O6" s="1162">
        <v>1209</v>
      </c>
      <c r="P6" s="1162">
        <v>2040</v>
      </c>
      <c r="Q6" s="1162">
        <v>356</v>
      </c>
      <c r="R6" s="1162">
        <v>7567</v>
      </c>
      <c r="S6" s="1162">
        <v>4</v>
      </c>
      <c r="T6" s="1162">
        <v>24</v>
      </c>
      <c r="U6" s="1162">
        <v>484</v>
      </c>
      <c r="V6" s="1163">
        <v>16381</v>
      </c>
      <c r="W6" s="1165" t="s">
        <v>101</v>
      </c>
      <c r="X6" s="2069" t="s">
        <v>114</v>
      </c>
    </row>
    <row r="7" spans="1:24" ht="9.75" customHeight="1" x14ac:dyDescent="0.15">
      <c r="A7" s="2069"/>
      <c r="B7" s="1161">
        <v>35</v>
      </c>
      <c r="C7" s="1162">
        <v>44743</v>
      </c>
      <c r="D7" s="1162">
        <v>261402</v>
      </c>
      <c r="E7" s="1162">
        <v>36445</v>
      </c>
      <c r="F7" s="1162">
        <v>106576</v>
      </c>
      <c r="G7" s="1162">
        <v>5587</v>
      </c>
      <c r="H7" s="1162">
        <v>109551</v>
      </c>
      <c r="I7" s="1162">
        <v>155</v>
      </c>
      <c r="J7" s="1162">
        <v>473</v>
      </c>
      <c r="K7" s="1162">
        <v>2556</v>
      </c>
      <c r="L7" s="1163">
        <v>44802</v>
      </c>
      <c r="M7" s="1164">
        <v>1992</v>
      </c>
      <c r="N7" s="1162">
        <v>29809</v>
      </c>
      <c r="O7" s="1162">
        <v>1113</v>
      </c>
      <c r="P7" s="1162">
        <v>1988</v>
      </c>
      <c r="Q7" s="1162">
        <v>393</v>
      </c>
      <c r="R7" s="1162">
        <v>11136</v>
      </c>
      <c r="S7" s="1162">
        <v>2</v>
      </c>
      <c r="T7" s="1162">
        <v>28</v>
      </c>
      <c r="U7" s="1162">
        <v>484</v>
      </c>
      <c r="V7" s="1163">
        <v>16657</v>
      </c>
      <c r="W7" s="1165">
        <v>35</v>
      </c>
      <c r="X7" s="2069"/>
    </row>
    <row r="8" spans="1:24" ht="9.75" customHeight="1" x14ac:dyDescent="0.15">
      <c r="A8" s="2069"/>
      <c r="B8" s="1161">
        <v>38</v>
      </c>
      <c r="C8" s="1162">
        <v>50462</v>
      </c>
      <c r="D8" s="1162">
        <v>301055</v>
      </c>
      <c r="E8" s="1162">
        <v>40551</v>
      </c>
      <c r="F8" s="1162">
        <v>120765</v>
      </c>
      <c r="G8" s="1162">
        <v>6920</v>
      </c>
      <c r="H8" s="1162">
        <v>129281</v>
      </c>
      <c r="I8" s="1162">
        <v>221</v>
      </c>
      <c r="J8" s="1162">
        <v>624</v>
      </c>
      <c r="K8" s="1162">
        <v>2770</v>
      </c>
      <c r="L8" s="1163">
        <v>50385</v>
      </c>
      <c r="M8" s="1164">
        <v>1886</v>
      </c>
      <c r="N8" s="1162">
        <v>30521</v>
      </c>
      <c r="O8" s="1162">
        <v>938</v>
      </c>
      <c r="P8" s="1162">
        <v>1924</v>
      </c>
      <c r="Q8" s="1162">
        <v>464</v>
      </c>
      <c r="R8" s="1162">
        <v>10717</v>
      </c>
      <c r="S8" s="1162">
        <v>15</v>
      </c>
      <c r="T8" s="1162">
        <v>48</v>
      </c>
      <c r="U8" s="1162">
        <v>469</v>
      </c>
      <c r="V8" s="1163">
        <v>17832</v>
      </c>
      <c r="W8" s="1165">
        <v>38</v>
      </c>
      <c r="X8" s="2069"/>
    </row>
    <row r="9" spans="1:24" ht="9.75" customHeight="1" x14ac:dyDescent="0.15">
      <c r="A9" s="2069"/>
      <c r="B9" s="1161">
        <v>41</v>
      </c>
      <c r="C9" s="1162">
        <v>54181</v>
      </c>
      <c r="D9" s="1162">
        <v>350155</v>
      </c>
      <c r="E9" s="1162">
        <v>42185</v>
      </c>
      <c r="F9" s="1162">
        <v>130081</v>
      </c>
      <c r="G9" s="1162">
        <v>8586</v>
      </c>
      <c r="H9" s="1162">
        <v>159505</v>
      </c>
      <c r="I9" s="1162">
        <v>335</v>
      </c>
      <c r="J9" s="1162">
        <v>1080</v>
      </c>
      <c r="K9" s="1162">
        <v>3075</v>
      </c>
      <c r="L9" s="1163">
        <v>59489</v>
      </c>
      <c r="M9" s="1164">
        <v>1840</v>
      </c>
      <c r="N9" s="1162">
        <v>34287</v>
      </c>
      <c r="O9" s="1162">
        <v>793</v>
      </c>
      <c r="P9" s="1162">
        <v>1925</v>
      </c>
      <c r="Q9" s="1162">
        <v>526</v>
      </c>
      <c r="R9" s="1162">
        <v>13564</v>
      </c>
      <c r="S9" s="1162">
        <v>29</v>
      </c>
      <c r="T9" s="1162">
        <v>117</v>
      </c>
      <c r="U9" s="1162">
        <v>492</v>
      </c>
      <c r="V9" s="1163">
        <v>18681</v>
      </c>
      <c r="W9" s="1165">
        <v>41</v>
      </c>
      <c r="X9" s="2069"/>
    </row>
    <row r="10" spans="1:24" ht="9.75" customHeight="1" x14ac:dyDescent="0.15">
      <c r="A10" s="2069"/>
      <c r="B10" s="1161">
        <v>44</v>
      </c>
      <c r="C10" s="1162">
        <v>57624</v>
      </c>
      <c r="D10" s="1162">
        <v>396378</v>
      </c>
      <c r="E10" s="1162">
        <v>44057</v>
      </c>
      <c r="F10" s="1162">
        <v>138020</v>
      </c>
      <c r="G10" s="1162">
        <v>9986</v>
      </c>
      <c r="H10" s="1162">
        <v>194946</v>
      </c>
      <c r="I10" s="1162">
        <v>311</v>
      </c>
      <c r="J10" s="1162">
        <v>1627</v>
      </c>
      <c r="K10" s="1162">
        <v>3270</v>
      </c>
      <c r="L10" s="1163">
        <v>61785</v>
      </c>
      <c r="M10" s="1164">
        <v>1796</v>
      </c>
      <c r="N10" s="1162">
        <v>35168</v>
      </c>
      <c r="O10" s="1162">
        <v>674</v>
      </c>
      <c r="P10" s="1162">
        <v>2032</v>
      </c>
      <c r="Q10" s="1162">
        <v>560</v>
      </c>
      <c r="R10" s="1162">
        <v>14794</v>
      </c>
      <c r="S10" s="1162">
        <v>31</v>
      </c>
      <c r="T10" s="1162">
        <v>117</v>
      </c>
      <c r="U10" s="1162">
        <v>531</v>
      </c>
      <c r="V10" s="1163">
        <v>18225</v>
      </c>
      <c r="W10" s="1165">
        <v>44</v>
      </c>
      <c r="X10" s="2069"/>
    </row>
    <row r="11" spans="1:24" ht="9.75" customHeight="1" x14ac:dyDescent="0.15">
      <c r="A11" s="2069"/>
      <c r="B11" s="1166">
        <v>47</v>
      </c>
      <c r="C11" s="1167">
        <v>62277</v>
      </c>
      <c r="D11" s="1167">
        <v>450220</v>
      </c>
      <c r="E11" s="1167">
        <v>45620</v>
      </c>
      <c r="F11" s="1167">
        <v>136899</v>
      </c>
      <c r="G11" s="1167">
        <v>12291</v>
      </c>
      <c r="H11" s="1167">
        <v>232147</v>
      </c>
      <c r="I11" s="1167">
        <v>376</v>
      </c>
      <c r="J11" s="1167">
        <v>2545</v>
      </c>
      <c r="K11" s="1167">
        <v>3990</v>
      </c>
      <c r="L11" s="1168">
        <v>78629</v>
      </c>
      <c r="M11" s="1169">
        <v>1586</v>
      </c>
      <c r="N11" s="1167">
        <v>35973</v>
      </c>
      <c r="O11" s="1167">
        <v>462</v>
      </c>
      <c r="P11" s="1167">
        <v>1573</v>
      </c>
      <c r="Q11" s="1167">
        <v>608</v>
      </c>
      <c r="R11" s="1167">
        <v>16730</v>
      </c>
      <c r="S11" s="1167">
        <v>13</v>
      </c>
      <c r="T11" s="1167">
        <v>35</v>
      </c>
      <c r="U11" s="1167">
        <v>503</v>
      </c>
      <c r="V11" s="1168">
        <v>17635</v>
      </c>
      <c r="W11" s="1170">
        <v>47</v>
      </c>
      <c r="X11" s="2069"/>
    </row>
    <row r="12" spans="1:24" ht="9.75" customHeight="1" x14ac:dyDescent="0.15">
      <c r="A12" s="2069"/>
      <c r="B12" s="1171">
        <v>50</v>
      </c>
      <c r="C12" s="1162">
        <v>63259</v>
      </c>
      <c r="D12" s="1162">
        <v>463021</v>
      </c>
      <c r="E12" s="1162">
        <v>44783</v>
      </c>
      <c r="F12" s="1162">
        <v>132246</v>
      </c>
      <c r="G12" s="1162">
        <v>14123</v>
      </c>
      <c r="H12" s="1162">
        <v>248412</v>
      </c>
      <c r="I12" s="1162">
        <v>386</v>
      </c>
      <c r="J12" s="1162">
        <v>2687</v>
      </c>
      <c r="K12" s="1162">
        <v>3967</v>
      </c>
      <c r="L12" s="1163">
        <v>79676</v>
      </c>
      <c r="M12" s="1164">
        <v>1592</v>
      </c>
      <c r="N12" s="1162">
        <v>34095</v>
      </c>
      <c r="O12" s="1162">
        <v>419</v>
      </c>
      <c r="P12" s="1162">
        <v>1442</v>
      </c>
      <c r="Q12" s="1162">
        <v>659</v>
      </c>
      <c r="R12" s="1162">
        <v>15560</v>
      </c>
      <c r="S12" s="1162">
        <v>15</v>
      </c>
      <c r="T12" s="1162">
        <v>39</v>
      </c>
      <c r="U12" s="1162">
        <v>499</v>
      </c>
      <c r="V12" s="1163">
        <v>17054</v>
      </c>
      <c r="W12" s="1172">
        <v>50</v>
      </c>
      <c r="X12" s="2069"/>
    </row>
    <row r="13" spans="1:24" ht="9.75" customHeight="1" x14ac:dyDescent="0.15">
      <c r="A13" s="2069"/>
      <c r="B13" s="1171">
        <v>53</v>
      </c>
      <c r="C13" s="1162">
        <v>67359</v>
      </c>
      <c r="D13" s="1162">
        <v>518137</v>
      </c>
      <c r="E13" s="1162">
        <v>46259</v>
      </c>
      <c r="F13" s="1162">
        <v>144411</v>
      </c>
      <c r="G13" s="1162">
        <v>16609</v>
      </c>
      <c r="H13" s="1162">
        <v>288231</v>
      </c>
      <c r="I13" s="1162">
        <v>465</v>
      </c>
      <c r="J13" s="1162">
        <v>2523</v>
      </c>
      <c r="K13" s="1162">
        <v>4026</v>
      </c>
      <c r="L13" s="1163">
        <v>82972</v>
      </c>
      <c r="M13" s="1164">
        <v>1610</v>
      </c>
      <c r="N13" s="1162">
        <v>39338</v>
      </c>
      <c r="O13" s="1162">
        <v>349</v>
      </c>
      <c r="P13" s="1162">
        <v>1329</v>
      </c>
      <c r="Q13" s="1162">
        <v>732</v>
      </c>
      <c r="R13" s="1162">
        <v>20304</v>
      </c>
      <c r="S13" s="1162">
        <v>13</v>
      </c>
      <c r="T13" s="1162">
        <v>23</v>
      </c>
      <c r="U13" s="1162">
        <v>516</v>
      </c>
      <c r="V13" s="1163">
        <v>17682</v>
      </c>
      <c r="W13" s="1172">
        <v>53</v>
      </c>
      <c r="X13" s="2069"/>
    </row>
    <row r="14" spans="1:24" ht="9.75" customHeight="1" x14ac:dyDescent="0.15">
      <c r="A14" s="2069"/>
      <c r="B14" s="1171">
        <v>56</v>
      </c>
      <c r="C14" s="1162">
        <v>72038</v>
      </c>
      <c r="D14" s="1162">
        <v>551419</v>
      </c>
      <c r="E14" s="1162">
        <v>47796</v>
      </c>
      <c r="F14" s="1162">
        <v>148669</v>
      </c>
      <c r="G14" s="1162">
        <v>19742</v>
      </c>
      <c r="H14" s="1162">
        <v>317087</v>
      </c>
      <c r="I14" s="1162">
        <v>397</v>
      </c>
      <c r="J14" s="1162">
        <v>1962</v>
      </c>
      <c r="K14" s="1162">
        <v>4103</v>
      </c>
      <c r="L14" s="1163">
        <v>83701</v>
      </c>
      <c r="M14" s="1164">
        <v>1754</v>
      </c>
      <c r="N14" s="1162">
        <v>36750</v>
      </c>
      <c r="O14" s="1162">
        <v>390</v>
      </c>
      <c r="P14" s="1162">
        <v>1343</v>
      </c>
      <c r="Q14" s="1162">
        <v>846</v>
      </c>
      <c r="R14" s="1162">
        <v>18975</v>
      </c>
      <c r="S14" s="1162">
        <v>14</v>
      </c>
      <c r="T14" s="1162">
        <v>30</v>
      </c>
      <c r="U14" s="1162">
        <v>504</v>
      </c>
      <c r="V14" s="1163">
        <v>16402</v>
      </c>
      <c r="W14" s="1172">
        <v>56</v>
      </c>
      <c r="X14" s="2069"/>
    </row>
    <row r="15" spans="1:24" ht="9.75" customHeight="1" x14ac:dyDescent="0.15">
      <c r="A15" s="2069"/>
      <c r="B15" s="1173">
        <v>61</v>
      </c>
      <c r="C15" s="1174">
        <v>74657</v>
      </c>
      <c r="D15" s="1174">
        <v>565169</v>
      </c>
      <c r="E15" s="1174">
        <v>47235</v>
      </c>
      <c r="F15" s="1174">
        <v>139197</v>
      </c>
      <c r="G15" s="1174">
        <v>22827</v>
      </c>
      <c r="H15" s="1174">
        <v>348107</v>
      </c>
      <c r="I15" s="1174">
        <v>587</v>
      </c>
      <c r="J15" s="1174">
        <v>2731</v>
      </c>
      <c r="K15" s="1174">
        <v>4008</v>
      </c>
      <c r="L15" s="1175">
        <v>75134</v>
      </c>
      <c r="M15" s="1176">
        <v>1855</v>
      </c>
      <c r="N15" s="1174">
        <v>34185</v>
      </c>
      <c r="O15" s="1174">
        <v>421</v>
      </c>
      <c r="P15" s="1174">
        <v>1337</v>
      </c>
      <c r="Q15" s="1174">
        <v>962</v>
      </c>
      <c r="R15" s="1174">
        <v>23208</v>
      </c>
      <c r="S15" s="1174">
        <v>28</v>
      </c>
      <c r="T15" s="1174">
        <v>77</v>
      </c>
      <c r="U15" s="1174">
        <v>444</v>
      </c>
      <c r="V15" s="1175">
        <v>9563</v>
      </c>
      <c r="W15" s="1177">
        <v>61</v>
      </c>
      <c r="X15" s="2069"/>
    </row>
    <row r="16" spans="1:24" ht="9.75" customHeight="1" x14ac:dyDescent="0.15">
      <c r="A16" s="2069"/>
      <c r="B16" s="1161" t="s">
        <v>103</v>
      </c>
      <c r="C16" s="1162">
        <v>74415</v>
      </c>
      <c r="D16" s="1162">
        <v>609830</v>
      </c>
      <c r="E16" s="1162">
        <v>43383</v>
      </c>
      <c r="F16" s="1162">
        <v>124306</v>
      </c>
      <c r="G16" s="1162">
        <v>26608</v>
      </c>
      <c r="H16" s="1162">
        <v>411148</v>
      </c>
      <c r="I16" s="1162">
        <v>613</v>
      </c>
      <c r="J16" s="1162">
        <v>2902</v>
      </c>
      <c r="K16" s="1162">
        <v>3811</v>
      </c>
      <c r="L16" s="1163">
        <v>71474</v>
      </c>
      <c r="M16" s="1164">
        <v>1999</v>
      </c>
      <c r="N16" s="1162">
        <v>34475</v>
      </c>
      <c r="O16" s="1162">
        <v>419</v>
      </c>
      <c r="P16" s="1162">
        <v>1130</v>
      </c>
      <c r="Q16" s="1162">
        <v>1227</v>
      </c>
      <c r="R16" s="1162">
        <v>29139</v>
      </c>
      <c r="S16" s="1162">
        <v>26</v>
      </c>
      <c r="T16" s="1162">
        <v>83</v>
      </c>
      <c r="U16" s="1162">
        <v>327</v>
      </c>
      <c r="V16" s="1163">
        <v>4123</v>
      </c>
      <c r="W16" s="1165" t="s">
        <v>103</v>
      </c>
      <c r="X16" s="2069"/>
    </row>
    <row r="17" spans="1:24" ht="9.75" customHeight="1" x14ac:dyDescent="0.15">
      <c r="A17" s="2069"/>
      <c r="B17" s="1161">
        <v>8</v>
      </c>
      <c r="C17" s="1162">
        <v>74546</v>
      </c>
      <c r="D17" s="1162">
        <v>651542</v>
      </c>
      <c r="E17" s="1162">
        <v>40515</v>
      </c>
      <c r="F17" s="1162">
        <v>112148</v>
      </c>
      <c r="G17" s="1162">
        <v>29666</v>
      </c>
      <c r="H17" s="1162">
        <v>463977</v>
      </c>
      <c r="I17" s="1162">
        <v>601</v>
      </c>
      <c r="J17" s="1162">
        <v>3153</v>
      </c>
      <c r="K17" s="1162">
        <v>3764</v>
      </c>
      <c r="L17" s="1163">
        <v>72264</v>
      </c>
      <c r="M17" s="1164">
        <v>2079</v>
      </c>
      <c r="N17" s="1162">
        <v>35534</v>
      </c>
      <c r="O17" s="1162">
        <v>431</v>
      </c>
      <c r="P17" s="1162">
        <v>1082</v>
      </c>
      <c r="Q17" s="1162">
        <v>1310</v>
      </c>
      <c r="R17" s="1162">
        <v>29950</v>
      </c>
      <c r="S17" s="1162">
        <v>21</v>
      </c>
      <c r="T17" s="1162">
        <v>73</v>
      </c>
      <c r="U17" s="1162">
        <v>317</v>
      </c>
      <c r="V17" s="1163">
        <v>4429</v>
      </c>
      <c r="W17" s="1165">
        <v>8</v>
      </c>
      <c r="X17" s="2069"/>
    </row>
    <row r="18" spans="1:24" ht="9.75" customHeight="1" x14ac:dyDescent="0.15">
      <c r="A18" s="2069"/>
      <c r="B18" s="1161">
        <v>13</v>
      </c>
      <c r="C18" s="1162">
        <v>72456</v>
      </c>
      <c r="D18" s="1162">
        <v>629454</v>
      </c>
      <c r="E18" s="1162">
        <v>37398</v>
      </c>
      <c r="F18" s="1162">
        <v>101482</v>
      </c>
      <c r="G18" s="1162">
        <v>30451</v>
      </c>
      <c r="H18" s="1162">
        <v>454038</v>
      </c>
      <c r="I18" s="1162">
        <v>539</v>
      </c>
      <c r="J18" s="1162">
        <v>2206</v>
      </c>
      <c r="K18" s="1162">
        <v>4068</v>
      </c>
      <c r="L18" s="1163">
        <v>71728</v>
      </c>
      <c r="M18" s="1164">
        <v>2111</v>
      </c>
      <c r="N18" s="1162">
        <v>34739</v>
      </c>
      <c r="O18" s="1162">
        <v>400</v>
      </c>
      <c r="P18" s="1162">
        <v>987</v>
      </c>
      <c r="Q18" s="1162">
        <v>1364</v>
      </c>
      <c r="R18" s="1162">
        <v>29133</v>
      </c>
      <c r="S18" s="1162">
        <v>29</v>
      </c>
      <c r="T18" s="1162">
        <v>65</v>
      </c>
      <c r="U18" s="1162">
        <v>318</v>
      </c>
      <c r="V18" s="1163">
        <v>4554</v>
      </c>
      <c r="W18" s="1165">
        <v>13</v>
      </c>
      <c r="X18" s="2069"/>
    </row>
    <row r="19" spans="1:24" ht="9.75" customHeight="1" x14ac:dyDescent="0.15">
      <c r="A19" s="2068" t="s">
        <v>104</v>
      </c>
      <c r="B19" s="1178" t="s">
        <v>101</v>
      </c>
      <c r="C19" s="1179">
        <v>217</v>
      </c>
      <c r="D19" s="1179">
        <v>12315</v>
      </c>
      <c r="E19" s="1179">
        <v>139</v>
      </c>
      <c r="F19" s="1179">
        <v>1309</v>
      </c>
      <c r="G19" s="1179">
        <v>78</v>
      </c>
      <c r="H19" s="1179">
        <v>11006</v>
      </c>
      <c r="I19" s="1179" t="s">
        <v>215</v>
      </c>
      <c r="J19" s="1179" t="s">
        <v>215</v>
      </c>
      <c r="K19" s="1179" t="s">
        <v>215</v>
      </c>
      <c r="L19" s="1180" t="s">
        <v>215</v>
      </c>
      <c r="M19" s="1181">
        <v>22320</v>
      </c>
      <c r="N19" s="1179">
        <v>65004</v>
      </c>
      <c r="O19" s="1179">
        <v>20780</v>
      </c>
      <c r="P19" s="1179">
        <v>50037</v>
      </c>
      <c r="Q19" s="1179">
        <v>1510</v>
      </c>
      <c r="R19" s="1179">
        <v>14563</v>
      </c>
      <c r="S19" s="1179">
        <v>14</v>
      </c>
      <c r="T19" s="1179">
        <v>107</v>
      </c>
      <c r="U19" s="1179">
        <v>16</v>
      </c>
      <c r="V19" s="1180">
        <v>297</v>
      </c>
      <c r="W19" s="1182" t="s">
        <v>101</v>
      </c>
      <c r="X19" s="2068" t="s">
        <v>117</v>
      </c>
    </row>
    <row r="20" spans="1:24" ht="9.75" customHeight="1" x14ac:dyDescent="0.15">
      <c r="A20" s="2069"/>
      <c r="B20" s="1161">
        <v>35</v>
      </c>
      <c r="C20" s="1162">
        <v>209</v>
      </c>
      <c r="D20" s="1162">
        <v>11413</v>
      </c>
      <c r="E20" s="1162">
        <v>148</v>
      </c>
      <c r="F20" s="1162">
        <v>1806</v>
      </c>
      <c r="G20" s="1162">
        <v>61</v>
      </c>
      <c r="H20" s="1162">
        <v>9607</v>
      </c>
      <c r="I20" s="1162" t="s">
        <v>118</v>
      </c>
      <c r="J20" s="1162" t="s">
        <v>118</v>
      </c>
      <c r="K20" s="1162" t="s">
        <v>118</v>
      </c>
      <c r="L20" s="1163" t="s">
        <v>118</v>
      </c>
      <c r="M20" s="1164">
        <v>23548</v>
      </c>
      <c r="N20" s="1162">
        <v>72899</v>
      </c>
      <c r="O20" s="1162">
        <v>21842</v>
      </c>
      <c r="P20" s="1162">
        <v>54181</v>
      </c>
      <c r="Q20" s="1162">
        <v>1686</v>
      </c>
      <c r="R20" s="1162">
        <v>18446</v>
      </c>
      <c r="S20" s="1162">
        <v>6</v>
      </c>
      <c r="T20" s="1162">
        <v>23</v>
      </c>
      <c r="U20" s="1162">
        <v>14</v>
      </c>
      <c r="V20" s="1163">
        <v>249</v>
      </c>
      <c r="W20" s="1165">
        <v>35</v>
      </c>
      <c r="X20" s="2069"/>
    </row>
    <row r="21" spans="1:24" ht="9.75" customHeight="1" x14ac:dyDescent="0.15">
      <c r="A21" s="2069"/>
      <c r="B21" s="1161">
        <v>38</v>
      </c>
      <c r="C21" s="1162">
        <v>234</v>
      </c>
      <c r="D21" s="1162">
        <v>9867</v>
      </c>
      <c r="E21" s="1162">
        <v>155</v>
      </c>
      <c r="F21" s="1162" t="s">
        <v>106</v>
      </c>
      <c r="G21" s="1162">
        <v>78</v>
      </c>
      <c r="H21" s="1162">
        <v>8182</v>
      </c>
      <c r="I21" s="1162">
        <v>1</v>
      </c>
      <c r="J21" s="1162" t="s">
        <v>106</v>
      </c>
      <c r="K21" s="1162" t="s">
        <v>118</v>
      </c>
      <c r="L21" s="1163" t="s">
        <v>118</v>
      </c>
      <c r="M21" s="1164">
        <v>25890</v>
      </c>
      <c r="N21" s="1162">
        <v>87085</v>
      </c>
      <c r="O21" s="1162">
        <v>23556</v>
      </c>
      <c r="P21" s="1162">
        <v>59759</v>
      </c>
      <c r="Q21" s="1162">
        <v>2305</v>
      </c>
      <c r="R21" s="1162">
        <v>27017</v>
      </c>
      <c r="S21" s="1162">
        <v>14</v>
      </c>
      <c r="T21" s="1162">
        <v>36</v>
      </c>
      <c r="U21" s="1162">
        <v>15</v>
      </c>
      <c r="V21" s="1163">
        <v>273</v>
      </c>
      <c r="W21" s="1165">
        <v>38</v>
      </c>
      <c r="X21" s="2069"/>
    </row>
    <row r="22" spans="1:24" ht="9.75" customHeight="1" x14ac:dyDescent="0.15">
      <c r="A22" s="2069"/>
      <c r="B22" s="1161">
        <v>41</v>
      </c>
      <c r="C22" s="1162">
        <v>209</v>
      </c>
      <c r="D22" s="1162">
        <v>9763</v>
      </c>
      <c r="E22" s="1162">
        <v>114</v>
      </c>
      <c r="F22" s="1162">
        <v>1107</v>
      </c>
      <c r="G22" s="1162">
        <v>91</v>
      </c>
      <c r="H22" s="1162">
        <v>8604</v>
      </c>
      <c r="I22" s="1162">
        <v>1</v>
      </c>
      <c r="J22" s="1162">
        <v>5</v>
      </c>
      <c r="K22" s="1162">
        <v>3</v>
      </c>
      <c r="L22" s="1163">
        <v>47</v>
      </c>
      <c r="M22" s="1164">
        <v>27360</v>
      </c>
      <c r="N22" s="1162">
        <v>100309</v>
      </c>
      <c r="O22" s="1162">
        <v>24337</v>
      </c>
      <c r="P22" s="1162">
        <v>63347</v>
      </c>
      <c r="Q22" s="1162">
        <v>2993</v>
      </c>
      <c r="R22" s="1162">
        <v>36577</v>
      </c>
      <c r="S22" s="1162">
        <v>15</v>
      </c>
      <c r="T22" s="1162">
        <v>41</v>
      </c>
      <c r="U22" s="1162">
        <v>15</v>
      </c>
      <c r="V22" s="1163">
        <v>344</v>
      </c>
      <c r="W22" s="1165">
        <v>41</v>
      </c>
      <c r="X22" s="2069"/>
    </row>
    <row r="23" spans="1:24" ht="9.75" customHeight="1" x14ac:dyDescent="0.15">
      <c r="A23" s="2069"/>
      <c r="B23" s="1166">
        <v>44</v>
      </c>
      <c r="C23" s="1167">
        <v>212</v>
      </c>
      <c r="D23" s="1167">
        <v>8538</v>
      </c>
      <c r="E23" s="1167">
        <v>111</v>
      </c>
      <c r="F23" s="1167">
        <v>987</v>
      </c>
      <c r="G23" s="1167">
        <v>96</v>
      </c>
      <c r="H23" s="1167">
        <v>7506</v>
      </c>
      <c r="I23" s="1167" t="s">
        <v>118</v>
      </c>
      <c r="J23" s="1167" t="s">
        <v>118</v>
      </c>
      <c r="K23" s="1167">
        <v>5</v>
      </c>
      <c r="L23" s="1168">
        <v>45</v>
      </c>
      <c r="M23" s="1169">
        <v>28837</v>
      </c>
      <c r="N23" s="1167">
        <v>109248</v>
      </c>
      <c r="O23" s="1167">
        <v>25131</v>
      </c>
      <c r="P23" s="1167">
        <v>65154</v>
      </c>
      <c r="Q23" s="1167">
        <v>3659</v>
      </c>
      <c r="R23" s="1167">
        <v>43501</v>
      </c>
      <c r="S23" s="1167">
        <v>10</v>
      </c>
      <c r="T23" s="1167">
        <v>59</v>
      </c>
      <c r="U23" s="1167">
        <v>37</v>
      </c>
      <c r="V23" s="1168">
        <v>534</v>
      </c>
      <c r="W23" s="1170">
        <v>44</v>
      </c>
      <c r="X23" s="2069"/>
    </row>
    <row r="24" spans="1:24" ht="9.75" customHeight="1" x14ac:dyDescent="0.15">
      <c r="A24" s="2069"/>
      <c r="B24" s="1171">
        <v>47</v>
      </c>
      <c r="C24" s="1162">
        <v>192</v>
      </c>
      <c r="D24" s="1162">
        <v>5538</v>
      </c>
      <c r="E24" s="1162">
        <v>85</v>
      </c>
      <c r="F24" s="1162">
        <v>793</v>
      </c>
      <c r="G24" s="1162">
        <v>101</v>
      </c>
      <c r="H24" s="1162">
        <v>4693</v>
      </c>
      <c r="I24" s="1162">
        <v>1</v>
      </c>
      <c r="J24" s="1162">
        <v>8</v>
      </c>
      <c r="K24" s="1162">
        <v>5</v>
      </c>
      <c r="L24" s="1163">
        <v>44</v>
      </c>
      <c r="M24" s="1164">
        <v>30308</v>
      </c>
      <c r="N24" s="1162">
        <v>118911</v>
      </c>
      <c r="O24" s="1162">
        <v>25292</v>
      </c>
      <c r="P24" s="1162">
        <v>63768</v>
      </c>
      <c r="Q24" s="1162">
        <v>4929</v>
      </c>
      <c r="R24" s="1162">
        <v>54449</v>
      </c>
      <c r="S24" s="1162">
        <v>28</v>
      </c>
      <c r="T24" s="1162">
        <v>136</v>
      </c>
      <c r="U24" s="1162">
        <v>59</v>
      </c>
      <c r="V24" s="1163">
        <v>558</v>
      </c>
      <c r="W24" s="1172">
        <v>47</v>
      </c>
      <c r="X24" s="2069"/>
    </row>
    <row r="25" spans="1:24" ht="9.75" customHeight="1" x14ac:dyDescent="0.15">
      <c r="A25" s="2069"/>
      <c r="B25" s="1171">
        <v>50</v>
      </c>
      <c r="C25" s="1162">
        <v>170</v>
      </c>
      <c r="D25" s="1162">
        <v>3945</v>
      </c>
      <c r="E25" s="1162">
        <v>62</v>
      </c>
      <c r="F25" s="1162">
        <v>592</v>
      </c>
      <c r="G25" s="1162">
        <v>100</v>
      </c>
      <c r="H25" s="1162">
        <v>3288</v>
      </c>
      <c r="I25" s="1162" t="s">
        <v>118</v>
      </c>
      <c r="J25" s="1162" t="s">
        <v>118</v>
      </c>
      <c r="K25" s="1162">
        <v>8</v>
      </c>
      <c r="L25" s="1163">
        <v>65</v>
      </c>
      <c r="M25" s="1164">
        <v>30893</v>
      </c>
      <c r="N25" s="1162">
        <v>121801</v>
      </c>
      <c r="O25" s="1162">
        <v>25086</v>
      </c>
      <c r="P25" s="1162">
        <v>62737</v>
      </c>
      <c r="Q25" s="1162">
        <v>5695</v>
      </c>
      <c r="R25" s="1162">
        <v>57885</v>
      </c>
      <c r="S25" s="1162">
        <v>34</v>
      </c>
      <c r="T25" s="1162">
        <v>240</v>
      </c>
      <c r="U25" s="1162">
        <v>78</v>
      </c>
      <c r="V25" s="1163">
        <v>939</v>
      </c>
      <c r="W25" s="1172">
        <v>50</v>
      </c>
      <c r="X25" s="2069"/>
    </row>
    <row r="26" spans="1:24" ht="9.75" customHeight="1" x14ac:dyDescent="0.15">
      <c r="A26" s="2069"/>
      <c r="B26" s="1171">
        <v>53</v>
      </c>
      <c r="C26" s="1162">
        <v>179</v>
      </c>
      <c r="D26" s="1162">
        <v>3915</v>
      </c>
      <c r="E26" s="1162">
        <v>49</v>
      </c>
      <c r="F26" s="1162">
        <v>293</v>
      </c>
      <c r="G26" s="1162">
        <v>125</v>
      </c>
      <c r="H26" s="1162">
        <v>3580</v>
      </c>
      <c r="I26" s="1162" t="s">
        <v>118</v>
      </c>
      <c r="J26" s="1162" t="s">
        <v>118</v>
      </c>
      <c r="K26" s="1162">
        <v>5</v>
      </c>
      <c r="L26" s="1163">
        <v>42</v>
      </c>
      <c r="M26" s="1164">
        <v>33225</v>
      </c>
      <c r="N26" s="1162">
        <v>140182</v>
      </c>
      <c r="O26" s="1162">
        <v>26186</v>
      </c>
      <c r="P26" s="1162">
        <v>68810</v>
      </c>
      <c r="Q26" s="1162">
        <v>6926</v>
      </c>
      <c r="R26" s="1162">
        <v>70197</v>
      </c>
      <c r="S26" s="1162">
        <v>35</v>
      </c>
      <c r="T26" s="1162">
        <v>209</v>
      </c>
      <c r="U26" s="1162">
        <v>78</v>
      </c>
      <c r="V26" s="1163">
        <v>966</v>
      </c>
      <c r="W26" s="1172">
        <v>53</v>
      </c>
      <c r="X26" s="2069"/>
    </row>
    <row r="27" spans="1:24" ht="9.75" customHeight="1" x14ac:dyDescent="0.15">
      <c r="A27" s="2069"/>
      <c r="B27" s="1171">
        <v>56</v>
      </c>
      <c r="C27" s="1162">
        <v>168</v>
      </c>
      <c r="D27" s="1162">
        <v>3254</v>
      </c>
      <c r="E27" s="1162">
        <v>49</v>
      </c>
      <c r="F27" s="1162">
        <v>303</v>
      </c>
      <c r="G27" s="1162">
        <v>115</v>
      </c>
      <c r="H27" s="1162">
        <v>2921</v>
      </c>
      <c r="I27" s="1162" t="s">
        <v>118</v>
      </c>
      <c r="J27" s="1162" t="s">
        <v>118</v>
      </c>
      <c r="K27" s="1162">
        <v>4</v>
      </c>
      <c r="L27" s="1163">
        <v>30</v>
      </c>
      <c r="M27" s="1164">
        <v>35155</v>
      </c>
      <c r="N27" s="1162">
        <v>151540</v>
      </c>
      <c r="O27" s="1162">
        <v>26666</v>
      </c>
      <c r="P27" s="1162">
        <v>70438</v>
      </c>
      <c r="Q27" s="1162">
        <v>8367</v>
      </c>
      <c r="R27" s="1162">
        <v>79835</v>
      </c>
      <c r="S27" s="1162">
        <v>46</v>
      </c>
      <c r="T27" s="1162">
        <v>313</v>
      </c>
      <c r="U27" s="1162">
        <v>76</v>
      </c>
      <c r="V27" s="1163">
        <v>954</v>
      </c>
      <c r="W27" s="1172">
        <v>56</v>
      </c>
      <c r="X27" s="2069"/>
    </row>
    <row r="28" spans="1:24" ht="9.75" customHeight="1" x14ac:dyDescent="0.15">
      <c r="A28" s="2069"/>
      <c r="B28" s="1173">
        <v>61</v>
      </c>
      <c r="C28" s="1174">
        <v>178</v>
      </c>
      <c r="D28" s="1174">
        <v>2445</v>
      </c>
      <c r="E28" s="1174">
        <v>38</v>
      </c>
      <c r="F28" s="1174">
        <v>212</v>
      </c>
      <c r="G28" s="1174">
        <v>139</v>
      </c>
      <c r="H28" s="1174">
        <v>2227</v>
      </c>
      <c r="I28" s="1174" t="s">
        <v>118</v>
      </c>
      <c r="J28" s="1174" t="s">
        <v>118</v>
      </c>
      <c r="K28" s="1174">
        <v>1</v>
      </c>
      <c r="L28" s="1175">
        <v>6</v>
      </c>
      <c r="M28" s="1176">
        <v>34783</v>
      </c>
      <c r="N28" s="1174">
        <v>147641</v>
      </c>
      <c r="O28" s="1174">
        <v>25375</v>
      </c>
      <c r="P28" s="1174">
        <v>65427</v>
      </c>
      <c r="Q28" s="1174">
        <v>9287</v>
      </c>
      <c r="R28" s="1174">
        <v>81265</v>
      </c>
      <c r="S28" s="1174">
        <v>59</v>
      </c>
      <c r="T28" s="1174">
        <v>288</v>
      </c>
      <c r="U28" s="1174">
        <v>62</v>
      </c>
      <c r="V28" s="1175">
        <v>661</v>
      </c>
      <c r="W28" s="1177">
        <v>61</v>
      </c>
      <c r="X28" s="2069"/>
    </row>
    <row r="29" spans="1:24" ht="9.75" customHeight="1" x14ac:dyDescent="0.15">
      <c r="A29" s="2069"/>
      <c r="B29" s="1161" t="s">
        <v>103</v>
      </c>
      <c r="C29" s="1162">
        <v>129</v>
      </c>
      <c r="D29" s="1162">
        <v>1508</v>
      </c>
      <c r="E29" s="1162">
        <v>16</v>
      </c>
      <c r="F29" s="1162">
        <v>90</v>
      </c>
      <c r="G29" s="1162">
        <v>113</v>
      </c>
      <c r="H29" s="1162">
        <v>1418</v>
      </c>
      <c r="I29" s="1162" t="s">
        <v>215</v>
      </c>
      <c r="J29" s="1162" t="s">
        <v>215</v>
      </c>
      <c r="K29" s="1162" t="s">
        <v>215</v>
      </c>
      <c r="L29" s="1163" t="s">
        <v>215</v>
      </c>
      <c r="M29" s="1164">
        <v>33059</v>
      </c>
      <c r="N29" s="1162">
        <v>152285</v>
      </c>
      <c r="O29" s="1162">
        <v>22718</v>
      </c>
      <c r="P29" s="1162">
        <v>59682</v>
      </c>
      <c r="Q29" s="1162">
        <v>10244</v>
      </c>
      <c r="R29" s="1162">
        <v>91791</v>
      </c>
      <c r="S29" s="1162">
        <v>31</v>
      </c>
      <c r="T29" s="1162">
        <v>89</v>
      </c>
      <c r="U29" s="1162">
        <v>66</v>
      </c>
      <c r="V29" s="1163">
        <v>723</v>
      </c>
      <c r="W29" s="1165" t="s">
        <v>103</v>
      </c>
      <c r="X29" s="2069"/>
    </row>
    <row r="30" spans="1:24" ht="9.75" customHeight="1" x14ac:dyDescent="0.15">
      <c r="A30" s="2069"/>
      <c r="B30" s="1161">
        <v>8</v>
      </c>
      <c r="C30" s="1162">
        <v>126</v>
      </c>
      <c r="D30" s="1162">
        <v>1719</v>
      </c>
      <c r="E30" s="1162">
        <v>16</v>
      </c>
      <c r="F30" s="1162">
        <v>125</v>
      </c>
      <c r="G30" s="1162">
        <v>110</v>
      </c>
      <c r="H30" s="1162">
        <v>1594</v>
      </c>
      <c r="I30" s="1162" t="s">
        <v>215</v>
      </c>
      <c r="J30" s="1162" t="s">
        <v>215</v>
      </c>
      <c r="K30" s="1162" t="s">
        <v>215</v>
      </c>
      <c r="L30" s="1163" t="s">
        <v>215</v>
      </c>
      <c r="M30" s="1164">
        <v>31975</v>
      </c>
      <c r="N30" s="1162">
        <v>166824</v>
      </c>
      <c r="O30" s="1162">
        <v>20384</v>
      </c>
      <c r="P30" s="1162">
        <v>54423</v>
      </c>
      <c r="Q30" s="1162">
        <v>11467</v>
      </c>
      <c r="R30" s="1162">
        <v>111301</v>
      </c>
      <c r="S30" s="1162">
        <v>60</v>
      </c>
      <c r="T30" s="1162">
        <v>465</v>
      </c>
      <c r="U30" s="1162">
        <v>64</v>
      </c>
      <c r="V30" s="1163">
        <v>635</v>
      </c>
      <c r="W30" s="1165">
        <v>8</v>
      </c>
      <c r="X30" s="2069"/>
    </row>
    <row r="31" spans="1:24" ht="9.75" customHeight="1" x14ac:dyDescent="0.15">
      <c r="A31" s="2070"/>
      <c r="B31" s="1183">
        <v>13</v>
      </c>
      <c r="C31" s="1184">
        <v>111</v>
      </c>
      <c r="D31" s="1184">
        <v>1464</v>
      </c>
      <c r="E31" s="1184">
        <v>10</v>
      </c>
      <c r="F31" s="1184">
        <v>94</v>
      </c>
      <c r="G31" s="1184">
        <v>101</v>
      </c>
      <c r="H31" s="1184">
        <v>1370</v>
      </c>
      <c r="I31" s="1184" t="s">
        <v>215</v>
      </c>
      <c r="J31" s="1184" t="s">
        <v>215</v>
      </c>
      <c r="K31" s="1184" t="s">
        <v>215</v>
      </c>
      <c r="L31" s="1185" t="s">
        <v>215</v>
      </c>
      <c r="M31" s="1186">
        <v>29568</v>
      </c>
      <c r="N31" s="1184">
        <v>161073</v>
      </c>
      <c r="O31" s="1184">
        <v>17866</v>
      </c>
      <c r="P31" s="1184">
        <v>48372</v>
      </c>
      <c r="Q31" s="1184">
        <v>11566</v>
      </c>
      <c r="R31" s="1184">
        <v>111677</v>
      </c>
      <c r="S31" s="1184">
        <v>64</v>
      </c>
      <c r="T31" s="1184">
        <v>405</v>
      </c>
      <c r="U31" s="1184">
        <v>72</v>
      </c>
      <c r="V31" s="1185">
        <v>619</v>
      </c>
      <c r="W31" s="1187">
        <v>13</v>
      </c>
      <c r="X31" s="2070"/>
    </row>
    <row r="32" spans="1:24" ht="9.75" customHeight="1" x14ac:dyDescent="0.15">
      <c r="A32" s="2069" t="s">
        <v>105</v>
      </c>
      <c r="B32" s="1161" t="s">
        <v>101</v>
      </c>
      <c r="C32" s="1162">
        <v>2136</v>
      </c>
      <c r="D32" s="1162">
        <v>22306</v>
      </c>
      <c r="E32" s="1162">
        <v>1728</v>
      </c>
      <c r="F32" s="1162">
        <v>10190</v>
      </c>
      <c r="G32" s="1162">
        <v>349</v>
      </c>
      <c r="H32" s="1162">
        <v>8913</v>
      </c>
      <c r="I32" s="1162" t="s">
        <v>215</v>
      </c>
      <c r="J32" s="1162" t="s">
        <v>215</v>
      </c>
      <c r="K32" s="1162">
        <v>59</v>
      </c>
      <c r="L32" s="1163">
        <v>3203</v>
      </c>
      <c r="M32" s="1164">
        <v>542</v>
      </c>
      <c r="N32" s="1162">
        <v>5595</v>
      </c>
      <c r="O32" s="1162">
        <v>105</v>
      </c>
      <c r="P32" s="1162">
        <v>145</v>
      </c>
      <c r="Q32" s="1162">
        <v>428</v>
      </c>
      <c r="R32" s="1162">
        <v>5068</v>
      </c>
      <c r="S32" s="1162">
        <v>1</v>
      </c>
      <c r="T32" s="1162" t="s">
        <v>143</v>
      </c>
      <c r="U32" s="1162">
        <v>8</v>
      </c>
      <c r="V32" s="1163">
        <v>382</v>
      </c>
      <c r="W32" s="1165" t="s">
        <v>101</v>
      </c>
      <c r="X32" s="2069" t="s">
        <v>119</v>
      </c>
    </row>
    <row r="33" spans="1:24" ht="9.75" customHeight="1" x14ac:dyDescent="0.15">
      <c r="A33" s="2069"/>
      <c r="B33" s="1161">
        <v>35</v>
      </c>
      <c r="C33" s="1162">
        <v>2501</v>
      </c>
      <c r="D33" s="1162">
        <v>30714</v>
      </c>
      <c r="E33" s="1162">
        <v>2045</v>
      </c>
      <c r="F33" s="1162">
        <v>11220</v>
      </c>
      <c r="G33" s="1162">
        <v>369</v>
      </c>
      <c r="H33" s="1162">
        <v>15595</v>
      </c>
      <c r="I33" s="1162" t="s">
        <v>116</v>
      </c>
      <c r="J33" s="1162" t="s">
        <v>116</v>
      </c>
      <c r="K33" s="1162">
        <v>87</v>
      </c>
      <c r="L33" s="1163">
        <v>3899</v>
      </c>
      <c r="M33" s="1164">
        <v>553</v>
      </c>
      <c r="N33" s="1162">
        <v>6729</v>
      </c>
      <c r="O33" s="1162">
        <v>136</v>
      </c>
      <c r="P33" s="1162">
        <v>200</v>
      </c>
      <c r="Q33" s="1162">
        <v>408</v>
      </c>
      <c r="R33" s="1162">
        <v>6145</v>
      </c>
      <c r="S33" s="1162">
        <v>1</v>
      </c>
      <c r="T33" s="1162" t="s">
        <v>144</v>
      </c>
      <c r="U33" s="1162">
        <v>8</v>
      </c>
      <c r="V33" s="1163">
        <v>384</v>
      </c>
      <c r="W33" s="1165">
        <v>35</v>
      </c>
      <c r="X33" s="2069"/>
    </row>
    <row r="34" spans="1:24" ht="9.75" customHeight="1" x14ac:dyDescent="0.15">
      <c r="A34" s="2069"/>
      <c r="B34" s="1161">
        <v>38</v>
      </c>
      <c r="C34" s="1162">
        <v>3389</v>
      </c>
      <c r="D34" s="1162">
        <v>35024</v>
      </c>
      <c r="E34" s="1162">
        <v>2842</v>
      </c>
      <c r="F34" s="1162">
        <v>15762</v>
      </c>
      <c r="G34" s="1162">
        <v>441</v>
      </c>
      <c r="H34" s="1162">
        <v>14285</v>
      </c>
      <c r="I34" s="1162" t="s">
        <v>116</v>
      </c>
      <c r="J34" s="1162" t="s">
        <v>116</v>
      </c>
      <c r="K34" s="1162">
        <v>106</v>
      </c>
      <c r="L34" s="1163">
        <v>4977</v>
      </c>
      <c r="M34" s="1164">
        <v>633</v>
      </c>
      <c r="N34" s="1162">
        <v>8214</v>
      </c>
      <c r="O34" s="1162">
        <v>163</v>
      </c>
      <c r="P34" s="1162" t="s">
        <v>144</v>
      </c>
      <c r="Q34" s="1162">
        <v>456</v>
      </c>
      <c r="R34" s="1162">
        <v>7537</v>
      </c>
      <c r="S34" s="1162">
        <v>2</v>
      </c>
      <c r="T34" s="1162" t="s">
        <v>144</v>
      </c>
      <c r="U34" s="1162">
        <v>12</v>
      </c>
      <c r="V34" s="1163">
        <v>425</v>
      </c>
      <c r="W34" s="1165">
        <v>38</v>
      </c>
      <c r="X34" s="2069"/>
    </row>
    <row r="35" spans="1:24" ht="9.75" customHeight="1" x14ac:dyDescent="0.15">
      <c r="A35" s="2069"/>
      <c r="B35" s="1161">
        <v>41</v>
      </c>
      <c r="C35" s="1162">
        <v>4236</v>
      </c>
      <c r="D35" s="1162">
        <v>42823</v>
      </c>
      <c r="E35" s="1162">
        <v>3548</v>
      </c>
      <c r="F35" s="1162">
        <v>19945</v>
      </c>
      <c r="G35" s="1162">
        <v>574</v>
      </c>
      <c r="H35" s="1162">
        <v>18467</v>
      </c>
      <c r="I35" s="1162">
        <v>2</v>
      </c>
      <c r="J35" s="1162">
        <v>5</v>
      </c>
      <c r="K35" s="1162">
        <v>112</v>
      </c>
      <c r="L35" s="1163">
        <v>4406</v>
      </c>
      <c r="M35" s="1164">
        <v>707</v>
      </c>
      <c r="N35" s="1162">
        <v>10073</v>
      </c>
      <c r="O35" s="1162">
        <v>147</v>
      </c>
      <c r="P35" s="1162">
        <v>230</v>
      </c>
      <c r="Q35" s="1162">
        <v>551</v>
      </c>
      <c r="R35" s="1162">
        <v>9420</v>
      </c>
      <c r="S35" s="1162" t="s">
        <v>116</v>
      </c>
      <c r="T35" s="1162" t="s">
        <v>116</v>
      </c>
      <c r="U35" s="1162">
        <v>9</v>
      </c>
      <c r="V35" s="1163">
        <v>423</v>
      </c>
      <c r="W35" s="1165">
        <v>41</v>
      </c>
      <c r="X35" s="2069"/>
    </row>
    <row r="36" spans="1:24" ht="9.75" customHeight="1" x14ac:dyDescent="0.15">
      <c r="A36" s="2069"/>
      <c r="B36" s="1166">
        <v>44</v>
      </c>
      <c r="C36" s="1167">
        <v>5150</v>
      </c>
      <c r="D36" s="1167">
        <v>50372</v>
      </c>
      <c r="E36" s="1167">
        <v>4402</v>
      </c>
      <c r="F36" s="1167">
        <v>24382</v>
      </c>
      <c r="G36" s="1167">
        <v>698</v>
      </c>
      <c r="H36" s="1167">
        <v>24559</v>
      </c>
      <c r="I36" s="1167">
        <v>2</v>
      </c>
      <c r="J36" s="1167">
        <v>12</v>
      </c>
      <c r="K36" s="1167">
        <v>48</v>
      </c>
      <c r="L36" s="1168">
        <v>1419</v>
      </c>
      <c r="M36" s="1169">
        <v>703</v>
      </c>
      <c r="N36" s="1167">
        <v>12830</v>
      </c>
      <c r="O36" s="1167">
        <v>136</v>
      </c>
      <c r="P36" s="1167">
        <v>252</v>
      </c>
      <c r="Q36" s="1167">
        <v>562</v>
      </c>
      <c r="R36" s="1167">
        <v>12173</v>
      </c>
      <c r="S36" s="1167">
        <v>3</v>
      </c>
      <c r="T36" s="1167">
        <v>14</v>
      </c>
      <c r="U36" s="1167">
        <v>2</v>
      </c>
      <c r="V36" s="1168">
        <v>391</v>
      </c>
      <c r="W36" s="1170">
        <v>44</v>
      </c>
      <c r="X36" s="2069"/>
    </row>
    <row r="37" spans="1:24" ht="9.75" customHeight="1" x14ac:dyDescent="0.15">
      <c r="A37" s="2069"/>
      <c r="B37" s="1171">
        <v>47</v>
      </c>
      <c r="C37" s="1162">
        <v>5789</v>
      </c>
      <c r="D37" s="1162">
        <v>54137</v>
      </c>
      <c r="E37" s="1162">
        <v>4866</v>
      </c>
      <c r="F37" s="1162">
        <v>24423</v>
      </c>
      <c r="G37" s="1162">
        <v>907</v>
      </c>
      <c r="H37" s="1162">
        <v>28848</v>
      </c>
      <c r="I37" s="1162">
        <v>2</v>
      </c>
      <c r="J37" s="1162">
        <v>103</v>
      </c>
      <c r="K37" s="1162">
        <v>14</v>
      </c>
      <c r="L37" s="1163">
        <v>763</v>
      </c>
      <c r="M37" s="1164">
        <v>735</v>
      </c>
      <c r="N37" s="1162">
        <v>12738</v>
      </c>
      <c r="O37" s="1162">
        <v>124</v>
      </c>
      <c r="P37" s="1162">
        <v>272</v>
      </c>
      <c r="Q37" s="1162">
        <v>606</v>
      </c>
      <c r="R37" s="1162">
        <v>12038</v>
      </c>
      <c r="S37" s="1162">
        <v>3</v>
      </c>
      <c r="T37" s="1162">
        <v>34</v>
      </c>
      <c r="U37" s="1162">
        <v>2</v>
      </c>
      <c r="V37" s="1163">
        <v>394</v>
      </c>
      <c r="W37" s="1172">
        <v>47</v>
      </c>
      <c r="X37" s="2069"/>
    </row>
    <row r="38" spans="1:24" ht="9.75" customHeight="1" x14ac:dyDescent="0.15">
      <c r="A38" s="2069"/>
      <c r="B38" s="1171">
        <v>50</v>
      </c>
      <c r="C38" s="1162">
        <v>5829</v>
      </c>
      <c r="D38" s="1162">
        <v>58703</v>
      </c>
      <c r="E38" s="1162">
        <v>4571</v>
      </c>
      <c r="F38" s="1162">
        <v>22657</v>
      </c>
      <c r="G38" s="1162">
        <v>1232</v>
      </c>
      <c r="H38" s="1162">
        <v>34810</v>
      </c>
      <c r="I38" s="1162">
        <v>5</v>
      </c>
      <c r="J38" s="1162">
        <v>339</v>
      </c>
      <c r="K38" s="1162">
        <v>21</v>
      </c>
      <c r="L38" s="1163">
        <v>897</v>
      </c>
      <c r="M38" s="1164">
        <v>750</v>
      </c>
      <c r="N38" s="1162">
        <v>14272</v>
      </c>
      <c r="O38" s="1162">
        <v>130</v>
      </c>
      <c r="P38" s="1162">
        <v>432</v>
      </c>
      <c r="Q38" s="1162">
        <v>617</v>
      </c>
      <c r="R38" s="1162">
        <v>13464</v>
      </c>
      <c r="S38" s="1162">
        <v>1</v>
      </c>
      <c r="T38" s="1162">
        <v>2</v>
      </c>
      <c r="U38" s="1162">
        <v>2</v>
      </c>
      <c r="V38" s="1163">
        <v>374</v>
      </c>
      <c r="W38" s="1172">
        <v>50</v>
      </c>
      <c r="X38" s="2069"/>
    </row>
    <row r="39" spans="1:24" ht="9.75" customHeight="1" x14ac:dyDescent="0.15">
      <c r="A39" s="2069"/>
      <c r="B39" s="1171">
        <v>53</v>
      </c>
      <c r="C39" s="1162">
        <v>6252</v>
      </c>
      <c r="D39" s="1162">
        <v>69558</v>
      </c>
      <c r="E39" s="1162">
        <v>4598</v>
      </c>
      <c r="F39" s="1162">
        <v>26408</v>
      </c>
      <c r="G39" s="1162">
        <v>1647</v>
      </c>
      <c r="H39" s="1162">
        <v>42881</v>
      </c>
      <c r="I39" s="1162">
        <v>4</v>
      </c>
      <c r="J39" s="1162">
        <v>93</v>
      </c>
      <c r="K39" s="1162">
        <v>3</v>
      </c>
      <c r="L39" s="1163">
        <v>176</v>
      </c>
      <c r="M39" s="1164">
        <v>853</v>
      </c>
      <c r="N39" s="1162">
        <v>14454</v>
      </c>
      <c r="O39" s="1162">
        <v>138</v>
      </c>
      <c r="P39" s="1162">
        <v>251</v>
      </c>
      <c r="Q39" s="1162">
        <v>712</v>
      </c>
      <c r="R39" s="1162">
        <v>13886</v>
      </c>
      <c r="S39" s="1162">
        <v>1</v>
      </c>
      <c r="T39" s="1162">
        <v>3</v>
      </c>
      <c r="U39" s="1162">
        <v>2</v>
      </c>
      <c r="V39" s="1163">
        <v>314</v>
      </c>
      <c r="W39" s="1172">
        <v>53</v>
      </c>
      <c r="X39" s="2069"/>
    </row>
    <row r="40" spans="1:24" ht="9.75" customHeight="1" x14ac:dyDescent="0.15">
      <c r="A40" s="2069"/>
      <c r="B40" s="1171">
        <v>56</v>
      </c>
      <c r="C40" s="1162">
        <v>6854</v>
      </c>
      <c r="D40" s="1162">
        <v>74288</v>
      </c>
      <c r="E40" s="1162">
        <v>4708</v>
      </c>
      <c r="F40" s="1162">
        <v>25579</v>
      </c>
      <c r="G40" s="1162">
        <v>2128</v>
      </c>
      <c r="H40" s="1162">
        <v>47859</v>
      </c>
      <c r="I40" s="1162">
        <v>6</v>
      </c>
      <c r="J40" s="1162">
        <v>59</v>
      </c>
      <c r="K40" s="1162">
        <v>12</v>
      </c>
      <c r="L40" s="1163">
        <v>791</v>
      </c>
      <c r="M40" s="1164">
        <v>985</v>
      </c>
      <c r="N40" s="1162">
        <v>15117</v>
      </c>
      <c r="O40" s="1162">
        <v>163</v>
      </c>
      <c r="P40" s="1162">
        <v>317</v>
      </c>
      <c r="Q40" s="1162">
        <v>813</v>
      </c>
      <c r="R40" s="1162">
        <v>14417</v>
      </c>
      <c r="S40" s="1162">
        <v>1</v>
      </c>
      <c r="T40" s="1162">
        <v>2</v>
      </c>
      <c r="U40" s="1162">
        <v>8</v>
      </c>
      <c r="V40" s="1163">
        <v>381</v>
      </c>
      <c r="W40" s="1172">
        <v>56</v>
      </c>
      <c r="X40" s="2069"/>
    </row>
    <row r="41" spans="1:24" ht="9.75" customHeight="1" x14ac:dyDescent="0.15">
      <c r="A41" s="2069"/>
      <c r="B41" s="1173">
        <v>61</v>
      </c>
      <c r="C41" s="1174">
        <v>6502</v>
      </c>
      <c r="D41" s="1174">
        <v>64248</v>
      </c>
      <c r="E41" s="1174">
        <v>4106</v>
      </c>
      <c r="F41" s="1174">
        <v>19916</v>
      </c>
      <c r="G41" s="1174">
        <v>2392</v>
      </c>
      <c r="H41" s="1174">
        <v>43773</v>
      </c>
      <c r="I41" s="1174" t="s">
        <v>116</v>
      </c>
      <c r="J41" s="1174" t="s">
        <v>116</v>
      </c>
      <c r="K41" s="1174">
        <v>4</v>
      </c>
      <c r="L41" s="1175">
        <v>559</v>
      </c>
      <c r="M41" s="1176">
        <v>1163</v>
      </c>
      <c r="N41" s="1174">
        <v>16739</v>
      </c>
      <c r="O41" s="1174">
        <v>158</v>
      </c>
      <c r="P41" s="1174">
        <v>295</v>
      </c>
      <c r="Q41" s="1174">
        <v>992</v>
      </c>
      <c r="R41" s="1174">
        <v>16113</v>
      </c>
      <c r="S41" s="1174">
        <v>4</v>
      </c>
      <c r="T41" s="1174">
        <v>18</v>
      </c>
      <c r="U41" s="1174">
        <v>9</v>
      </c>
      <c r="V41" s="1175">
        <v>313</v>
      </c>
      <c r="W41" s="1177">
        <v>61</v>
      </c>
      <c r="X41" s="2069"/>
    </row>
    <row r="42" spans="1:24" ht="9.75" customHeight="1" x14ac:dyDescent="0.15">
      <c r="A42" s="2069"/>
      <c r="B42" s="1161" t="s">
        <v>103</v>
      </c>
      <c r="C42" s="1162">
        <v>6515</v>
      </c>
      <c r="D42" s="1162">
        <v>68521</v>
      </c>
      <c r="E42" s="1162">
        <v>3430</v>
      </c>
      <c r="F42" s="1162">
        <v>15627</v>
      </c>
      <c r="G42" s="1162">
        <v>3084</v>
      </c>
      <c r="H42" s="1162">
        <v>52881</v>
      </c>
      <c r="I42" s="1162">
        <v>1</v>
      </c>
      <c r="J42" s="1162">
        <v>13</v>
      </c>
      <c r="K42" s="1162" t="s">
        <v>215</v>
      </c>
      <c r="L42" s="1163" t="s">
        <v>215</v>
      </c>
      <c r="M42" s="1164">
        <v>1180</v>
      </c>
      <c r="N42" s="1162">
        <v>16929</v>
      </c>
      <c r="O42" s="1162">
        <v>158</v>
      </c>
      <c r="P42" s="1162">
        <v>282</v>
      </c>
      <c r="Q42" s="1162">
        <v>1018</v>
      </c>
      <c r="R42" s="1162">
        <v>16393</v>
      </c>
      <c r="S42" s="1162">
        <v>2</v>
      </c>
      <c r="T42" s="1162">
        <v>16</v>
      </c>
      <c r="U42" s="1162">
        <v>2</v>
      </c>
      <c r="V42" s="1163">
        <v>238</v>
      </c>
      <c r="W42" s="1165" t="s">
        <v>103</v>
      </c>
      <c r="X42" s="2069"/>
    </row>
    <row r="43" spans="1:24" ht="9.75" customHeight="1" x14ac:dyDescent="0.15">
      <c r="A43" s="2069"/>
      <c r="B43" s="1161">
        <v>8</v>
      </c>
      <c r="C43" s="1162">
        <v>7160</v>
      </c>
      <c r="D43" s="1162">
        <v>82171</v>
      </c>
      <c r="E43" s="1162">
        <v>3209</v>
      </c>
      <c r="F43" s="1162">
        <v>12830</v>
      </c>
      <c r="G43" s="1162">
        <v>3947</v>
      </c>
      <c r="H43" s="1162">
        <v>69316</v>
      </c>
      <c r="I43" s="1162">
        <v>3</v>
      </c>
      <c r="J43" s="1162">
        <v>19</v>
      </c>
      <c r="K43" s="1162">
        <v>1</v>
      </c>
      <c r="L43" s="1163">
        <v>6</v>
      </c>
      <c r="M43" s="1164">
        <v>1261</v>
      </c>
      <c r="N43" s="1162">
        <v>15758</v>
      </c>
      <c r="O43" s="1162">
        <v>204</v>
      </c>
      <c r="P43" s="1162">
        <v>347</v>
      </c>
      <c r="Q43" s="1162">
        <v>1053</v>
      </c>
      <c r="R43" s="1162">
        <v>15175</v>
      </c>
      <c r="S43" s="1162">
        <v>2</v>
      </c>
      <c r="T43" s="1162">
        <v>11</v>
      </c>
      <c r="U43" s="1162">
        <v>2</v>
      </c>
      <c r="V43" s="1163">
        <v>225</v>
      </c>
      <c r="W43" s="1165">
        <v>8</v>
      </c>
      <c r="X43" s="2069"/>
    </row>
    <row r="44" spans="1:24" ht="9.75" customHeight="1" x14ac:dyDescent="0.15">
      <c r="A44" s="2069"/>
      <c r="B44" s="1161">
        <v>13</v>
      </c>
      <c r="C44" s="1162">
        <v>7075</v>
      </c>
      <c r="D44" s="1162">
        <v>72457</v>
      </c>
      <c r="E44" s="1162">
        <v>2927</v>
      </c>
      <c r="F44" s="1162">
        <v>10945</v>
      </c>
      <c r="G44" s="1162">
        <v>4148</v>
      </c>
      <c r="H44" s="1162">
        <v>61512</v>
      </c>
      <c r="I44" s="1162" t="s">
        <v>215</v>
      </c>
      <c r="J44" s="1162" t="s">
        <v>215</v>
      </c>
      <c r="K44" s="1162" t="s">
        <v>215</v>
      </c>
      <c r="L44" s="1163" t="s">
        <v>215</v>
      </c>
      <c r="M44" s="1164">
        <v>1231</v>
      </c>
      <c r="N44" s="1162">
        <v>14210</v>
      </c>
      <c r="O44" s="1162">
        <v>195</v>
      </c>
      <c r="P44" s="1162">
        <v>331</v>
      </c>
      <c r="Q44" s="1162">
        <v>1034</v>
      </c>
      <c r="R44" s="1162">
        <v>13739</v>
      </c>
      <c r="S44" s="1162">
        <v>1</v>
      </c>
      <c r="T44" s="1162">
        <v>8</v>
      </c>
      <c r="U44" s="1162">
        <v>1</v>
      </c>
      <c r="V44" s="1163">
        <v>132</v>
      </c>
      <c r="W44" s="1165">
        <v>13</v>
      </c>
      <c r="X44" s="2069"/>
    </row>
    <row r="45" spans="1:24" ht="9.75" customHeight="1" x14ac:dyDescent="0.15">
      <c r="A45" s="2068" t="s">
        <v>107</v>
      </c>
      <c r="B45" s="1178" t="s">
        <v>101</v>
      </c>
      <c r="C45" s="1179">
        <v>3488</v>
      </c>
      <c r="D45" s="1179">
        <v>43366</v>
      </c>
      <c r="E45" s="1179">
        <v>2776</v>
      </c>
      <c r="F45" s="1179">
        <v>15176</v>
      </c>
      <c r="G45" s="1179">
        <v>704</v>
      </c>
      <c r="H45" s="1179">
        <v>27535</v>
      </c>
      <c r="I45" s="1179">
        <v>3</v>
      </c>
      <c r="J45" s="1179">
        <v>37</v>
      </c>
      <c r="K45" s="1179">
        <v>5</v>
      </c>
      <c r="L45" s="1180">
        <v>618</v>
      </c>
      <c r="M45" s="1181">
        <v>48</v>
      </c>
      <c r="N45" s="1179">
        <v>171</v>
      </c>
      <c r="O45" s="1179">
        <v>22</v>
      </c>
      <c r="P45" s="1179">
        <v>34</v>
      </c>
      <c r="Q45" s="1179">
        <v>21</v>
      </c>
      <c r="R45" s="1179">
        <v>124</v>
      </c>
      <c r="S45" s="1179" t="s">
        <v>215</v>
      </c>
      <c r="T45" s="1179" t="s">
        <v>215</v>
      </c>
      <c r="U45" s="1179">
        <v>5</v>
      </c>
      <c r="V45" s="1180">
        <v>13</v>
      </c>
      <c r="W45" s="1182" t="s">
        <v>101</v>
      </c>
      <c r="X45" s="2068" t="s">
        <v>145</v>
      </c>
    </row>
    <row r="46" spans="1:24" ht="9.75" customHeight="1" x14ac:dyDescent="0.15">
      <c r="A46" s="2069"/>
      <c r="B46" s="1161">
        <v>35</v>
      </c>
      <c r="C46" s="1162">
        <v>3495</v>
      </c>
      <c r="D46" s="1162">
        <v>48281</v>
      </c>
      <c r="E46" s="1162">
        <v>2785</v>
      </c>
      <c r="F46" s="1162">
        <v>15406</v>
      </c>
      <c r="G46" s="1162">
        <v>703</v>
      </c>
      <c r="H46" s="1162">
        <v>32196</v>
      </c>
      <c r="I46" s="1162">
        <v>2</v>
      </c>
      <c r="J46" s="1162">
        <v>20</v>
      </c>
      <c r="K46" s="1162">
        <v>5</v>
      </c>
      <c r="L46" s="1163">
        <v>659</v>
      </c>
      <c r="M46" s="1164">
        <v>124</v>
      </c>
      <c r="N46" s="1162">
        <v>262</v>
      </c>
      <c r="O46" s="1162">
        <v>84</v>
      </c>
      <c r="P46" s="1162">
        <v>132</v>
      </c>
      <c r="Q46" s="1162">
        <v>24</v>
      </c>
      <c r="R46" s="1162">
        <v>99</v>
      </c>
      <c r="S46" s="1162">
        <v>3</v>
      </c>
      <c r="T46" s="1162">
        <v>5</v>
      </c>
      <c r="U46" s="1162">
        <v>13</v>
      </c>
      <c r="V46" s="1163">
        <v>26</v>
      </c>
      <c r="W46" s="1165">
        <v>35</v>
      </c>
      <c r="X46" s="2069"/>
    </row>
    <row r="47" spans="1:24" ht="9.75" customHeight="1" x14ac:dyDescent="0.15">
      <c r="A47" s="2069"/>
      <c r="B47" s="1161">
        <v>38</v>
      </c>
      <c r="C47" s="1162">
        <v>3765</v>
      </c>
      <c r="D47" s="1162">
        <v>56186</v>
      </c>
      <c r="E47" s="1162">
        <v>2907</v>
      </c>
      <c r="F47" s="1162">
        <v>16430</v>
      </c>
      <c r="G47" s="1162">
        <v>847</v>
      </c>
      <c r="H47" s="1162">
        <v>39054</v>
      </c>
      <c r="I47" s="1162">
        <v>3</v>
      </c>
      <c r="J47" s="1162">
        <v>40</v>
      </c>
      <c r="K47" s="1162">
        <v>8</v>
      </c>
      <c r="L47" s="1163">
        <v>662</v>
      </c>
      <c r="M47" s="1164">
        <v>499</v>
      </c>
      <c r="N47" s="1162">
        <v>960</v>
      </c>
      <c r="O47" s="1162">
        <v>424</v>
      </c>
      <c r="P47" s="1162">
        <v>537</v>
      </c>
      <c r="Q47" s="1162">
        <v>45</v>
      </c>
      <c r="R47" s="1162">
        <v>349</v>
      </c>
      <c r="S47" s="1162" t="s">
        <v>110</v>
      </c>
      <c r="T47" s="1162" t="s">
        <v>110</v>
      </c>
      <c r="U47" s="1162">
        <v>30</v>
      </c>
      <c r="V47" s="1163">
        <v>74</v>
      </c>
      <c r="W47" s="1165">
        <v>38</v>
      </c>
      <c r="X47" s="2069"/>
    </row>
    <row r="48" spans="1:24" ht="9.75" customHeight="1" x14ac:dyDescent="0.15">
      <c r="A48" s="2069"/>
      <c r="B48" s="1161">
        <v>41</v>
      </c>
      <c r="C48" s="1162">
        <v>3920</v>
      </c>
      <c r="D48" s="1162">
        <v>59713</v>
      </c>
      <c r="E48" s="1162">
        <v>2893</v>
      </c>
      <c r="F48" s="1162">
        <v>16250</v>
      </c>
      <c r="G48" s="1162">
        <v>1002</v>
      </c>
      <c r="H48" s="1162">
        <v>42790</v>
      </c>
      <c r="I48" s="1162">
        <v>9</v>
      </c>
      <c r="J48" s="1162">
        <v>39</v>
      </c>
      <c r="K48" s="1162">
        <v>16</v>
      </c>
      <c r="L48" s="1163">
        <v>634</v>
      </c>
      <c r="M48" s="1164">
        <v>676</v>
      </c>
      <c r="N48" s="1162">
        <v>1282</v>
      </c>
      <c r="O48" s="1162">
        <v>576</v>
      </c>
      <c r="P48" s="1162">
        <v>765</v>
      </c>
      <c r="Q48" s="1162">
        <v>62</v>
      </c>
      <c r="R48" s="1162">
        <v>432</v>
      </c>
      <c r="S48" s="1162" t="s">
        <v>110</v>
      </c>
      <c r="T48" s="1162" t="s">
        <v>110</v>
      </c>
      <c r="U48" s="1162">
        <v>38</v>
      </c>
      <c r="V48" s="1163">
        <v>85</v>
      </c>
      <c r="W48" s="1165">
        <v>41</v>
      </c>
      <c r="X48" s="2069"/>
    </row>
    <row r="49" spans="1:24" ht="9.75" customHeight="1" x14ac:dyDescent="0.15">
      <c r="A49" s="2069"/>
      <c r="B49" s="1166">
        <v>44</v>
      </c>
      <c r="C49" s="1167">
        <v>4076</v>
      </c>
      <c r="D49" s="1167">
        <v>73394</v>
      </c>
      <c r="E49" s="1167">
        <v>2821</v>
      </c>
      <c r="F49" s="1167">
        <v>16348</v>
      </c>
      <c r="G49" s="1167">
        <v>1241</v>
      </c>
      <c r="H49" s="1167">
        <v>56244</v>
      </c>
      <c r="I49" s="1167">
        <v>3</v>
      </c>
      <c r="J49" s="1167">
        <v>185</v>
      </c>
      <c r="K49" s="1167">
        <v>11</v>
      </c>
      <c r="L49" s="1168">
        <v>617</v>
      </c>
      <c r="M49" s="1169">
        <v>829</v>
      </c>
      <c r="N49" s="1167">
        <v>1470</v>
      </c>
      <c r="O49" s="1167">
        <v>725</v>
      </c>
      <c r="P49" s="1167">
        <v>888</v>
      </c>
      <c r="Q49" s="1167">
        <v>65</v>
      </c>
      <c r="R49" s="1167">
        <v>522</v>
      </c>
      <c r="S49" s="1167" t="s">
        <v>110</v>
      </c>
      <c r="T49" s="1167" t="s">
        <v>110</v>
      </c>
      <c r="U49" s="1167">
        <v>39</v>
      </c>
      <c r="V49" s="1168">
        <v>60</v>
      </c>
      <c r="W49" s="1170">
        <v>44</v>
      </c>
      <c r="X49" s="2069"/>
    </row>
    <row r="50" spans="1:24" ht="9.75" customHeight="1" x14ac:dyDescent="0.15">
      <c r="A50" s="2069"/>
      <c r="B50" s="1171">
        <v>47</v>
      </c>
      <c r="C50" s="1162">
        <v>4324</v>
      </c>
      <c r="D50" s="1162">
        <v>89983</v>
      </c>
      <c r="E50" s="1162">
        <v>2751</v>
      </c>
      <c r="F50" s="1162">
        <v>16243</v>
      </c>
      <c r="G50" s="1162">
        <v>1557</v>
      </c>
      <c r="H50" s="1162">
        <v>73001</v>
      </c>
      <c r="I50" s="1162">
        <v>7</v>
      </c>
      <c r="J50" s="1162">
        <v>112</v>
      </c>
      <c r="K50" s="1162">
        <v>9</v>
      </c>
      <c r="L50" s="1163">
        <v>627</v>
      </c>
      <c r="M50" s="1164">
        <v>1592</v>
      </c>
      <c r="N50" s="1162">
        <v>2576</v>
      </c>
      <c r="O50" s="1162">
        <v>1456</v>
      </c>
      <c r="P50" s="1162">
        <v>1687</v>
      </c>
      <c r="Q50" s="1162">
        <v>125</v>
      </c>
      <c r="R50" s="1162">
        <v>871</v>
      </c>
      <c r="S50" s="1162" t="s">
        <v>110</v>
      </c>
      <c r="T50" s="1162" t="s">
        <v>110</v>
      </c>
      <c r="U50" s="1162">
        <v>11</v>
      </c>
      <c r="V50" s="1163">
        <v>18</v>
      </c>
      <c r="W50" s="1172">
        <v>47</v>
      </c>
      <c r="X50" s="2069"/>
    </row>
    <row r="51" spans="1:24" ht="9.75" customHeight="1" x14ac:dyDescent="0.15">
      <c r="A51" s="2069"/>
      <c r="B51" s="1171">
        <v>50</v>
      </c>
      <c r="C51" s="1162">
        <v>4421</v>
      </c>
      <c r="D51" s="1162">
        <v>92742</v>
      </c>
      <c r="E51" s="1162">
        <v>2562</v>
      </c>
      <c r="F51" s="1162">
        <v>14189</v>
      </c>
      <c r="G51" s="1162">
        <v>1846</v>
      </c>
      <c r="H51" s="1162">
        <v>77748</v>
      </c>
      <c r="I51" s="1162">
        <v>9</v>
      </c>
      <c r="J51" s="1162">
        <v>184</v>
      </c>
      <c r="K51" s="1162">
        <v>4</v>
      </c>
      <c r="L51" s="1163">
        <v>621</v>
      </c>
      <c r="M51" s="1164">
        <v>1460</v>
      </c>
      <c r="N51" s="1162">
        <v>2675</v>
      </c>
      <c r="O51" s="1162">
        <v>1272</v>
      </c>
      <c r="P51" s="1162">
        <v>1499</v>
      </c>
      <c r="Q51" s="1162">
        <v>179</v>
      </c>
      <c r="R51" s="1162">
        <v>1141</v>
      </c>
      <c r="S51" s="1162">
        <v>1</v>
      </c>
      <c r="T51" s="1162">
        <v>2</v>
      </c>
      <c r="U51" s="1162">
        <v>8</v>
      </c>
      <c r="V51" s="1163">
        <v>33</v>
      </c>
      <c r="W51" s="1172">
        <v>50</v>
      </c>
      <c r="X51" s="2069"/>
    </row>
    <row r="52" spans="1:24" ht="9.75" customHeight="1" x14ac:dyDescent="0.15">
      <c r="A52" s="2069"/>
      <c r="B52" s="1171">
        <v>53</v>
      </c>
      <c r="C52" s="1162">
        <v>4625</v>
      </c>
      <c r="D52" s="1162">
        <v>97640</v>
      </c>
      <c r="E52" s="1162">
        <v>2563</v>
      </c>
      <c r="F52" s="1162">
        <v>14973</v>
      </c>
      <c r="G52" s="1162">
        <v>2050</v>
      </c>
      <c r="H52" s="1162">
        <v>81949</v>
      </c>
      <c r="I52" s="1162">
        <v>8</v>
      </c>
      <c r="J52" s="1162">
        <v>97</v>
      </c>
      <c r="K52" s="1162">
        <v>4</v>
      </c>
      <c r="L52" s="1163">
        <v>621</v>
      </c>
      <c r="M52" s="1164">
        <v>1543</v>
      </c>
      <c r="N52" s="1162">
        <v>2938</v>
      </c>
      <c r="O52" s="1162">
        <v>1326</v>
      </c>
      <c r="P52" s="1162">
        <v>1659</v>
      </c>
      <c r="Q52" s="1162">
        <v>201</v>
      </c>
      <c r="R52" s="1162">
        <v>1240</v>
      </c>
      <c r="S52" s="1162">
        <v>3</v>
      </c>
      <c r="T52" s="1162">
        <v>9</v>
      </c>
      <c r="U52" s="1162">
        <v>13</v>
      </c>
      <c r="V52" s="1163">
        <v>30</v>
      </c>
      <c r="W52" s="1172">
        <v>53</v>
      </c>
      <c r="X52" s="2069"/>
    </row>
    <row r="53" spans="1:24" ht="9.75" customHeight="1" x14ac:dyDescent="0.15">
      <c r="A53" s="2069"/>
      <c r="B53" s="1171">
        <v>56</v>
      </c>
      <c r="C53" s="1162">
        <v>4919</v>
      </c>
      <c r="D53" s="1162">
        <v>103108</v>
      </c>
      <c r="E53" s="1162">
        <v>2658</v>
      </c>
      <c r="F53" s="1162">
        <v>15482</v>
      </c>
      <c r="G53" s="1162">
        <v>2252</v>
      </c>
      <c r="H53" s="1162">
        <v>86963</v>
      </c>
      <c r="I53" s="1162">
        <v>7</v>
      </c>
      <c r="J53" s="1162">
        <v>78</v>
      </c>
      <c r="K53" s="1162">
        <v>2</v>
      </c>
      <c r="L53" s="1163">
        <v>585</v>
      </c>
      <c r="M53" s="1164">
        <v>1616</v>
      </c>
      <c r="N53" s="1162">
        <v>3330</v>
      </c>
      <c r="O53" s="1162">
        <v>1339</v>
      </c>
      <c r="P53" s="1162">
        <v>1769</v>
      </c>
      <c r="Q53" s="1162">
        <v>264</v>
      </c>
      <c r="R53" s="1162">
        <v>1528</v>
      </c>
      <c r="S53" s="1162">
        <v>2</v>
      </c>
      <c r="T53" s="1162">
        <v>5</v>
      </c>
      <c r="U53" s="1162">
        <v>11</v>
      </c>
      <c r="V53" s="1163">
        <v>28</v>
      </c>
      <c r="W53" s="1172">
        <v>56</v>
      </c>
      <c r="X53" s="2069"/>
    </row>
    <row r="54" spans="1:24" ht="9.75" customHeight="1" x14ac:dyDescent="0.15">
      <c r="A54" s="2069"/>
      <c r="B54" s="1173">
        <v>61</v>
      </c>
      <c r="C54" s="1174">
        <v>5269</v>
      </c>
      <c r="D54" s="1174">
        <v>118369</v>
      </c>
      <c r="E54" s="1174">
        <v>2717</v>
      </c>
      <c r="F54" s="1174">
        <v>15479</v>
      </c>
      <c r="G54" s="1174">
        <v>2539</v>
      </c>
      <c r="H54" s="1174">
        <v>102759</v>
      </c>
      <c r="I54" s="1174">
        <v>13</v>
      </c>
      <c r="J54" s="1174">
        <v>131</v>
      </c>
      <c r="K54" s="1174" t="s">
        <v>110</v>
      </c>
      <c r="L54" s="1175" t="s">
        <v>110</v>
      </c>
      <c r="M54" s="1176">
        <v>2307</v>
      </c>
      <c r="N54" s="1174">
        <v>4432</v>
      </c>
      <c r="O54" s="1174">
        <v>1894</v>
      </c>
      <c r="P54" s="1174">
        <v>2427</v>
      </c>
      <c r="Q54" s="1174">
        <v>395</v>
      </c>
      <c r="R54" s="1174">
        <v>1947</v>
      </c>
      <c r="S54" s="1174">
        <v>5</v>
      </c>
      <c r="T54" s="1174">
        <v>26</v>
      </c>
      <c r="U54" s="1174">
        <v>13</v>
      </c>
      <c r="V54" s="1175">
        <v>32</v>
      </c>
      <c r="W54" s="1177">
        <v>61</v>
      </c>
      <c r="X54" s="2069"/>
    </row>
    <row r="55" spans="1:24" ht="9.75" customHeight="1" x14ac:dyDescent="0.15">
      <c r="A55" s="2069"/>
      <c r="B55" s="1161" t="s">
        <v>103</v>
      </c>
      <c r="C55" s="1162">
        <v>5771</v>
      </c>
      <c r="D55" s="1162">
        <v>136893</v>
      </c>
      <c r="E55" s="1162">
        <v>2455</v>
      </c>
      <c r="F55" s="1162">
        <v>12740</v>
      </c>
      <c r="G55" s="1162">
        <v>3293</v>
      </c>
      <c r="H55" s="1162">
        <v>123870</v>
      </c>
      <c r="I55" s="1162">
        <v>23</v>
      </c>
      <c r="J55" s="1162">
        <v>283</v>
      </c>
      <c r="K55" s="1162" t="s">
        <v>215</v>
      </c>
      <c r="L55" s="1163" t="s">
        <v>215</v>
      </c>
      <c r="M55" s="1164">
        <v>2510</v>
      </c>
      <c r="N55" s="1162">
        <v>4957</v>
      </c>
      <c r="O55" s="1162">
        <v>1980</v>
      </c>
      <c r="P55" s="1162">
        <v>2610</v>
      </c>
      <c r="Q55" s="1162">
        <v>510</v>
      </c>
      <c r="R55" s="1162">
        <v>2301</v>
      </c>
      <c r="S55" s="1162">
        <v>5</v>
      </c>
      <c r="T55" s="1162">
        <v>10</v>
      </c>
      <c r="U55" s="1162">
        <v>15</v>
      </c>
      <c r="V55" s="1163">
        <v>36</v>
      </c>
      <c r="W55" s="1165" t="s">
        <v>103</v>
      </c>
      <c r="X55" s="2069"/>
    </row>
    <row r="56" spans="1:24" ht="9.75" customHeight="1" x14ac:dyDescent="0.15">
      <c r="A56" s="2069"/>
      <c r="B56" s="1161">
        <v>8</v>
      </c>
      <c r="C56" s="1162">
        <v>5354</v>
      </c>
      <c r="D56" s="1162">
        <v>131197</v>
      </c>
      <c r="E56" s="1162">
        <v>1997</v>
      </c>
      <c r="F56" s="1162">
        <v>9126</v>
      </c>
      <c r="G56" s="1162">
        <v>3339</v>
      </c>
      <c r="H56" s="1162">
        <v>121967</v>
      </c>
      <c r="I56" s="1162">
        <v>18</v>
      </c>
      <c r="J56" s="1162">
        <v>104</v>
      </c>
      <c r="K56" s="1162" t="s">
        <v>215</v>
      </c>
      <c r="L56" s="1163" t="s">
        <v>215</v>
      </c>
      <c r="M56" s="1164">
        <v>2864</v>
      </c>
      <c r="N56" s="1162">
        <v>5481</v>
      </c>
      <c r="O56" s="1162">
        <v>2283</v>
      </c>
      <c r="P56" s="1162">
        <v>2980</v>
      </c>
      <c r="Q56" s="1162">
        <v>558</v>
      </c>
      <c r="R56" s="1162">
        <v>2438</v>
      </c>
      <c r="S56" s="1162">
        <v>9</v>
      </c>
      <c r="T56" s="1162">
        <v>12</v>
      </c>
      <c r="U56" s="1162">
        <v>14</v>
      </c>
      <c r="V56" s="1163">
        <v>51</v>
      </c>
      <c r="W56" s="1165">
        <v>8</v>
      </c>
      <c r="X56" s="2069"/>
    </row>
    <row r="57" spans="1:24" ht="9.75" customHeight="1" x14ac:dyDescent="0.15">
      <c r="A57" s="2070"/>
      <c r="B57" s="1183">
        <v>13</v>
      </c>
      <c r="C57" s="1184">
        <v>4898</v>
      </c>
      <c r="D57" s="1184">
        <v>118652</v>
      </c>
      <c r="E57" s="1184">
        <v>1763</v>
      </c>
      <c r="F57" s="1184">
        <v>7289</v>
      </c>
      <c r="G57" s="1184">
        <v>3121</v>
      </c>
      <c r="H57" s="1184">
        <v>111222</v>
      </c>
      <c r="I57" s="1184">
        <v>13</v>
      </c>
      <c r="J57" s="1184">
        <v>141</v>
      </c>
      <c r="K57" s="1184">
        <v>1</v>
      </c>
      <c r="L57" s="1185" t="s">
        <v>215</v>
      </c>
      <c r="M57" s="1186">
        <v>3173</v>
      </c>
      <c r="N57" s="1184">
        <v>6070</v>
      </c>
      <c r="O57" s="1184">
        <v>2479</v>
      </c>
      <c r="P57" s="1184">
        <v>3308</v>
      </c>
      <c r="Q57" s="1184">
        <v>658</v>
      </c>
      <c r="R57" s="1184">
        <v>2710</v>
      </c>
      <c r="S57" s="1184">
        <v>20</v>
      </c>
      <c r="T57" s="1184">
        <v>15</v>
      </c>
      <c r="U57" s="1184">
        <v>16</v>
      </c>
      <c r="V57" s="1185">
        <v>37</v>
      </c>
      <c r="W57" s="1187">
        <v>13</v>
      </c>
      <c r="X57" s="2070"/>
    </row>
    <row r="58" spans="1:24" ht="9.75" customHeight="1" x14ac:dyDescent="0.15">
      <c r="A58" s="2071" t="s">
        <v>108</v>
      </c>
      <c r="B58" s="1178" t="s">
        <v>101</v>
      </c>
      <c r="C58" s="1179">
        <v>131</v>
      </c>
      <c r="D58" s="1179">
        <v>1956</v>
      </c>
      <c r="E58" s="1179" t="s">
        <v>215</v>
      </c>
      <c r="F58" s="1179" t="s">
        <v>215</v>
      </c>
      <c r="G58" s="1179">
        <v>109</v>
      </c>
      <c r="H58" s="1179">
        <v>1696</v>
      </c>
      <c r="I58" s="1179" t="s">
        <v>215</v>
      </c>
      <c r="J58" s="1179" t="s">
        <v>215</v>
      </c>
      <c r="K58" s="1179">
        <v>22</v>
      </c>
      <c r="L58" s="1180">
        <v>260</v>
      </c>
      <c r="M58" s="1181">
        <v>11291</v>
      </c>
      <c r="N58" s="1179">
        <v>51855</v>
      </c>
      <c r="O58" s="1179">
        <v>7815</v>
      </c>
      <c r="P58" s="1179">
        <v>19723</v>
      </c>
      <c r="Q58" s="1179">
        <v>1454</v>
      </c>
      <c r="R58" s="1179">
        <v>10443</v>
      </c>
      <c r="S58" s="1179">
        <v>154</v>
      </c>
      <c r="T58" s="1179">
        <v>482</v>
      </c>
      <c r="U58" s="1179">
        <v>1868</v>
      </c>
      <c r="V58" s="1180">
        <v>21207</v>
      </c>
      <c r="W58" s="1182" t="s">
        <v>101</v>
      </c>
      <c r="X58" s="2068" t="s">
        <v>121</v>
      </c>
    </row>
    <row r="59" spans="1:24" ht="9.75" customHeight="1" x14ac:dyDescent="0.15">
      <c r="A59" s="2072"/>
      <c r="B59" s="1161">
        <v>35</v>
      </c>
      <c r="C59" s="1162">
        <v>174</v>
      </c>
      <c r="D59" s="1162">
        <v>2053</v>
      </c>
      <c r="E59" s="1162" t="s">
        <v>215</v>
      </c>
      <c r="F59" s="1162" t="s">
        <v>215</v>
      </c>
      <c r="G59" s="1162">
        <v>136</v>
      </c>
      <c r="H59" s="1162">
        <v>1830</v>
      </c>
      <c r="I59" s="1162">
        <v>1</v>
      </c>
      <c r="J59" s="1162" t="s">
        <v>143</v>
      </c>
      <c r="K59" s="1162">
        <v>37</v>
      </c>
      <c r="L59" s="1163">
        <v>223</v>
      </c>
      <c r="M59" s="1164">
        <v>12146</v>
      </c>
      <c r="N59" s="1162">
        <v>59190</v>
      </c>
      <c r="O59" s="1162">
        <v>8292</v>
      </c>
      <c r="P59" s="1162">
        <v>21643</v>
      </c>
      <c r="Q59" s="1162">
        <v>1807</v>
      </c>
      <c r="R59" s="1162">
        <v>14450</v>
      </c>
      <c r="S59" s="1162">
        <v>140</v>
      </c>
      <c r="T59" s="1162">
        <v>392</v>
      </c>
      <c r="U59" s="1162">
        <v>1907</v>
      </c>
      <c r="V59" s="1163">
        <v>22705</v>
      </c>
      <c r="W59" s="1165">
        <v>35</v>
      </c>
      <c r="X59" s="2069"/>
    </row>
    <row r="60" spans="1:24" ht="9.75" customHeight="1" x14ac:dyDescent="0.15">
      <c r="A60" s="2072"/>
      <c r="B60" s="1161">
        <v>38</v>
      </c>
      <c r="C60" s="1162">
        <v>232</v>
      </c>
      <c r="D60" s="1162">
        <v>2533</v>
      </c>
      <c r="E60" s="1162" t="s">
        <v>215</v>
      </c>
      <c r="F60" s="1162" t="s">
        <v>215</v>
      </c>
      <c r="G60" s="1162">
        <v>161</v>
      </c>
      <c r="H60" s="1162">
        <v>1949</v>
      </c>
      <c r="I60" s="1162">
        <v>5</v>
      </c>
      <c r="J60" s="1162">
        <v>6</v>
      </c>
      <c r="K60" s="1162">
        <v>66</v>
      </c>
      <c r="L60" s="1163">
        <v>578</v>
      </c>
      <c r="M60" s="1164">
        <v>13889</v>
      </c>
      <c r="N60" s="1162">
        <v>68178</v>
      </c>
      <c r="O60" s="1162">
        <v>9566</v>
      </c>
      <c r="P60" s="1162">
        <v>24444</v>
      </c>
      <c r="Q60" s="1162">
        <v>2078</v>
      </c>
      <c r="R60" s="1162">
        <v>17704</v>
      </c>
      <c r="S60" s="1162">
        <v>181</v>
      </c>
      <c r="T60" s="1162">
        <v>466</v>
      </c>
      <c r="U60" s="1162">
        <v>2064</v>
      </c>
      <c r="V60" s="1163">
        <v>25564</v>
      </c>
      <c r="W60" s="1165">
        <v>38</v>
      </c>
      <c r="X60" s="2069"/>
    </row>
    <row r="61" spans="1:24" ht="9.75" customHeight="1" x14ac:dyDescent="0.15">
      <c r="A61" s="2072"/>
      <c r="B61" s="1161">
        <v>41</v>
      </c>
      <c r="C61" s="1162">
        <v>244</v>
      </c>
      <c r="D61" s="1162">
        <v>2669</v>
      </c>
      <c r="E61" s="1162" t="s">
        <v>215</v>
      </c>
      <c r="F61" s="1162" t="s">
        <v>215</v>
      </c>
      <c r="G61" s="1162">
        <v>160</v>
      </c>
      <c r="H61" s="1162">
        <v>1958</v>
      </c>
      <c r="I61" s="1162">
        <v>5</v>
      </c>
      <c r="J61" s="1162">
        <v>5</v>
      </c>
      <c r="K61" s="1162">
        <v>79</v>
      </c>
      <c r="L61" s="1163">
        <v>706</v>
      </c>
      <c r="M61" s="1164">
        <v>14566</v>
      </c>
      <c r="N61" s="1162">
        <v>79825</v>
      </c>
      <c r="O61" s="1162">
        <v>9777</v>
      </c>
      <c r="P61" s="1162">
        <v>26512</v>
      </c>
      <c r="Q61" s="1162">
        <v>2460</v>
      </c>
      <c r="R61" s="1162">
        <v>23841</v>
      </c>
      <c r="S61" s="1162">
        <v>227</v>
      </c>
      <c r="T61" s="1162">
        <v>626</v>
      </c>
      <c r="U61" s="1162">
        <v>2102</v>
      </c>
      <c r="V61" s="1163">
        <v>28846</v>
      </c>
      <c r="W61" s="1165">
        <v>41</v>
      </c>
      <c r="X61" s="2069"/>
    </row>
    <row r="62" spans="1:24" ht="9.75" customHeight="1" x14ac:dyDescent="0.15">
      <c r="A62" s="2072"/>
      <c r="B62" s="1166">
        <v>44</v>
      </c>
      <c r="C62" s="1167">
        <v>242</v>
      </c>
      <c r="D62" s="1167">
        <v>2838</v>
      </c>
      <c r="E62" s="1167" t="s">
        <v>215</v>
      </c>
      <c r="F62" s="1167" t="s">
        <v>215</v>
      </c>
      <c r="G62" s="1167">
        <v>154</v>
      </c>
      <c r="H62" s="1167">
        <v>2124</v>
      </c>
      <c r="I62" s="1167">
        <v>3</v>
      </c>
      <c r="J62" s="1167">
        <v>3</v>
      </c>
      <c r="K62" s="1167">
        <v>85</v>
      </c>
      <c r="L62" s="1168">
        <v>711</v>
      </c>
      <c r="M62" s="1169">
        <v>15125</v>
      </c>
      <c r="N62" s="1167">
        <v>90155</v>
      </c>
      <c r="O62" s="1167">
        <v>9991</v>
      </c>
      <c r="P62" s="1167">
        <v>27908</v>
      </c>
      <c r="Q62" s="1167">
        <v>2683</v>
      </c>
      <c r="R62" s="1167">
        <v>28256</v>
      </c>
      <c r="S62" s="1167">
        <v>198</v>
      </c>
      <c r="T62" s="1167">
        <v>592</v>
      </c>
      <c r="U62" s="1167">
        <v>2253</v>
      </c>
      <c r="V62" s="1168">
        <v>33399</v>
      </c>
      <c r="W62" s="1170">
        <v>44</v>
      </c>
      <c r="X62" s="2069"/>
    </row>
    <row r="63" spans="1:24" ht="9.75" customHeight="1" x14ac:dyDescent="0.15">
      <c r="A63" s="2072"/>
      <c r="B63" s="1171">
        <v>47</v>
      </c>
      <c r="C63" s="1162">
        <v>220</v>
      </c>
      <c r="D63" s="1162">
        <v>2668</v>
      </c>
      <c r="E63" s="1162" t="s">
        <v>215</v>
      </c>
      <c r="F63" s="1162" t="s">
        <v>215</v>
      </c>
      <c r="G63" s="1162">
        <v>138</v>
      </c>
      <c r="H63" s="1162">
        <v>1915</v>
      </c>
      <c r="I63" s="1162" t="s">
        <v>215</v>
      </c>
      <c r="J63" s="1162" t="s">
        <v>215</v>
      </c>
      <c r="K63" s="1162">
        <v>82</v>
      </c>
      <c r="L63" s="1163">
        <v>753</v>
      </c>
      <c r="M63" s="1164">
        <v>15875</v>
      </c>
      <c r="N63" s="1162">
        <v>96848</v>
      </c>
      <c r="O63" s="1162">
        <v>10513</v>
      </c>
      <c r="P63" s="1162">
        <v>28064</v>
      </c>
      <c r="Q63" s="1162">
        <v>3009</v>
      </c>
      <c r="R63" s="1162">
        <v>34115</v>
      </c>
      <c r="S63" s="1162">
        <v>207</v>
      </c>
      <c r="T63" s="1162">
        <v>701</v>
      </c>
      <c r="U63" s="1162">
        <v>2146</v>
      </c>
      <c r="V63" s="1163">
        <v>33968</v>
      </c>
      <c r="W63" s="1172">
        <v>47</v>
      </c>
      <c r="X63" s="2069"/>
    </row>
    <row r="64" spans="1:24" ht="9.75" customHeight="1" x14ac:dyDescent="0.15">
      <c r="A64" s="2072"/>
      <c r="B64" s="1171">
        <v>50</v>
      </c>
      <c r="C64" s="1162">
        <v>206</v>
      </c>
      <c r="D64" s="1162">
        <v>2619</v>
      </c>
      <c r="E64" s="1162" t="s">
        <v>215</v>
      </c>
      <c r="F64" s="1162" t="s">
        <v>215</v>
      </c>
      <c r="G64" s="1162">
        <v>116</v>
      </c>
      <c r="H64" s="1162">
        <v>1757</v>
      </c>
      <c r="I64" s="1162" t="s">
        <v>215</v>
      </c>
      <c r="J64" s="1162" t="s">
        <v>215</v>
      </c>
      <c r="K64" s="1162">
        <v>90</v>
      </c>
      <c r="L64" s="1163">
        <v>862</v>
      </c>
      <c r="M64" s="1164">
        <v>16275</v>
      </c>
      <c r="N64" s="1162">
        <v>100297</v>
      </c>
      <c r="O64" s="1162">
        <v>10610</v>
      </c>
      <c r="P64" s="1162">
        <v>28620</v>
      </c>
      <c r="Q64" s="1162">
        <v>3306</v>
      </c>
      <c r="R64" s="1162">
        <v>36408</v>
      </c>
      <c r="S64" s="1162">
        <v>233</v>
      </c>
      <c r="T64" s="1162">
        <v>786</v>
      </c>
      <c r="U64" s="1162">
        <v>2126</v>
      </c>
      <c r="V64" s="1163">
        <v>34483</v>
      </c>
      <c r="W64" s="1172">
        <v>50</v>
      </c>
      <c r="X64" s="2069"/>
    </row>
    <row r="65" spans="1:24" ht="9.75" customHeight="1" x14ac:dyDescent="0.15">
      <c r="A65" s="2072"/>
      <c r="B65" s="1171">
        <v>53</v>
      </c>
      <c r="C65" s="1162">
        <v>181</v>
      </c>
      <c r="D65" s="1162">
        <v>2734</v>
      </c>
      <c r="E65" s="1162" t="s">
        <v>215</v>
      </c>
      <c r="F65" s="1162" t="s">
        <v>215</v>
      </c>
      <c r="G65" s="1162">
        <v>82</v>
      </c>
      <c r="H65" s="1162">
        <v>1794</v>
      </c>
      <c r="I65" s="1162" t="s">
        <v>215</v>
      </c>
      <c r="J65" s="1162" t="s">
        <v>215</v>
      </c>
      <c r="K65" s="1162">
        <v>99</v>
      </c>
      <c r="L65" s="1163">
        <v>940</v>
      </c>
      <c r="M65" s="1164">
        <v>17162</v>
      </c>
      <c r="N65" s="1162">
        <v>113035</v>
      </c>
      <c r="O65" s="1162">
        <v>10973</v>
      </c>
      <c r="P65" s="1162">
        <v>30604</v>
      </c>
      <c r="Q65" s="1162">
        <v>3719</v>
      </c>
      <c r="R65" s="1162">
        <v>44869</v>
      </c>
      <c r="S65" s="1162">
        <v>297</v>
      </c>
      <c r="T65" s="1162">
        <v>923</v>
      </c>
      <c r="U65" s="1162">
        <v>2173</v>
      </c>
      <c r="V65" s="1163">
        <v>36639</v>
      </c>
      <c r="W65" s="1172">
        <v>53</v>
      </c>
      <c r="X65" s="2069"/>
    </row>
    <row r="66" spans="1:24" ht="9.75" customHeight="1" x14ac:dyDescent="0.15">
      <c r="A66" s="2072"/>
      <c r="B66" s="1171">
        <v>56</v>
      </c>
      <c r="C66" s="1162">
        <v>174</v>
      </c>
      <c r="D66" s="1162">
        <v>2611</v>
      </c>
      <c r="E66" s="1162" t="s">
        <v>215</v>
      </c>
      <c r="F66" s="1162" t="s">
        <v>215</v>
      </c>
      <c r="G66" s="1162">
        <v>77</v>
      </c>
      <c r="H66" s="1162">
        <v>1652</v>
      </c>
      <c r="I66" s="1162" t="s">
        <v>215</v>
      </c>
      <c r="J66" s="1162" t="s">
        <v>215</v>
      </c>
      <c r="K66" s="1162">
        <v>97</v>
      </c>
      <c r="L66" s="1163">
        <v>959</v>
      </c>
      <c r="M66" s="1164">
        <v>18722</v>
      </c>
      <c r="N66" s="1162">
        <v>127092</v>
      </c>
      <c r="O66" s="1162">
        <v>11747</v>
      </c>
      <c r="P66" s="1162">
        <v>33338</v>
      </c>
      <c r="Q66" s="1162">
        <v>4421</v>
      </c>
      <c r="R66" s="1162">
        <v>54563</v>
      </c>
      <c r="S66" s="1162">
        <v>279</v>
      </c>
      <c r="T66" s="1162">
        <v>919</v>
      </c>
      <c r="U66" s="1162">
        <v>2275</v>
      </c>
      <c r="V66" s="1163">
        <v>38272</v>
      </c>
      <c r="W66" s="1172">
        <v>56</v>
      </c>
      <c r="X66" s="2069"/>
    </row>
    <row r="67" spans="1:24" ht="9.75" customHeight="1" x14ac:dyDescent="0.15">
      <c r="A67" s="2072"/>
      <c r="B67" s="1173">
        <v>61</v>
      </c>
      <c r="C67" s="1174">
        <v>160</v>
      </c>
      <c r="D67" s="1174">
        <v>2720</v>
      </c>
      <c r="E67" s="1174" t="s">
        <v>215</v>
      </c>
      <c r="F67" s="1174" t="s">
        <v>215</v>
      </c>
      <c r="G67" s="1174">
        <v>61</v>
      </c>
      <c r="H67" s="1174">
        <v>1715</v>
      </c>
      <c r="I67" s="1174">
        <v>1</v>
      </c>
      <c r="J67" s="1174">
        <v>1</v>
      </c>
      <c r="K67" s="1174">
        <v>98</v>
      </c>
      <c r="L67" s="1175">
        <v>1004</v>
      </c>
      <c r="M67" s="1176">
        <v>20774</v>
      </c>
      <c r="N67" s="1174">
        <v>139571</v>
      </c>
      <c r="O67" s="1174">
        <v>12526</v>
      </c>
      <c r="P67" s="1174">
        <v>34104</v>
      </c>
      <c r="Q67" s="1174">
        <v>5567</v>
      </c>
      <c r="R67" s="1174">
        <v>66010</v>
      </c>
      <c r="S67" s="1174">
        <v>398</v>
      </c>
      <c r="T67" s="1174">
        <v>1123</v>
      </c>
      <c r="U67" s="1174">
        <v>2283</v>
      </c>
      <c r="V67" s="1175">
        <v>38334</v>
      </c>
      <c r="W67" s="1177">
        <v>61</v>
      </c>
      <c r="X67" s="2069"/>
    </row>
    <row r="68" spans="1:24" ht="9.75" customHeight="1" x14ac:dyDescent="0.15">
      <c r="A68" s="2072"/>
      <c r="B68" s="1161" t="s">
        <v>103</v>
      </c>
      <c r="C68" s="1162">
        <v>152</v>
      </c>
      <c r="D68" s="1162">
        <v>2947</v>
      </c>
      <c r="E68" s="1162" t="s">
        <v>215</v>
      </c>
      <c r="F68" s="1162" t="s">
        <v>215</v>
      </c>
      <c r="G68" s="1162">
        <v>58</v>
      </c>
      <c r="H68" s="1162">
        <v>1908</v>
      </c>
      <c r="I68" s="1162" t="s">
        <v>215</v>
      </c>
      <c r="J68" s="1162" t="s">
        <v>215</v>
      </c>
      <c r="K68" s="1162">
        <v>94</v>
      </c>
      <c r="L68" s="1163">
        <v>1039</v>
      </c>
      <c r="M68" s="1164">
        <v>21409</v>
      </c>
      <c r="N68" s="1162">
        <v>156898</v>
      </c>
      <c r="O68" s="1162">
        <v>12207</v>
      </c>
      <c r="P68" s="1162">
        <v>32145</v>
      </c>
      <c r="Q68" s="1162">
        <v>6513</v>
      </c>
      <c r="R68" s="1162">
        <v>82762</v>
      </c>
      <c r="S68" s="1162">
        <v>437</v>
      </c>
      <c r="T68" s="1162">
        <v>1345</v>
      </c>
      <c r="U68" s="1162">
        <v>2252</v>
      </c>
      <c r="V68" s="1163">
        <v>40646</v>
      </c>
      <c r="W68" s="1165" t="s">
        <v>103</v>
      </c>
      <c r="X68" s="2069"/>
    </row>
    <row r="69" spans="1:24" ht="9.75" customHeight="1" x14ac:dyDescent="0.15">
      <c r="A69" s="2072"/>
      <c r="B69" s="1161">
        <v>8</v>
      </c>
      <c r="C69" s="1162">
        <v>161</v>
      </c>
      <c r="D69" s="1162">
        <v>3160</v>
      </c>
      <c r="E69" s="1162" t="s">
        <v>215</v>
      </c>
      <c r="F69" s="1162" t="s">
        <v>215</v>
      </c>
      <c r="G69" s="1162">
        <v>64</v>
      </c>
      <c r="H69" s="1162">
        <v>1933</v>
      </c>
      <c r="I69" s="1162" t="s">
        <v>215</v>
      </c>
      <c r="J69" s="1162" t="s">
        <v>215</v>
      </c>
      <c r="K69" s="1162">
        <v>97</v>
      </c>
      <c r="L69" s="1163">
        <v>1227</v>
      </c>
      <c r="M69" s="1164">
        <v>21899</v>
      </c>
      <c r="N69" s="1162">
        <v>175437</v>
      </c>
      <c r="O69" s="1162">
        <v>11991</v>
      </c>
      <c r="P69" s="1162">
        <v>31235</v>
      </c>
      <c r="Q69" s="1162">
        <v>7239</v>
      </c>
      <c r="R69" s="1162">
        <v>102109</v>
      </c>
      <c r="S69" s="1162">
        <v>425</v>
      </c>
      <c r="T69" s="1162">
        <v>1564</v>
      </c>
      <c r="U69" s="1162">
        <v>2244</v>
      </c>
      <c r="V69" s="1163">
        <v>40529</v>
      </c>
      <c r="W69" s="1165">
        <v>8</v>
      </c>
      <c r="X69" s="2069"/>
    </row>
    <row r="70" spans="1:24" ht="9.75" customHeight="1" x14ac:dyDescent="0.15">
      <c r="A70" s="2073"/>
      <c r="B70" s="1183">
        <v>13</v>
      </c>
      <c r="C70" s="1184">
        <v>175</v>
      </c>
      <c r="D70" s="1184">
        <v>3191</v>
      </c>
      <c r="E70" s="1184" t="s">
        <v>215</v>
      </c>
      <c r="F70" s="1184" t="s">
        <v>215</v>
      </c>
      <c r="G70" s="1184">
        <v>53</v>
      </c>
      <c r="H70" s="1184">
        <v>1840</v>
      </c>
      <c r="I70" s="1184" t="s">
        <v>215</v>
      </c>
      <c r="J70" s="1184" t="s">
        <v>215</v>
      </c>
      <c r="K70" s="1184">
        <v>122</v>
      </c>
      <c r="L70" s="1185">
        <v>1351</v>
      </c>
      <c r="M70" s="1186">
        <v>22431</v>
      </c>
      <c r="N70" s="1184">
        <v>183731</v>
      </c>
      <c r="O70" s="1184">
        <v>11758</v>
      </c>
      <c r="P70" s="1184">
        <v>30156</v>
      </c>
      <c r="Q70" s="1184">
        <v>7793</v>
      </c>
      <c r="R70" s="1184">
        <v>112439</v>
      </c>
      <c r="S70" s="1184">
        <v>386</v>
      </c>
      <c r="T70" s="1184">
        <v>1222</v>
      </c>
      <c r="U70" s="1184">
        <v>2494</v>
      </c>
      <c r="V70" s="1185">
        <v>39914</v>
      </c>
      <c r="W70" s="1187">
        <v>13</v>
      </c>
      <c r="X70" s="2070"/>
    </row>
    <row r="71" spans="1:24" ht="15" customHeight="1" x14ac:dyDescent="0.2">
      <c r="A71" s="2074" t="s">
        <v>134</v>
      </c>
      <c r="B71" s="2075"/>
      <c r="C71" s="1188" t="s">
        <v>111</v>
      </c>
      <c r="D71" s="1189"/>
      <c r="E71" s="1189"/>
      <c r="F71" s="1189"/>
      <c r="G71" s="1189"/>
      <c r="H71" s="1189"/>
      <c r="I71" s="1189"/>
      <c r="J71" s="1189"/>
      <c r="K71" s="1189"/>
      <c r="L71" s="1190"/>
      <c r="M71" s="1191"/>
      <c r="N71" s="1189"/>
      <c r="O71" s="1189"/>
      <c r="P71" s="1189"/>
      <c r="Q71" s="1189"/>
      <c r="R71" s="1189"/>
      <c r="S71" s="1189"/>
      <c r="T71" s="1189"/>
      <c r="U71" s="1189"/>
      <c r="V71" s="1190"/>
      <c r="W71" s="2078"/>
      <c r="X71" s="2079"/>
    </row>
  </sheetData>
  <mergeCells count="25">
    <mergeCell ref="X58:X70"/>
    <mergeCell ref="W71:X71"/>
    <mergeCell ref="W3:X5"/>
    <mergeCell ref="X6:X18"/>
    <mergeCell ref="X19:X31"/>
    <mergeCell ref="X32:X44"/>
    <mergeCell ref="X45:X57"/>
    <mergeCell ref="O3:T3"/>
    <mergeCell ref="U3:V4"/>
    <mergeCell ref="O4:P4"/>
    <mergeCell ref="Q4:R4"/>
    <mergeCell ref="S4:T4"/>
    <mergeCell ref="A45:A57"/>
    <mergeCell ref="A58:A70"/>
    <mergeCell ref="A71:B71"/>
    <mergeCell ref="A32:A44"/>
    <mergeCell ref="M3:N4"/>
    <mergeCell ref="K3:L4"/>
    <mergeCell ref="A6:A18"/>
    <mergeCell ref="A19:A31"/>
    <mergeCell ref="C3:D4"/>
    <mergeCell ref="E3:J3"/>
    <mergeCell ref="E4:F4"/>
    <mergeCell ref="G4:H4"/>
    <mergeCell ref="I4:J4"/>
  </mergeCells>
  <phoneticPr fontId="7"/>
  <hyperlinks>
    <hyperlink ref="W1" location="経済基盤!A1" display="目次へ"/>
  </hyperlinks>
  <pageMargins left="0.78740157480314965" right="0.78740157480314965" top="0.98425196850393704" bottom="0.98425196850393704" header="0.51181102362204722" footer="0.51181102362204722"/>
  <pageSetup paperSize="9" firstPageNumber="3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69"/>
  <sheetViews>
    <sheetView view="pageBreakPreview" zoomScale="60" zoomScaleNormal="100" workbookViewId="0">
      <selection activeCell="I35" sqref="I35"/>
    </sheetView>
  </sheetViews>
  <sheetFormatPr defaultColWidth="9" defaultRowHeight="13.2" x14ac:dyDescent="0.2"/>
  <cols>
    <col min="1" max="1" width="6.8984375" style="359" customWidth="1"/>
    <col min="2" max="6" width="12.59765625" style="359" customWidth="1"/>
    <col min="7" max="11" width="13.3984375" style="359" customWidth="1"/>
    <col min="12" max="12" width="6.8984375" style="359" customWidth="1"/>
    <col min="13" max="16384" width="9" style="359"/>
  </cols>
  <sheetData>
    <row r="1" spans="1:12" ht="18.75" customHeight="1" x14ac:dyDescent="0.2">
      <c r="B1" s="360" t="s">
        <v>300</v>
      </c>
      <c r="F1" s="361"/>
      <c r="G1" s="360"/>
      <c r="K1" s="361" t="s">
        <v>290</v>
      </c>
      <c r="L1" s="1233" t="s">
        <v>524</v>
      </c>
    </row>
    <row r="2" spans="1:12" ht="6" customHeight="1" x14ac:dyDescent="0.2">
      <c r="A2" s="362"/>
      <c r="L2" s="362"/>
    </row>
    <row r="3" spans="1:12" ht="12.75" customHeight="1" x14ac:dyDescent="0.2">
      <c r="A3" s="2466" t="s">
        <v>192</v>
      </c>
      <c r="B3" s="2466" t="s">
        <v>301</v>
      </c>
      <c r="C3" s="2467" t="s">
        <v>302</v>
      </c>
      <c r="D3" s="2467"/>
      <c r="E3" s="2467"/>
      <c r="F3" s="2467" t="s">
        <v>303</v>
      </c>
      <c r="G3" s="2466" t="s">
        <v>301</v>
      </c>
      <c r="H3" s="2467" t="s">
        <v>302</v>
      </c>
      <c r="I3" s="2467"/>
      <c r="J3" s="2467"/>
      <c r="K3" s="2467" t="s">
        <v>303</v>
      </c>
      <c r="L3" s="2466" t="s">
        <v>192</v>
      </c>
    </row>
    <row r="4" spans="1:12" ht="12.75" customHeight="1" x14ac:dyDescent="0.2">
      <c r="A4" s="2467"/>
      <c r="B4" s="2467"/>
      <c r="C4" s="2467"/>
      <c r="D4" s="2467"/>
      <c r="E4" s="2467"/>
      <c r="F4" s="2467"/>
      <c r="G4" s="2467"/>
      <c r="H4" s="2467"/>
      <c r="I4" s="2467"/>
      <c r="J4" s="2467"/>
      <c r="K4" s="2467"/>
      <c r="L4" s="2467"/>
    </row>
    <row r="5" spans="1:12" ht="12.75" customHeight="1" x14ac:dyDescent="0.2">
      <c r="A5" s="2467"/>
      <c r="B5" s="2467"/>
      <c r="C5" s="2467" t="s">
        <v>304</v>
      </c>
      <c r="D5" s="2467" t="s">
        <v>305</v>
      </c>
      <c r="E5" s="2467" t="s">
        <v>306</v>
      </c>
      <c r="F5" s="2467"/>
      <c r="G5" s="2467"/>
      <c r="H5" s="2467" t="s">
        <v>304</v>
      </c>
      <c r="I5" s="2467" t="s">
        <v>305</v>
      </c>
      <c r="J5" s="2467" t="s">
        <v>306</v>
      </c>
      <c r="K5" s="2467"/>
      <c r="L5" s="2467"/>
    </row>
    <row r="6" spans="1:12" ht="12.75" customHeight="1" x14ac:dyDescent="0.2">
      <c r="A6" s="2467"/>
      <c r="B6" s="2467"/>
      <c r="C6" s="2467"/>
      <c r="D6" s="2467"/>
      <c r="E6" s="2467"/>
      <c r="F6" s="2467"/>
      <c r="G6" s="2467"/>
      <c r="H6" s="2467"/>
      <c r="I6" s="2467"/>
      <c r="J6" s="2467"/>
      <c r="K6" s="2467"/>
      <c r="L6" s="2467"/>
    </row>
    <row r="7" spans="1:12" ht="13.65" customHeight="1" x14ac:dyDescent="0.2">
      <c r="A7" s="363"/>
      <c r="B7" s="364"/>
      <c r="C7" s="365"/>
      <c r="D7" s="365"/>
      <c r="E7" s="365"/>
      <c r="F7" s="366"/>
      <c r="G7" s="364"/>
      <c r="H7" s="365"/>
      <c r="I7" s="365"/>
      <c r="J7" s="365"/>
      <c r="K7" s="366"/>
      <c r="L7" s="363"/>
    </row>
    <row r="8" spans="1:12" ht="11.25" customHeight="1" x14ac:dyDescent="0.2">
      <c r="A8" s="367" t="s">
        <v>211</v>
      </c>
      <c r="B8" s="368"/>
      <c r="C8" s="369"/>
      <c r="D8" s="369"/>
      <c r="E8" s="369"/>
      <c r="F8" s="370"/>
      <c r="G8" s="368"/>
      <c r="H8" s="369"/>
      <c r="I8" s="369"/>
      <c r="J8" s="369"/>
      <c r="K8" s="370"/>
      <c r="L8" s="367" t="s">
        <v>212</v>
      </c>
    </row>
    <row r="9" spans="1:12" ht="11.25" customHeight="1" x14ac:dyDescent="0.2">
      <c r="A9" s="371">
        <v>21</v>
      </c>
      <c r="B9" s="372" t="s">
        <v>213</v>
      </c>
      <c r="C9" s="373" t="s">
        <v>213</v>
      </c>
      <c r="D9" s="373" t="s">
        <v>213</v>
      </c>
      <c r="E9" s="373" t="s">
        <v>213</v>
      </c>
      <c r="F9" s="374" t="s">
        <v>213</v>
      </c>
      <c r="G9" s="372">
        <v>8775095</v>
      </c>
      <c r="H9" s="373">
        <v>2520867</v>
      </c>
      <c r="I9" s="373">
        <v>720614</v>
      </c>
      <c r="J9" s="373">
        <v>1800253</v>
      </c>
      <c r="K9" s="374">
        <v>6254228</v>
      </c>
      <c r="L9" s="371">
        <v>15</v>
      </c>
    </row>
    <row r="10" spans="1:12" ht="11.25" customHeight="1" x14ac:dyDescent="0.2">
      <c r="A10" s="371">
        <v>22</v>
      </c>
      <c r="B10" s="372" t="s">
        <v>213</v>
      </c>
      <c r="C10" s="373" t="s">
        <v>213</v>
      </c>
      <c r="D10" s="373" t="s">
        <v>213</v>
      </c>
      <c r="E10" s="373" t="s">
        <v>213</v>
      </c>
      <c r="F10" s="374" t="s">
        <v>213</v>
      </c>
      <c r="G10" s="372">
        <v>9023583</v>
      </c>
      <c r="H10" s="373">
        <v>2524036</v>
      </c>
      <c r="I10" s="373">
        <v>718969</v>
      </c>
      <c r="J10" s="373">
        <v>1805067</v>
      </c>
      <c r="K10" s="374">
        <v>6499547</v>
      </c>
      <c r="L10" s="371">
        <v>16</v>
      </c>
    </row>
    <row r="11" spans="1:12" ht="11.25" customHeight="1" x14ac:dyDescent="0.2">
      <c r="A11" s="371">
        <v>23</v>
      </c>
      <c r="B11" s="372" t="s">
        <v>213</v>
      </c>
      <c r="C11" s="373" t="s">
        <v>213</v>
      </c>
      <c r="D11" s="373" t="s">
        <v>213</v>
      </c>
      <c r="E11" s="373" t="s">
        <v>213</v>
      </c>
      <c r="F11" s="374" t="s">
        <v>213</v>
      </c>
      <c r="G11" s="372">
        <v>9334790</v>
      </c>
      <c r="H11" s="373">
        <v>2479902</v>
      </c>
      <c r="I11" s="373">
        <v>666675</v>
      </c>
      <c r="J11" s="373">
        <v>1813227</v>
      </c>
      <c r="K11" s="374">
        <v>6854888</v>
      </c>
      <c r="L11" s="371">
        <v>17</v>
      </c>
    </row>
    <row r="12" spans="1:12" ht="11.25" customHeight="1" x14ac:dyDescent="0.2">
      <c r="A12" s="371">
        <v>24</v>
      </c>
      <c r="B12" s="372" t="s">
        <v>213</v>
      </c>
      <c r="C12" s="373" t="s">
        <v>213</v>
      </c>
      <c r="D12" s="373" t="s">
        <v>213</v>
      </c>
      <c r="E12" s="373" t="s">
        <v>213</v>
      </c>
      <c r="F12" s="374" t="s">
        <v>213</v>
      </c>
      <c r="G12" s="372">
        <v>9560479</v>
      </c>
      <c r="H12" s="373">
        <v>2412804</v>
      </c>
      <c r="I12" s="373">
        <v>625459</v>
      </c>
      <c r="J12" s="373">
        <v>1787345</v>
      </c>
      <c r="K12" s="374">
        <v>7147675</v>
      </c>
      <c r="L12" s="371">
        <v>18</v>
      </c>
    </row>
    <row r="13" spans="1:12" ht="11.25" customHeight="1" x14ac:dyDescent="0.2">
      <c r="A13" s="375">
        <v>25</v>
      </c>
      <c r="B13" s="372">
        <v>397000</v>
      </c>
      <c r="C13" s="373">
        <v>380676</v>
      </c>
      <c r="D13" s="373">
        <v>370605</v>
      </c>
      <c r="E13" s="373">
        <v>10071</v>
      </c>
      <c r="F13" s="374">
        <v>16324</v>
      </c>
      <c r="G13" s="372">
        <v>9944708</v>
      </c>
      <c r="H13" s="373">
        <v>2310324</v>
      </c>
      <c r="I13" s="373">
        <v>566119</v>
      </c>
      <c r="J13" s="373">
        <v>1744205</v>
      </c>
      <c r="K13" s="374">
        <v>7634384</v>
      </c>
      <c r="L13" s="375">
        <v>19</v>
      </c>
    </row>
    <row r="14" spans="1:12" ht="11.25" customHeight="1" x14ac:dyDescent="0.2">
      <c r="A14" s="371">
        <v>26</v>
      </c>
      <c r="B14" s="376">
        <v>399883</v>
      </c>
      <c r="C14" s="377">
        <v>309169</v>
      </c>
      <c r="D14" s="377">
        <v>299801</v>
      </c>
      <c r="E14" s="377">
        <v>9368</v>
      </c>
      <c r="F14" s="378">
        <v>90714</v>
      </c>
      <c r="G14" s="376">
        <v>9661335</v>
      </c>
      <c r="H14" s="377">
        <v>1985137</v>
      </c>
      <c r="I14" s="377">
        <v>316732</v>
      </c>
      <c r="J14" s="377">
        <v>1668405</v>
      </c>
      <c r="K14" s="378">
        <v>7676198</v>
      </c>
      <c r="L14" s="371">
        <v>20</v>
      </c>
    </row>
    <row r="15" spans="1:12" ht="11.25" customHeight="1" x14ac:dyDescent="0.2">
      <c r="A15" s="371">
        <v>27</v>
      </c>
      <c r="B15" s="372">
        <v>441578</v>
      </c>
      <c r="C15" s="373">
        <v>358659</v>
      </c>
      <c r="D15" s="373">
        <v>357286</v>
      </c>
      <c r="E15" s="373">
        <v>1373</v>
      </c>
      <c r="F15" s="374">
        <v>82919</v>
      </c>
      <c r="G15" s="372">
        <v>9661335</v>
      </c>
      <c r="H15" s="373">
        <v>1985137</v>
      </c>
      <c r="I15" s="373">
        <v>316732</v>
      </c>
      <c r="J15" s="373">
        <v>1668405</v>
      </c>
      <c r="K15" s="374">
        <v>7676198</v>
      </c>
      <c r="L15" s="371">
        <v>21</v>
      </c>
    </row>
    <row r="16" spans="1:12" ht="11.25" customHeight="1" x14ac:dyDescent="0.2">
      <c r="A16" s="371">
        <v>28</v>
      </c>
      <c r="B16" s="372">
        <v>493409</v>
      </c>
      <c r="C16" s="373">
        <v>389843</v>
      </c>
      <c r="D16" s="373">
        <v>379598</v>
      </c>
      <c r="E16" s="373">
        <v>10245</v>
      </c>
      <c r="F16" s="374">
        <v>103566</v>
      </c>
      <c r="G16" s="372">
        <v>9503799</v>
      </c>
      <c r="H16" s="373">
        <v>2337810</v>
      </c>
      <c r="I16" s="373">
        <v>537267</v>
      </c>
      <c r="J16" s="373">
        <v>1800543</v>
      </c>
      <c r="K16" s="374">
        <v>7165989</v>
      </c>
      <c r="L16" s="371">
        <v>22</v>
      </c>
    </row>
    <row r="17" spans="1:12" ht="11.25" customHeight="1" x14ac:dyDescent="0.2">
      <c r="A17" s="371">
        <v>29</v>
      </c>
      <c r="B17" s="372">
        <v>482003</v>
      </c>
      <c r="C17" s="373">
        <v>478402</v>
      </c>
      <c r="D17" s="373">
        <v>389896</v>
      </c>
      <c r="E17" s="373">
        <v>88506</v>
      </c>
      <c r="F17" s="374">
        <v>3601</v>
      </c>
      <c r="G17" s="372">
        <v>9652437</v>
      </c>
      <c r="H17" s="373">
        <v>2374030</v>
      </c>
      <c r="I17" s="373">
        <v>564686</v>
      </c>
      <c r="J17" s="373">
        <v>1809344</v>
      </c>
      <c r="K17" s="374">
        <v>7278407</v>
      </c>
      <c r="L17" s="371">
        <v>23</v>
      </c>
    </row>
    <row r="18" spans="1:12" ht="11.25" customHeight="1" x14ac:dyDescent="0.2">
      <c r="A18" s="375">
        <v>30</v>
      </c>
      <c r="B18" s="379">
        <v>523168</v>
      </c>
      <c r="C18" s="380">
        <v>613088</v>
      </c>
      <c r="D18" s="380">
        <v>410172</v>
      </c>
      <c r="E18" s="380">
        <v>202916</v>
      </c>
      <c r="F18" s="381">
        <v>-89920</v>
      </c>
      <c r="G18" s="379">
        <v>8848637</v>
      </c>
      <c r="H18" s="380">
        <v>2556253</v>
      </c>
      <c r="I18" s="380">
        <v>568049</v>
      </c>
      <c r="J18" s="380">
        <v>1988204</v>
      </c>
      <c r="K18" s="381">
        <v>6292384</v>
      </c>
      <c r="L18" s="375">
        <v>24</v>
      </c>
    </row>
    <row r="19" spans="1:12" ht="11.25" customHeight="1" x14ac:dyDescent="0.2">
      <c r="A19" s="371">
        <v>31</v>
      </c>
      <c r="B19" s="372">
        <v>582147</v>
      </c>
      <c r="C19" s="373">
        <v>583902</v>
      </c>
      <c r="D19" s="373">
        <v>385042</v>
      </c>
      <c r="E19" s="373">
        <v>198860</v>
      </c>
      <c r="F19" s="382">
        <v>-1755</v>
      </c>
      <c r="G19" s="372">
        <v>9333991</v>
      </c>
      <c r="H19" s="373">
        <v>2547033</v>
      </c>
      <c r="I19" s="373">
        <v>491551</v>
      </c>
      <c r="J19" s="373">
        <v>2055482</v>
      </c>
      <c r="K19" s="382">
        <v>6786958</v>
      </c>
      <c r="L19" s="371">
        <v>25</v>
      </c>
    </row>
    <row r="20" spans="1:12" ht="11.25" customHeight="1" x14ac:dyDescent="0.2">
      <c r="A20" s="371">
        <v>32</v>
      </c>
      <c r="B20" s="372">
        <v>654045</v>
      </c>
      <c r="C20" s="373">
        <v>603864</v>
      </c>
      <c r="D20" s="373">
        <v>396555</v>
      </c>
      <c r="E20" s="373">
        <v>207309</v>
      </c>
      <c r="F20" s="374">
        <v>50181</v>
      </c>
      <c r="G20" s="372">
        <v>9223257</v>
      </c>
      <c r="H20" s="373">
        <v>2572758</v>
      </c>
      <c r="I20" s="373">
        <v>502467</v>
      </c>
      <c r="J20" s="373">
        <v>2070291</v>
      </c>
      <c r="K20" s="374">
        <v>6650499</v>
      </c>
      <c r="L20" s="371">
        <v>26</v>
      </c>
    </row>
    <row r="21" spans="1:12" ht="11.25" customHeight="1" thickBot="1" x14ac:dyDescent="0.25">
      <c r="A21" s="371">
        <v>33</v>
      </c>
      <c r="B21" s="372">
        <v>682977</v>
      </c>
      <c r="C21" s="373">
        <v>697215</v>
      </c>
      <c r="D21" s="373">
        <v>427393</v>
      </c>
      <c r="E21" s="373">
        <v>269822</v>
      </c>
      <c r="F21" s="383">
        <v>-14238</v>
      </c>
      <c r="G21" s="372">
        <v>8622125</v>
      </c>
      <c r="H21" s="373">
        <v>2255112</v>
      </c>
      <c r="I21" s="373">
        <v>517704</v>
      </c>
      <c r="J21" s="373">
        <v>1737408</v>
      </c>
      <c r="K21" s="374">
        <v>6367013</v>
      </c>
      <c r="L21" s="371">
        <v>27</v>
      </c>
    </row>
    <row r="22" spans="1:12" ht="11.25" customHeight="1" thickTop="1" x14ac:dyDescent="0.2">
      <c r="A22" s="371">
        <v>34</v>
      </c>
      <c r="B22" s="372">
        <v>800050</v>
      </c>
      <c r="C22" s="373">
        <v>709199</v>
      </c>
      <c r="D22" s="373">
        <v>445316</v>
      </c>
      <c r="E22" s="373">
        <v>263883</v>
      </c>
      <c r="F22" s="374">
        <v>90851</v>
      </c>
      <c r="G22" s="1664"/>
      <c r="H22" s="1665"/>
      <c r="I22" s="1665"/>
      <c r="J22" s="1665"/>
      <c r="K22" s="1666"/>
      <c r="L22" s="1667"/>
    </row>
    <row r="23" spans="1:12" ht="11.25" customHeight="1" x14ac:dyDescent="0.2">
      <c r="A23" s="371">
        <v>35</v>
      </c>
      <c r="B23" s="372">
        <v>858010</v>
      </c>
      <c r="C23" s="373">
        <v>645654</v>
      </c>
      <c r="D23" s="373">
        <v>398389</v>
      </c>
      <c r="E23" s="373">
        <v>247265</v>
      </c>
      <c r="F23" s="374">
        <v>212356</v>
      </c>
      <c r="G23" s="372"/>
      <c r="H23" s="373"/>
      <c r="I23" s="373"/>
      <c r="J23" s="373"/>
      <c r="K23" s="374"/>
      <c r="L23" s="371"/>
    </row>
    <row r="24" spans="1:12" ht="11.25" customHeight="1" x14ac:dyDescent="0.2">
      <c r="A24" s="384">
        <v>36</v>
      </c>
      <c r="B24" s="376">
        <v>1011552</v>
      </c>
      <c r="C24" s="377">
        <v>866962</v>
      </c>
      <c r="D24" s="377">
        <v>395456</v>
      </c>
      <c r="E24" s="377">
        <v>471506</v>
      </c>
      <c r="F24" s="378">
        <v>144590</v>
      </c>
      <c r="G24" s="376"/>
      <c r="H24" s="377"/>
      <c r="I24" s="377"/>
      <c r="J24" s="377"/>
      <c r="K24" s="378"/>
      <c r="L24" s="384"/>
    </row>
    <row r="25" spans="1:12" ht="11.25" customHeight="1" x14ac:dyDescent="0.2">
      <c r="A25" s="371">
        <v>37</v>
      </c>
      <c r="B25" s="372">
        <v>1102168</v>
      </c>
      <c r="C25" s="373">
        <v>748711</v>
      </c>
      <c r="D25" s="373">
        <v>357140</v>
      </c>
      <c r="E25" s="373">
        <v>391571</v>
      </c>
      <c r="F25" s="374">
        <v>353457</v>
      </c>
      <c r="G25" s="372"/>
      <c r="H25" s="373"/>
      <c r="I25" s="373"/>
      <c r="J25" s="373"/>
      <c r="K25" s="374"/>
      <c r="L25" s="371"/>
    </row>
    <row r="26" spans="1:12" ht="11.25" customHeight="1" x14ac:dyDescent="0.2">
      <c r="A26" s="371">
        <v>38</v>
      </c>
      <c r="B26" s="372">
        <v>1227697</v>
      </c>
      <c r="C26" s="373">
        <v>771645</v>
      </c>
      <c r="D26" s="373">
        <v>378587</v>
      </c>
      <c r="E26" s="373">
        <v>393058</v>
      </c>
      <c r="F26" s="374">
        <v>456052</v>
      </c>
      <c r="G26" s="372"/>
      <c r="H26" s="373"/>
      <c r="I26" s="373"/>
      <c r="J26" s="373"/>
      <c r="K26" s="374"/>
      <c r="L26" s="371"/>
    </row>
    <row r="27" spans="1:12" ht="11.25" customHeight="1" x14ac:dyDescent="0.2">
      <c r="A27" s="371">
        <v>39</v>
      </c>
      <c r="B27" s="372">
        <v>1356911</v>
      </c>
      <c r="C27" s="373">
        <v>907277</v>
      </c>
      <c r="D27" s="373">
        <v>372157</v>
      </c>
      <c r="E27" s="373">
        <v>535120</v>
      </c>
      <c r="F27" s="374">
        <v>449634</v>
      </c>
      <c r="G27" s="372"/>
      <c r="H27" s="373"/>
      <c r="I27" s="373"/>
      <c r="J27" s="373"/>
      <c r="K27" s="374"/>
      <c r="L27" s="371"/>
    </row>
    <row r="28" spans="1:12" ht="11.25" customHeight="1" x14ac:dyDescent="0.2">
      <c r="A28" s="375">
        <v>40</v>
      </c>
      <c r="B28" s="379">
        <v>1398275</v>
      </c>
      <c r="C28" s="380">
        <v>1029246</v>
      </c>
      <c r="D28" s="380">
        <v>395534</v>
      </c>
      <c r="E28" s="380">
        <v>633712</v>
      </c>
      <c r="F28" s="385">
        <v>369029</v>
      </c>
      <c r="G28" s="379"/>
      <c r="H28" s="380"/>
      <c r="I28" s="380"/>
      <c r="J28" s="380"/>
      <c r="K28" s="385"/>
      <c r="L28" s="375"/>
    </row>
    <row r="29" spans="1:12" ht="11.25" customHeight="1" x14ac:dyDescent="0.2">
      <c r="A29" s="371">
        <v>41</v>
      </c>
      <c r="B29" s="372">
        <v>1595771</v>
      </c>
      <c r="C29" s="373">
        <v>1071551</v>
      </c>
      <c r="D29" s="373">
        <v>381651</v>
      </c>
      <c r="E29" s="373">
        <v>689900</v>
      </c>
      <c r="F29" s="374">
        <v>524220</v>
      </c>
      <c r="G29" s="372"/>
      <c r="H29" s="373"/>
      <c r="I29" s="373"/>
      <c r="J29" s="373"/>
      <c r="K29" s="374"/>
      <c r="L29" s="371"/>
    </row>
    <row r="30" spans="1:12" ht="11.25" customHeight="1" x14ac:dyDescent="0.2">
      <c r="A30" s="371">
        <v>42</v>
      </c>
      <c r="B30" s="372">
        <v>1798223</v>
      </c>
      <c r="C30" s="373">
        <v>970302</v>
      </c>
      <c r="D30" s="373">
        <v>356747</v>
      </c>
      <c r="E30" s="373">
        <v>613555</v>
      </c>
      <c r="F30" s="374">
        <v>827921</v>
      </c>
      <c r="G30" s="372"/>
      <c r="H30" s="373"/>
      <c r="I30" s="373"/>
      <c r="J30" s="373"/>
      <c r="K30" s="374"/>
      <c r="L30" s="371"/>
    </row>
    <row r="31" spans="1:12" ht="11.25" customHeight="1" x14ac:dyDescent="0.2">
      <c r="A31" s="371">
        <v>43</v>
      </c>
      <c r="B31" s="372">
        <v>2015991</v>
      </c>
      <c r="C31" s="373">
        <v>1162867</v>
      </c>
      <c r="D31" s="373">
        <v>390815</v>
      </c>
      <c r="E31" s="373">
        <v>772052</v>
      </c>
      <c r="F31" s="374">
        <v>853124</v>
      </c>
      <c r="G31" s="372"/>
      <c r="H31" s="373"/>
      <c r="I31" s="373"/>
      <c r="J31" s="373"/>
      <c r="K31" s="374"/>
      <c r="L31" s="371"/>
    </row>
    <row r="32" spans="1:12" ht="11.25" customHeight="1" x14ac:dyDescent="0.2">
      <c r="A32" s="371">
        <v>44</v>
      </c>
      <c r="B32" s="372">
        <v>2309788</v>
      </c>
      <c r="C32" s="373">
        <v>1107743</v>
      </c>
      <c r="D32" s="373">
        <v>361410</v>
      </c>
      <c r="E32" s="373">
        <v>746333</v>
      </c>
      <c r="F32" s="374">
        <v>1202045</v>
      </c>
      <c r="G32" s="372"/>
      <c r="H32" s="373"/>
      <c r="I32" s="373"/>
      <c r="J32" s="373"/>
      <c r="K32" s="374"/>
      <c r="L32" s="371"/>
    </row>
    <row r="33" spans="1:12" ht="11.25" customHeight="1" x14ac:dyDescent="0.2">
      <c r="A33" s="371">
        <v>45</v>
      </c>
      <c r="B33" s="372">
        <v>2540356</v>
      </c>
      <c r="C33" s="373">
        <v>950126</v>
      </c>
      <c r="D33" s="373">
        <v>301228</v>
      </c>
      <c r="E33" s="373">
        <v>648898</v>
      </c>
      <c r="F33" s="374">
        <v>1590230</v>
      </c>
      <c r="G33" s="372"/>
      <c r="H33" s="373"/>
      <c r="I33" s="373"/>
      <c r="J33" s="373"/>
      <c r="K33" s="374"/>
      <c r="L33" s="371"/>
    </row>
    <row r="34" spans="1:12" ht="11.25" customHeight="1" x14ac:dyDescent="0.2">
      <c r="A34" s="384">
        <v>46</v>
      </c>
      <c r="B34" s="376">
        <v>2673996</v>
      </c>
      <c r="C34" s="377">
        <v>1243874</v>
      </c>
      <c r="D34" s="377">
        <v>421189</v>
      </c>
      <c r="E34" s="377">
        <v>822685</v>
      </c>
      <c r="F34" s="378">
        <v>1430122</v>
      </c>
      <c r="G34" s="376"/>
      <c r="H34" s="377"/>
      <c r="I34" s="377"/>
      <c r="J34" s="377"/>
      <c r="K34" s="378"/>
      <c r="L34" s="384"/>
    </row>
    <row r="35" spans="1:12" ht="11.25" customHeight="1" x14ac:dyDescent="0.2">
      <c r="A35" s="371">
        <v>47</v>
      </c>
      <c r="B35" s="372">
        <v>2978111</v>
      </c>
      <c r="C35" s="373">
        <v>1297029</v>
      </c>
      <c r="D35" s="373">
        <v>411118</v>
      </c>
      <c r="E35" s="373">
        <v>885911</v>
      </c>
      <c r="F35" s="374">
        <v>1681082</v>
      </c>
      <c r="G35" s="372"/>
      <c r="H35" s="373"/>
      <c r="I35" s="373"/>
      <c r="J35" s="373"/>
      <c r="K35" s="374"/>
      <c r="L35" s="371"/>
    </row>
    <row r="36" spans="1:12" ht="11.25" customHeight="1" x14ac:dyDescent="0.2">
      <c r="A36" s="371">
        <v>48</v>
      </c>
      <c r="B36" s="372">
        <v>3306701</v>
      </c>
      <c r="C36" s="373">
        <v>1011973</v>
      </c>
      <c r="D36" s="373">
        <v>305934</v>
      </c>
      <c r="E36" s="373">
        <v>706039</v>
      </c>
      <c r="F36" s="374">
        <v>2294728</v>
      </c>
      <c r="G36" s="372"/>
      <c r="H36" s="373"/>
      <c r="I36" s="373"/>
      <c r="J36" s="373"/>
      <c r="K36" s="374"/>
      <c r="L36" s="371"/>
    </row>
    <row r="37" spans="1:12" ht="11.25" customHeight="1" x14ac:dyDescent="0.2">
      <c r="A37" s="371">
        <v>49</v>
      </c>
      <c r="B37" s="372">
        <v>3382422</v>
      </c>
      <c r="C37" s="373">
        <v>1202761</v>
      </c>
      <c r="D37" s="373">
        <v>367249</v>
      </c>
      <c r="E37" s="373">
        <v>835512</v>
      </c>
      <c r="F37" s="374">
        <v>2179661</v>
      </c>
      <c r="G37" s="372"/>
      <c r="H37" s="373"/>
      <c r="I37" s="373"/>
      <c r="J37" s="373"/>
      <c r="K37" s="374"/>
      <c r="L37" s="371"/>
    </row>
    <row r="38" spans="1:12" ht="11.25" customHeight="1" x14ac:dyDescent="0.2">
      <c r="A38" s="375">
        <v>50</v>
      </c>
      <c r="B38" s="379">
        <v>3439396</v>
      </c>
      <c r="C38" s="380">
        <v>1020790</v>
      </c>
      <c r="D38" s="380">
        <v>327588</v>
      </c>
      <c r="E38" s="380">
        <v>693202</v>
      </c>
      <c r="F38" s="385">
        <v>2418606</v>
      </c>
      <c r="G38" s="379"/>
      <c r="H38" s="380"/>
      <c r="I38" s="380"/>
      <c r="J38" s="380"/>
      <c r="K38" s="385"/>
      <c r="L38" s="375"/>
    </row>
    <row r="39" spans="1:12" ht="11.25" customHeight="1" x14ac:dyDescent="0.2">
      <c r="A39" s="371">
        <v>51</v>
      </c>
      <c r="B39" s="372">
        <v>3719807</v>
      </c>
      <c r="C39" s="373">
        <v>1025562</v>
      </c>
      <c r="D39" s="373">
        <v>345630</v>
      </c>
      <c r="E39" s="373">
        <v>679932</v>
      </c>
      <c r="F39" s="374">
        <v>2694245</v>
      </c>
      <c r="G39" s="372"/>
      <c r="H39" s="373"/>
      <c r="I39" s="373"/>
      <c r="J39" s="373"/>
      <c r="K39" s="374"/>
      <c r="L39" s="371"/>
    </row>
    <row r="40" spans="1:12" ht="11.25" customHeight="1" x14ac:dyDescent="0.2">
      <c r="A40" s="371">
        <v>52</v>
      </c>
      <c r="B40" s="372">
        <v>3671581</v>
      </c>
      <c r="C40" s="373">
        <v>1010480</v>
      </c>
      <c r="D40" s="373">
        <v>373944</v>
      </c>
      <c r="E40" s="373">
        <v>636536</v>
      </c>
      <c r="F40" s="374">
        <v>2661101</v>
      </c>
      <c r="G40" s="372"/>
      <c r="H40" s="373"/>
      <c r="I40" s="373"/>
      <c r="J40" s="373"/>
      <c r="K40" s="374"/>
      <c r="L40" s="371"/>
    </row>
    <row r="41" spans="1:12" ht="11.25" customHeight="1" x14ac:dyDescent="0.2">
      <c r="A41" s="371">
        <v>53</v>
      </c>
      <c r="B41" s="372">
        <v>4079002</v>
      </c>
      <c r="C41" s="373">
        <v>968661</v>
      </c>
      <c r="D41" s="373">
        <v>508784</v>
      </c>
      <c r="E41" s="373">
        <v>459877</v>
      </c>
      <c r="F41" s="374">
        <v>3110341</v>
      </c>
      <c r="G41" s="372"/>
      <c r="H41" s="373"/>
      <c r="I41" s="373"/>
      <c r="J41" s="373"/>
      <c r="K41" s="374"/>
      <c r="L41" s="371"/>
    </row>
    <row r="42" spans="1:12" ht="11.25" customHeight="1" x14ac:dyDescent="0.2">
      <c r="A42" s="371">
        <v>54</v>
      </c>
      <c r="B42" s="372">
        <v>4244075</v>
      </c>
      <c r="C42" s="373">
        <v>1504945</v>
      </c>
      <c r="D42" s="373">
        <v>719819</v>
      </c>
      <c r="E42" s="373">
        <v>785126</v>
      </c>
      <c r="F42" s="374">
        <v>2739130</v>
      </c>
      <c r="G42" s="372"/>
      <c r="H42" s="373"/>
      <c r="I42" s="373"/>
      <c r="J42" s="373"/>
      <c r="K42" s="374"/>
      <c r="L42" s="371"/>
    </row>
    <row r="43" spans="1:12" ht="11.25" customHeight="1" x14ac:dyDescent="0.2">
      <c r="A43" s="371">
        <v>55</v>
      </c>
      <c r="B43" s="372">
        <v>4096565</v>
      </c>
      <c r="C43" s="373">
        <v>1332764</v>
      </c>
      <c r="D43" s="373">
        <v>662141</v>
      </c>
      <c r="E43" s="373">
        <v>670623</v>
      </c>
      <c r="F43" s="374">
        <v>2763801</v>
      </c>
      <c r="G43" s="372"/>
      <c r="H43" s="373"/>
      <c r="I43" s="373"/>
      <c r="J43" s="373"/>
      <c r="K43" s="374"/>
      <c r="L43" s="371"/>
    </row>
    <row r="44" spans="1:12" ht="11.25" customHeight="1" x14ac:dyDescent="0.2">
      <c r="A44" s="384">
        <v>56</v>
      </c>
      <c r="B44" s="376">
        <v>4179015</v>
      </c>
      <c r="C44" s="377">
        <v>1527909</v>
      </c>
      <c r="D44" s="377">
        <v>688446</v>
      </c>
      <c r="E44" s="377">
        <v>839463</v>
      </c>
      <c r="F44" s="378">
        <v>2651106</v>
      </c>
      <c r="G44" s="376"/>
      <c r="H44" s="377"/>
      <c r="I44" s="377"/>
      <c r="J44" s="377"/>
      <c r="K44" s="378"/>
      <c r="L44" s="384"/>
    </row>
    <row r="45" spans="1:12" ht="11.25" customHeight="1" x14ac:dyDescent="0.2">
      <c r="A45" s="371">
        <v>57</v>
      </c>
      <c r="B45" s="372">
        <v>4261547</v>
      </c>
      <c r="C45" s="373">
        <v>1330768</v>
      </c>
      <c r="D45" s="373">
        <v>650414</v>
      </c>
      <c r="E45" s="373">
        <v>680354</v>
      </c>
      <c r="F45" s="374">
        <v>2930779</v>
      </c>
      <c r="G45" s="372"/>
      <c r="H45" s="373"/>
      <c r="I45" s="373"/>
      <c r="J45" s="373"/>
      <c r="K45" s="374"/>
      <c r="L45" s="371"/>
    </row>
    <row r="46" spans="1:12" ht="11.25" customHeight="1" x14ac:dyDescent="0.2">
      <c r="A46" s="371">
        <v>58</v>
      </c>
      <c r="B46" s="372">
        <v>4387000</v>
      </c>
      <c r="C46" s="373">
        <v>1345748</v>
      </c>
      <c r="D46" s="373">
        <v>675414</v>
      </c>
      <c r="E46" s="373">
        <v>670334</v>
      </c>
      <c r="F46" s="374">
        <v>3041252</v>
      </c>
      <c r="G46" s="372"/>
      <c r="H46" s="373"/>
      <c r="I46" s="373"/>
      <c r="J46" s="373"/>
      <c r="K46" s="374"/>
      <c r="L46" s="371"/>
    </row>
    <row r="47" spans="1:12" ht="11.25" customHeight="1" x14ac:dyDescent="0.2">
      <c r="A47" s="371">
        <v>59</v>
      </c>
      <c r="B47" s="372">
        <v>4666574</v>
      </c>
      <c r="C47" s="373">
        <v>1280246</v>
      </c>
      <c r="D47" s="373">
        <v>617067</v>
      </c>
      <c r="E47" s="373">
        <v>663179</v>
      </c>
      <c r="F47" s="374">
        <v>3386328</v>
      </c>
      <c r="G47" s="372"/>
      <c r="H47" s="373"/>
      <c r="I47" s="373"/>
      <c r="J47" s="373"/>
      <c r="K47" s="374"/>
      <c r="L47" s="371"/>
    </row>
    <row r="48" spans="1:12" ht="11.25" customHeight="1" x14ac:dyDescent="0.2">
      <c r="A48" s="375">
        <v>60</v>
      </c>
      <c r="B48" s="379">
        <v>4918094</v>
      </c>
      <c r="C48" s="380">
        <v>1179894</v>
      </c>
      <c r="D48" s="380">
        <v>611684</v>
      </c>
      <c r="E48" s="380">
        <v>568210</v>
      </c>
      <c r="F48" s="385">
        <v>3738200</v>
      </c>
      <c r="G48" s="379"/>
      <c r="H48" s="380"/>
      <c r="I48" s="380"/>
      <c r="J48" s="380"/>
      <c r="K48" s="385"/>
      <c r="L48" s="375"/>
    </row>
    <row r="49" spans="1:12" ht="11.25" customHeight="1" x14ac:dyDescent="0.2">
      <c r="A49" s="371">
        <v>61</v>
      </c>
      <c r="B49" s="372">
        <v>4776265</v>
      </c>
      <c r="C49" s="373">
        <v>1369514</v>
      </c>
      <c r="D49" s="373">
        <v>617965</v>
      </c>
      <c r="E49" s="373">
        <v>751549</v>
      </c>
      <c r="F49" s="374">
        <v>3406751</v>
      </c>
      <c r="G49" s="372"/>
      <c r="H49" s="373"/>
      <c r="I49" s="373"/>
      <c r="J49" s="373"/>
      <c r="K49" s="374"/>
      <c r="L49" s="371"/>
    </row>
    <row r="50" spans="1:12" ht="11.25" customHeight="1" x14ac:dyDescent="0.2">
      <c r="A50" s="371">
        <v>62</v>
      </c>
      <c r="B50" s="372">
        <v>4910576</v>
      </c>
      <c r="C50" s="373">
        <v>1347041</v>
      </c>
      <c r="D50" s="373">
        <v>636143</v>
      </c>
      <c r="E50" s="373">
        <v>710898</v>
      </c>
      <c r="F50" s="374">
        <v>3563535</v>
      </c>
      <c r="G50" s="372"/>
      <c r="H50" s="373"/>
      <c r="I50" s="373"/>
      <c r="J50" s="373"/>
      <c r="K50" s="374"/>
      <c r="L50" s="371"/>
    </row>
    <row r="51" spans="1:12" ht="11.25" customHeight="1" x14ac:dyDescent="0.2">
      <c r="A51" s="371">
        <v>63</v>
      </c>
      <c r="B51" s="372">
        <v>5298869</v>
      </c>
      <c r="C51" s="373">
        <v>1336760</v>
      </c>
      <c r="D51" s="373">
        <v>682157</v>
      </c>
      <c r="E51" s="373">
        <v>654603</v>
      </c>
      <c r="F51" s="374">
        <v>3962109</v>
      </c>
      <c r="G51" s="372"/>
      <c r="H51" s="373"/>
      <c r="I51" s="373"/>
      <c r="J51" s="373"/>
      <c r="K51" s="374"/>
      <c r="L51" s="371"/>
    </row>
    <row r="52" spans="1:12" ht="11.25" customHeight="1" x14ac:dyDescent="0.2">
      <c r="A52" s="386" t="s">
        <v>217</v>
      </c>
      <c r="B52" s="372">
        <v>5679814</v>
      </c>
      <c r="C52" s="373">
        <v>1271535</v>
      </c>
      <c r="D52" s="373">
        <v>650133</v>
      </c>
      <c r="E52" s="373">
        <v>621402</v>
      </c>
      <c r="F52" s="374">
        <v>4408279</v>
      </c>
      <c r="G52" s="372"/>
      <c r="H52" s="373"/>
      <c r="I52" s="373"/>
      <c r="J52" s="373"/>
      <c r="K52" s="374"/>
      <c r="L52" s="386"/>
    </row>
    <row r="53" spans="1:12" ht="11.25" customHeight="1" x14ac:dyDescent="0.2">
      <c r="A53" s="371">
        <v>2</v>
      </c>
      <c r="B53" s="372">
        <v>6013347</v>
      </c>
      <c r="C53" s="373">
        <v>1542953</v>
      </c>
      <c r="D53" s="373">
        <v>684632</v>
      </c>
      <c r="E53" s="373">
        <v>858321</v>
      </c>
      <c r="F53" s="374">
        <v>4470394</v>
      </c>
      <c r="G53" s="372"/>
      <c r="H53" s="373"/>
      <c r="I53" s="373"/>
      <c r="J53" s="373"/>
      <c r="K53" s="374"/>
      <c r="L53" s="371"/>
    </row>
    <row r="54" spans="1:12" ht="11.25" customHeight="1" x14ac:dyDescent="0.2">
      <c r="A54" s="384">
        <v>3</v>
      </c>
      <c r="B54" s="376">
        <v>6367161</v>
      </c>
      <c r="C54" s="377">
        <v>1504618</v>
      </c>
      <c r="D54" s="377">
        <v>685581</v>
      </c>
      <c r="E54" s="377">
        <v>819037</v>
      </c>
      <c r="F54" s="378">
        <v>4862543</v>
      </c>
      <c r="G54" s="376"/>
      <c r="H54" s="377"/>
      <c r="I54" s="377"/>
      <c r="J54" s="377"/>
      <c r="K54" s="378"/>
      <c r="L54" s="384"/>
    </row>
    <row r="55" spans="1:12" ht="11.25" customHeight="1" x14ac:dyDescent="0.2">
      <c r="A55" s="371">
        <v>4</v>
      </c>
      <c r="B55" s="372">
        <v>6726349</v>
      </c>
      <c r="C55" s="373">
        <v>1548296</v>
      </c>
      <c r="D55" s="373">
        <v>696481</v>
      </c>
      <c r="E55" s="373">
        <v>851815</v>
      </c>
      <c r="F55" s="374">
        <v>5178053</v>
      </c>
      <c r="G55" s="372"/>
      <c r="H55" s="373"/>
      <c r="I55" s="373"/>
      <c r="J55" s="373"/>
      <c r="K55" s="374"/>
      <c r="L55" s="371"/>
    </row>
    <row r="56" spans="1:12" ht="11.25" customHeight="1" x14ac:dyDescent="0.2">
      <c r="A56" s="371">
        <v>5</v>
      </c>
      <c r="B56" s="372">
        <v>6878176</v>
      </c>
      <c r="C56" s="373">
        <v>1640753</v>
      </c>
      <c r="D56" s="373">
        <v>694456</v>
      </c>
      <c r="E56" s="373">
        <v>946297</v>
      </c>
      <c r="F56" s="374">
        <v>5237423</v>
      </c>
      <c r="G56" s="372"/>
      <c r="H56" s="373"/>
      <c r="I56" s="373"/>
      <c r="J56" s="373"/>
      <c r="K56" s="374"/>
      <c r="L56" s="371"/>
    </row>
    <row r="57" spans="1:12" ht="11.25" customHeight="1" x14ac:dyDescent="0.2">
      <c r="A57" s="371">
        <v>6</v>
      </c>
      <c r="B57" s="372">
        <v>7410356</v>
      </c>
      <c r="C57" s="373">
        <v>1314690</v>
      </c>
      <c r="D57" s="373">
        <v>583357</v>
      </c>
      <c r="E57" s="373">
        <v>731333</v>
      </c>
      <c r="F57" s="374">
        <v>6095666</v>
      </c>
      <c r="G57" s="372"/>
      <c r="H57" s="373"/>
      <c r="I57" s="373"/>
      <c r="J57" s="373"/>
      <c r="K57" s="374"/>
      <c r="L57" s="371"/>
    </row>
    <row r="58" spans="1:12" ht="11.25" customHeight="1" x14ac:dyDescent="0.2">
      <c r="A58" s="375">
        <v>7</v>
      </c>
      <c r="B58" s="379">
        <v>7682401</v>
      </c>
      <c r="C58" s="380">
        <v>1662335</v>
      </c>
      <c r="D58" s="380">
        <v>674193</v>
      </c>
      <c r="E58" s="380">
        <v>988142</v>
      </c>
      <c r="F58" s="385">
        <v>6020066</v>
      </c>
      <c r="G58" s="379"/>
      <c r="H58" s="380"/>
      <c r="I58" s="380"/>
      <c r="J58" s="380"/>
      <c r="K58" s="385"/>
      <c r="L58" s="375"/>
    </row>
    <row r="59" spans="1:12" ht="11.25" customHeight="1" x14ac:dyDescent="0.2">
      <c r="A59" s="371">
        <v>8</v>
      </c>
      <c r="B59" s="372">
        <v>7970259</v>
      </c>
      <c r="C59" s="373">
        <v>1704280</v>
      </c>
      <c r="D59" s="373">
        <v>778111</v>
      </c>
      <c r="E59" s="373">
        <v>926169</v>
      </c>
      <c r="F59" s="374">
        <v>6265979</v>
      </c>
      <c r="G59" s="372"/>
      <c r="H59" s="373"/>
      <c r="I59" s="373"/>
      <c r="J59" s="373"/>
      <c r="K59" s="374"/>
      <c r="L59" s="371"/>
    </row>
    <row r="60" spans="1:12" ht="11.25" customHeight="1" x14ac:dyDescent="0.2">
      <c r="A60" s="371">
        <v>9</v>
      </c>
      <c r="B60" s="372">
        <v>8321242</v>
      </c>
      <c r="C60" s="373">
        <v>1865570</v>
      </c>
      <c r="D60" s="373">
        <v>824752</v>
      </c>
      <c r="E60" s="373">
        <v>1040818</v>
      </c>
      <c r="F60" s="374">
        <v>6455672</v>
      </c>
      <c r="G60" s="372"/>
      <c r="H60" s="373"/>
      <c r="I60" s="373"/>
      <c r="J60" s="373"/>
      <c r="K60" s="374"/>
      <c r="L60" s="371"/>
    </row>
    <row r="61" spans="1:12" ht="11.25" customHeight="1" x14ac:dyDescent="0.2">
      <c r="A61" s="371">
        <v>10</v>
      </c>
      <c r="B61" s="372">
        <v>8294967</v>
      </c>
      <c r="C61" s="373">
        <v>1895487</v>
      </c>
      <c r="D61" s="373">
        <v>718882</v>
      </c>
      <c r="E61" s="373">
        <v>1176605</v>
      </c>
      <c r="F61" s="374">
        <v>6399480</v>
      </c>
      <c r="G61" s="372"/>
      <c r="H61" s="373"/>
      <c r="I61" s="373"/>
      <c r="J61" s="373"/>
      <c r="K61" s="374"/>
      <c r="L61" s="371"/>
    </row>
    <row r="62" spans="1:12" ht="11.25" customHeight="1" x14ac:dyDescent="0.2">
      <c r="A62" s="371">
        <v>11</v>
      </c>
      <c r="B62" s="372">
        <v>8503893</v>
      </c>
      <c r="C62" s="373">
        <v>1832751</v>
      </c>
      <c r="D62" s="373">
        <v>747011</v>
      </c>
      <c r="E62" s="373">
        <v>1085740</v>
      </c>
      <c r="F62" s="374">
        <v>6671142</v>
      </c>
      <c r="G62" s="372"/>
      <c r="H62" s="373"/>
      <c r="I62" s="373"/>
      <c r="J62" s="373"/>
      <c r="K62" s="374"/>
      <c r="L62" s="371"/>
    </row>
    <row r="63" spans="1:12" ht="11.25" customHeight="1" x14ac:dyDescent="0.2">
      <c r="A63" s="375">
        <v>12</v>
      </c>
      <c r="B63" s="379">
        <v>8720917</v>
      </c>
      <c r="C63" s="380">
        <v>2200086</v>
      </c>
      <c r="D63" s="380">
        <v>689020</v>
      </c>
      <c r="E63" s="380">
        <v>1511066</v>
      </c>
      <c r="F63" s="385">
        <v>6520831</v>
      </c>
      <c r="G63" s="379"/>
      <c r="H63" s="380"/>
      <c r="I63" s="380"/>
      <c r="J63" s="380"/>
      <c r="K63" s="385"/>
      <c r="L63" s="375"/>
    </row>
    <row r="64" spans="1:12" ht="11.25" customHeight="1" x14ac:dyDescent="0.2">
      <c r="A64" s="371">
        <v>13</v>
      </c>
      <c r="B64" s="372">
        <v>8449465</v>
      </c>
      <c r="C64" s="373">
        <v>2230832</v>
      </c>
      <c r="D64" s="373">
        <v>733763</v>
      </c>
      <c r="E64" s="373">
        <v>1497069</v>
      </c>
      <c r="F64" s="374">
        <v>6218633</v>
      </c>
      <c r="G64" s="372"/>
      <c r="H64" s="373"/>
      <c r="I64" s="373"/>
      <c r="J64" s="373"/>
      <c r="K64" s="374"/>
      <c r="L64" s="371"/>
    </row>
    <row r="65" spans="1:12" ht="11.25" customHeight="1" x14ac:dyDescent="0.2">
      <c r="A65" s="387">
        <v>14</v>
      </c>
      <c r="B65" s="372">
        <v>8697527</v>
      </c>
      <c r="C65" s="373">
        <v>2410696</v>
      </c>
      <c r="D65" s="373">
        <v>767645</v>
      </c>
      <c r="E65" s="388">
        <v>1643051</v>
      </c>
      <c r="F65" s="389">
        <v>6286831</v>
      </c>
      <c r="G65" s="372"/>
      <c r="H65" s="373"/>
      <c r="I65" s="373"/>
      <c r="J65" s="388"/>
      <c r="K65" s="389"/>
      <c r="L65" s="387"/>
    </row>
    <row r="66" spans="1:12" ht="13.65" customHeight="1" x14ac:dyDescent="0.2">
      <c r="A66" s="2463" t="s">
        <v>219</v>
      </c>
      <c r="B66" s="390" t="s">
        <v>220</v>
      </c>
      <c r="C66" s="391" t="s">
        <v>1361</v>
      </c>
      <c r="D66" s="391"/>
      <c r="E66" s="391"/>
      <c r="F66" s="392"/>
      <c r="G66" s="390" t="s">
        <v>220</v>
      </c>
      <c r="H66" s="391" t="s">
        <v>1361</v>
      </c>
      <c r="I66" s="391"/>
      <c r="J66" s="391"/>
      <c r="K66" s="392"/>
      <c r="L66" s="2463" t="s">
        <v>219</v>
      </c>
    </row>
    <row r="67" spans="1:12" ht="13.65" customHeight="1" x14ac:dyDescent="0.2">
      <c r="A67" s="2464"/>
      <c r="B67" s="393" t="s">
        <v>223</v>
      </c>
      <c r="C67" s="394" t="s">
        <v>298</v>
      </c>
      <c r="D67" s="394"/>
      <c r="E67" s="394"/>
      <c r="F67" s="395"/>
      <c r="G67" s="393" t="s">
        <v>223</v>
      </c>
      <c r="H67" s="394" t="s">
        <v>298</v>
      </c>
      <c r="I67" s="394"/>
      <c r="J67" s="394"/>
      <c r="K67" s="395"/>
      <c r="L67" s="2464"/>
    </row>
    <row r="68" spans="1:12" ht="13.65" customHeight="1" x14ac:dyDescent="0.2">
      <c r="A68" s="2464"/>
      <c r="B68" s="396"/>
      <c r="C68" s="394" t="s">
        <v>299</v>
      </c>
      <c r="D68" s="394"/>
      <c r="E68" s="394"/>
      <c r="F68" s="395"/>
      <c r="G68" s="396"/>
      <c r="H68" s="394" t="s">
        <v>299</v>
      </c>
      <c r="I68" s="394"/>
      <c r="J68" s="394"/>
      <c r="K68" s="395"/>
      <c r="L68" s="2464"/>
    </row>
    <row r="69" spans="1:12" ht="13.65" customHeight="1" x14ac:dyDescent="0.2">
      <c r="A69" s="2465"/>
      <c r="B69" s="397"/>
      <c r="C69" s="398"/>
      <c r="D69" s="398"/>
      <c r="E69" s="398"/>
      <c r="F69" s="399"/>
      <c r="G69" s="397"/>
      <c r="H69" s="398" t="s">
        <v>1229</v>
      </c>
      <c r="I69" s="398"/>
      <c r="J69" s="398"/>
      <c r="K69" s="399"/>
      <c r="L69" s="2465"/>
    </row>
  </sheetData>
  <mergeCells count="16">
    <mergeCell ref="L66:L69"/>
    <mergeCell ref="L3:L6"/>
    <mergeCell ref="G3:G6"/>
    <mergeCell ref="H3:J4"/>
    <mergeCell ref="K3:K6"/>
    <mergeCell ref="H5:H6"/>
    <mergeCell ref="I5:I6"/>
    <mergeCell ref="J5:J6"/>
    <mergeCell ref="A66:A69"/>
    <mergeCell ref="A3:A6"/>
    <mergeCell ref="B3:B6"/>
    <mergeCell ref="F3:F6"/>
    <mergeCell ref="C3:E4"/>
    <mergeCell ref="C5:C6"/>
    <mergeCell ref="D5:D6"/>
    <mergeCell ref="E5:E6"/>
  </mergeCells>
  <phoneticPr fontId="7"/>
  <hyperlinks>
    <hyperlink ref="L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R69"/>
  <sheetViews>
    <sheetView view="pageBreakPreview" topLeftCell="A43" zoomScaleNormal="100" zoomScaleSheetLayoutView="100" workbookViewId="0">
      <selection activeCell="I35" sqref="I35"/>
    </sheetView>
  </sheetViews>
  <sheetFormatPr defaultColWidth="9" defaultRowHeight="13.2" x14ac:dyDescent="0.2"/>
  <cols>
    <col min="1" max="1" width="6.8984375" style="320" customWidth="1"/>
    <col min="2" max="15" width="9.59765625" style="320" customWidth="1"/>
    <col min="16" max="16" width="6.8984375" style="320" customWidth="1"/>
    <col min="17" max="16384" width="9" style="320"/>
  </cols>
  <sheetData>
    <row r="1" spans="1:16" ht="18.75" customHeight="1" x14ac:dyDescent="0.2">
      <c r="B1" s="321" t="s">
        <v>1264</v>
      </c>
      <c r="G1" s="2474"/>
      <c r="H1" s="2474"/>
      <c r="I1" s="321"/>
      <c r="N1" s="2474" t="s">
        <v>290</v>
      </c>
      <c r="O1" s="2474"/>
      <c r="P1" s="1233" t="s">
        <v>524</v>
      </c>
    </row>
    <row r="2" spans="1:16" ht="6" customHeight="1" x14ac:dyDescent="0.2">
      <c r="A2" s="322"/>
      <c r="P2" s="322"/>
    </row>
    <row r="3" spans="1:16" ht="12.75" customHeight="1" x14ac:dyDescent="0.2">
      <c r="A3" s="2478" t="s">
        <v>192</v>
      </c>
      <c r="B3" s="2480" t="s">
        <v>236</v>
      </c>
      <c r="C3" s="323"/>
      <c r="D3" s="323"/>
      <c r="E3" s="323"/>
      <c r="F3" s="323"/>
      <c r="G3" s="323"/>
      <c r="H3" s="324"/>
      <c r="I3" s="2480" t="s">
        <v>236</v>
      </c>
      <c r="J3" s="323"/>
      <c r="K3" s="323"/>
      <c r="L3" s="323"/>
      <c r="M3" s="323"/>
      <c r="N3" s="323"/>
      <c r="O3" s="324"/>
      <c r="P3" s="2478" t="s">
        <v>192</v>
      </c>
    </row>
    <row r="4" spans="1:16" ht="12.75" customHeight="1" x14ac:dyDescent="0.2">
      <c r="A4" s="2479"/>
      <c r="B4" s="2481"/>
      <c r="C4" s="2477" t="s">
        <v>291</v>
      </c>
      <c r="D4" s="2483" t="s">
        <v>292</v>
      </c>
      <c r="E4" s="2484"/>
      <c r="F4" s="2484"/>
      <c r="G4" s="2484"/>
      <c r="H4" s="2485"/>
      <c r="I4" s="2481"/>
      <c r="J4" s="2477" t="s">
        <v>291</v>
      </c>
      <c r="K4" s="2483" t="s">
        <v>292</v>
      </c>
      <c r="L4" s="2484"/>
      <c r="M4" s="2484"/>
      <c r="N4" s="2484"/>
      <c r="O4" s="2485"/>
      <c r="P4" s="2479"/>
    </row>
    <row r="5" spans="1:16" ht="12.75" customHeight="1" x14ac:dyDescent="0.2">
      <c r="A5" s="2479"/>
      <c r="B5" s="2481"/>
      <c r="C5" s="2475"/>
      <c r="D5" s="2485" t="s">
        <v>236</v>
      </c>
      <c r="E5" s="2473" t="s">
        <v>293</v>
      </c>
      <c r="F5" s="2473" t="s">
        <v>294</v>
      </c>
      <c r="G5" s="2473" t="s">
        <v>295</v>
      </c>
      <c r="H5" s="2473" t="s">
        <v>296</v>
      </c>
      <c r="I5" s="2481"/>
      <c r="J5" s="2475"/>
      <c r="K5" s="2485" t="s">
        <v>236</v>
      </c>
      <c r="L5" s="2473" t="s">
        <v>293</v>
      </c>
      <c r="M5" s="2473" t="s">
        <v>294</v>
      </c>
      <c r="N5" s="2473" t="s">
        <v>295</v>
      </c>
      <c r="O5" s="2473" t="s">
        <v>296</v>
      </c>
      <c r="P5" s="2479"/>
    </row>
    <row r="6" spans="1:16" ht="12.75" customHeight="1" x14ac:dyDescent="0.2">
      <c r="A6" s="2479"/>
      <c r="B6" s="2482"/>
      <c r="C6" s="2476"/>
      <c r="D6" s="2486"/>
      <c r="E6" s="2476"/>
      <c r="F6" s="2476"/>
      <c r="G6" s="2476"/>
      <c r="H6" s="2476"/>
      <c r="I6" s="2482"/>
      <c r="J6" s="2476"/>
      <c r="K6" s="2486"/>
      <c r="L6" s="2476"/>
      <c r="M6" s="2476"/>
      <c r="N6" s="2476"/>
      <c r="O6" s="2476"/>
      <c r="P6" s="2479"/>
    </row>
    <row r="7" spans="1:16" ht="13.65" customHeight="1" x14ac:dyDescent="0.2">
      <c r="A7" s="325"/>
      <c r="B7" s="326"/>
      <c r="C7" s="327"/>
      <c r="D7" s="327"/>
      <c r="E7" s="328"/>
      <c r="F7" s="328"/>
      <c r="G7" s="327"/>
      <c r="H7" s="329"/>
      <c r="I7" s="326"/>
      <c r="J7" s="327"/>
      <c r="K7" s="327"/>
      <c r="L7" s="328"/>
      <c r="M7" s="328"/>
      <c r="N7" s="327"/>
      <c r="O7" s="329"/>
      <c r="P7" s="325"/>
    </row>
    <row r="8" spans="1:16" ht="11.25" customHeight="1" x14ac:dyDescent="0.2">
      <c r="A8" s="330" t="s">
        <v>211</v>
      </c>
      <c r="B8" s="331"/>
      <c r="C8" s="332"/>
      <c r="D8" s="332"/>
      <c r="E8" s="332"/>
      <c r="F8" s="332"/>
      <c r="G8" s="332"/>
      <c r="H8" s="333"/>
      <c r="I8" s="331"/>
      <c r="J8" s="332"/>
      <c r="K8" s="332"/>
      <c r="L8" s="332"/>
      <c r="M8" s="332"/>
      <c r="N8" s="332"/>
      <c r="O8" s="333"/>
      <c r="P8" s="330" t="s">
        <v>212</v>
      </c>
    </row>
    <row r="9" spans="1:16" ht="11.25" customHeight="1" x14ac:dyDescent="0.2">
      <c r="A9" s="334">
        <v>21</v>
      </c>
      <c r="B9" s="335" t="s">
        <v>213</v>
      </c>
      <c r="C9" s="336" t="s">
        <v>213</v>
      </c>
      <c r="D9" s="336" t="s">
        <v>213</v>
      </c>
      <c r="E9" s="336" t="s">
        <v>213</v>
      </c>
      <c r="F9" s="336" t="s">
        <v>213</v>
      </c>
      <c r="G9" s="336" t="s">
        <v>213</v>
      </c>
      <c r="H9" s="337" t="s">
        <v>213</v>
      </c>
      <c r="I9" s="335">
        <v>8145509</v>
      </c>
      <c r="J9" s="336">
        <v>2631002</v>
      </c>
      <c r="K9" s="336">
        <v>5514507</v>
      </c>
      <c r="L9" s="336">
        <v>1558397</v>
      </c>
      <c r="M9" s="336">
        <v>1381761</v>
      </c>
      <c r="N9" s="336">
        <v>2379166</v>
      </c>
      <c r="O9" s="337">
        <v>195183</v>
      </c>
      <c r="P9" s="334">
        <v>15</v>
      </c>
    </row>
    <row r="10" spans="1:16" ht="11.25" customHeight="1" x14ac:dyDescent="0.2">
      <c r="A10" s="334">
        <v>22</v>
      </c>
      <c r="B10" s="335" t="s">
        <v>213</v>
      </c>
      <c r="C10" s="336" t="s">
        <v>213</v>
      </c>
      <c r="D10" s="336" t="s">
        <v>213</v>
      </c>
      <c r="E10" s="336" t="s">
        <v>213</v>
      </c>
      <c r="F10" s="336" t="s">
        <v>213</v>
      </c>
      <c r="G10" s="336" t="s">
        <v>213</v>
      </c>
      <c r="H10" s="337" t="s">
        <v>213</v>
      </c>
      <c r="I10" s="335">
        <v>8362410</v>
      </c>
      <c r="J10" s="336">
        <v>2703969</v>
      </c>
      <c r="K10" s="336">
        <v>5658441</v>
      </c>
      <c r="L10" s="336">
        <v>1633966</v>
      </c>
      <c r="M10" s="336">
        <v>1431654</v>
      </c>
      <c r="N10" s="336">
        <v>2402134</v>
      </c>
      <c r="O10" s="337">
        <v>190687</v>
      </c>
      <c r="P10" s="334">
        <v>16</v>
      </c>
    </row>
    <row r="11" spans="1:16" ht="11.25" customHeight="1" x14ac:dyDescent="0.2">
      <c r="A11" s="334">
        <v>23</v>
      </c>
      <c r="B11" s="335" t="s">
        <v>213</v>
      </c>
      <c r="C11" s="336" t="s">
        <v>213</v>
      </c>
      <c r="D11" s="336" t="s">
        <v>213</v>
      </c>
      <c r="E11" s="336" t="s">
        <v>213</v>
      </c>
      <c r="F11" s="336" t="s">
        <v>213</v>
      </c>
      <c r="G11" s="336" t="s">
        <v>213</v>
      </c>
      <c r="H11" s="337" t="s">
        <v>213</v>
      </c>
      <c r="I11" s="335">
        <v>8673013</v>
      </c>
      <c r="J11" s="336">
        <v>2792937</v>
      </c>
      <c r="K11" s="336">
        <v>5880076</v>
      </c>
      <c r="L11" s="336">
        <v>1700909</v>
      </c>
      <c r="M11" s="336">
        <v>1431656</v>
      </c>
      <c r="N11" s="336">
        <v>2549494</v>
      </c>
      <c r="O11" s="337">
        <v>198017</v>
      </c>
      <c r="P11" s="334">
        <v>17</v>
      </c>
    </row>
    <row r="12" spans="1:16" ht="11.25" customHeight="1" x14ac:dyDescent="0.2">
      <c r="A12" s="334">
        <v>24</v>
      </c>
      <c r="B12" s="335" t="s">
        <v>213</v>
      </c>
      <c r="C12" s="336" t="s">
        <v>213</v>
      </c>
      <c r="D12" s="336" t="s">
        <v>213</v>
      </c>
      <c r="E12" s="336" t="s">
        <v>213</v>
      </c>
      <c r="F12" s="336" t="s">
        <v>213</v>
      </c>
      <c r="G12" s="336" t="s">
        <v>213</v>
      </c>
      <c r="H12" s="337" t="s">
        <v>213</v>
      </c>
      <c r="I12" s="335">
        <v>8917464</v>
      </c>
      <c r="J12" s="336">
        <v>2783723</v>
      </c>
      <c r="K12" s="336">
        <v>6133741</v>
      </c>
      <c r="L12" s="336">
        <v>1746843</v>
      </c>
      <c r="M12" s="336">
        <v>1401118</v>
      </c>
      <c r="N12" s="336">
        <v>2795759</v>
      </c>
      <c r="O12" s="337">
        <v>190021</v>
      </c>
      <c r="P12" s="334">
        <v>18</v>
      </c>
    </row>
    <row r="13" spans="1:16" ht="11.25" customHeight="1" x14ac:dyDescent="0.2">
      <c r="A13" s="338">
        <v>25</v>
      </c>
      <c r="B13" s="335" t="s">
        <v>213</v>
      </c>
      <c r="C13" s="336" t="s">
        <v>213</v>
      </c>
      <c r="D13" s="336" t="s">
        <v>213</v>
      </c>
      <c r="E13" s="336" t="s">
        <v>213</v>
      </c>
      <c r="F13" s="336" t="s">
        <v>213</v>
      </c>
      <c r="G13" s="336" t="s">
        <v>213</v>
      </c>
      <c r="H13" s="337" t="s">
        <v>213</v>
      </c>
      <c r="I13" s="335">
        <v>9261671</v>
      </c>
      <c r="J13" s="336">
        <v>2871062</v>
      </c>
      <c r="K13" s="336">
        <v>6390609</v>
      </c>
      <c r="L13" s="336">
        <v>1838499</v>
      </c>
      <c r="M13" s="336">
        <v>1412086</v>
      </c>
      <c r="N13" s="336">
        <v>2950425</v>
      </c>
      <c r="O13" s="337">
        <v>189599</v>
      </c>
      <c r="P13" s="338">
        <v>19</v>
      </c>
    </row>
    <row r="14" spans="1:16" ht="11.25" customHeight="1" x14ac:dyDescent="0.2">
      <c r="A14" s="334">
        <v>26</v>
      </c>
      <c r="B14" s="339" t="s">
        <v>213</v>
      </c>
      <c r="C14" s="340" t="s">
        <v>213</v>
      </c>
      <c r="D14" s="340" t="s">
        <v>213</v>
      </c>
      <c r="E14" s="340" t="s">
        <v>213</v>
      </c>
      <c r="F14" s="340" t="s">
        <v>213</v>
      </c>
      <c r="G14" s="340" t="s">
        <v>213</v>
      </c>
      <c r="H14" s="341" t="s">
        <v>213</v>
      </c>
      <c r="I14" s="339">
        <v>8952700</v>
      </c>
      <c r="J14" s="340">
        <v>2813135</v>
      </c>
      <c r="K14" s="340">
        <v>6139565</v>
      </c>
      <c r="L14" s="340">
        <v>1810078</v>
      </c>
      <c r="M14" s="340">
        <v>1347720</v>
      </c>
      <c r="N14" s="340">
        <v>2799470</v>
      </c>
      <c r="O14" s="341">
        <v>182297</v>
      </c>
      <c r="P14" s="334">
        <v>20</v>
      </c>
    </row>
    <row r="15" spans="1:16" ht="11.25" customHeight="1" x14ac:dyDescent="0.2">
      <c r="A15" s="334">
        <v>27</v>
      </c>
      <c r="B15" s="335">
        <v>283635</v>
      </c>
      <c r="C15" s="336">
        <v>68362</v>
      </c>
      <c r="D15" s="336">
        <v>215273</v>
      </c>
      <c r="E15" s="336" t="s">
        <v>213</v>
      </c>
      <c r="F15" s="336" t="s">
        <v>213</v>
      </c>
      <c r="G15" s="336" t="s">
        <v>213</v>
      </c>
      <c r="H15" s="337" t="s">
        <v>213</v>
      </c>
      <c r="I15" s="335">
        <v>8807035</v>
      </c>
      <c r="J15" s="336">
        <v>2876798</v>
      </c>
      <c r="K15" s="336">
        <v>5930237</v>
      </c>
      <c r="L15" s="336">
        <v>1801488</v>
      </c>
      <c r="M15" s="336">
        <v>1309679</v>
      </c>
      <c r="N15" s="336">
        <v>2639078</v>
      </c>
      <c r="O15" s="337">
        <v>179992</v>
      </c>
      <c r="P15" s="334">
        <v>21</v>
      </c>
    </row>
    <row r="16" spans="1:16" ht="11.25" customHeight="1" x14ac:dyDescent="0.2">
      <c r="A16" s="334">
        <v>28</v>
      </c>
      <c r="B16" s="335">
        <v>333206</v>
      </c>
      <c r="C16" s="336">
        <v>78375</v>
      </c>
      <c r="D16" s="336">
        <v>254831</v>
      </c>
      <c r="E16" s="336" t="s">
        <v>213</v>
      </c>
      <c r="F16" s="336" t="s">
        <v>213</v>
      </c>
      <c r="G16" s="336" t="s">
        <v>213</v>
      </c>
      <c r="H16" s="337" t="s">
        <v>213</v>
      </c>
      <c r="I16" s="335">
        <v>8972319</v>
      </c>
      <c r="J16" s="336">
        <v>2978572</v>
      </c>
      <c r="K16" s="336">
        <v>5993747</v>
      </c>
      <c r="L16" s="336">
        <v>1835645</v>
      </c>
      <c r="M16" s="336">
        <v>1368068</v>
      </c>
      <c r="N16" s="336">
        <v>2611879</v>
      </c>
      <c r="O16" s="337">
        <v>178155</v>
      </c>
      <c r="P16" s="334">
        <v>22</v>
      </c>
    </row>
    <row r="17" spans="1:18" ht="11.25" customHeight="1" x14ac:dyDescent="0.2">
      <c r="A17" s="334">
        <v>29</v>
      </c>
      <c r="B17" s="335">
        <v>339843</v>
      </c>
      <c r="C17" s="336">
        <v>80056</v>
      </c>
      <c r="D17" s="336">
        <v>259787</v>
      </c>
      <c r="E17" s="336" t="s">
        <v>213</v>
      </c>
      <c r="F17" s="336" t="s">
        <v>213</v>
      </c>
      <c r="G17" s="336" t="s">
        <v>213</v>
      </c>
      <c r="H17" s="337" t="s">
        <v>213</v>
      </c>
      <c r="I17" s="335">
        <v>8148321</v>
      </c>
      <c r="J17" s="336">
        <v>2832929</v>
      </c>
      <c r="K17" s="336">
        <v>5315392</v>
      </c>
      <c r="L17" s="336">
        <v>1584393</v>
      </c>
      <c r="M17" s="336">
        <v>1224132</v>
      </c>
      <c r="N17" s="336">
        <v>2332935</v>
      </c>
      <c r="O17" s="337">
        <v>173932</v>
      </c>
      <c r="P17" s="334">
        <v>23</v>
      </c>
      <c r="Q17" s="1434"/>
    </row>
    <row r="18" spans="1:18" ht="11.25" customHeight="1" x14ac:dyDescent="0.2">
      <c r="A18" s="338">
        <v>30</v>
      </c>
      <c r="B18" s="342">
        <v>377915</v>
      </c>
      <c r="C18" s="343">
        <v>87313</v>
      </c>
      <c r="D18" s="343">
        <v>290602</v>
      </c>
      <c r="E18" s="343" t="s">
        <v>213</v>
      </c>
      <c r="F18" s="343" t="s">
        <v>213</v>
      </c>
      <c r="G18" s="343" t="s">
        <v>213</v>
      </c>
      <c r="H18" s="344" t="s">
        <v>213</v>
      </c>
      <c r="I18" s="342">
        <v>8516697</v>
      </c>
      <c r="J18" s="343">
        <v>2888923</v>
      </c>
      <c r="K18" s="343">
        <v>5627774</v>
      </c>
      <c r="L18" s="343">
        <v>1702925</v>
      </c>
      <c r="M18" s="343">
        <v>1302178</v>
      </c>
      <c r="N18" s="343">
        <v>2447796</v>
      </c>
      <c r="O18" s="344">
        <v>174875</v>
      </c>
      <c r="P18" s="338">
        <v>24</v>
      </c>
    </row>
    <row r="19" spans="1:18" ht="11.25" customHeight="1" x14ac:dyDescent="0.2">
      <c r="A19" s="334">
        <v>31</v>
      </c>
      <c r="B19" s="335">
        <v>430842</v>
      </c>
      <c r="C19" s="336">
        <v>90021</v>
      </c>
      <c r="D19" s="336">
        <v>340821</v>
      </c>
      <c r="E19" s="336" t="s">
        <v>213</v>
      </c>
      <c r="F19" s="336" t="s">
        <v>213</v>
      </c>
      <c r="G19" s="336" t="s">
        <v>213</v>
      </c>
      <c r="H19" s="337" t="s">
        <v>213</v>
      </c>
      <c r="I19" s="335">
        <v>8580831</v>
      </c>
      <c r="J19" s="336">
        <v>2876156</v>
      </c>
      <c r="K19" s="336">
        <v>5704675</v>
      </c>
      <c r="L19" s="336">
        <v>1720571</v>
      </c>
      <c r="M19" s="336">
        <v>1305061</v>
      </c>
      <c r="N19" s="336">
        <v>2510791</v>
      </c>
      <c r="O19" s="337">
        <v>168252</v>
      </c>
      <c r="P19" s="334">
        <v>25</v>
      </c>
    </row>
    <row r="20" spans="1:18" ht="11.25" customHeight="1" x14ac:dyDescent="0.2">
      <c r="A20" s="334">
        <v>32</v>
      </c>
      <c r="B20" s="335">
        <v>492101</v>
      </c>
      <c r="C20" s="336">
        <v>94671</v>
      </c>
      <c r="D20" s="336">
        <v>397430</v>
      </c>
      <c r="E20" s="336" t="s">
        <v>213</v>
      </c>
      <c r="F20" s="336" t="s">
        <v>213</v>
      </c>
      <c r="G20" s="336" t="s">
        <v>213</v>
      </c>
      <c r="H20" s="337" t="s">
        <v>213</v>
      </c>
      <c r="I20" s="335">
        <v>8516688</v>
      </c>
      <c r="J20" s="336">
        <v>2819061</v>
      </c>
      <c r="K20" s="336">
        <v>5697627</v>
      </c>
      <c r="L20" s="336">
        <v>1708396</v>
      </c>
      <c r="M20" s="336">
        <v>1314424</v>
      </c>
      <c r="N20" s="336">
        <v>2512385</v>
      </c>
      <c r="O20" s="337">
        <v>162422</v>
      </c>
      <c r="P20" s="334">
        <v>26</v>
      </c>
      <c r="Q20" s="1634"/>
    </row>
    <row r="21" spans="1:18" ht="11.25" customHeight="1" x14ac:dyDescent="0.2">
      <c r="A21" s="334">
        <v>33</v>
      </c>
      <c r="B21" s="335">
        <v>553487</v>
      </c>
      <c r="C21" s="336">
        <v>99089</v>
      </c>
      <c r="D21" s="336">
        <v>454398</v>
      </c>
      <c r="E21" s="336" t="s">
        <v>213</v>
      </c>
      <c r="F21" s="336" t="s">
        <v>213</v>
      </c>
      <c r="G21" s="336" t="s">
        <v>213</v>
      </c>
      <c r="H21" s="337" t="s">
        <v>213</v>
      </c>
      <c r="I21" s="335">
        <v>8324600</v>
      </c>
      <c r="J21" s="336">
        <v>2768981</v>
      </c>
      <c r="K21" s="336">
        <v>5555619</v>
      </c>
      <c r="L21" s="336">
        <v>1675583</v>
      </c>
      <c r="M21" s="336">
        <v>1323095</v>
      </c>
      <c r="N21" s="336">
        <v>2404081</v>
      </c>
      <c r="O21" s="337">
        <v>152820</v>
      </c>
      <c r="P21" s="334">
        <v>27</v>
      </c>
      <c r="Q21" s="1634"/>
      <c r="R21" s="1635"/>
    </row>
    <row r="22" spans="1:18" ht="11.25" customHeight="1" thickBot="1" x14ac:dyDescent="0.25">
      <c r="A22" s="334">
        <v>34</v>
      </c>
      <c r="B22" s="335">
        <v>673290</v>
      </c>
      <c r="C22" s="336">
        <v>107609</v>
      </c>
      <c r="D22" s="336">
        <v>565681</v>
      </c>
      <c r="E22" s="336" t="s">
        <v>213</v>
      </c>
      <c r="F22" s="336" t="s">
        <v>213</v>
      </c>
      <c r="G22" s="336" t="s">
        <v>213</v>
      </c>
      <c r="H22" s="337" t="s">
        <v>213</v>
      </c>
      <c r="I22" s="335">
        <v>8195771</v>
      </c>
      <c r="J22" s="336">
        <v>2816587</v>
      </c>
      <c r="K22" s="336">
        <v>5379184</v>
      </c>
      <c r="L22" s="336" t="s">
        <v>1228</v>
      </c>
      <c r="M22" s="336" t="s">
        <v>1228</v>
      </c>
      <c r="N22" s="336" t="s">
        <v>1228</v>
      </c>
      <c r="O22" s="337" t="s">
        <v>1228</v>
      </c>
      <c r="P22" s="334">
        <v>28</v>
      </c>
    </row>
    <row r="23" spans="1:18" ht="11.25" customHeight="1" thickTop="1" x14ac:dyDescent="0.2">
      <c r="A23" s="334">
        <v>35</v>
      </c>
      <c r="B23" s="335">
        <v>735246</v>
      </c>
      <c r="C23" s="336">
        <v>119298</v>
      </c>
      <c r="D23" s="336">
        <v>615948</v>
      </c>
      <c r="E23" s="336" t="s">
        <v>213</v>
      </c>
      <c r="F23" s="336" t="s">
        <v>213</v>
      </c>
      <c r="G23" s="336" t="s">
        <v>213</v>
      </c>
      <c r="H23" s="337" t="s">
        <v>213</v>
      </c>
      <c r="I23" s="1660"/>
      <c r="J23" s="1661"/>
      <c r="K23" s="1661"/>
      <c r="L23" s="1661"/>
      <c r="M23" s="1661"/>
      <c r="N23" s="1661"/>
      <c r="O23" s="1662"/>
      <c r="P23" s="1663"/>
    </row>
    <row r="24" spans="1:18" ht="11.25" customHeight="1" x14ac:dyDescent="0.2">
      <c r="A24" s="345">
        <v>36</v>
      </c>
      <c r="B24" s="339">
        <v>876116</v>
      </c>
      <c r="C24" s="340">
        <v>139299</v>
      </c>
      <c r="D24" s="340">
        <v>736817</v>
      </c>
      <c r="E24" s="340" t="s">
        <v>213</v>
      </c>
      <c r="F24" s="340" t="s">
        <v>213</v>
      </c>
      <c r="G24" s="340" t="s">
        <v>213</v>
      </c>
      <c r="H24" s="341" t="s">
        <v>213</v>
      </c>
      <c r="I24" s="339"/>
      <c r="J24" s="340"/>
      <c r="K24" s="340"/>
      <c r="L24" s="340"/>
      <c r="M24" s="340"/>
      <c r="N24" s="340"/>
      <c r="O24" s="341"/>
      <c r="P24" s="345"/>
    </row>
    <row r="25" spans="1:18" ht="11.25" customHeight="1" x14ac:dyDescent="0.2">
      <c r="A25" s="334">
        <v>37</v>
      </c>
      <c r="B25" s="335">
        <v>974690</v>
      </c>
      <c r="C25" s="336">
        <v>165209</v>
      </c>
      <c r="D25" s="336">
        <v>809481</v>
      </c>
      <c r="E25" s="336" t="s">
        <v>213</v>
      </c>
      <c r="F25" s="336" t="s">
        <v>213</v>
      </c>
      <c r="G25" s="336" t="s">
        <v>213</v>
      </c>
      <c r="H25" s="337" t="s">
        <v>213</v>
      </c>
      <c r="I25" s="335"/>
      <c r="J25" s="336"/>
      <c r="K25" s="336"/>
      <c r="L25" s="336"/>
      <c r="M25" s="336"/>
      <c r="N25" s="336"/>
      <c r="O25" s="337"/>
      <c r="P25" s="334"/>
    </row>
    <row r="26" spans="1:18" ht="11.25" customHeight="1" x14ac:dyDescent="0.2">
      <c r="A26" s="334">
        <v>38</v>
      </c>
      <c r="B26" s="335">
        <v>1087441</v>
      </c>
      <c r="C26" s="336">
        <v>191988</v>
      </c>
      <c r="D26" s="336">
        <v>895453</v>
      </c>
      <c r="E26" s="336" t="s">
        <v>213</v>
      </c>
      <c r="F26" s="336" t="s">
        <v>213</v>
      </c>
      <c r="G26" s="336" t="s">
        <v>213</v>
      </c>
      <c r="H26" s="337" t="s">
        <v>213</v>
      </c>
      <c r="I26" s="335"/>
      <c r="J26" s="336"/>
      <c r="K26" s="336"/>
      <c r="L26" s="336"/>
      <c r="M26" s="336"/>
      <c r="N26" s="2474" t="s">
        <v>290</v>
      </c>
      <c r="O26" s="2474"/>
      <c r="P26" s="334"/>
    </row>
    <row r="27" spans="1:18" ht="11.25" customHeight="1" x14ac:dyDescent="0.2">
      <c r="A27" s="334">
        <v>39</v>
      </c>
      <c r="B27" s="335">
        <v>1231399</v>
      </c>
      <c r="C27" s="336">
        <v>225981</v>
      </c>
      <c r="D27" s="336">
        <v>1005418</v>
      </c>
      <c r="E27" s="336" t="s">
        <v>213</v>
      </c>
      <c r="F27" s="336" t="s">
        <v>213</v>
      </c>
      <c r="G27" s="336" t="s">
        <v>213</v>
      </c>
      <c r="H27" s="337" t="s">
        <v>213</v>
      </c>
      <c r="I27" s="2468" t="s">
        <v>1267</v>
      </c>
      <c r="J27" s="2470" t="s">
        <v>1266</v>
      </c>
      <c r="K27" s="2471"/>
      <c r="L27" s="1668"/>
      <c r="M27" s="1668"/>
      <c r="N27" s="1668"/>
      <c r="O27" s="1669"/>
      <c r="P27" s="2473" t="s">
        <v>1265</v>
      </c>
    </row>
    <row r="28" spans="1:18" ht="11.25" customHeight="1" x14ac:dyDescent="0.2">
      <c r="A28" s="338">
        <v>40</v>
      </c>
      <c r="B28" s="342">
        <v>1282899</v>
      </c>
      <c r="C28" s="343">
        <v>257099</v>
      </c>
      <c r="D28" s="343">
        <v>1025800</v>
      </c>
      <c r="E28" s="343" t="s">
        <v>213</v>
      </c>
      <c r="F28" s="343" t="s">
        <v>213</v>
      </c>
      <c r="G28" s="343" t="s">
        <v>213</v>
      </c>
      <c r="H28" s="344" t="s">
        <v>213</v>
      </c>
      <c r="I28" s="2469"/>
      <c r="J28" s="2472"/>
      <c r="K28" s="2472"/>
      <c r="L28" s="348"/>
      <c r="M28" s="348"/>
      <c r="N28" s="348"/>
      <c r="O28" s="349"/>
      <c r="P28" s="2469"/>
    </row>
    <row r="29" spans="1:18" ht="11.25" customHeight="1" x14ac:dyDescent="0.2">
      <c r="A29" s="334">
        <v>41</v>
      </c>
      <c r="B29" s="335">
        <v>1461027</v>
      </c>
      <c r="C29" s="336">
        <v>291748</v>
      </c>
      <c r="D29" s="336">
        <v>1169279</v>
      </c>
      <c r="E29" s="336" t="s">
        <v>213</v>
      </c>
      <c r="F29" s="336" t="s">
        <v>213</v>
      </c>
      <c r="G29" s="336" t="s">
        <v>213</v>
      </c>
      <c r="H29" s="337" t="s">
        <v>213</v>
      </c>
      <c r="I29" s="335"/>
      <c r="J29" s="336"/>
      <c r="K29" s="336"/>
      <c r="L29" s="336"/>
      <c r="M29" s="336"/>
      <c r="N29" s="336"/>
      <c r="O29" s="337"/>
      <c r="P29" s="330" t="s">
        <v>212</v>
      </c>
    </row>
    <row r="30" spans="1:18" ht="11.25" customHeight="1" x14ac:dyDescent="0.2">
      <c r="A30" s="334">
        <v>42</v>
      </c>
      <c r="B30" s="335">
        <v>1647385</v>
      </c>
      <c r="C30" s="336">
        <v>333187</v>
      </c>
      <c r="D30" s="336">
        <v>1314198</v>
      </c>
      <c r="E30" s="336" t="s">
        <v>213</v>
      </c>
      <c r="F30" s="336" t="s">
        <v>213</v>
      </c>
      <c r="G30" s="336" t="s">
        <v>213</v>
      </c>
      <c r="H30" s="337" t="s">
        <v>213</v>
      </c>
      <c r="I30" s="335">
        <v>8554365</v>
      </c>
      <c r="J30" s="336"/>
      <c r="K30" s="336">
        <v>8554365</v>
      </c>
      <c r="L30" s="336"/>
      <c r="M30" s="336"/>
      <c r="N30" s="336"/>
      <c r="O30" s="337"/>
      <c r="P30" s="334">
        <v>28</v>
      </c>
    </row>
    <row r="31" spans="1:18" ht="11.25" customHeight="1" x14ac:dyDescent="0.2">
      <c r="A31" s="334">
        <v>43</v>
      </c>
      <c r="B31" s="335">
        <v>1868830</v>
      </c>
      <c r="C31" s="336">
        <v>378401</v>
      </c>
      <c r="D31" s="336">
        <v>1490429</v>
      </c>
      <c r="E31" s="336" t="s">
        <v>213</v>
      </c>
      <c r="F31" s="336" t="s">
        <v>213</v>
      </c>
      <c r="G31" s="336" t="s">
        <v>213</v>
      </c>
      <c r="H31" s="337" t="s">
        <v>213</v>
      </c>
      <c r="I31" s="335">
        <v>8637234</v>
      </c>
      <c r="J31" s="336"/>
      <c r="K31" s="336">
        <v>8637234</v>
      </c>
      <c r="L31" s="336"/>
      <c r="M31" s="336"/>
      <c r="N31" s="336"/>
      <c r="O31" s="337"/>
      <c r="P31" s="334">
        <v>29</v>
      </c>
    </row>
    <row r="32" spans="1:18" ht="11.25" customHeight="1" x14ac:dyDescent="0.2">
      <c r="A32" s="334">
        <v>44</v>
      </c>
      <c r="B32" s="335">
        <v>2097076</v>
      </c>
      <c r="C32" s="336">
        <v>434194</v>
      </c>
      <c r="D32" s="336">
        <v>1662882</v>
      </c>
      <c r="E32" s="336">
        <v>70870</v>
      </c>
      <c r="F32" s="336">
        <v>247798</v>
      </c>
      <c r="G32" s="336">
        <v>1298642</v>
      </c>
      <c r="H32" s="337">
        <v>45572</v>
      </c>
      <c r="I32" s="335">
        <v>8481045</v>
      </c>
      <c r="J32" s="336"/>
      <c r="K32" s="336">
        <v>8481045</v>
      </c>
      <c r="L32" s="336"/>
      <c r="M32" s="336"/>
      <c r="N32" s="336"/>
      <c r="O32" s="337"/>
      <c r="P32" s="334">
        <v>30</v>
      </c>
    </row>
    <row r="33" spans="1:16" ht="11.25" customHeight="1" x14ac:dyDescent="0.2">
      <c r="A33" s="334">
        <v>45</v>
      </c>
      <c r="B33" s="335">
        <v>2320076</v>
      </c>
      <c r="C33" s="336">
        <v>496920</v>
      </c>
      <c r="D33" s="336">
        <v>1823156</v>
      </c>
      <c r="E33" s="336">
        <v>90916</v>
      </c>
      <c r="F33" s="336">
        <v>279986</v>
      </c>
      <c r="G33" s="336">
        <v>1396078</v>
      </c>
      <c r="H33" s="337">
        <v>56176</v>
      </c>
      <c r="I33" s="335">
        <v>8489196</v>
      </c>
      <c r="J33" s="336"/>
      <c r="K33" s="336">
        <v>8489196</v>
      </c>
      <c r="L33" s="336"/>
      <c r="M33" s="336"/>
      <c r="N33" s="336"/>
      <c r="O33" s="337"/>
      <c r="P33" s="1826" t="s">
        <v>1274</v>
      </c>
    </row>
    <row r="34" spans="1:16" ht="11.25" customHeight="1" x14ac:dyDescent="0.2">
      <c r="A34" s="345">
        <v>46</v>
      </c>
      <c r="B34" s="339">
        <v>2475163</v>
      </c>
      <c r="C34" s="340">
        <v>566479</v>
      </c>
      <c r="D34" s="340">
        <v>1908684</v>
      </c>
      <c r="E34" s="340">
        <v>105982</v>
      </c>
      <c r="F34" s="340">
        <v>310698</v>
      </c>
      <c r="G34" s="340">
        <v>1427738</v>
      </c>
      <c r="H34" s="341">
        <v>64266</v>
      </c>
      <c r="I34" s="339">
        <v>8655717</v>
      </c>
      <c r="J34" s="340"/>
      <c r="K34" s="340">
        <v>8655717</v>
      </c>
      <c r="L34" s="340"/>
      <c r="M34" s="340"/>
      <c r="N34" s="340"/>
      <c r="O34" s="341"/>
      <c r="P34" s="345">
        <v>2</v>
      </c>
    </row>
    <row r="35" spans="1:16" ht="11.25" customHeight="1" x14ac:dyDescent="0.2">
      <c r="A35" s="334">
        <v>47</v>
      </c>
      <c r="B35" s="335">
        <v>2745902</v>
      </c>
      <c r="C35" s="336">
        <v>637506</v>
      </c>
      <c r="D35" s="336">
        <v>2108396</v>
      </c>
      <c r="E35" s="336">
        <v>128328</v>
      </c>
      <c r="F35" s="336">
        <v>351941</v>
      </c>
      <c r="G35" s="336">
        <v>1546564</v>
      </c>
      <c r="H35" s="337">
        <v>81563</v>
      </c>
      <c r="I35" s="335">
        <v>9163024</v>
      </c>
      <c r="J35" s="336"/>
      <c r="K35" s="336">
        <v>9163024</v>
      </c>
      <c r="L35" s="336"/>
      <c r="M35" s="336"/>
      <c r="N35" s="336"/>
      <c r="O35" s="337"/>
      <c r="P35" s="334">
        <v>3</v>
      </c>
    </row>
    <row r="36" spans="1:16" ht="11.25" customHeight="1" x14ac:dyDescent="0.2">
      <c r="A36" s="334">
        <v>48</v>
      </c>
      <c r="B36" s="335">
        <v>3038468</v>
      </c>
      <c r="C36" s="336">
        <v>712582</v>
      </c>
      <c r="D36" s="336">
        <v>2325886</v>
      </c>
      <c r="E36" s="336">
        <v>144388</v>
      </c>
      <c r="F36" s="336">
        <v>423218</v>
      </c>
      <c r="G36" s="336">
        <v>1644107</v>
      </c>
      <c r="H36" s="337">
        <v>114173</v>
      </c>
      <c r="I36" s="335">
        <v>9264907</v>
      </c>
      <c r="J36" s="336"/>
      <c r="K36" s="336">
        <v>9264907</v>
      </c>
      <c r="L36" s="336"/>
      <c r="M36" s="336"/>
      <c r="N36" s="336"/>
      <c r="O36" s="337"/>
      <c r="P36" s="334">
        <v>4</v>
      </c>
    </row>
    <row r="37" spans="1:16" ht="11.25" customHeight="1" x14ac:dyDescent="0.2">
      <c r="A37" s="334">
        <v>49</v>
      </c>
      <c r="B37" s="335">
        <v>3135669</v>
      </c>
      <c r="C37" s="336">
        <v>754733</v>
      </c>
      <c r="D37" s="336">
        <v>2380936</v>
      </c>
      <c r="E37" s="336">
        <v>149445</v>
      </c>
      <c r="F37" s="336">
        <v>455583</v>
      </c>
      <c r="G37" s="336">
        <v>1651789</v>
      </c>
      <c r="H37" s="337">
        <v>124119</v>
      </c>
      <c r="I37" s="1847">
        <v>9159404</v>
      </c>
      <c r="J37" s="1848"/>
      <c r="K37" s="1848">
        <v>9159404</v>
      </c>
      <c r="L37" s="1848"/>
      <c r="M37" s="1848"/>
      <c r="N37" s="1848"/>
      <c r="O37" s="1849"/>
      <c r="P37" s="1850">
        <v>5</v>
      </c>
    </row>
    <row r="38" spans="1:16" ht="11.25" customHeight="1" x14ac:dyDescent="0.2">
      <c r="A38" s="338">
        <v>50</v>
      </c>
      <c r="B38" s="342">
        <v>3183502</v>
      </c>
      <c r="C38" s="343">
        <v>825836</v>
      </c>
      <c r="D38" s="343">
        <v>2357666</v>
      </c>
      <c r="E38" s="343">
        <v>173799</v>
      </c>
      <c r="F38" s="343">
        <v>491016</v>
      </c>
      <c r="G38" s="343">
        <v>1534792</v>
      </c>
      <c r="H38" s="344">
        <v>158059</v>
      </c>
      <c r="I38" s="342"/>
      <c r="J38" s="343"/>
      <c r="K38" s="343"/>
      <c r="L38" s="343"/>
      <c r="M38" s="343"/>
      <c r="N38" s="343"/>
      <c r="O38" s="344"/>
      <c r="P38" s="338"/>
    </row>
    <row r="39" spans="1:16" ht="11.25" customHeight="1" x14ac:dyDescent="0.2">
      <c r="A39" s="334">
        <v>51</v>
      </c>
      <c r="B39" s="335">
        <v>3449744</v>
      </c>
      <c r="C39" s="336">
        <v>894818</v>
      </c>
      <c r="D39" s="336">
        <v>2554926</v>
      </c>
      <c r="E39" s="336">
        <v>206222</v>
      </c>
      <c r="F39" s="336">
        <v>526068</v>
      </c>
      <c r="G39" s="336">
        <v>1634974</v>
      </c>
      <c r="H39" s="337">
        <v>187662</v>
      </c>
      <c r="I39" s="335"/>
      <c r="J39" s="336"/>
      <c r="K39" s="336"/>
      <c r="L39" s="336"/>
      <c r="M39" s="336"/>
      <c r="N39" s="336"/>
      <c r="O39" s="337"/>
      <c r="P39" s="334"/>
    </row>
    <row r="40" spans="1:16" ht="11.25" customHeight="1" x14ac:dyDescent="0.2">
      <c r="A40" s="334">
        <v>52</v>
      </c>
      <c r="B40" s="335">
        <v>3402265</v>
      </c>
      <c r="C40" s="336">
        <v>954469</v>
      </c>
      <c r="D40" s="336">
        <v>2447796</v>
      </c>
      <c r="E40" s="336">
        <v>245404</v>
      </c>
      <c r="F40" s="336">
        <v>578839</v>
      </c>
      <c r="G40" s="336">
        <v>1422455</v>
      </c>
      <c r="H40" s="337">
        <v>201098</v>
      </c>
      <c r="I40" s="335"/>
      <c r="J40" s="336"/>
      <c r="K40" s="336"/>
      <c r="L40" s="336"/>
      <c r="M40" s="336"/>
      <c r="N40" s="336"/>
      <c r="O40" s="337"/>
      <c r="P40" s="334"/>
    </row>
    <row r="41" spans="1:16" ht="11.25" customHeight="1" x14ac:dyDescent="0.2">
      <c r="A41" s="334">
        <v>53</v>
      </c>
      <c r="B41" s="335">
        <v>3787703</v>
      </c>
      <c r="C41" s="336">
        <v>1042165</v>
      </c>
      <c r="D41" s="336">
        <v>2745538</v>
      </c>
      <c r="E41" s="336">
        <v>297278</v>
      </c>
      <c r="F41" s="336">
        <v>638293</v>
      </c>
      <c r="G41" s="336">
        <v>1595155</v>
      </c>
      <c r="H41" s="337">
        <v>214812</v>
      </c>
      <c r="I41" s="335"/>
      <c r="J41" s="336"/>
      <c r="K41" s="336"/>
      <c r="L41" s="336"/>
      <c r="M41" s="336"/>
      <c r="N41" s="336"/>
      <c r="O41" s="337"/>
      <c r="P41" s="334"/>
    </row>
    <row r="42" spans="1:16" ht="11.25" customHeight="1" x14ac:dyDescent="0.2">
      <c r="A42" s="334">
        <v>54</v>
      </c>
      <c r="B42" s="335">
        <v>3938447</v>
      </c>
      <c r="C42" s="336">
        <v>1087166</v>
      </c>
      <c r="D42" s="336">
        <v>2851281</v>
      </c>
      <c r="E42" s="336">
        <v>338287</v>
      </c>
      <c r="F42" s="336">
        <v>664942</v>
      </c>
      <c r="G42" s="336">
        <v>1626550</v>
      </c>
      <c r="H42" s="337">
        <v>221502</v>
      </c>
      <c r="I42" s="335"/>
      <c r="J42" s="336"/>
      <c r="K42" s="336"/>
      <c r="L42" s="336"/>
      <c r="M42" s="336"/>
      <c r="N42" s="336"/>
      <c r="O42" s="337"/>
      <c r="P42" s="334"/>
    </row>
    <row r="43" spans="1:16" ht="11.25" customHeight="1" x14ac:dyDescent="0.2">
      <c r="A43" s="334">
        <v>55</v>
      </c>
      <c r="B43" s="335">
        <v>3821083</v>
      </c>
      <c r="C43" s="336">
        <v>1093945</v>
      </c>
      <c r="D43" s="336">
        <v>2727138</v>
      </c>
      <c r="E43" s="336">
        <v>371968</v>
      </c>
      <c r="F43" s="336">
        <v>667835</v>
      </c>
      <c r="G43" s="336">
        <v>1467267</v>
      </c>
      <c r="H43" s="337">
        <v>220068</v>
      </c>
      <c r="I43" s="335"/>
      <c r="J43" s="336"/>
      <c r="K43" s="336"/>
      <c r="L43" s="336"/>
      <c r="M43" s="336"/>
      <c r="N43" s="336"/>
      <c r="O43" s="337"/>
      <c r="P43" s="334"/>
    </row>
    <row r="44" spans="1:16" ht="11.25" customHeight="1" x14ac:dyDescent="0.2">
      <c r="A44" s="345">
        <v>56</v>
      </c>
      <c r="B44" s="339">
        <v>3881452</v>
      </c>
      <c r="C44" s="340">
        <v>1137858</v>
      </c>
      <c r="D44" s="340">
        <v>2743594</v>
      </c>
      <c r="E44" s="340">
        <v>422954</v>
      </c>
      <c r="F44" s="340">
        <v>686311</v>
      </c>
      <c r="G44" s="340">
        <v>1416852</v>
      </c>
      <c r="H44" s="341">
        <v>217477</v>
      </c>
      <c r="I44" s="339"/>
      <c r="J44" s="340"/>
      <c r="K44" s="340"/>
      <c r="L44" s="340"/>
      <c r="M44" s="340"/>
      <c r="N44" s="340"/>
      <c r="O44" s="341"/>
      <c r="P44" s="345"/>
    </row>
    <row r="45" spans="1:16" ht="11.25" customHeight="1" x14ac:dyDescent="0.2">
      <c r="A45" s="334">
        <v>57</v>
      </c>
      <c r="B45" s="335">
        <v>3955428</v>
      </c>
      <c r="C45" s="336">
        <v>1172008</v>
      </c>
      <c r="D45" s="336">
        <v>2783420</v>
      </c>
      <c r="E45" s="336">
        <v>452470</v>
      </c>
      <c r="F45" s="336">
        <v>726252</v>
      </c>
      <c r="G45" s="336">
        <v>1386894</v>
      </c>
      <c r="H45" s="337">
        <v>217804</v>
      </c>
      <c r="I45" s="335"/>
      <c r="J45" s="336"/>
      <c r="K45" s="336"/>
      <c r="L45" s="336"/>
      <c r="M45" s="336"/>
      <c r="N45" s="336"/>
      <c r="O45" s="337"/>
      <c r="P45" s="334"/>
    </row>
    <row r="46" spans="1:16" ht="11.25" customHeight="1" x14ac:dyDescent="0.2">
      <c r="A46" s="334">
        <v>58</v>
      </c>
      <c r="B46" s="335">
        <v>4046041</v>
      </c>
      <c r="C46" s="336">
        <v>1235559</v>
      </c>
      <c r="D46" s="336">
        <v>2810482</v>
      </c>
      <c r="E46" s="336">
        <v>492942</v>
      </c>
      <c r="F46" s="336">
        <v>775041</v>
      </c>
      <c r="G46" s="336">
        <v>1324803</v>
      </c>
      <c r="H46" s="337">
        <v>217696</v>
      </c>
      <c r="I46" s="335"/>
      <c r="J46" s="336"/>
      <c r="K46" s="336"/>
      <c r="L46" s="336"/>
      <c r="M46" s="336"/>
      <c r="N46" s="336"/>
      <c r="O46" s="337"/>
      <c r="P46" s="334"/>
    </row>
    <row r="47" spans="1:16" ht="11.25" customHeight="1" x14ac:dyDescent="0.2">
      <c r="A47" s="334">
        <v>59</v>
      </c>
      <c r="B47" s="335">
        <v>4326820</v>
      </c>
      <c r="C47" s="336">
        <v>1301542</v>
      </c>
      <c r="D47" s="336">
        <v>3025278</v>
      </c>
      <c r="E47" s="336">
        <v>540203</v>
      </c>
      <c r="F47" s="336">
        <v>837211</v>
      </c>
      <c r="G47" s="336">
        <v>1434367</v>
      </c>
      <c r="H47" s="337">
        <v>213497</v>
      </c>
      <c r="I47" s="335"/>
      <c r="J47" s="336"/>
      <c r="K47" s="336"/>
      <c r="L47" s="336"/>
      <c r="M47" s="336"/>
      <c r="N47" s="336"/>
      <c r="O47" s="337"/>
      <c r="P47" s="334"/>
    </row>
    <row r="48" spans="1:16" ht="11.25" customHeight="1" x14ac:dyDescent="0.2">
      <c r="A48" s="338">
        <v>60</v>
      </c>
      <c r="B48" s="342">
        <v>4521401</v>
      </c>
      <c r="C48" s="343">
        <v>1348514</v>
      </c>
      <c r="D48" s="343">
        <v>3172887</v>
      </c>
      <c r="E48" s="343">
        <v>577767</v>
      </c>
      <c r="F48" s="343">
        <v>876663</v>
      </c>
      <c r="G48" s="343">
        <v>1506069</v>
      </c>
      <c r="H48" s="344">
        <v>212388</v>
      </c>
      <c r="I48" s="342"/>
      <c r="J48" s="343"/>
      <c r="K48" s="343"/>
      <c r="L48" s="343"/>
      <c r="M48" s="343"/>
      <c r="N48" s="343"/>
      <c r="O48" s="344"/>
      <c r="P48" s="338"/>
    </row>
    <row r="49" spans="1:16" ht="11.25" customHeight="1" x14ac:dyDescent="0.2">
      <c r="A49" s="334">
        <v>61</v>
      </c>
      <c r="B49" s="335">
        <v>4431323</v>
      </c>
      <c r="C49" s="336">
        <v>1394830</v>
      </c>
      <c r="D49" s="336">
        <v>3036493</v>
      </c>
      <c r="E49" s="336">
        <v>617928</v>
      </c>
      <c r="F49" s="336">
        <v>930004</v>
      </c>
      <c r="G49" s="336">
        <v>1282192</v>
      </c>
      <c r="H49" s="337">
        <v>206369</v>
      </c>
      <c r="I49" s="335"/>
      <c r="J49" s="336"/>
      <c r="K49" s="336"/>
      <c r="L49" s="336"/>
      <c r="M49" s="336"/>
      <c r="N49" s="336"/>
      <c r="O49" s="337"/>
      <c r="P49" s="334"/>
    </row>
    <row r="50" spans="1:16" ht="11.25" customHeight="1" x14ac:dyDescent="0.2">
      <c r="A50" s="334">
        <v>62</v>
      </c>
      <c r="B50" s="335">
        <v>4615621</v>
      </c>
      <c r="C50" s="336">
        <v>1459525</v>
      </c>
      <c r="D50" s="336">
        <v>3156096</v>
      </c>
      <c r="E50" s="336">
        <v>669963</v>
      </c>
      <c r="F50" s="336">
        <v>995810</v>
      </c>
      <c r="G50" s="336">
        <v>1290551</v>
      </c>
      <c r="H50" s="337">
        <v>199772</v>
      </c>
      <c r="I50" s="335"/>
      <c r="J50" s="336"/>
      <c r="K50" s="336"/>
      <c r="L50" s="336"/>
      <c r="M50" s="336"/>
      <c r="N50" s="336"/>
      <c r="O50" s="337"/>
      <c r="P50" s="334"/>
    </row>
    <row r="51" spans="1:16" ht="11.25" customHeight="1" x14ac:dyDescent="0.2">
      <c r="A51" s="334">
        <v>63</v>
      </c>
      <c r="B51" s="335">
        <v>4899915</v>
      </c>
      <c r="C51" s="336">
        <v>1526955</v>
      </c>
      <c r="D51" s="336">
        <v>3372960</v>
      </c>
      <c r="E51" s="336">
        <v>713669</v>
      </c>
      <c r="F51" s="336">
        <v>977582</v>
      </c>
      <c r="G51" s="336">
        <v>1487011</v>
      </c>
      <c r="H51" s="337">
        <v>194698</v>
      </c>
      <c r="I51" s="335"/>
      <c r="J51" s="336"/>
      <c r="K51" s="336"/>
      <c r="L51" s="336"/>
      <c r="M51" s="336"/>
      <c r="N51" s="336"/>
      <c r="O51" s="337"/>
      <c r="P51" s="334"/>
    </row>
    <row r="52" spans="1:16" ht="11.25" customHeight="1" x14ac:dyDescent="0.2">
      <c r="A52" s="346" t="s">
        <v>217</v>
      </c>
      <c r="B52" s="335">
        <v>5263610</v>
      </c>
      <c r="C52" s="336">
        <v>1624419</v>
      </c>
      <c r="D52" s="336">
        <v>3639191</v>
      </c>
      <c r="E52" s="336">
        <v>782320</v>
      </c>
      <c r="F52" s="336">
        <v>997590</v>
      </c>
      <c r="G52" s="336">
        <v>1662246</v>
      </c>
      <c r="H52" s="337">
        <v>197035</v>
      </c>
      <c r="I52" s="335"/>
      <c r="J52" s="336"/>
      <c r="K52" s="336"/>
      <c r="L52" s="336"/>
      <c r="M52" s="336"/>
      <c r="N52" s="336"/>
      <c r="O52" s="337"/>
      <c r="P52" s="346"/>
    </row>
    <row r="53" spans="1:16" ht="11.25" customHeight="1" x14ac:dyDescent="0.2">
      <c r="A53" s="334">
        <v>2</v>
      </c>
      <c r="B53" s="335">
        <v>5552534</v>
      </c>
      <c r="C53" s="336">
        <v>1700019</v>
      </c>
      <c r="D53" s="336">
        <v>3852515</v>
      </c>
      <c r="E53" s="336">
        <v>848490</v>
      </c>
      <c r="F53" s="336">
        <v>1056715</v>
      </c>
      <c r="G53" s="336">
        <v>1760185</v>
      </c>
      <c r="H53" s="337">
        <v>187125</v>
      </c>
      <c r="I53" s="335"/>
      <c r="J53" s="336"/>
      <c r="K53" s="336"/>
      <c r="L53" s="336"/>
      <c r="M53" s="336"/>
      <c r="N53" s="336"/>
      <c r="O53" s="337"/>
      <c r="P53" s="334"/>
    </row>
    <row r="54" spans="1:16" ht="11.25" customHeight="1" x14ac:dyDescent="0.2">
      <c r="A54" s="345">
        <v>3</v>
      </c>
      <c r="B54" s="339">
        <v>5972368</v>
      </c>
      <c r="C54" s="340">
        <v>1791536</v>
      </c>
      <c r="D54" s="340">
        <v>4180832</v>
      </c>
      <c r="E54" s="340">
        <v>900395</v>
      </c>
      <c r="F54" s="340">
        <v>1086982</v>
      </c>
      <c r="G54" s="340">
        <v>2004137</v>
      </c>
      <c r="H54" s="341">
        <v>189318</v>
      </c>
      <c r="I54" s="339"/>
      <c r="J54" s="340"/>
      <c r="K54" s="340"/>
      <c r="L54" s="340"/>
      <c r="M54" s="340"/>
      <c r="N54" s="340"/>
      <c r="O54" s="341"/>
      <c r="P54" s="345"/>
    </row>
    <row r="55" spans="1:16" ht="11.25" customHeight="1" x14ac:dyDescent="0.2">
      <c r="A55" s="334">
        <v>4</v>
      </c>
      <c r="B55" s="335">
        <v>6170370</v>
      </c>
      <c r="C55" s="336">
        <v>1887980</v>
      </c>
      <c r="D55" s="336">
        <v>4282390</v>
      </c>
      <c r="E55" s="336">
        <v>956875</v>
      </c>
      <c r="F55" s="336">
        <v>1118300</v>
      </c>
      <c r="G55" s="336">
        <v>2012242</v>
      </c>
      <c r="H55" s="337">
        <v>194973</v>
      </c>
      <c r="I55" s="335"/>
      <c r="J55" s="336"/>
      <c r="K55" s="336"/>
      <c r="L55" s="336"/>
      <c r="M55" s="336"/>
      <c r="N55" s="336"/>
      <c r="O55" s="337"/>
      <c r="P55" s="334"/>
    </row>
    <row r="56" spans="1:16" ht="11.25" customHeight="1" x14ac:dyDescent="0.2">
      <c r="A56" s="334">
        <v>5</v>
      </c>
      <c r="B56" s="335">
        <v>6317341</v>
      </c>
      <c r="C56" s="336">
        <v>1968862</v>
      </c>
      <c r="D56" s="336">
        <v>4348479</v>
      </c>
      <c r="E56" s="336">
        <v>993435</v>
      </c>
      <c r="F56" s="336">
        <v>1142035</v>
      </c>
      <c r="G56" s="336">
        <v>2016535</v>
      </c>
      <c r="H56" s="337">
        <v>196474</v>
      </c>
      <c r="I56" s="335"/>
      <c r="J56" s="336"/>
      <c r="K56" s="336"/>
      <c r="L56" s="336"/>
      <c r="M56" s="336"/>
      <c r="N56" s="336"/>
      <c r="O56" s="337"/>
      <c r="P56" s="334"/>
    </row>
    <row r="57" spans="1:16" ht="11.25" customHeight="1" x14ac:dyDescent="0.2">
      <c r="A57" s="334">
        <v>6</v>
      </c>
      <c r="B57" s="335">
        <v>6769137</v>
      </c>
      <c r="C57" s="336">
        <v>2087690</v>
      </c>
      <c r="D57" s="336">
        <v>4681447</v>
      </c>
      <c r="E57" s="336">
        <v>1107968</v>
      </c>
      <c r="F57" s="336">
        <v>1229715</v>
      </c>
      <c r="G57" s="336">
        <v>2140212</v>
      </c>
      <c r="H57" s="337">
        <v>203552</v>
      </c>
      <c r="I57" s="335"/>
      <c r="J57" s="336"/>
      <c r="K57" s="336"/>
      <c r="L57" s="336"/>
      <c r="M57" s="336"/>
      <c r="N57" s="336"/>
      <c r="O57" s="337"/>
      <c r="P57" s="334"/>
    </row>
    <row r="58" spans="1:16" ht="11.25" customHeight="1" x14ac:dyDescent="0.2">
      <c r="A58" s="338">
        <v>7</v>
      </c>
      <c r="B58" s="342">
        <v>6981493</v>
      </c>
      <c r="C58" s="343">
        <v>2177912</v>
      </c>
      <c r="D58" s="343">
        <v>4803581</v>
      </c>
      <c r="E58" s="343">
        <v>1165454</v>
      </c>
      <c r="F58" s="343">
        <v>1243251</v>
      </c>
      <c r="G58" s="343">
        <v>2195544</v>
      </c>
      <c r="H58" s="344">
        <v>199332</v>
      </c>
      <c r="I58" s="342"/>
      <c r="J58" s="343"/>
      <c r="K58" s="343"/>
      <c r="L58" s="343"/>
      <c r="M58" s="343"/>
      <c r="N58" s="343"/>
      <c r="O58" s="344"/>
      <c r="P58" s="338"/>
    </row>
    <row r="59" spans="1:16" ht="11.25" customHeight="1" x14ac:dyDescent="0.2">
      <c r="A59" s="334">
        <v>8</v>
      </c>
      <c r="B59" s="335">
        <v>7233077</v>
      </c>
      <c r="C59" s="336">
        <v>2263596</v>
      </c>
      <c r="D59" s="336">
        <v>4969481</v>
      </c>
      <c r="E59" s="336">
        <v>1244818</v>
      </c>
      <c r="F59" s="336">
        <v>1273740</v>
      </c>
      <c r="G59" s="336">
        <v>2251391</v>
      </c>
      <c r="H59" s="337">
        <v>199532</v>
      </c>
      <c r="I59" s="335"/>
      <c r="J59" s="336"/>
      <c r="K59" s="336"/>
      <c r="L59" s="336"/>
      <c r="M59" s="336"/>
      <c r="N59" s="336"/>
      <c r="O59" s="337"/>
      <c r="P59" s="334"/>
    </row>
    <row r="60" spans="1:16" ht="11.25" customHeight="1" x14ac:dyDescent="0.2">
      <c r="A60" s="334">
        <v>9</v>
      </c>
      <c r="B60" s="335">
        <v>7560663</v>
      </c>
      <c r="C60" s="336">
        <v>2329379</v>
      </c>
      <c r="D60" s="336">
        <v>5231284</v>
      </c>
      <c r="E60" s="336">
        <v>1325069</v>
      </c>
      <c r="F60" s="336">
        <v>1335318</v>
      </c>
      <c r="G60" s="336">
        <v>2371553</v>
      </c>
      <c r="H60" s="337">
        <v>199344</v>
      </c>
      <c r="I60" s="335"/>
      <c r="J60" s="336"/>
      <c r="K60" s="336"/>
      <c r="L60" s="336"/>
      <c r="M60" s="336"/>
      <c r="N60" s="336"/>
      <c r="O60" s="337"/>
      <c r="P60" s="334"/>
    </row>
    <row r="61" spans="1:16" ht="11.25" customHeight="1" x14ac:dyDescent="0.2">
      <c r="A61" s="334">
        <v>10</v>
      </c>
      <c r="B61" s="335">
        <v>7606330</v>
      </c>
      <c r="C61" s="336">
        <v>2398379</v>
      </c>
      <c r="D61" s="336">
        <v>5207951</v>
      </c>
      <c r="E61" s="336">
        <v>1391611</v>
      </c>
      <c r="F61" s="336">
        <v>1339744</v>
      </c>
      <c r="G61" s="336">
        <v>2277040</v>
      </c>
      <c r="H61" s="337">
        <v>199556</v>
      </c>
      <c r="I61" s="335"/>
      <c r="J61" s="336"/>
      <c r="K61" s="336"/>
      <c r="L61" s="336"/>
      <c r="M61" s="336"/>
      <c r="N61" s="336"/>
      <c r="O61" s="337"/>
      <c r="P61" s="334"/>
    </row>
    <row r="62" spans="1:16" ht="11.25" customHeight="1" x14ac:dyDescent="0.2">
      <c r="A62" s="334">
        <v>11</v>
      </c>
      <c r="B62" s="335">
        <v>7848518</v>
      </c>
      <c r="C62" s="336">
        <v>2490243</v>
      </c>
      <c r="D62" s="336">
        <v>5358275</v>
      </c>
      <c r="E62" s="336">
        <v>1462105</v>
      </c>
      <c r="F62" s="336">
        <v>1379698</v>
      </c>
      <c r="G62" s="336">
        <v>2312770</v>
      </c>
      <c r="H62" s="337">
        <v>203702</v>
      </c>
      <c r="I62" s="335"/>
      <c r="J62" s="336"/>
      <c r="K62" s="336"/>
      <c r="L62" s="336"/>
      <c r="M62" s="336"/>
      <c r="N62" s="336"/>
      <c r="O62" s="337"/>
      <c r="P62" s="334"/>
    </row>
    <row r="63" spans="1:16" ht="11.25" customHeight="1" x14ac:dyDescent="0.2">
      <c r="A63" s="338">
        <v>12</v>
      </c>
      <c r="B63" s="342">
        <v>8086500</v>
      </c>
      <c r="C63" s="343">
        <v>2574278</v>
      </c>
      <c r="D63" s="343">
        <v>5512222</v>
      </c>
      <c r="E63" s="343">
        <v>1528147</v>
      </c>
      <c r="F63" s="343">
        <v>1414156</v>
      </c>
      <c r="G63" s="343">
        <v>2367167</v>
      </c>
      <c r="H63" s="344">
        <v>202752</v>
      </c>
      <c r="I63" s="342"/>
      <c r="J63" s="343"/>
      <c r="K63" s="343"/>
      <c r="L63" s="343"/>
      <c r="M63" s="343"/>
      <c r="N63" s="343"/>
      <c r="O63" s="344"/>
      <c r="P63" s="338"/>
    </row>
    <row r="64" spans="1:16" ht="11.25" customHeight="1" x14ac:dyDescent="0.2">
      <c r="A64" s="334">
        <v>13</v>
      </c>
      <c r="B64" s="335">
        <v>7828793</v>
      </c>
      <c r="C64" s="336">
        <v>2550997</v>
      </c>
      <c r="D64" s="336">
        <v>5277796</v>
      </c>
      <c r="E64" s="336">
        <v>1509573</v>
      </c>
      <c r="F64" s="336">
        <v>1362300</v>
      </c>
      <c r="G64" s="336">
        <v>2204196</v>
      </c>
      <c r="H64" s="337">
        <v>201727</v>
      </c>
      <c r="I64" s="335"/>
      <c r="J64" s="336"/>
      <c r="K64" s="336"/>
      <c r="L64" s="336"/>
      <c r="M64" s="336"/>
      <c r="N64" s="336"/>
      <c r="O64" s="337"/>
      <c r="P64" s="334"/>
    </row>
    <row r="65" spans="1:16" ht="11.25" customHeight="1" x14ac:dyDescent="0.2">
      <c r="A65" s="347">
        <v>14</v>
      </c>
      <c r="B65" s="335">
        <v>8038495</v>
      </c>
      <c r="C65" s="336">
        <v>2639019</v>
      </c>
      <c r="D65" s="336">
        <v>5399475</v>
      </c>
      <c r="E65" s="336">
        <v>1534449</v>
      </c>
      <c r="F65" s="336">
        <v>1377601</v>
      </c>
      <c r="G65" s="348">
        <v>2287930</v>
      </c>
      <c r="H65" s="349">
        <v>199495</v>
      </c>
      <c r="I65" s="335"/>
      <c r="J65" s="336"/>
      <c r="K65" s="336"/>
      <c r="L65" s="336"/>
      <c r="M65" s="336"/>
      <c r="N65" s="348"/>
      <c r="O65" s="349"/>
      <c r="P65" s="347"/>
    </row>
    <row r="66" spans="1:16" ht="13.65" customHeight="1" x14ac:dyDescent="0.2">
      <c r="A66" s="2473" t="s">
        <v>219</v>
      </c>
      <c r="B66" s="350" t="s">
        <v>220</v>
      </c>
      <c r="C66" s="351" t="s">
        <v>1362</v>
      </c>
      <c r="D66" s="351"/>
      <c r="E66" s="351"/>
      <c r="F66" s="351"/>
      <c r="G66" s="351"/>
      <c r="H66" s="352"/>
      <c r="I66" s="350" t="s">
        <v>220</v>
      </c>
      <c r="J66" s="351" t="s">
        <v>1362</v>
      </c>
      <c r="K66" s="351"/>
      <c r="L66" s="351"/>
      <c r="M66" s="351"/>
      <c r="N66" s="351"/>
      <c r="O66" s="352"/>
      <c r="P66" s="2473" t="s">
        <v>219</v>
      </c>
    </row>
    <row r="67" spans="1:16" ht="13.65" customHeight="1" x14ac:dyDescent="0.2">
      <c r="A67" s="2475"/>
      <c r="B67" s="353" t="s">
        <v>223</v>
      </c>
      <c r="C67" s="354" t="s">
        <v>297</v>
      </c>
      <c r="D67" s="354"/>
      <c r="E67" s="354"/>
      <c r="F67" s="354"/>
      <c r="G67" s="354"/>
      <c r="H67" s="355"/>
      <c r="I67" s="353" t="s">
        <v>223</v>
      </c>
      <c r="J67" s="354" t="s">
        <v>297</v>
      </c>
      <c r="K67" s="354"/>
      <c r="L67" s="354"/>
      <c r="M67" s="354"/>
      <c r="N67" s="354"/>
      <c r="O67" s="355"/>
      <c r="P67" s="2475"/>
    </row>
    <row r="68" spans="1:16" ht="13.65" customHeight="1" x14ac:dyDescent="0.2">
      <c r="A68" s="2475"/>
      <c r="B68" s="353"/>
      <c r="C68" s="354"/>
      <c r="D68" s="354"/>
      <c r="E68" s="354"/>
      <c r="F68" s="354"/>
      <c r="G68" s="354"/>
      <c r="H68" s="355"/>
      <c r="I68" s="353" t="s">
        <v>1263</v>
      </c>
      <c r="J68" s="354" t="s">
        <v>1363</v>
      </c>
      <c r="K68" s="354"/>
      <c r="L68" s="354"/>
      <c r="M68" s="354"/>
      <c r="N68" s="354"/>
      <c r="O68" s="355"/>
      <c r="P68" s="2475"/>
    </row>
    <row r="69" spans="1:16" ht="13.65" customHeight="1" x14ac:dyDescent="0.2">
      <c r="A69" s="2476"/>
      <c r="B69" s="356"/>
      <c r="C69" s="357"/>
      <c r="D69" s="357"/>
      <c r="E69" s="357"/>
      <c r="F69" s="357"/>
      <c r="G69" s="357"/>
      <c r="H69" s="358"/>
      <c r="I69" s="356"/>
      <c r="J69" s="357"/>
      <c r="K69" s="357"/>
      <c r="L69" s="357"/>
      <c r="M69" s="357"/>
      <c r="N69" s="357"/>
      <c r="O69" s="358"/>
      <c r="P69" s="2476"/>
    </row>
  </sheetData>
  <mergeCells count="26">
    <mergeCell ref="G1:H1"/>
    <mergeCell ref="N1:O1"/>
    <mergeCell ref="I3:I6"/>
    <mergeCell ref="J4:J6"/>
    <mergeCell ref="K4:O4"/>
    <mergeCell ref="O5:O6"/>
    <mergeCell ref="K5:K6"/>
    <mergeCell ref="L5:L6"/>
    <mergeCell ref="C4:C6"/>
    <mergeCell ref="P3:P6"/>
    <mergeCell ref="A3:A6"/>
    <mergeCell ref="M5:M6"/>
    <mergeCell ref="N5:N6"/>
    <mergeCell ref="G5:G6"/>
    <mergeCell ref="H5:H6"/>
    <mergeCell ref="B3:B6"/>
    <mergeCell ref="D4:H4"/>
    <mergeCell ref="D5:D6"/>
    <mergeCell ref="E5:E6"/>
    <mergeCell ref="F5:F6"/>
    <mergeCell ref="I27:I28"/>
    <mergeCell ref="J27:K28"/>
    <mergeCell ref="P27:P28"/>
    <mergeCell ref="N26:O26"/>
    <mergeCell ref="A66:A69"/>
    <mergeCell ref="P66:P69"/>
  </mergeCells>
  <phoneticPr fontId="7"/>
  <hyperlinks>
    <hyperlink ref="P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8" max="6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R70"/>
  <sheetViews>
    <sheetView view="pageBreakPreview" topLeftCell="A16" zoomScale="60" zoomScaleNormal="100" workbookViewId="0">
      <selection activeCell="I35" sqref="I35"/>
    </sheetView>
  </sheetViews>
  <sheetFormatPr defaultColWidth="9" defaultRowHeight="13.2" x14ac:dyDescent="0.2"/>
  <cols>
    <col min="1" max="1" width="6.8984375" style="278" customWidth="1"/>
    <col min="2" max="4" width="10" style="278" customWidth="1"/>
    <col min="5" max="8" width="7.69921875" style="278" customWidth="1"/>
    <col min="9" max="12" width="10" style="278" customWidth="1"/>
    <col min="13" max="16" width="7.69921875" style="278" customWidth="1"/>
    <col min="17" max="17" width="10" style="278" customWidth="1"/>
    <col min="18" max="18" width="6.8984375" style="278" customWidth="1"/>
    <col min="19" max="16384" width="9" style="278"/>
  </cols>
  <sheetData>
    <row r="1" spans="1:18" ht="18.75" customHeight="1" x14ac:dyDescent="0.2">
      <c r="B1" s="279" t="s">
        <v>526</v>
      </c>
      <c r="H1" s="2505"/>
      <c r="I1" s="2505"/>
      <c r="J1" s="279"/>
      <c r="P1" s="2505" t="s">
        <v>188</v>
      </c>
      <c r="Q1" s="2505"/>
      <c r="R1" s="1233" t="s">
        <v>524</v>
      </c>
    </row>
    <row r="2" spans="1:18" ht="6" customHeight="1" x14ac:dyDescent="0.2">
      <c r="A2" s="280"/>
      <c r="R2" s="280"/>
    </row>
    <row r="3" spans="1:18" ht="12.75" customHeight="1" x14ac:dyDescent="0.2">
      <c r="A3" s="2493" t="s">
        <v>192</v>
      </c>
      <c r="B3" s="2495" t="s">
        <v>236</v>
      </c>
      <c r="C3" s="1245"/>
      <c r="D3" s="1245"/>
      <c r="E3" s="1245"/>
      <c r="F3" s="1246"/>
      <c r="G3" s="1246"/>
      <c r="H3" s="1246"/>
      <c r="I3" s="1247"/>
      <c r="J3" s="2495" t="s">
        <v>236</v>
      </c>
      <c r="K3" s="1245"/>
      <c r="L3" s="1245"/>
      <c r="M3" s="1245"/>
      <c r="N3" s="1246"/>
      <c r="O3" s="1246"/>
      <c r="P3" s="1246"/>
      <c r="Q3" s="1247"/>
      <c r="R3" s="2493" t="s">
        <v>192</v>
      </c>
    </row>
    <row r="4" spans="1:18" ht="12.75" customHeight="1" x14ac:dyDescent="0.2">
      <c r="A4" s="2494"/>
      <c r="B4" s="2496"/>
      <c r="C4" s="2498" t="s">
        <v>281</v>
      </c>
      <c r="D4" s="2498" t="s">
        <v>282</v>
      </c>
      <c r="E4" s="2506" t="s">
        <v>283</v>
      </c>
      <c r="F4" s="2498" t="s">
        <v>284</v>
      </c>
      <c r="G4" s="2506" t="s">
        <v>285</v>
      </c>
      <c r="H4" s="2506" t="s">
        <v>286</v>
      </c>
      <c r="I4" s="2498" t="s">
        <v>289</v>
      </c>
      <c r="J4" s="2496"/>
      <c r="K4" s="2498" t="s">
        <v>281</v>
      </c>
      <c r="L4" s="2498" t="s">
        <v>282</v>
      </c>
      <c r="M4" s="2506" t="s">
        <v>283</v>
      </c>
      <c r="N4" s="2498" t="s">
        <v>284</v>
      </c>
      <c r="O4" s="2506" t="s">
        <v>285</v>
      </c>
      <c r="P4" s="2506" t="s">
        <v>286</v>
      </c>
      <c r="Q4" s="2498" t="s">
        <v>289</v>
      </c>
      <c r="R4" s="2494"/>
    </row>
    <row r="5" spans="1:18" ht="12.75" customHeight="1" x14ac:dyDescent="0.2">
      <c r="A5" s="2494"/>
      <c r="B5" s="2496"/>
      <c r="C5" s="2499"/>
      <c r="D5" s="2499"/>
      <c r="E5" s="2499"/>
      <c r="F5" s="2499"/>
      <c r="G5" s="2499"/>
      <c r="H5" s="2499"/>
      <c r="I5" s="2499"/>
      <c r="J5" s="2496"/>
      <c r="K5" s="2499"/>
      <c r="L5" s="2499"/>
      <c r="M5" s="2499"/>
      <c r="N5" s="2499"/>
      <c r="O5" s="2499"/>
      <c r="P5" s="2499"/>
      <c r="Q5" s="2499"/>
      <c r="R5" s="2494"/>
    </row>
    <row r="6" spans="1:18" ht="12.75" customHeight="1" x14ac:dyDescent="0.2">
      <c r="A6" s="2494"/>
      <c r="B6" s="2497"/>
      <c r="C6" s="2500"/>
      <c r="D6" s="2500"/>
      <c r="E6" s="2500"/>
      <c r="F6" s="2500"/>
      <c r="G6" s="2500"/>
      <c r="H6" s="2500"/>
      <c r="I6" s="2500"/>
      <c r="J6" s="2497"/>
      <c r="K6" s="2500"/>
      <c r="L6" s="2500"/>
      <c r="M6" s="2500"/>
      <c r="N6" s="2500"/>
      <c r="O6" s="2500"/>
      <c r="P6" s="2500"/>
      <c r="Q6" s="2500"/>
      <c r="R6" s="2494"/>
    </row>
    <row r="7" spans="1:18" ht="13.65" customHeight="1" x14ac:dyDescent="0.2">
      <c r="A7" s="283"/>
      <c r="B7" s="284"/>
      <c r="C7" s="285"/>
      <c r="D7" s="285"/>
      <c r="E7" s="285"/>
      <c r="F7" s="285"/>
      <c r="G7" s="285"/>
      <c r="H7" s="285"/>
      <c r="I7" s="286"/>
      <c r="J7" s="284"/>
      <c r="K7" s="285"/>
      <c r="L7" s="285"/>
      <c r="M7" s="285"/>
      <c r="N7" s="285"/>
      <c r="O7" s="285"/>
      <c r="P7" s="285"/>
      <c r="Q7" s="286"/>
      <c r="R7" s="283"/>
    </row>
    <row r="8" spans="1:18" ht="11.25" customHeight="1" x14ac:dyDescent="0.2">
      <c r="A8" s="287" t="s">
        <v>211</v>
      </c>
      <c r="B8" s="288"/>
      <c r="C8" s="289"/>
      <c r="D8" s="289"/>
      <c r="E8" s="289"/>
      <c r="F8" s="289"/>
      <c r="G8" s="289"/>
      <c r="H8" s="289"/>
      <c r="I8" s="290"/>
      <c r="J8" s="288"/>
      <c r="K8" s="289"/>
      <c r="L8" s="289"/>
      <c r="M8" s="289"/>
      <c r="N8" s="289"/>
      <c r="O8" s="289"/>
      <c r="P8" s="289"/>
      <c r="Q8" s="290"/>
      <c r="R8" s="287" t="s">
        <v>212</v>
      </c>
    </row>
    <row r="9" spans="1:18" ht="11.25" customHeight="1" x14ac:dyDescent="0.2">
      <c r="A9" s="291">
        <v>21</v>
      </c>
      <c r="B9" s="292">
        <v>2489</v>
      </c>
      <c r="C9" s="293">
        <v>741</v>
      </c>
      <c r="D9" s="293">
        <v>69</v>
      </c>
      <c r="E9" s="293">
        <v>19</v>
      </c>
      <c r="F9" s="293" t="s">
        <v>215</v>
      </c>
      <c r="G9" s="293">
        <v>1029</v>
      </c>
      <c r="H9" s="293" t="s">
        <v>215</v>
      </c>
      <c r="I9" s="294">
        <v>631</v>
      </c>
      <c r="J9" s="292">
        <v>7643400</v>
      </c>
      <c r="K9" s="2488">
        <v>3335500</v>
      </c>
      <c r="L9" s="2489"/>
      <c r="M9" s="293">
        <v>867600</v>
      </c>
      <c r="N9" s="293">
        <v>32300</v>
      </c>
      <c r="O9" s="293">
        <v>10600</v>
      </c>
      <c r="P9" s="293">
        <v>1467100</v>
      </c>
      <c r="Q9" s="294">
        <v>1930300</v>
      </c>
      <c r="R9" s="291">
        <v>15</v>
      </c>
    </row>
    <row r="10" spans="1:18" ht="11.25" customHeight="1" x14ac:dyDescent="0.2">
      <c r="A10" s="291">
        <v>22</v>
      </c>
      <c r="B10" s="292">
        <v>2770</v>
      </c>
      <c r="C10" s="293">
        <v>1307</v>
      </c>
      <c r="D10" s="293">
        <v>163</v>
      </c>
      <c r="E10" s="293">
        <v>31</v>
      </c>
      <c r="F10" s="293" t="s">
        <v>215</v>
      </c>
      <c r="G10" s="293">
        <v>641</v>
      </c>
      <c r="H10" s="293" t="s">
        <v>215</v>
      </c>
      <c r="I10" s="294">
        <v>628</v>
      </c>
      <c r="J10" s="292">
        <v>7546000</v>
      </c>
      <c r="K10" s="2488">
        <v>3363800</v>
      </c>
      <c r="L10" s="2489"/>
      <c r="M10" s="293">
        <v>878600</v>
      </c>
      <c r="N10" s="293">
        <v>34300</v>
      </c>
      <c r="O10" s="293">
        <v>8900</v>
      </c>
      <c r="P10" s="293">
        <v>1457700</v>
      </c>
      <c r="Q10" s="294">
        <v>1802700</v>
      </c>
      <c r="R10" s="291">
        <v>16</v>
      </c>
    </row>
    <row r="11" spans="1:18" ht="11.25" customHeight="1" x14ac:dyDescent="0.2">
      <c r="A11" s="291">
        <v>23</v>
      </c>
      <c r="B11" s="292">
        <v>6046</v>
      </c>
      <c r="C11" s="293">
        <v>3041</v>
      </c>
      <c r="D11" s="293">
        <v>437</v>
      </c>
      <c r="E11" s="293">
        <v>93</v>
      </c>
      <c r="F11" s="293" t="s">
        <v>215</v>
      </c>
      <c r="G11" s="293">
        <v>694</v>
      </c>
      <c r="H11" s="293">
        <v>893</v>
      </c>
      <c r="I11" s="294">
        <v>888</v>
      </c>
      <c r="J11" s="292" t="s">
        <v>215</v>
      </c>
      <c r="K11" s="2508" t="s">
        <v>215</v>
      </c>
      <c r="L11" s="2505"/>
      <c r="M11" s="293" t="s">
        <v>215</v>
      </c>
      <c r="N11" s="293" t="s">
        <v>215</v>
      </c>
      <c r="O11" s="293" t="s">
        <v>215</v>
      </c>
      <c r="P11" s="293" t="s">
        <v>215</v>
      </c>
      <c r="Q11" s="294" t="s">
        <v>215</v>
      </c>
      <c r="R11" s="291">
        <v>17</v>
      </c>
    </row>
    <row r="12" spans="1:18" ht="11.25" customHeight="1" x14ac:dyDescent="0.2">
      <c r="A12" s="291">
        <v>24</v>
      </c>
      <c r="B12" s="292" t="s">
        <v>213</v>
      </c>
      <c r="C12" s="293" t="s">
        <v>213</v>
      </c>
      <c r="D12" s="293" t="s">
        <v>213</v>
      </c>
      <c r="E12" s="293" t="s">
        <v>213</v>
      </c>
      <c r="F12" s="293" t="s">
        <v>213</v>
      </c>
      <c r="G12" s="293" t="s">
        <v>213</v>
      </c>
      <c r="H12" s="293" t="s">
        <v>213</v>
      </c>
      <c r="I12" s="294" t="s">
        <v>213</v>
      </c>
      <c r="J12" s="292" t="s">
        <v>215</v>
      </c>
      <c r="K12" s="2508" t="s">
        <v>215</v>
      </c>
      <c r="L12" s="2505"/>
      <c r="M12" s="293" t="s">
        <v>215</v>
      </c>
      <c r="N12" s="293" t="s">
        <v>215</v>
      </c>
      <c r="O12" s="293" t="s">
        <v>215</v>
      </c>
      <c r="P12" s="293" t="s">
        <v>215</v>
      </c>
      <c r="Q12" s="294" t="s">
        <v>215</v>
      </c>
      <c r="R12" s="291">
        <v>18</v>
      </c>
    </row>
    <row r="13" spans="1:18" ht="11.25" customHeight="1" x14ac:dyDescent="0.2">
      <c r="A13" s="295">
        <v>25</v>
      </c>
      <c r="B13" s="292">
        <v>9621</v>
      </c>
      <c r="C13" s="293">
        <v>5469</v>
      </c>
      <c r="D13" s="293">
        <v>288</v>
      </c>
      <c r="E13" s="293">
        <v>361</v>
      </c>
      <c r="F13" s="293" t="s">
        <v>215</v>
      </c>
      <c r="G13" s="293">
        <v>947</v>
      </c>
      <c r="H13" s="293">
        <v>951</v>
      </c>
      <c r="I13" s="294">
        <v>1605</v>
      </c>
      <c r="J13" s="292" t="s">
        <v>110</v>
      </c>
      <c r="K13" s="2508" t="s">
        <v>110</v>
      </c>
      <c r="L13" s="2505"/>
      <c r="M13" s="293" t="s">
        <v>110</v>
      </c>
      <c r="N13" s="293" t="s">
        <v>110</v>
      </c>
      <c r="O13" s="293" t="s">
        <v>110</v>
      </c>
      <c r="P13" s="293" t="s">
        <v>110</v>
      </c>
      <c r="Q13" s="294" t="s">
        <v>110</v>
      </c>
      <c r="R13" s="295">
        <v>19</v>
      </c>
    </row>
    <row r="14" spans="1:18" ht="11.25" customHeight="1" x14ac:dyDescent="0.2">
      <c r="A14" s="291">
        <v>26</v>
      </c>
      <c r="B14" s="296">
        <v>15038</v>
      </c>
      <c r="C14" s="297">
        <v>8235</v>
      </c>
      <c r="D14" s="297">
        <v>2288</v>
      </c>
      <c r="E14" s="297">
        <v>532</v>
      </c>
      <c r="F14" s="297" t="s">
        <v>215</v>
      </c>
      <c r="G14" s="297">
        <v>940</v>
      </c>
      <c r="H14" s="297">
        <v>935</v>
      </c>
      <c r="I14" s="298">
        <v>2108</v>
      </c>
      <c r="J14" s="296" t="s">
        <v>110</v>
      </c>
      <c r="K14" s="2509" t="s">
        <v>110</v>
      </c>
      <c r="L14" s="2510"/>
      <c r="M14" s="297" t="s">
        <v>110</v>
      </c>
      <c r="N14" s="297" t="s">
        <v>110</v>
      </c>
      <c r="O14" s="297" t="s">
        <v>110</v>
      </c>
      <c r="P14" s="297" t="s">
        <v>110</v>
      </c>
      <c r="Q14" s="298" t="s">
        <v>110</v>
      </c>
      <c r="R14" s="291">
        <v>20</v>
      </c>
    </row>
    <row r="15" spans="1:18" ht="11.25" customHeight="1" x14ac:dyDescent="0.2">
      <c r="A15" s="291">
        <v>27</v>
      </c>
      <c r="B15" s="292">
        <v>22470</v>
      </c>
      <c r="C15" s="293">
        <v>11666</v>
      </c>
      <c r="D15" s="293">
        <v>4143</v>
      </c>
      <c r="E15" s="293">
        <v>962</v>
      </c>
      <c r="F15" s="293" t="s">
        <v>215</v>
      </c>
      <c r="G15" s="293">
        <v>1255</v>
      </c>
      <c r="H15" s="293">
        <v>1179</v>
      </c>
      <c r="I15" s="294">
        <v>3265</v>
      </c>
      <c r="J15" s="292" t="s">
        <v>110</v>
      </c>
      <c r="K15" s="2508" t="s">
        <v>110</v>
      </c>
      <c r="L15" s="2505"/>
      <c r="M15" s="293" t="s">
        <v>110</v>
      </c>
      <c r="N15" s="293" t="s">
        <v>110</v>
      </c>
      <c r="O15" s="293" t="s">
        <v>110</v>
      </c>
      <c r="P15" s="293" t="s">
        <v>110</v>
      </c>
      <c r="Q15" s="294" t="s">
        <v>110</v>
      </c>
      <c r="R15" s="291">
        <v>21</v>
      </c>
    </row>
    <row r="16" spans="1:18" ht="11.25" customHeight="1" x14ac:dyDescent="0.2">
      <c r="A16" s="291">
        <v>28</v>
      </c>
      <c r="B16" s="292">
        <v>28483</v>
      </c>
      <c r="C16" s="293">
        <v>14530</v>
      </c>
      <c r="D16" s="293">
        <v>3947</v>
      </c>
      <c r="E16" s="293">
        <v>1253</v>
      </c>
      <c r="F16" s="293" t="s">
        <v>215</v>
      </c>
      <c r="G16" s="293">
        <v>2056</v>
      </c>
      <c r="H16" s="293">
        <v>2563</v>
      </c>
      <c r="I16" s="294">
        <v>4134</v>
      </c>
      <c r="J16" s="292" t="s">
        <v>110</v>
      </c>
      <c r="K16" s="2508" t="s">
        <v>110</v>
      </c>
      <c r="L16" s="2505"/>
      <c r="M16" s="293" t="s">
        <v>110</v>
      </c>
      <c r="N16" s="293" t="s">
        <v>110</v>
      </c>
      <c r="O16" s="293" t="s">
        <v>110</v>
      </c>
      <c r="P16" s="293" t="s">
        <v>110</v>
      </c>
      <c r="Q16" s="294" t="s">
        <v>110</v>
      </c>
      <c r="R16" s="291">
        <v>22</v>
      </c>
    </row>
    <row r="17" spans="1:18" ht="11.25" customHeight="1" x14ac:dyDescent="0.2">
      <c r="A17" s="291">
        <v>29</v>
      </c>
      <c r="B17" s="292">
        <v>32021</v>
      </c>
      <c r="C17" s="293">
        <v>15779</v>
      </c>
      <c r="D17" s="293">
        <v>5491</v>
      </c>
      <c r="E17" s="293">
        <v>1427</v>
      </c>
      <c r="F17" s="293" t="s">
        <v>215</v>
      </c>
      <c r="G17" s="293">
        <v>1636</v>
      </c>
      <c r="H17" s="293">
        <v>2147</v>
      </c>
      <c r="I17" s="294">
        <v>5540</v>
      </c>
      <c r="J17" s="292"/>
      <c r="K17" s="2488"/>
      <c r="L17" s="2507"/>
      <c r="M17" s="293"/>
      <c r="N17" s="293"/>
      <c r="O17" s="293"/>
      <c r="P17" s="293"/>
      <c r="Q17" s="294"/>
      <c r="R17" s="291"/>
    </row>
    <row r="18" spans="1:18" ht="11.25" customHeight="1" x14ac:dyDescent="0.2">
      <c r="A18" s="295">
        <v>30</v>
      </c>
      <c r="B18" s="299">
        <v>38344</v>
      </c>
      <c r="C18" s="300">
        <v>18770</v>
      </c>
      <c r="D18" s="300">
        <v>6366</v>
      </c>
      <c r="E18" s="300">
        <v>1551</v>
      </c>
      <c r="F18" s="300" t="s">
        <v>215</v>
      </c>
      <c r="G18" s="300">
        <v>2184</v>
      </c>
      <c r="H18" s="300">
        <v>2797</v>
      </c>
      <c r="I18" s="301">
        <v>6677</v>
      </c>
      <c r="J18" s="299"/>
      <c r="K18" s="2487"/>
      <c r="L18" s="2501"/>
      <c r="M18" s="300"/>
      <c r="N18" s="300"/>
      <c r="O18" s="300"/>
      <c r="P18" s="300"/>
      <c r="Q18" s="301"/>
      <c r="R18" s="295"/>
    </row>
    <row r="19" spans="1:18" ht="11.25" customHeight="1" x14ac:dyDescent="0.2">
      <c r="A19" s="291">
        <v>31</v>
      </c>
      <c r="B19" s="292">
        <v>46400</v>
      </c>
      <c r="C19" s="293">
        <v>23005</v>
      </c>
      <c r="D19" s="293">
        <v>7480</v>
      </c>
      <c r="E19" s="293">
        <v>1866</v>
      </c>
      <c r="F19" s="293" t="s">
        <v>215</v>
      </c>
      <c r="G19" s="293">
        <v>2412</v>
      </c>
      <c r="H19" s="293">
        <v>3184</v>
      </c>
      <c r="I19" s="294">
        <v>8453</v>
      </c>
      <c r="J19" s="292"/>
      <c r="K19" s="2488"/>
      <c r="L19" s="2489"/>
      <c r="M19" s="293"/>
      <c r="N19" s="293"/>
      <c r="O19" s="293"/>
      <c r="P19" s="293"/>
      <c r="Q19" s="294"/>
      <c r="R19" s="291"/>
    </row>
    <row r="20" spans="1:18" ht="11.25" customHeight="1" x14ac:dyDescent="0.2">
      <c r="A20" s="291">
        <v>32</v>
      </c>
      <c r="B20" s="292">
        <v>53624</v>
      </c>
      <c r="C20" s="293">
        <v>26069</v>
      </c>
      <c r="D20" s="293">
        <v>8862</v>
      </c>
      <c r="E20" s="293">
        <v>2318</v>
      </c>
      <c r="F20" s="293" t="s">
        <v>215</v>
      </c>
      <c r="G20" s="293">
        <v>2770</v>
      </c>
      <c r="H20" s="293">
        <v>3431</v>
      </c>
      <c r="I20" s="294">
        <v>10172</v>
      </c>
      <c r="J20" s="292"/>
      <c r="K20" s="2488"/>
      <c r="L20" s="2489"/>
      <c r="M20" s="293"/>
      <c r="N20" s="293"/>
      <c r="O20" s="293"/>
      <c r="P20" s="293"/>
      <c r="Q20" s="294"/>
      <c r="R20" s="291"/>
    </row>
    <row r="21" spans="1:18" ht="11.25" customHeight="1" x14ac:dyDescent="0.2">
      <c r="A21" s="291">
        <v>33</v>
      </c>
      <c r="B21" s="292">
        <v>58110</v>
      </c>
      <c r="C21" s="293">
        <v>30661</v>
      </c>
      <c r="D21" s="293">
        <v>10534</v>
      </c>
      <c r="E21" s="293">
        <v>2728</v>
      </c>
      <c r="F21" s="293" t="s">
        <v>215</v>
      </c>
      <c r="G21" s="293">
        <v>2661</v>
      </c>
      <c r="H21" s="293">
        <v>3689</v>
      </c>
      <c r="I21" s="294">
        <v>7835</v>
      </c>
      <c r="J21" s="292"/>
      <c r="K21" s="2488"/>
      <c r="L21" s="2489"/>
      <c r="M21" s="293"/>
      <c r="N21" s="293"/>
      <c r="O21" s="293"/>
      <c r="P21" s="293"/>
      <c r="Q21" s="294"/>
      <c r="R21" s="291"/>
    </row>
    <row r="22" spans="1:18" ht="11.25" customHeight="1" x14ac:dyDescent="0.2">
      <c r="A22" s="291">
        <v>34</v>
      </c>
      <c r="B22" s="292">
        <v>73742</v>
      </c>
      <c r="C22" s="293">
        <v>34764</v>
      </c>
      <c r="D22" s="293">
        <v>12407</v>
      </c>
      <c r="E22" s="293">
        <v>3501</v>
      </c>
      <c r="F22" s="293" t="s">
        <v>215</v>
      </c>
      <c r="G22" s="293">
        <v>4363</v>
      </c>
      <c r="H22" s="293">
        <v>5249</v>
      </c>
      <c r="I22" s="294">
        <v>13459</v>
      </c>
      <c r="J22" s="292"/>
      <c r="K22" s="2488"/>
      <c r="L22" s="2489"/>
      <c r="M22" s="293"/>
      <c r="N22" s="293"/>
      <c r="O22" s="293"/>
      <c r="P22" s="293"/>
      <c r="Q22" s="294"/>
      <c r="R22" s="291"/>
    </row>
    <row r="23" spans="1:18" ht="11.25" customHeight="1" x14ac:dyDescent="0.2">
      <c r="A23" s="291">
        <v>35</v>
      </c>
      <c r="B23" s="292">
        <v>86542</v>
      </c>
      <c r="C23" s="293">
        <v>39728</v>
      </c>
      <c r="D23" s="293">
        <v>14265</v>
      </c>
      <c r="E23" s="293">
        <v>4560</v>
      </c>
      <c r="F23" s="293" t="s">
        <v>215</v>
      </c>
      <c r="G23" s="293">
        <v>5431</v>
      </c>
      <c r="H23" s="293">
        <v>6666</v>
      </c>
      <c r="I23" s="294">
        <v>15892</v>
      </c>
      <c r="J23" s="292"/>
      <c r="K23" s="2488"/>
      <c r="L23" s="2489"/>
      <c r="M23" s="293"/>
      <c r="N23" s="293"/>
      <c r="O23" s="293"/>
      <c r="P23" s="293"/>
      <c r="Q23" s="294"/>
      <c r="R23" s="291"/>
    </row>
    <row r="24" spans="1:18" ht="11.25" customHeight="1" x14ac:dyDescent="0.2">
      <c r="A24" s="302">
        <v>36</v>
      </c>
      <c r="B24" s="296">
        <v>105190</v>
      </c>
      <c r="C24" s="297">
        <v>49191</v>
      </c>
      <c r="D24" s="297">
        <v>18254</v>
      </c>
      <c r="E24" s="297">
        <v>5847</v>
      </c>
      <c r="F24" s="297" t="s">
        <v>215</v>
      </c>
      <c r="G24" s="297">
        <v>4879</v>
      </c>
      <c r="H24" s="297">
        <v>8031</v>
      </c>
      <c r="I24" s="298">
        <v>18987</v>
      </c>
      <c r="J24" s="296"/>
      <c r="K24" s="2502"/>
      <c r="L24" s="2503"/>
      <c r="M24" s="297"/>
      <c r="N24" s="297"/>
      <c r="O24" s="297"/>
      <c r="P24" s="297"/>
      <c r="Q24" s="298"/>
      <c r="R24" s="302"/>
    </row>
    <row r="25" spans="1:18" ht="11.25" customHeight="1" x14ac:dyDescent="0.2">
      <c r="A25" s="291">
        <v>37</v>
      </c>
      <c r="B25" s="292">
        <v>130275</v>
      </c>
      <c r="C25" s="293">
        <v>58892</v>
      </c>
      <c r="D25" s="293">
        <v>23891</v>
      </c>
      <c r="E25" s="293">
        <v>8019</v>
      </c>
      <c r="F25" s="293" t="s">
        <v>215</v>
      </c>
      <c r="G25" s="293">
        <v>7311</v>
      </c>
      <c r="H25" s="293">
        <v>9895</v>
      </c>
      <c r="I25" s="294">
        <v>22267</v>
      </c>
      <c r="J25" s="292"/>
      <c r="K25" s="2488"/>
      <c r="L25" s="2507"/>
      <c r="M25" s="293"/>
      <c r="N25" s="293"/>
      <c r="O25" s="293"/>
      <c r="P25" s="293"/>
      <c r="Q25" s="294"/>
      <c r="R25" s="291"/>
    </row>
    <row r="26" spans="1:18" ht="11.25" customHeight="1" x14ac:dyDescent="0.2">
      <c r="A26" s="291">
        <v>38</v>
      </c>
      <c r="B26" s="292">
        <v>169970</v>
      </c>
      <c r="C26" s="293">
        <v>84200</v>
      </c>
      <c r="D26" s="293">
        <v>29688</v>
      </c>
      <c r="E26" s="293">
        <v>10536</v>
      </c>
      <c r="F26" s="293" t="s">
        <v>215</v>
      </c>
      <c r="G26" s="293">
        <v>8011</v>
      </c>
      <c r="H26" s="293">
        <v>11525</v>
      </c>
      <c r="I26" s="294">
        <v>26010</v>
      </c>
      <c r="J26" s="292"/>
      <c r="K26" s="2488"/>
      <c r="L26" s="2507"/>
      <c r="M26" s="293"/>
      <c r="N26" s="293"/>
      <c r="O26" s="293"/>
      <c r="P26" s="293"/>
      <c r="Q26" s="294"/>
      <c r="R26" s="291"/>
    </row>
    <row r="27" spans="1:18" ht="11.25" customHeight="1" x14ac:dyDescent="0.2">
      <c r="A27" s="291">
        <v>39</v>
      </c>
      <c r="B27" s="292">
        <v>193554</v>
      </c>
      <c r="C27" s="293">
        <v>83365</v>
      </c>
      <c r="D27" s="293">
        <v>36412</v>
      </c>
      <c r="E27" s="293">
        <v>13641</v>
      </c>
      <c r="F27" s="293" t="s">
        <v>215</v>
      </c>
      <c r="G27" s="293">
        <v>13734</v>
      </c>
      <c r="H27" s="293">
        <v>15875</v>
      </c>
      <c r="I27" s="294">
        <v>30528</v>
      </c>
      <c r="J27" s="292"/>
      <c r="K27" s="2488"/>
      <c r="L27" s="2507"/>
      <c r="M27" s="293"/>
      <c r="N27" s="293"/>
      <c r="O27" s="293"/>
      <c r="P27" s="293"/>
      <c r="Q27" s="294"/>
      <c r="R27" s="291"/>
    </row>
    <row r="28" spans="1:18" ht="11.25" customHeight="1" x14ac:dyDescent="0.2">
      <c r="A28" s="295">
        <v>40</v>
      </c>
      <c r="B28" s="299">
        <v>221514</v>
      </c>
      <c r="C28" s="300">
        <v>93448</v>
      </c>
      <c r="D28" s="300">
        <v>39403</v>
      </c>
      <c r="E28" s="300">
        <v>16688</v>
      </c>
      <c r="F28" s="300" t="s">
        <v>215</v>
      </c>
      <c r="G28" s="300">
        <v>16627</v>
      </c>
      <c r="H28" s="300">
        <v>19882</v>
      </c>
      <c r="I28" s="301">
        <v>35466</v>
      </c>
      <c r="J28" s="299"/>
      <c r="K28" s="2487"/>
      <c r="L28" s="2501"/>
      <c r="M28" s="300"/>
      <c r="N28" s="300"/>
      <c r="O28" s="300"/>
      <c r="P28" s="300"/>
      <c r="Q28" s="301"/>
      <c r="R28" s="295"/>
    </row>
    <row r="29" spans="1:18" ht="13.65" customHeight="1" x14ac:dyDescent="0.2">
      <c r="A29" s="291">
        <v>41</v>
      </c>
      <c r="B29" s="292">
        <v>265696</v>
      </c>
      <c r="C29" s="293">
        <v>116247</v>
      </c>
      <c r="D29" s="293">
        <v>49193</v>
      </c>
      <c r="E29" s="2502">
        <v>21831</v>
      </c>
      <c r="F29" s="2503"/>
      <c r="G29" s="293">
        <v>13385</v>
      </c>
      <c r="H29" s="293">
        <v>22749</v>
      </c>
      <c r="I29" s="294">
        <v>42291</v>
      </c>
      <c r="J29" s="292"/>
      <c r="K29" s="2488"/>
      <c r="L29" s="2489"/>
      <c r="M29" s="2502"/>
      <c r="N29" s="2503"/>
      <c r="O29" s="293"/>
      <c r="P29" s="293"/>
      <c r="Q29" s="294"/>
      <c r="R29" s="291"/>
    </row>
    <row r="30" spans="1:18" ht="11.25" customHeight="1" x14ac:dyDescent="0.2">
      <c r="A30" s="291">
        <v>42</v>
      </c>
      <c r="B30" s="292">
        <v>310390</v>
      </c>
      <c r="C30" s="293">
        <v>130925</v>
      </c>
      <c r="D30" s="293">
        <v>57522</v>
      </c>
      <c r="E30" s="2488">
        <v>26596</v>
      </c>
      <c r="F30" s="2489"/>
      <c r="G30" s="293">
        <v>18056</v>
      </c>
      <c r="H30" s="293">
        <v>26974</v>
      </c>
      <c r="I30" s="294">
        <v>50317</v>
      </c>
      <c r="J30" s="292"/>
      <c r="K30" s="2488"/>
      <c r="L30" s="2489"/>
      <c r="M30" s="2488"/>
      <c r="N30" s="2489"/>
      <c r="O30" s="293"/>
      <c r="P30" s="293"/>
      <c r="Q30" s="294"/>
      <c r="R30" s="291"/>
    </row>
    <row r="31" spans="1:18" ht="11.25" customHeight="1" x14ac:dyDescent="0.2">
      <c r="A31" s="291">
        <v>43</v>
      </c>
      <c r="B31" s="292">
        <v>366394</v>
      </c>
      <c r="C31" s="293">
        <v>148684</v>
      </c>
      <c r="D31" s="293">
        <v>66406</v>
      </c>
      <c r="E31" s="2488">
        <v>43082</v>
      </c>
      <c r="F31" s="2489"/>
      <c r="G31" s="293">
        <v>17590</v>
      </c>
      <c r="H31" s="293">
        <v>31366</v>
      </c>
      <c r="I31" s="294">
        <v>59266</v>
      </c>
      <c r="J31" s="292"/>
      <c r="K31" s="2488"/>
      <c r="L31" s="2489"/>
      <c r="M31" s="2488"/>
      <c r="N31" s="2489"/>
      <c r="O31" s="293"/>
      <c r="P31" s="293"/>
      <c r="Q31" s="294"/>
      <c r="R31" s="291"/>
    </row>
    <row r="32" spans="1:18" ht="11.25" customHeight="1" x14ac:dyDescent="0.2">
      <c r="A32" s="291">
        <v>44</v>
      </c>
      <c r="B32" s="292">
        <v>416296</v>
      </c>
      <c r="C32" s="293">
        <v>172448</v>
      </c>
      <c r="D32" s="293">
        <v>78994</v>
      </c>
      <c r="E32" s="2488">
        <v>32005</v>
      </c>
      <c r="F32" s="2489"/>
      <c r="G32" s="293">
        <v>25534</v>
      </c>
      <c r="H32" s="293">
        <v>37439</v>
      </c>
      <c r="I32" s="294">
        <v>69876</v>
      </c>
      <c r="J32" s="292"/>
      <c r="K32" s="2488"/>
      <c r="L32" s="2489"/>
      <c r="M32" s="2488"/>
      <c r="N32" s="2489"/>
      <c r="O32" s="293"/>
      <c r="P32" s="293"/>
      <c r="Q32" s="294"/>
      <c r="R32" s="291"/>
    </row>
    <row r="33" spans="1:18" ht="11.25" customHeight="1" x14ac:dyDescent="0.2">
      <c r="A33" s="291">
        <v>45</v>
      </c>
      <c r="B33" s="292">
        <v>498934</v>
      </c>
      <c r="C33" s="293">
        <v>193657</v>
      </c>
      <c r="D33" s="293">
        <v>85188</v>
      </c>
      <c r="E33" s="293">
        <v>45562</v>
      </c>
      <c r="F33" s="293">
        <v>18825</v>
      </c>
      <c r="G33" s="293">
        <v>25151</v>
      </c>
      <c r="H33" s="293">
        <v>46984</v>
      </c>
      <c r="I33" s="294">
        <v>83567</v>
      </c>
      <c r="J33" s="292"/>
      <c r="K33" s="2488"/>
      <c r="L33" s="2489"/>
      <c r="M33" s="293"/>
      <c r="N33" s="293"/>
      <c r="O33" s="293"/>
      <c r="P33" s="293"/>
      <c r="Q33" s="294"/>
      <c r="R33" s="291"/>
    </row>
    <row r="34" spans="1:18" ht="11.25" customHeight="1" x14ac:dyDescent="0.2">
      <c r="A34" s="302">
        <v>46</v>
      </c>
      <c r="B34" s="296">
        <v>572244</v>
      </c>
      <c r="C34" s="297">
        <v>227745</v>
      </c>
      <c r="D34" s="297">
        <v>93183</v>
      </c>
      <c r="E34" s="297">
        <v>54889</v>
      </c>
      <c r="F34" s="297">
        <v>4089</v>
      </c>
      <c r="G34" s="297">
        <v>34315</v>
      </c>
      <c r="H34" s="297">
        <v>57035</v>
      </c>
      <c r="I34" s="298">
        <v>100988</v>
      </c>
      <c r="J34" s="296"/>
      <c r="K34" s="2502"/>
      <c r="L34" s="2503"/>
      <c r="M34" s="297"/>
      <c r="N34" s="297"/>
      <c r="O34" s="297"/>
      <c r="P34" s="297"/>
      <c r="Q34" s="298"/>
      <c r="R34" s="302"/>
    </row>
    <row r="35" spans="1:18" ht="11.25" customHeight="1" x14ac:dyDescent="0.2">
      <c r="A35" s="291">
        <v>47</v>
      </c>
      <c r="B35" s="292">
        <v>688579</v>
      </c>
      <c r="C35" s="293">
        <v>271094</v>
      </c>
      <c r="D35" s="293">
        <v>105807</v>
      </c>
      <c r="E35" s="293">
        <v>71233</v>
      </c>
      <c r="F35" s="293">
        <v>6483</v>
      </c>
      <c r="G35" s="293">
        <v>39311</v>
      </c>
      <c r="H35" s="293">
        <v>70250</v>
      </c>
      <c r="I35" s="294">
        <v>124401</v>
      </c>
      <c r="J35" s="292"/>
      <c r="K35" s="2488"/>
      <c r="L35" s="2507"/>
      <c r="M35" s="293"/>
      <c r="N35" s="293"/>
      <c r="O35" s="293"/>
      <c r="P35" s="293"/>
      <c r="Q35" s="294"/>
      <c r="R35" s="291"/>
    </row>
    <row r="36" spans="1:18" ht="11.25" customHeight="1" x14ac:dyDescent="0.2">
      <c r="A36" s="291">
        <v>48</v>
      </c>
      <c r="B36" s="292">
        <v>832677</v>
      </c>
      <c r="C36" s="293">
        <v>310757</v>
      </c>
      <c r="D36" s="293">
        <v>134631</v>
      </c>
      <c r="E36" s="293">
        <v>92121</v>
      </c>
      <c r="F36" s="293">
        <v>8154</v>
      </c>
      <c r="G36" s="293">
        <v>39474</v>
      </c>
      <c r="H36" s="293">
        <v>90803</v>
      </c>
      <c r="I36" s="294">
        <v>156737</v>
      </c>
      <c r="J36" s="292"/>
      <c r="K36" s="2488"/>
      <c r="L36" s="2507"/>
      <c r="M36" s="293"/>
      <c r="N36" s="293"/>
      <c r="O36" s="293"/>
      <c r="P36" s="293"/>
      <c r="Q36" s="294"/>
      <c r="R36" s="291"/>
    </row>
    <row r="37" spans="1:18" ht="11.25" customHeight="1" x14ac:dyDescent="0.2">
      <c r="A37" s="291">
        <v>49</v>
      </c>
      <c r="B37" s="292">
        <v>988469</v>
      </c>
      <c r="C37" s="293">
        <v>360603</v>
      </c>
      <c r="D37" s="293">
        <v>164379</v>
      </c>
      <c r="E37" s="293">
        <v>115835</v>
      </c>
      <c r="F37" s="293">
        <v>10092</v>
      </c>
      <c r="G37" s="293">
        <v>45875</v>
      </c>
      <c r="H37" s="293">
        <v>96910</v>
      </c>
      <c r="I37" s="294">
        <v>194775</v>
      </c>
      <c r="J37" s="292"/>
      <c r="K37" s="2488"/>
      <c r="L37" s="2507"/>
      <c r="M37" s="293"/>
      <c r="N37" s="293"/>
      <c r="O37" s="293"/>
      <c r="P37" s="293"/>
      <c r="Q37" s="294"/>
      <c r="R37" s="291"/>
    </row>
    <row r="38" spans="1:18" ht="11.25" customHeight="1" x14ac:dyDescent="0.2">
      <c r="A38" s="295">
        <v>50</v>
      </c>
      <c r="B38" s="299">
        <v>1205439</v>
      </c>
      <c r="C38" s="300">
        <v>439871</v>
      </c>
      <c r="D38" s="300">
        <v>203240</v>
      </c>
      <c r="E38" s="300">
        <v>141347</v>
      </c>
      <c r="F38" s="300">
        <v>12198</v>
      </c>
      <c r="G38" s="300">
        <v>54414</v>
      </c>
      <c r="H38" s="300">
        <v>115426</v>
      </c>
      <c r="I38" s="301">
        <v>238943</v>
      </c>
      <c r="J38" s="299"/>
      <c r="K38" s="2487"/>
      <c r="L38" s="2501"/>
      <c r="M38" s="300"/>
      <c r="N38" s="300"/>
      <c r="O38" s="300"/>
      <c r="P38" s="300"/>
      <c r="Q38" s="301"/>
      <c r="R38" s="295"/>
    </row>
    <row r="39" spans="1:18" ht="11.25" customHeight="1" x14ac:dyDescent="0.2">
      <c r="A39" s="291">
        <v>51</v>
      </c>
      <c r="B39" s="292">
        <v>1403091</v>
      </c>
      <c r="C39" s="293">
        <v>522496</v>
      </c>
      <c r="D39" s="293">
        <v>195613</v>
      </c>
      <c r="E39" s="293">
        <v>166547</v>
      </c>
      <c r="F39" s="293">
        <v>14324</v>
      </c>
      <c r="G39" s="293">
        <v>74271</v>
      </c>
      <c r="H39" s="293">
        <v>140066</v>
      </c>
      <c r="I39" s="294">
        <v>289774</v>
      </c>
      <c r="J39" s="292"/>
      <c r="K39" s="2488"/>
      <c r="L39" s="2489"/>
      <c r="M39" s="293"/>
      <c r="N39" s="293"/>
      <c r="O39" s="293"/>
      <c r="P39" s="293"/>
      <c r="Q39" s="294"/>
      <c r="R39" s="291"/>
    </row>
    <row r="40" spans="1:18" ht="11.25" customHeight="1" x14ac:dyDescent="0.2">
      <c r="A40" s="291">
        <v>52</v>
      </c>
      <c r="B40" s="292">
        <v>1618373</v>
      </c>
      <c r="C40" s="293">
        <v>600067</v>
      </c>
      <c r="D40" s="293">
        <v>213887</v>
      </c>
      <c r="E40" s="293">
        <v>193130</v>
      </c>
      <c r="F40" s="293">
        <v>16441</v>
      </c>
      <c r="G40" s="293">
        <v>78125</v>
      </c>
      <c r="H40" s="293">
        <v>163336</v>
      </c>
      <c r="I40" s="294">
        <v>353387</v>
      </c>
      <c r="J40" s="292"/>
      <c r="K40" s="2488"/>
      <c r="L40" s="2489"/>
      <c r="M40" s="293"/>
      <c r="N40" s="293"/>
      <c r="O40" s="293"/>
      <c r="P40" s="293"/>
      <c r="Q40" s="294"/>
      <c r="R40" s="291"/>
    </row>
    <row r="41" spans="1:18" ht="11.25" customHeight="1" x14ac:dyDescent="0.2">
      <c r="A41" s="291">
        <v>53</v>
      </c>
      <c r="B41" s="292">
        <v>1899011</v>
      </c>
      <c r="C41" s="293">
        <v>700142</v>
      </c>
      <c r="D41" s="293">
        <v>243750</v>
      </c>
      <c r="E41" s="293">
        <v>225374</v>
      </c>
      <c r="F41" s="293">
        <v>19138</v>
      </c>
      <c r="G41" s="293">
        <v>98161</v>
      </c>
      <c r="H41" s="293">
        <v>193267</v>
      </c>
      <c r="I41" s="294">
        <v>419179</v>
      </c>
      <c r="J41" s="292"/>
      <c r="K41" s="2488"/>
      <c r="L41" s="2489"/>
      <c r="M41" s="293"/>
      <c r="N41" s="293"/>
      <c r="O41" s="293"/>
      <c r="P41" s="293"/>
      <c r="Q41" s="294"/>
      <c r="R41" s="291"/>
    </row>
    <row r="42" spans="1:18" ht="11.25" customHeight="1" x14ac:dyDescent="0.2">
      <c r="A42" s="291">
        <v>54</v>
      </c>
      <c r="B42" s="292">
        <v>2133902</v>
      </c>
      <c r="C42" s="293">
        <v>771060</v>
      </c>
      <c r="D42" s="293">
        <v>277287</v>
      </c>
      <c r="E42" s="293">
        <v>252886</v>
      </c>
      <c r="F42" s="293">
        <v>22216</v>
      </c>
      <c r="G42" s="293">
        <v>109822</v>
      </c>
      <c r="H42" s="293">
        <v>218246</v>
      </c>
      <c r="I42" s="294">
        <v>482385</v>
      </c>
      <c r="J42" s="292"/>
      <c r="K42" s="2488"/>
      <c r="L42" s="2489"/>
      <c r="M42" s="293"/>
      <c r="N42" s="293"/>
      <c r="O42" s="293"/>
      <c r="P42" s="293"/>
      <c r="Q42" s="294"/>
      <c r="R42" s="291"/>
    </row>
    <row r="43" spans="1:18" ht="11.25" customHeight="1" x14ac:dyDescent="0.2">
      <c r="A43" s="291">
        <v>55</v>
      </c>
      <c r="B43" s="292">
        <v>2191888</v>
      </c>
      <c r="C43" s="293">
        <v>715720</v>
      </c>
      <c r="D43" s="293">
        <v>299799</v>
      </c>
      <c r="E43" s="293">
        <v>279039</v>
      </c>
      <c r="F43" s="293">
        <v>22602</v>
      </c>
      <c r="G43" s="293">
        <v>77142</v>
      </c>
      <c r="H43" s="293">
        <v>240261</v>
      </c>
      <c r="I43" s="294">
        <v>557325</v>
      </c>
      <c r="J43" s="292"/>
      <c r="K43" s="2488"/>
      <c r="L43" s="2489"/>
      <c r="M43" s="293"/>
      <c r="N43" s="293"/>
      <c r="O43" s="293"/>
      <c r="P43" s="293"/>
      <c r="Q43" s="294"/>
      <c r="R43" s="291"/>
    </row>
    <row r="44" spans="1:18" ht="11.25" customHeight="1" x14ac:dyDescent="0.2">
      <c r="A44" s="302">
        <v>56</v>
      </c>
      <c r="B44" s="296">
        <v>2513094</v>
      </c>
      <c r="C44" s="297">
        <v>888659</v>
      </c>
      <c r="D44" s="297">
        <v>321513</v>
      </c>
      <c r="E44" s="297">
        <v>305809</v>
      </c>
      <c r="F44" s="297">
        <v>23592</v>
      </c>
      <c r="G44" s="297">
        <v>94571</v>
      </c>
      <c r="H44" s="297">
        <v>258035</v>
      </c>
      <c r="I44" s="298">
        <v>620915</v>
      </c>
      <c r="J44" s="296"/>
      <c r="K44" s="2502"/>
      <c r="L44" s="2503"/>
      <c r="M44" s="297"/>
      <c r="N44" s="297"/>
      <c r="O44" s="297"/>
      <c r="P44" s="297"/>
      <c r="Q44" s="298"/>
      <c r="R44" s="302"/>
    </row>
    <row r="45" spans="1:18" ht="11.25" customHeight="1" x14ac:dyDescent="0.2">
      <c r="A45" s="291">
        <v>57</v>
      </c>
      <c r="B45" s="292">
        <v>2706759</v>
      </c>
      <c r="C45" s="293">
        <v>951331</v>
      </c>
      <c r="D45" s="293">
        <v>333396</v>
      </c>
      <c r="E45" s="293">
        <v>330016</v>
      </c>
      <c r="F45" s="293">
        <v>24938</v>
      </c>
      <c r="G45" s="293">
        <v>97336</v>
      </c>
      <c r="H45" s="293">
        <v>279257</v>
      </c>
      <c r="I45" s="294">
        <v>690485</v>
      </c>
      <c r="J45" s="292"/>
      <c r="K45" s="2488"/>
      <c r="L45" s="2507"/>
      <c r="M45" s="293"/>
      <c r="N45" s="293"/>
      <c r="O45" s="293"/>
      <c r="P45" s="293"/>
      <c r="Q45" s="294"/>
      <c r="R45" s="291"/>
    </row>
    <row r="46" spans="1:18" ht="11.25" customHeight="1" x14ac:dyDescent="0.2">
      <c r="A46" s="291">
        <v>58</v>
      </c>
      <c r="B46" s="292">
        <v>2985787</v>
      </c>
      <c r="C46" s="293">
        <v>1078695</v>
      </c>
      <c r="D46" s="293">
        <v>345786</v>
      </c>
      <c r="E46" s="293">
        <v>348034</v>
      </c>
      <c r="F46" s="293">
        <v>27063</v>
      </c>
      <c r="G46" s="293">
        <v>111510</v>
      </c>
      <c r="H46" s="293">
        <v>314042</v>
      </c>
      <c r="I46" s="294">
        <v>760657</v>
      </c>
      <c r="J46" s="292"/>
      <c r="K46" s="2488"/>
      <c r="L46" s="2507"/>
      <c r="M46" s="293"/>
      <c r="N46" s="293"/>
      <c r="O46" s="293"/>
      <c r="P46" s="293"/>
      <c r="Q46" s="294"/>
      <c r="R46" s="291"/>
    </row>
    <row r="47" spans="1:18" ht="11.25" customHeight="1" x14ac:dyDescent="0.2">
      <c r="A47" s="291">
        <v>59</v>
      </c>
      <c r="B47" s="292">
        <v>3127631</v>
      </c>
      <c r="C47" s="293">
        <v>1065066</v>
      </c>
      <c r="D47" s="293">
        <v>363536</v>
      </c>
      <c r="E47" s="293">
        <v>374529</v>
      </c>
      <c r="F47" s="293">
        <v>28007</v>
      </c>
      <c r="G47" s="293">
        <v>131290</v>
      </c>
      <c r="H47" s="293">
        <v>339403</v>
      </c>
      <c r="I47" s="294">
        <v>825800</v>
      </c>
      <c r="J47" s="292"/>
      <c r="K47" s="2488"/>
      <c r="L47" s="2507"/>
      <c r="M47" s="293"/>
      <c r="N47" s="293"/>
      <c r="O47" s="293"/>
      <c r="P47" s="293"/>
      <c r="Q47" s="294"/>
      <c r="R47" s="291"/>
    </row>
    <row r="48" spans="1:18" ht="11.25" customHeight="1" x14ac:dyDescent="0.2">
      <c r="A48" s="295">
        <v>60</v>
      </c>
      <c r="B48" s="299">
        <v>3363945</v>
      </c>
      <c r="C48" s="300">
        <v>1140386</v>
      </c>
      <c r="D48" s="300">
        <v>377346</v>
      </c>
      <c r="E48" s="300">
        <v>396300</v>
      </c>
      <c r="F48" s="300">
        <v>28083</v>
      </c>
      <c r="G48" s="300">
        <v>149904</v>
      </c>
      <c r="H48" s="300">
        <v>369414</v>
      </c>
      <c r="I48" s="301">
        <v>902512</v>
      </c>
      <c r="J48" s="299"/>
      <c r="K48" s="2487"/>
      <c r="L48" s="2501"/>
      <c r="M48" s="300"/>
      <c r="N48" s="300"/>
      <c r="O48" s="300"/>
      <c r="P48" s="300"/>
      <c r="Q48" s="301"/>
      <c r="R48" s="295"/>
    </row>
    <row r="49" spans="1:18" ht="11.25" customHeight="1" x14ac:dyDescent="0.2">
      <c r="A49" s="291">
        <v>61</v>
      </c>
      <c r="B49" s="292">
        <v>3590471</v>
      </c>
      <c r="C49" s="293">
        <v>1177554</v>
      </c>
      <c r="D49" s="293">
        <v>393223</v>
      </c>
      <c r="E49" s="293">
        <v>419125</v>
      </c>
      <c r="F49" s="293">
        <v>27749</v>
      </c>
      <c r="G49" s="293">
        <v>187022</v>
      </c>
      <c r="H49" s="293">
        <v>401661</v>
      </c>
      <c r="I49" s="294">
        <v>984137</v>
      </c>
      <c r="J49" s="292"/>
      <c r="K49" s="2488"/>
      <c r="L49" s="2489"/>
      <c r="M49" s="293"/>
      <c r="N49" s="293"/>
      <c r="O49" s="293"/>
      <c r="P49" s="293"/>
      <c r="Q49" s="294"/>
      <c r="R49" s="291"/>
    </row>
    <row r="50" spans="1:18" ht="11.25" customHeight="1" x14ac:dyDescent="0.2">
      <c r="A50" s="291">
        <v>62</v>
      </c>
      <c r="B50" s="292">
        <v>3855114</v>
      </c>
      <c r="C50" s="293">
        <v>1248473</v>
      </c>
      <c r="D50" s="293">
        <v>428285</v>
      </c>
      <c r="E50" s="293">
        <v>447880</v>
      </c>
      <c r="F50" s="293">
        <v>29442</v>
      </c>
      <c r="G50" s="293">
        <v>203035</v>
      </c>
      <c r="H50" s="293">
        <v>427516</v>
      </c>
      <c r="I50" s="294">
        <v>1070483</v>
      </c>
      <c r="J50" s="292"/>
      <c r="K50" s="2488"/>
      <c r="L50" s="2489"/>
      <c r="M50" s="293"/>
      <c r="N50" s="293"/>
      <c r="O50" s="293"/>
      <c r="P50" s="293"/>
      <c r="Q50" s="294"/>
      <c r="R50" s="291"/>
    </row>
    <row r="51" spans="1:18" ht="11.25" customHeight="1" x14ac:dyDescent="0.2">
      <c r="A51" s="291">
        <v>63</v>
      </c>
      <c r="B51" s="292">
        <v>4168163</v>
      </c>
      <c r="C51" s="293">
        <v>1350075</v>
      </c>
      <c r="D51" s="293">
        <v>466010</v>
      </c>
      <c r="E51" s="293">
        <v>475910</v>
      </c>
      <c r="F51" s="293">
        <v>32021</v>
      </c>
      <c r="G51" s="293">
        <v>230105</v>
      </c>
      <c r="H51" s="293">
        <v>463187</v>
      </c>
      <c r="I51" s="294">
        <v>1150855</v>
      </c>
      <c r="J51" s="292"/>
      <c r="K51" s="2488"/>
      <c r="L51" s="2489"/>
      <c r="M51" s="293"/>
      <c r="N51" s="293"/>
      <c r="O51" s="293"/>
      <c r="P51" s="293"/>
      <c r="Q51" s="294"/>
      <c r="R51" s="291"/>
    </row>
    <row r="52" spans="1:18" ht="13.65" customHeight="1" x14ac:dyDescent="0.2">
      <c r="A52" s="303" t="s">
        <v>217</v>
      </c>
      <c r="B52" s="292">
        <v>4589490</v>
      </c>
      <c r="C52" s="2488">
        <v>2054980</v>
      </c>
      <c r="D52" s="2489"/>
      <c r="E52" s="293">
        <v>528846</v>
      </c>
      <c r="F52" s="293">
        <v>35081</v>
      </c>
      <c r="G52" s="293">
        <v>238999</v>
      </c>
      <c r="H52" s="293">
        <v>497522</v>
      </c>
      <c r="I52" s="294">
        <v>1234062</v>
      </c>
      <c r="J52" s="292"/>
      <c r="K52" s="2488"/>
      <c r="L52" s="2489"/>
      <c r="M52" s="293"/>
      <c r="N52" s="293"/>
      <c r="O52" s="293"/>
      <c r="P52" s="293"/>
      <c r="Q52" s="294"/>
      <c r="R52" s="303"/>
    </row>
    <row r="53" spans="1:18" ht="11.25" customHeight="1" x14ac:dyDescent="0.2">
      <c r="A53" s="291">
        <v>2</v>
      </c>
      <c r="B53" s="292">
        <v>5455922</v>
      </c>
      <c r="C53" s="2487">
        <v>2329500</v>
      </c>
      <c r="D53" s="2501"/>
      <c r="E53" s="293">
        <v>576900</v>
      </c>
      <c r="F53" s="293">
        <v>38500</v>
      </c>
      <c r="G53" s="293">
        <v>15000</v>
      </c>
      <c r="H53" s="293">
        <v>1213600</v>
      </c>
      <c r="I53" s="294">
        <v>1282422</v>
      </c>
      <c r="J53" s="292"/>
      <c r="K53" s="2487"/>
      <c r="L53" s="2501"/>
      <c r="M53" s="293"/>
      <c r="N53" s="293"/>
      <c r="O53" s="293"/>
      <c r="P53" s="293"/>
      <c r="Q53" s="294"/>
      <c r="R53" s="291"/>
    </row>
    <row r="54" spans="1:18" ht="11.25" customHeight="1" x14ac:dyDescent="0.2">
      <c r="A54" s="302">
        <v>3</v>
      </c>
      <c r="B54" s="296">
        <v>5960158</v>
      </c>
      <c r="C54" s="2502">
        <v>2496700</v>
      </c>
      <c r="D54" s="2503"/>
      <c r="E54" s="297">
        <v>618800</v>
      </c>
      <c r="F54" s="297">
        <v>41100</v>
      </c>
      <c r="G54" s="297">
        <v>14800</v>
      </c>
      <c r="H54" s="297">
        <v>1339500</v>
      </c>
      <c r="I54" s="298">
        <v>1449258</v>
      </c>
      <c r="J54" s="296"/>
      <c r="K54" s="2502"/>
      <c r="L54" s="2503"/>
      <c r="M54" s="297"/>
      <c r="N54" s="297"/>
      <c r="O54" s="297"/>
      <c r="P54" s="297"/>
      <c r="Q54" s="298"/>
      <c r="R54" s="302"/>
    </row>
    <row r="55" spans="1:18" ht="11.25" customHeight="1" x14ac:dyDescent="0.2">
      <c r="A55" s="291">
        <v>4</v>
      </c>
      <c r="B55" s="292">
        <v>6273724</v>
      </c>
      <c r="C55" s="2488">
        <v>2594200</v>
      </c>
      <c r="D55" s="2489"/>
      <c r="E55" s="293">
        <v>653800</v>
      </c>
      <c r="F55" s="293">
        <v>42400</v>
      </c>
      <c r="G55" s="293">
        <v>14200</v>
      </c>
      <c r="H55" s="293">
        <v>1397700</v>
      </c>
      <c r="I55" s="294">
        <v>1571424</v>
      </c>
      <c r="J55" s="292"/>
      <c r="K55" s="2488"/>
      <c r="L55" s="2489"/>
      <c r="M55" s="293"/>
      <c r="N55" s="293"/>
      <c r="O55" s="293"/>
      <c r="P55" s="293"/>
      <c r="Q55" s="294"/>
      <c r="R55" s="291"/>
    </row>
    <row r="56" spans="1:18" ht="11.25" customHeight="1" x14ac:dyDescent="0.2">
      <c r="A56" s="291">
        <v>5</v>
      </c>
      <c r="B56" s="292">
        <v>6555501</v>
      </c>
      <c r="C56" s="2488">
        <v>2727400</v>
      </c>
      <c r="D56" s="2489"/>
      <c r="E56" s="293">
        <v>640300</v>
      </c>
      <c r="F56" s="293">
        <v>44600</v>
      </c>
      <c r="G56" s="293">
        <v>14500</v>
      </c>
      <c r="H56" s="293">
        <v>1444600</v>
      </c>
      <c r="I56" s="294">
        <v>1684101</v>
      </c>
      <c r="J56" s="292"/>
      <c r="K56" s="2488"/>
      <c r="L56" s="2489"/>
      <c r="M56" s="293"/>
      <c r="N56" s="293"/>
      <c r="O56" s="293"/>
      <c r="P56" s="293"/>
      <c r="Q56" s="294"/>
      <c r="R56" s="291"/>
    </row>
    <row r="57" spans="1:18" ht="11.25" customHeight="1" x14ac:dyDescent="0.2">
      <c r="A57" s="291">
        <v>6</v>
      </c>
      <c r="B57" s="292">
        <v>6887433</v>
      </c>
      <c r="C57" s="2488">
        <v>2854000</v>
      </c>
      <c r="D57" s="2489"/>
      <c r="E57" s="293">
        <v>676700</v>
      </c>
      <c r="F57" s="293">
        <v>48000</v>
      </c>
      <c r="G57" s="293">
        <v>13700</v>
      </c>
      <c r="H57" s="293">
        <v>1499500</v>
      </c>
      <c r="I57" s="294">
        <v>1795533</v>
      </c>
      <c r="J57" s="292"/>
      <c r="K57" s="2488"/>
      <c r="L57" s="2489"/>
      <c r="M57" s="293"/>
      <c r="N57" s="293"/>
      <c r="O57" s="293"/>
      <c r="P57" s="293"/>
      <c r="Q57" s="294"/>
      <c r="R57" s="291"/>
    </row>
    <row r="58" spans="1:18" ht="11.25" customHeight="1" x14ac:dyDescent="0.2">
      <c r="A58" s="295">
        <v>7</v>
      </c>
      <c r="B58" s="299">
        <v>7126293</v>
      </c>
      <c r="C58" s="2487">
        <v>2979500</v>
      </c>
      <c r="D58" s="2501"/>
      <c r="E58" s="300">
        <v>706700</v>
      </c>
      <c r="F58" s="300">
        <v>50700</v>
      </c>
      <c r="G58" s="300">
        <v>14200</v>
      </c>
      <c r="H58" s="300">
        <v>1466000</v>
      </c>
      <c r="I58" s="301">
        <v>1909193</v>
      </c>
      <c r="J58" s="299"/>
      <c r="K58" s="2487"/>
      <c r="L58" s="2501"/>
      <c r="M58" s="300"/>
      <c r="N58" s="300"/>
      <c r="O58" s="300"/>
      <c r="P58" s="300"/>
      <c r="Q58" s="301"/>
      <c r="R58" s="295"/>
    </row>
    <row r="59" spans="1:18" ht="11.25" customHeight="1" x14ac:dyDescent="0.2">
      <c r="A59" s="291">
        <v>8</v>
      </c>
      <c r="B59" s="292">
        <v>7271624</v>
      </c>
      <c r="C59" s="2502">
        <v>3040400</v>
      </c>
      <c r="D59" s="2503"/>
      <c r="E59" s="293">
        <v>730900</v>
      </c>
      <c r="F59" s="293">
        <v>52300</v>
      </c>
      <c r="G59" s="293">
        <v>11400</v>
      </c>
      <c r="H59" s="293">
        <v>1442400</v>
      </c>
      <c r="I59" s="294">
        <v>1994224</v>
      </c>
      <c r="J59" s="292"/>
      <c r="K59" s="2502"/>
      <c r="L59" s="2503"/>
      <c r="M59" s="293"/>
      <c r="N59" s="293"/>
      <c r="O59" s="293"/>
      <c r="P59" s="293"/>
      <c r="Q59" s="294"/>
      <c r="R59" s="291"/>
    </row>
    <row r="60" spans="1:18" ht="11.25" customHeight="1" x14ac:dyDescent="0.2">
      <c r="A60" s="291">
        <v>9</v>
      </c>
      <c r="B60" s="292">
        <v>7499200</v>
      </c>
      <c r="C60" s="2488">
        <v>3116200</v>
      </c>
      <c r="D60" s="2488"/>
      <c r="E60" s="293">
        <v>757200</v>
      </c>
      <c r="F60" s="293">
        <v>55000</v>
      </c>
      <c r="G60" s="293">
        <v>11000</v>
      </c>
      <c r="H60" s="293">
        <v>1472900</v>
      </c>
      <c r="I60" s="294">
        <v>2086900</v>
      </c>
      <c r="J60" s="292"/>
      <c r="K60" s="2488"/>
      <c r="L60" s="2488"/>
      <c r="M60" s="293"/>
      <c r="N60" s="293"/>
      <c r="O60" s="293"/>
      <c r="P60" s="293"/>
      <c r="Q60" s="294"/>
      <c r="R60" s="291"/>
    </row>
    <row r="61" spans="1:18" ht="11.25" customHeight="1" x14ac:dyDescent="0.2">
      <c r="A61" s="291">
        <v>10</v>
      </c>
      <c r="B61" s="292">
        <v>7676600</v>
      </c>
      <c r="C61" s="2488">
        <v>3207000</v>
      </c>
      <c r="D61" s="2488"/>
      <c r="E61" s="293">
        <v>781800</v>
      </c>
      <c r="F61" s="293">
        <v>57200</v>
      </c>
      <c r="G61" s="293">
        <v>11100</v>
      </c>
      <c r="H61" s="293">
        <v>1456200</v>
      </c>
      <c r="I61" s="294">
        <v>2163300</v>
      </c>
      <c r="J61" s="292"/>
      <c r="K61" s="2488"/>
      <c r="L61" s="2488"/>
      <c r="M61" s="293"/>
      <c r="N61" s="293"/>
      <c r="O61" s="293"/>
      <c r="P61" s="293"/>
      <c r="Q61" s="294"/>
      <c r="R61" s="291"/>
    </row>
    <row r="62" spans="1:18" ht="11.25" customHeight="1" x14ac:dyDescent="0.2">
      <c r="A62" s="291">
        <v>11</v>
      </c>
      <c r="B62" s="292">
        <v>7789122</v>
      </c>
      <c r="C62" s="2488">
        <v>3247222</v>
      </c>
      <c r="D62" s="2488"/>
      <c r="E62" s="293">
        <v>804100</v>
      </c>
      <c r="F62" s="293">
        <v>49700</v>
      </c>
      <c r="G62" s="293">
        <v>10600</v>
      </c>
      <c r="H62" s="293">
        <v>1468500</v>
      </c>
      <c r="I62" s="294">
        <v>2209000</v>
      </c>
      <c r="J62" s="292"/>
      <c r="K62" s="2488"/>
      <c r="L62" s="2488"/>
      <c r="M62" s="293"/>
      <c r="N62" s="293"/>
      <c r="O62" s="293"/>
      <c r="P62" s="293"/>
      <c r="Q62" s="294"/>
      <c r="R62" s="291"/>
    </row>
    <row r="63" spans="1:18" ht="11.25" customHeight="1" x14ac:dyDescent="0.2">
      <c r="A63" s="295">
        <v>12</v>
      </c>
      <c r="B63" s="299">
        <v>7925400</v>
      </c>
      <c r="C63" s="2487">
        <v>3325900</v>
      </c>
      <c r="D63" s="2487"/>
      <c r="E63" s="300">
        <v>827800</v>
      </c>
      <c r="F63" s="300">
        <v>51400</v>
      </c>
      <c r="G63" s="300">
        <v>11200</v>
      </c>
      <c r="H63" s="300">
        <v>1500100</v>
      </c>
      <c r="I63" s="301">
        <v>2209000</v>
      </c>
      <c r="J63" s="299"/>
      <c r="K63" s="2487"/>
      <c r="L63" s="2487"/>
      <c r="M63" s="300"/>
      <c r="N63" s="300"/>
      <c r="O63" s="300"/>
      <c r="P63" s="300"/>
      <c r="Q63" s="301"/>
      <c r="R63" s="295"/>
    </row>
    <row r="64" spans="1:18" ht="11.25" customHeight="1" x14ac:dyDescent="0.2">
      <c r="A64" s="291">
        <v>13</v>
      </c>
      <c r="B64" s="292">
        <v>7861800</v>
      </c>
      <c r="C64" s="2502">
        <v>3366400</v>
      </c>
      <c r="D64" s="2502"/>
      <c r="E64" s="293">
        <v>830500</v>
      </c>
      <c r="F64" s="293">
        <v>43100</v>
      </c>
      <c r="G64" s="293">
        <v>11100</v>
      </c>
      <c r="H64" s="293">
        <v>1490000</v>
      </c>
      <c r="I64" s="294">
        <v>2120700</v>
      </c>
      <c r="J64" s="292"/>
      <c r="K64" s="2502"/>
      <c r="L64" s="2502"/>
      <c r="M64" s="293"/>
      <c r="N64" s="293"/>
      <c r="O64" s="293"/>
      <c r="P64" s="293"/>
      <c r="Q64" s="294"/>
      <c r="R64" s="291"/>
    </row>
    <row r="65" spans="1:18" ht="11.25" customHeight="1" x14ac:dyDescent="0.2">
      <c r="A65" s="304">
        <v>14</v>
      </c>
      <c r="B65" s="292">
        <v>7690200</v>
      </c>
      <c r="C65" s="2504">
        <v>3314800</v>
      </c>
      <c r="D65" s="2504"/>
      <c r="E65" s="293">
        <v>848100</v>
      </c>
      <c r="F65" s="293">
        <v>29100</v>
      </c>
      <c r="G65" s="293">
        <v>11700</v>
      </c>
      <c r="H65" s="305">
        <v>1461800</v>
      </c>
      <c r="I65" s="306">
        <v>2024700</v>
      </c>
      <c r="J65" s="292"/>
      <c r="K65" s="293"/>
      <c r="L65" s="293"/>
      <c r="M65" s="293"/>
      <c r="N65" s="293"/>
      <c r="O65" s="293"/>
      <c r="P65" s="305"/>
      <c r="Q65" s="306"/>
      <c r="R65" s="304"/>
    </row>
    <row r="66" spans="1:18" ht="13.65" customHeight="1" x14ac:dyDescent="0.2">
      <c r="A66" s="2490" t="s">
        <v>219</v>
      </c>
      <c r="B66" s="307" t="s">
        <v>220</v>
      </c>
      <c r="C66" s="308" t="s">
        <v>1364</v>
      </c>
      <c r="D66" s="309"/>
      <c r="E66" s="309"/>
      <c r="F66" s="308"/>
      <c r="G66" s="308"/>
      <c r="H66" s="308"/>
      <c r="I66" s="310"/>
      <c r="J66" s="307" t="s">
        <v>220</v>
      </c>
      <c r="K66" s="308" t="s">
        <v>1364</v>
      </c>
      <c r="L66" s="309"/>
      <c r="M66" s="309"/>
      <c r="N66" s="308"/>
      <c r="O66" s="308"/>
      <c r="P66" s="308"/>
      <c r="Q66" s="310"/>
      <c r="R66" s="2490" t="s">
        <v>219</v>
      </c>
    </row>
    <row r="67" spans="1:18" ht="13.65" customHeight="1" x14ac:dyDescent="0.2">
      <c r="A67" s="2491"/>
      <c r="B67" s="284" t="s">
        <v>223</v>
      </c>
      <c r="C67" s="311" t="s">
        <v>287</v>
      </c>
      <c r="D67" s="285"/>
      <c r="E67" s="285"/>
      <c r="F67" s="312"/>
      <c r="G67" s="313"/>
      <c r="H67" s="313"/>
      <c r="I67" s="314"/>
      <c r="J67" s="284" t="s">
        <v>223</v>
      </c>
      <c r="K67" s="311" t="s">
        <v>287</v>
      </c>
      <c r="L67" s="285"/>
      <c r="M67" s="285"/>
      <c r="N67" s="312"/>
      <c r="O67" s="313"/>
      <c r="P67" s="313"/>
      <c r="Q67" s="314"/>
      <c r="R67" s="2491"/>
    </row>
    <row r="68" spans="1:18" ht="13.65" customHeight="1" x14ac:dyDescent="0.2">
      <c r="A68" s="2491"/>
      <c r="B68" s="315"/>
      <c r="C68" s="311" t="s">
        <v>288</v>
      </c>
      <c r="D68" s="311"/>
      <c r="E68" s="311"/>
      <c r="F68" s="313"/>
      <c r="G68" s="313"/>
      <c r="H68" s="313"/>
      <c r="I68" s="314"/>
      <c r="J68" s="315"/>
      <c r="K68" s="311" t="s">
        <v>288</v>
      </c>
      <c r="L68" s="311"/>
      <c r="M68" s="311"/>
      <c r="N68" s="313"/>
      <c r="O68" s="313"/>
      <c r="P68" s="313"/>
      <c r="Q68" s="314"/>
      <c r="R68" s="2491"/>
    </row>
    <row r="69" spans="1:18" ht="13.65" customHeight="1" x14ac:dyDescent="0.2">
      <c r="A69" s="2491"/>
      <c r="B69" s="315"/>
      <c r="C69" s="311"/>
      <c r="D69" s="311"/>
      <c r="E69" s="311"/>
      <c r="F69" s="313"/>
      <c r="G69" s="313"/>
      <c r="H69" s="313"/>
      <c r="I69" s="314"/>
      <c r="J69" s="315"/>
      <c r="K69" s="311"/>
      <c r="L69" s="311"/>
      <c r="M69" s="311"/>
      <c r="N69" s="313"/>
      <c r="O69" s="313"/>
      <c r="P69" s="313"/>
      <c r="Q69" s="314"/>
      <c r="R69" s="2491"/>
    </row>
    <row r="70" spans="1:18" ht="4.6500000000000004" customHeight="1" x14ac:dyDescent="0.2">
      <c r="A70" s="2492"/>
      <c r="B70" s="316"/>
      <c r="C70" s="317"/>
      <c r="D70" s="317"/>
      <c r="E70" s="317"/>
      <c r="F70" s="318"/>
      <c r="G70" s="318"/>
      <c r="H70" s="318"/>
      <c r="I70" s="319"/>
      <c r="J70" s="316"/>
      <c r="K70" s="317"/>
      <c r="L70" s="317"/>
      <c r="M70" s="317"/>
      <c r="N70" s="318"/>
      <c r="O70" s="318"/>
      <c r="P70" s="318"/>
      <c r="Q70" s="319"/>
      <c r="R70" s="2492"/>
    </row>
  </sheetData>
  <mergeCells count="100">
    <mergeCell ref="K26:L26"/>
    <mergeCell ref="K27:L27"/>
    <mergeCell ref="K28:L28"/>
    <mergeCell ref="K29:L29"/>
    <mergeCell ref="K30:L30"/>
    <mergeCell ref="K15:L15"/>
    <mergeCell ref="K16:L16"/>
    <mergeCell ref="K17:L17"/>
    <mergeCell ref="K24:L24"/>
    <mergeCell ref="K25:L25"/>
    <mergeCell ref="K64:L64"/>
    <mergeCell ref="R3:R6"/>
    <mergeCell ref="R66:R70"/>
    <mergeCell ref="K18:L18"/>
    <mergeCell ref="K19:L19"/>
    <mergeCell ref="K20:L20"/>
    <mergeCell ref="K21:L21"/>
    <mergeCell ref="K22:L22"/>
    <mergeCell ref="K23:L23"/>
    <mergeCell ref="K60:L60"/>
    <mergeCell ref="K9:L9"/>
    <mergeCell ref="K10:L10"/>
    <mergeCell ref="K11:L11"/>
    <mergeCell ref="K12:L12"/>
    <mergeCell ref="K13:L13"/>
    <mergeCell ref="K14:L14"/>
    <mergeCell ref="K62:L62"/>
    <mergeCell ref="K63:L63"/>
    <mergeCell ref="K56:L56"/>
    <mergeCell ref="K57:L57"/>
    <mergeCell ref="K58:L58"/>
    <mergeCell ref="K59:L59"/>
    <mergeCell ref="K53:L53"/>
    <mergeCell ref="K54:L54"/>
    <mergeCell ref="K55:L55"/>
    <mergeCell ref="K61:L61"/>
    <mergeCell ref="K36:L36"/>
    <mergeCell ref="K37:L37"/>
    <mergeCell ref="K38:L38"/>
    <mergeCell ref="K39:L39"/>
    <mergeCell ref="K40:L40"/>
    <mergeCell ref="K41:L41"/>
    <mergeCell ref="K42:L42"/>
    <mergeCell ref="K43:L43"/>
    <mergeCell ref="K44:L44"/>
    <mergeCell ref="K45:L45"/>
    <mergeCell ref="K46:L46"/>
    <mergeCell ref="K47:L47"/>
    <mergeCell ref="M29:N29"/>
    <mergeCell ref="M30:N30"/>
    <mergeCell ref="M31:N31"/>
    <mergeCell ref="M32:N32"/>
    <mergeCell ref="K52:L52"/>
    <mergeCell ref="K31:L31"/>
    <mergeCell ref="K32:L32"/>
    <mergeCell ref="K33:L33"/>
    <mergeCell ref="K34:L34"/>
    <mergeCell ref="K35:L35"/>
    <mergeCell ref="K48:L48"/>
    <mergeCell ref="K49:L49"/>
    <mergeCell ref="K50:L50"/>
    <mergeCell ref="K51:L51"/>
    <mergeCell ref="P1:Q1"/>
    <mergeCell ref="J3:J6"/>
    <mergeCell ref="K4:K6"/>
    <mergeCell ref="L4:L6"/>
    <mergeCell ref="M4:M6"/>
    <mergeCell ref="N4:N6"/>
    <mergeCell ref="O4:O6"/>
    <mergeCell ref="P4:P6"/>
    <mergeCell ref="Q4:Q6"/>
    <mergeCell ref="H1:I1"/>
    <mergeCell ref="H4:H6"/>
    <mergeCell ref="I4:I6"/>
    <mergeCell ref="E4:E6"/>
    <mergeCell ref="F4:F6"/>
    <mergeCell ref="G4:G6"/>
    <mergeCell ref="C60:D60"/>
    <mergeCell ref="C61:D61"/>
    <mergeCell ref="C62:D62"/>
    <mergeCell ref="E29:F29"/>
    <mergeCell ref="E30:F30"/>
    <mergeCell ref="E31:F31"/>
    <mergeCell ref="E32:F32"/>
    <mergeCell ref="C63:D63"/>
    <mergeCell ref="C55:D55"/>
    <mergeCell ref="C56:D56"/>
    <mergeCell ref="A66:A70"/>
    <mergeCell ref="A3:A6"/>
    <mergeCell ref="B3:B6"/>
    <mergeCell ref="C4:C6"/>
    <mergeCell ref="C52:D52"/>
    <mergeCell ref="C57:D57"/>
    <mergeCell ref="C58:D58"/>
    <mergeCell ref="C59:D59"/>
    <mergeCell ref="C53:D53"/>
    <mergeCell ref="C54:D54"/>
    <mergeCell ref="D4:D6"/>
    <mergeCell ref="C65:D65"/>
    <mergeCell ref="C64:D64"/>
  </mergeCells>
  <phoneticPr fontId="7"/>
  <hyperlinks>
    <hyperlink ref="R1" location="経済基盤!A1" display="目次へ"/>
  </hyperlinks>
  <pageMargins left="0.78740157480314965" right="0.78740157480314965" top="0.98425196850393704" bottom="0.98425196850393704" header="0.51181102362204722" footer="0.51181102362204722"/>
  <pageSetup paperSize="9" scale="94" firstPageNumber="38"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67"/>
  <sheetViews>
    <sheetView view="pageBreakPreview" zoomScaleNormal="100" zoomScaleSheetLayoutView="100" workbookViewId="0">
      <pane ySplit="6" topLeftCell="A40" activePane="bottomLeft" state="frozen"/>
      <selection activeCell="I35" sqref="I35"/>
      <selection pane="bottomLeft" activeCell="I35" sqref="I35"/>
    </sheetView>
  </sheetViews>
  <sheetFormatPr defaultColWidth="9" defaultRowHeight="13.2" x14ac:dyDescent="0.2"/>
  <cols>
    <col min="1" max="1" width="6.8984375" style="278" customWidth="1"/>
    <col min="2" max="5" width="16.09765625" style="278" customWidth="1"/>
    <col min="6" max="6" width="6.8984375" style="278" customWidth="1"/>
    <col min="7" max="16384" width="9" style="278"/>
  </cols>
  <sheetData>
    <row r="1" spans="1:6" ht="18.75" customHeight="1" x14ac:dyDescent="0.2">
      <c r="A1" s="1233"/>
      <c r="B1" s="279" t="s">
        <v>1300</v>
      </c>
      <c r="E1" s="1238" t="s">
        <v>528</v>
      </c>
      <c r="F1" s="1233" t="s">
        <v>524</v>
      </c>
    </row>
    <row r="2" spans="1:6" ht="6" customHeight="1" x14ac:dyDescent="0.2">
      <c r="A2" s="280"/>
      <c r="F2" s="280"/>
    </row>
    <row r="3" spans="1:6" ht="12.75" customHeight="1" x14ac:dyDescent="0.2">
      <c r="A3" s="2493" t="s">
        <v>192</v>
      </c>
      <c r="B3" s="2512" t="s">
        <v>236</v>
      </c>
      <c r="C3" s="281"/>
      <c r="D3" s="281"/>
      <c r="E3" s="282"/>
      <c r="F3" s="2493" t="s">
        <v>192</v>
      </c>
    </row>
    <row r="4" spans="1:6" ht="12.75" customHeight="1" x14ac:dyDescent="0.2">
      <c r="A4" s="2494"/>
      <c r="B4" s="2513"/>
      <c r="C4" s="2490" t="s">
        <v>281</v>
      </c>
      <c r="D4" s="2511" t="s">
        <v>527</v>
      </c>
      <c r="E4" s="2490" t="s">
        <v>284</v>
      </c>
      <c r="F4" s="2494"/>
    </row>
    <row r="5" spans="1:6" ht="12.75" customHeight="1" x14ac:dyDescent="0.2">
      <c r="A5" s="2494"/>
      <c r="B5" s="2513"/>
      <c r="C5" s="2491"/>
      <c r="D5" s="2491"/>
      <c r="E5" s="2491"/>
      <c r="F5" s="2494"/>
    </row>
    <row r="6" spans="1:6" ht="12.75" customHeight="1" x14ac:dyDescent="0.2">
      <c r="A6" s="2494"/>
      <c r="B6" s="2514"/>
      <c r="C6" s="2492"/>
      <c r="D6" s="2492"/>
      <c r="E6" s="2492"/>
      <c r="F6" s="2494"/>
    </row>
    <row r="7" spans="1:6" ht="13.65" customHeight="1" x14ac:dyDescent="0.2">
      <c r="A7" s="283"/>
      <c r="B7" s="284"/>
      <c r="C7" s="285"/>
      <c r="D7" s="285"/>
      <c r="E7" s="285"/>
      <c r="F7" s="283"/>
    </row>
    <row r="8" spans="1:6" ht="11.25" customHeight="1" x14ac:dyDescent="0.2">
      <c r="A8" s="287" t="s">
        <v>211</v>
      </c>
      <c r="B8" s="288"/>
      <c r="C8" s="289"/>
      <c r="D8" s="289"/>
      <c r="E8" s="289"/>
      <c r="F8" s="287" t="s">
        <v>211</v>
      </c>
    </row>
    <row r="9" spans="1:6" ht="11.25" customHeight="1" x14ac:dyDescent="0.2">
      <c r="A9" s="291">
        <v>60</v>
      </c>
      <c r="B9" s="292">
        <v>18737</v>
      </c>
      <c r="C9" s="293">
        <v>15131</v>
      </c>
      <c r="D9" s="293">
        <v>3329</v>
      </c>
      <c r="E9" s="293">
        <v>276</v>
      </c>
      <c r="F9" s="291">
        <v>60</v>
      </c>
    </row>
    <row r="10" spans="1:6" ht="11.25" customHeight="1" x14ac:dyDescent="0.2">
      <c r="A10" s="291">
        <v>61</v>
      </c>
      <c r="B10" s="292">
        <v>19395</v>
      </c>
      <c r="C10" s="293">
        <v>15622</v>
      </c>
      <c r="D10" s="293">
        <v>3500</v>
      </c>
      <c r="E10" s="293">
        <v>273</v>
      </c>
      <c r="F10" s="291">
        <v>61</v>
      </c>
    </row>
    <row r="11" spans="1:6" ht="11.25" customHeight="1" x14ac:dyDescent="0.2">
      <c r="A11" s="291">
        <v>62</v>
      </c>
      <c r="B11" s="292">
        <v>20600</v>
      </c>
      <c r="C11" s="293">
        <v>16573</v>
      </c>
      <c r="D11" s="293">
        <v>3736</v>
      </c>
      <c r="E11" s="293">
        <v>290</v>
      </c>
      <c r="F11" s="291">
        <v>62</v>
      </c>
    </row>
    <row r="12" spans="1:6" ht="11.25" customHeight="1" x14ac:dyDescent="0.2">
      <c r="A12" s="295">
        <v>63</v>
      </c>
      <c r="B12" s="299">
        <v>22307</v>
      </c>
      <c r="C12" s="300">
        <v>18028</v>
      </c>
      <c r="D12" s="300">
        <v>3960</v>
      </c>
      <c r="E12" s="300">
        <v>319</v>
      </c>
      <c r="F12" s="295">
        <v>63</v>
      </c>
    </row>
    <row r="13" spans="1:6" ht="11.25" customHeight="1" x14ac:dyDescent="0.2">
      <c r="A13" s="1788" t="s">
        <v>1297</v>
      </c>
      <c r="B13" s="292">
        <v>25018</v>
      </c>
      <c r="C13" s="1787">
        <v>20317</v>
      </c>
      <c r="D13" s="1787">
        <v>4356</v>
      </c>
      <c r="E13" s="1787">
        <v>346</v>
      </c>
      <c r="F13" s="1788" t="s">
        <v>1297</v>
      </c>
    </row>
    <row r="14" spans="1:6" ht="11.25" customHeight="1" x14ac:dyDescent="0.2">
      <c r="A14" s="291">
        <v>2</v>
      </c>
      <c r="B14" s="292">
        <v>28429</v>
      </c>
      <c r="C14" s="293">
        <v>23267</v>
      </c>
      <c r="D14" s="293">
        <v>4792</v>
      </c>
      <c r="E14" s="293">
        <v>371</v>
      </c>
      <c r="F14" s="291">
        <v>2</v>
      </c>
    </row>
    <row r="15" spans="1:6" ht="11.25" customHeight="1" x14ac:dyDescent="0.2">
      <c r="A15" s="291">
        <v>3</v>
      </c>
      <c r="B15" s="292">
        <v>30712</v>
      </c>
      <c r="C15" s="293">
        <v>25212</v>
      </c>
      <c r="D15" s="293">
        <v>5111</v>
      </c>
      <c r="E15" s="293">
        <v>389</v>
      </c>
      <c r="F15" s="291">
        <v>3</v>
      </c>
    </row>
    <row r="16" spans="1:6" ht="11.25" customHeight="1" x14ac:dyDescent="0.2">
      <c r="A16" s="291">
        <v>4</v>
      </c>
      <c r="B16" s="292">
        <v>31730</v>
      </c>
      <c r="C16" s="293">
        <v>25907</v>
      </c>
      <c r="D16" s="293">
        <v>5419</v>
      </c>
      <c r="E16" s="293">
        <v>405</v>
      </c>
      <c r="F16" s="291">
        <v>4</v>
      </c>
    </row>
    <row r="17" spans="1:6" ht="11.25" customHeight="1" x14ac:dyDescent="0.2">
      <c r="A17" s="295">
        <v>5</v>
      </c>
      <c r="B17" s="299">
        <v>32725</v>
      </c>
      <c r="C17" s="300">
        <v>27046</v>
      </c>
      <c r="D17" s="300">
        <v>5245</v>
      </c>
      <c r="E17" s="300">
        <v>434</v>
      </c>
      <c r="F17" s="295">
        <v>5</v>
      </c>
    </row>
    <row r="18" spans="1:6" ht="11.25" customHeight="1" x14ac:dyDescent="0.2">
      <c r="A18" s="291">
        <v>6</v>
      </c>
      <c r="B18" s="292">
        <v>34148</v>
      </c>
      <c r="C18" s="293">
        <v>28122</v>
      </c>
      <c r="D18" s="293">
        <v>5555</v>
      </c>
      <c r="E18" s="293">
        <v>471</v>
      </c>
      <c r="F18" s="291">
        <v>6</v>
      </c>
    </row>
    <row r="19" spans="1:6" ht="11.25" customHeight="1" x14ac:dyDescent="0.2">
      <c r="A19" s="291">
        <v>7</v>
      </c>
      <c r="B19" s="292">
        <v>35563</v>
      </c>
      <c r="C19" s="293">
        <v>29276</v>
      </c>
      <c r="D19" s="293">
        <v>5788</v>
      </c>
      <c r="E19" s="293">
        <v>499</v>
      </c>
      <c r="F19" s="291">
        <v>7</v>
      </c>
    </row>
    <row r="20" spans="1:6" ht="11.25" customHeight="1" x14ac:dyDescent="0.2">
      <c r="A20" s="291">
        <v>8</v>
      </c>
      <c r="B20" s="292">
        <v>37179</v>
      </c>
      <c r="C20" s="293">
        <v>30581</v>
      </c>
      <c r="D20" s="293">
        <v>6045</v>
      </c>
      <c r="E20" s="293">
        <v>554</v>
      </c>
      <c r="F20" s="291">
        <v>8</v>
      </c>
    </row>
    <row r="21" spans="1:6" ht="11.25" customHeight="1" x14ac:dyDescent="0.2">
      <c r="A21" s="291">
        <v>9</v>
      </c>
      <c r="B21" s="292">
        <v>38222</v>
      </c>
      <c r="C21" s="293">
        <v>31420</v>
      </c>
      <c r="D21" s="293">
        <v>6221</v>
      </c>
      <c r="E21" s="293">
        <v>580</v>
      </c>
      <c r="F21" s="291">
        <v>9</v>
      </c>
    </row>
    <row r="22" spans="1:6" ht="11.25" customHeight="1" x14ac:dyDescent="0.2">
      <c r="A22" s="291">
        <v>10</v>
      </c>
      <c r="B22" s="292">
        <v>39224</v>
      </c>
      <c r="C22" s="293">
        <v>32190</v>
      </c>
      <c r="D22" s="293">
        <v>6423</v>
      </c>
      <c r="E22" s="293">
        <v>610</v>
      </c>
      <c r="F22" s="291">
        <v>10</v>
      </c>
    </row>
    <row r="23" spans="1:6" ht="11.25" customHeight="1" x14ac:dyDescent="0.2">
      <c r="A23" s="302">
        <v>11</v>
      </c>
      <c r="B23" s="296">
        <v>39540</v>
      </c>
      <c r="C23" s="297">
        <v>32353</v>
      </c>
      <c r="D23" s="297">
        <v>6562</v>
      </c>
      <c r="E23" s="297">
        <v>625</v>
      </c>
      <c r="F23" s="302">
        <v>11</v>
      </c>
    </row>
    <row r="24" spans="1:6" ht="11.25" customHeight="1" x14ac:dyDescent="0.2">
      <c r="A24" s="291">
        <v>12</v>
      </c>
      <c r="B24" s="292">
        <v>40514</v>
      </c>
      <c r="C24" s="293">
        <v>33190</v>
      </c>
      <c r="D24" s="293">
        <v>6727</v>
      </c>
      <c r="E24" s="293">
        <v>597</v>
      </c>
      <c r="F24" s="291">
        <v>12</v>
      </c>
    </row>
    <row r="25" spans="1:6" ht="11.25" customHeight="1" x14ac:dyDescent="0.2">
      <c r="A25" s="291">
        <v>13</v>
      </c>
      <c r="B25" s="292">
        <v>40941</v>
      </c>
      <c r="C25" s="293">
        <v>33607</v>
      </c>
      <c r="D25" s="293">
        <v>6768</v>
      </c>
      <c r="E25" s="293">
        <v>567</v>
      </c>
      <c r="F25" s="291">
        <v>13</v>
      </c>
    </row>
    <row r="26" spans="1:6" ht="11.25" customHeight="1" x14ac:dyDescent="0.2">
      <c r="A26" s="291">
        <v>14</v>
      </c>
      <c r="B26" s="292">
        <v>41049</v>
      </c>
      <c r="C26" s="293">
        <v>33883</v>
      </c>
      <c r="D26" s="293">
        <v>6805</v>
      </c>
      <c r="E26" s="293">
        <v>360</v>
      </c>
      <c r="F26" s="291">
        <v>14</v>
      </c>
    </row>
    <row r="27" spans="1:6" ht="11.25" customHeight="1" x14ac:dyDescent="0.2">
      <c r="A27" s="295">
        <v>15</v>
      </c>
      <c r="B27" s="299">
        <v>41092</v>
      </c>
      <c r="C27" s="300">
        <v>33795</v>
      </c>
      <c r="D27" s="300">
        <v>6909</v>
      </c>
      <c r="E27" s="300">
        <v>388</v>
      </c>
      <c r="F27" s="295">
        <v>15</v>
      </c>
    </row>
    <row r="28" spans="1:6" ht="13.65" customHeight="1" x14ac:dyDescent="0.2">
      <c r="A28" s="291">
        <v>16</v>
      </c>
      <c r="B28" s="292">
        <v>40929</v>
      </c>
      <c r="C28" s="293">
        <v>33966</v>
      </c>
      <c r="D28" s="297">
        <v>6963</v>
      </c>
      <c r="E28" s="1239" t="s">
        <v>215</v>
      </c>
      <c r="F28" s="291">
        <v>16</v>
      </c>
    </row>
    <row r="29" spans="1:6" ht="11.25" customHeight="1" x14ac:dyDescent="0.2">
      <c r="A29" s="291">
        <v>17</v>
      </c>
      <c r="B29" s="292">
        <v>41266</v>
      </c>
      <c r="C29" s="293">
        <v>34313</v>
      </c>
      <c r="D29" s="293">
        <v>6953</v>
      </c>
      <c r="E29" s="1240" t="s">
        <v>215</v>
      </c>
      <c r="F29" s="291">
        <v>17</v>
      </c>
    </row>
    <row r="30" spans="1:6" ht="11.25" customHeight="1" x14ac:dyDescent="0.2">
      <c r="A30" s="291">
        <v>18</v>
      </c>
      <c r="B30" s="292">
        <v>41074</v>
      </c>
      <c r="C30" s="293">
        <v>34180</v>
      </c>
      <c r="D30" s="293">
        <v>6894</v>
      </c>
      <c r="E30" s="1240" t="s">
        <v>215</v>
      </c>
      <c r="F30" s="291">
        <v>18</v>
      </c>
    </row>
    <row r="31" spans="1:6" ht="11.25" customHeight="1" x14ac:dyDescent="0.2">
      <c r="A31" s="291">
        <v>19</v>
      </c>
      <c r="B31" s="292">
        <v>41684</v>
      </c>
      <c r="C31" s="293">
        <v>34803</v>
      </c>
      <c r="D31" s="293">
        <v>6881</v>
      </c>
      <c r="E31" s="1240" t="s">
        <v>215</v>
      </c>
      <c r="F31" s="291">
        <v>19</v>
      </c>
    </row>
    <row r="32" spans="1:6" ht="11.25" customHeight="1" x14ac:dyDescent="0.2">
      <c r="A32" s="291">
        <v>20</v>
      </c>
      <c r="B32" s="292">
        <v>43088</v>
      </c>
      <c r="C32" s="293">
        <v>36121</v>
      </c>
      <c r="D32" s="293">
        <v>6967</v>
      </c>
      <c r="E32" s="1240" t="s">
        <v>215</v>
      </c>
      <c r="F32" s="291">
        <v>20</v>
      </c>
    </row>
    <row r="33" spans="1:7" ht="11.25" customHeight="1" x14ac:dyDescent="0.2">
      <c r="A33" s="302">
        <v>21</v>
      </c>
      <c r="B33" s="296">
        <v>43816</v>
      </c>
      <c r="C33" s="297">
        <v>36918</v>
      </c>
      <c r="D33" s="297">
        <v>6897</v>
      </c>
      <c r="E33" s="1239" t="s">
        <v>110</v>
      </c>
      <c r="F33" s="302">
        <v>21</v>
      </c>
    </row>
    <row r="34" spans="1:7" ht="11.25" customHeight="1" x14ac:dyDescent="0.2">
      <c r="A34" s="291">
        <v>22</v>
      </c>
      <c r="B34" s="292">
        <v>44980</v>
      </c>
      <c r="C34" s="293">
        <v>38010</v>
      </c>
      <c r="D34" s="293">
        <v>6970</v>
      </c>
      <c r="E34" s="293" t="s">
        <v>245</v>
      </c>
      <c r="F34" s="291">
        <v>22</v>
      </c>
    </row>
    <row r="35" spans="1:7" ht="11.25" customHeight="1" x14ac:dyDescent="0.2">
      <c r="A35" s="291">
        <v>23</v>
      </c>
      <c r="B35" s="292">
        <v>52652</v>
      </c>
      <c r="C35" s="293">
        <v>45259</v>
      </c>
      <c r="D35" s="293">
        <v>7393</v>
      </c>
      <c r="E35" s="293" t="s">
        <v>110</v>
      </c>
      <c r="F35" s="291">
        <v>23</v>
      </c>
    </row>
    <row r="36" spans="1:7" ht="11.25" customHeight="1" x14ac:dyDescent="0.2">
      <c r="A36" s="291">
        <v>24</v>
      </c>
      <c r="B36" s="292">
        <v>56474</v>
      </c>
      <c r="C36" s="1524">
        <v>48883</v>
      </c>
      <c r="D36" s="1524">
        <v>7592</v>
      </c>
      <c r="E36" s="293" t="s">
        <v>110</v>
      </c>
      <c r="F36" s="291">
        <v>24</v>
      </c>
    </row>
    <row r="37" spans="1:7" ht="11.25" customHeight="1" x14ac:dyDescent="0.2">
      <c r="A37" s="295">
        <v>25</v>
      </c>
      <c r="B37" s="299">
        <v>57264</v>
      </c>
      <c r="C37" s="300">
        <v>49482</v>
      </c>
      <c r="D37" s="300">
        <v>7783</v>
      </c>
      <c r="E37" s="300" t="s">
        <v>245</v>
      </c>
      <c r="F37" s="295">
        <v>25</v>
      </c>
    </row>
    <row r="38" spans="1:7" s="1534" customFormat="1" ht="11.25" customHeight="1" x14ac:dyDescent="0.2">
      <c r="A38" s="291">
        <v>26</v>
      </c>
      <c r="B38" s="292">
        <v>57962</v>
      </c>
      <c r="C38" s="1629">
        <v>50031</v>
      </c>
      <c r="D38" s="1629">
        <v>7931</v>
      </c>
      <c r="E38" s="1630" t="s">
        <v>110</v>
      </c>
      <c r="F38" s="291">
        <v>26</v>
      </c>
    </row>
    <row r="39" spans="1:7" ht="11.25" customHeight="1" x14ac:dyDescent="0.2">
      <c r="A39" s="291">
        <v>27</v>
      </c>
      <c r="B39" s="292">
        <v>57720</v>
      </c>
      <c r="C39" s="1638">
        <v>49899</v>
      </c>
      <c r="D39" s="1638">
        <v>7821</v>
      </c>
      <c r="E39" s="1638" t="s">
        <v>1184</v>
      </c>
      <c r="F39" s="291">
        <v>27</v>
      </c>
    </row>
    <row r="40" spans="1:7" ht="11.25" customHeight="1" x14ac:dyDescent="0.2">
      <c r="A40" s="291">
        <v>28</v>
      </c>
      <c r="B40" s="292">
        <v>58125</v>
      </c>
      <c r="C40" s="1659">
        <v>50051</v>
      </c>
      <c r="D40" s="1659">
        <v>8074</v>
      </c>
      <c r="E40" s="1659" t="s">
        <v>1225</v>
      </c>
      <c r="F40" s="291">
        <v>28</v>
      </c>
    </row>
    <row r="41" spans="1:7" ht="11.25" customHeight="1" x14ac:dyDescent="0.2">
      <c r="A41" s="291">
        <v>29</v>
      </c>
      <c r="B41" s="292">
        <v>58411</v>
      </c>
      <c r="C41" s="1675">
        <v>50276</v>
      </c>
      <c r="D41" s="1675">
        <v>8135</v>
      </c>
      <c r="E41" s="1675" t="s">
        <v>1261</v>
      </c>
      <c r="F41" s="291">
        <v>29</v>
      </c>
    </row>
    <row r="42" spans="1:7" ht="11.25" customHeight="1" x14ac:dyDescent="0.2">
      <c r="A42" s="295">
        <v>30</v>
      </c>
      <c r="B42" s="299">
        <v>57871</v>
      </c>
      <c r="C42" s="300">
        <v>49641</v>
      </c>
      <c r="D42" s="300">
        <v>8230</v>
      </c>
      <c r="E42" s="300" t="s">
        <v>1288</v>
      </c>
      <c r="F42" s="295">
        <v>30</v>
      </c>
    </row>
    <row r="43" spans="1:7" ht="11.25" customHeight="1" x14ac:dyDescent="0.2">
      <c r="A43" s="1788" t="s">
        <v>1298</v>
      </c>
      <c r="B43" s="292">
        <v>57589</v>
      </c>
      <c r="C43" s="1833">
        <v>49291</v>
      </c>
      <c r="D43" s="1833">
        <v>8297</v>
      </c>
      <c r="E43" s="1833" t="s">
        <v>245</v>
      </c>
      <c r="F43" s="1788" t="s">
        <v>1298</v>
      </c>
      <c r="G43" s="1534"/>
    </row>
    <row r="44" spans="1:7" ht="11.25" customHeight="1" x14ac:dyDescent="0.2">
      <c r="A44" s="291">
        <v>2</v>
      </c>
      <c r="B44" s="292">
        <v>61398</v>
      </c>
      <c r="C44" s="1846">
        <v>52544</v>
      </c>
      <c r="D44" s="1846">
        <v>8853</v>
      </c>
      <c r="E44" s="1846" t="s">
        <v>110</v>
      </c>
      <c r="F44" s="291">
        <v>2</v>
      </c>
      <c r="G44" s="1534"/>
    </row>
    <row r="45" spans="1:7" ht="11.25" customHeight="1" x14ac:dyDescent="0.2">
      <c r="A45" s="291">
        <v>3</v>
      </c>
      <c r="B45" s="292">
        <v>62072</v>
      </c>
      <c r="C45" s="1928">
        <v>52994</v>
      </c>
      <c r="D45" s="1928">
        <v>9077</v>
      </c>
      <c r="E45" s="1928" t="s">
        <v>110</v>
      </c>
      <c r="F45" s="291">
        <v>3</v>
      </c>
    </row>
    <row r="46" spans="1:7" ht="11.25" customHeight="1" x14ac:dyDescent="0.2">
      <c r="A46" s="291">
        <v>4</v>
      </c>
      <c r="B46" s="292">
        <v>62106</v>
      </c>
      <c r="C46" s="1985">
        <v>53019</v>
      </c>
      <c r="D46" s="1985">
        <v>9087</v>
      </c>
      <c r="E46" s="1985" t="s">
        <v>110</v>
      </c>
      <c r="F46" s="291">
        <v>4</v>
      </c>
    </row>
    <row r="47" spans="1:7" ht="11.25" customHeight="1" x14ac:dyDescent="0.2">
      <c r="A47" s="1988">
        <v>5</v>
      </c>
      <c r="B47" s="1989">
        <v>62588</v>
      </c>
      <c r="C47" s="1990">
        <v>53537</v>
      </c>
      <c r="D47" s="1990">
        <v>9051</v>
      </c>
      <c r="E47" s="1990" t="s">
        <v>245</v>
      </c>
      <c r="F47" s="1988">
        <v>5</v>
      </c>
    </row>
    <row r="48" spans="1:7" ht="11.25" customHeight="1" x14ac:dyDescent="0.2">
      <c r="A48" s="291"/>
      <c r="B48" s="292"/>
      <c r="C48" s="293"/>
      <c r="D48" s="293"/>
      <c r="E48" s="293"/>
      <c r="F48" s="291"/>
    </row>
    <row r="49" spans="1:6" ht="11.25" customHeight="1" x14ac:dyDescent="0.2">
      <c r="A49" s="291"/>
      <c r="B49" s="292"/>
      <c r="C49" s="293"/>
      <c r="D49" s="293"/>
      <c r="E49" s="293"/>
      <c r="F49" s="291"/>
    </row>
    <row r="50" spans="1:6" ht="11.25" customHeight="1" x14ac:dyDescent="0.2">
      <c r="A50" s="291"/>
      <c r="B50" s="292"/>
      <c r="C50" s="293"/>
      <c r="D50" s="293"/>
      <c r="E50" s="293"/>
      <c r="F50" s="291"/>
    </row>
    <row r="51" spans="1:6" ht="13.65" customHeight="1" x14ac:dyDescent="0.2">
      <c r="A51" s="303"/>
      <c r="B51" s="292"/>
      <c r="C51" s="1236"/>
      <c r="D51" s="293"/>
      <c r="E51" s="293"/>
      <c r="F51" s="303"/>
    </row>
    <row r="52" spans="1:6" ht="11.25" customHeight="1" x14ac:dyDescent="0.2">
      <c r="A52" s="291"/>
      <c r="B52" s="292"/>
      <c r="C52" s="1237"/>
      <c r="D52" s="293"/>
      <c r="E52" s="293"/>
      <c r="F52" s="291"/>
    </row>
    <row r="53" spans="1:6" ht="11.25" customHeight="1" x14ac:dyDescent="0.2">
      <c r="A53" s="302"/>
      <c r="B53" s="296"/>
      <c r="C53" s="1235"/>
      <c r="D53" s="297"/>
      <c r="E53" s="297"/>
      <c r="F53" s="302"/>
    </row>
    <row r="54" spans="1:6" ht="11.25" customHeight="1" x14ac:dyDescent="0.2">
      <c r="A54" s="291"/>
      <c r="B54" s="292"/>
      <c r="C54" s="1236"/>
      <c r="D54" s="293"/>
      <c r="E54" s="293"/>
      <c r="F54" s="291"/>
    </row>
    <row r="55" spans="1:6" ht="11.25" customHeight="1" x14ac:dyDescent="0.2">
      <c r="A55" s="291"/>
      <c r="B55" s="292"/>
      <c r="C55" s="1236"/>
      <c r="D55" s="293"/>
      <c r="E55" s="293"/>
      <c r="F55" s="291"/>
    </row>
    <row r="56" spans="1:6" ht="11.25" customHeight="1" x14ac:dyDescent="0.2">
      <c r="A56" s="291"/>
      <c r="B56" s="292"/>
      <c r="C56" s="1236"/>
      <c r="D56" s="293"/>
      <c r="E56" s="293"/>
      <c r="F56" s="291"/>
    </row>
    <row r="57" spans="1:6" ht="11.25" customHeight="1" x14ac:dyDescent="0.2">
      <c r="A57" s="295"/>
      <c r="B57" s="299"/>
      <c r="C57" s="1237"/>
      <c r="D57" s="300"/>
      <c r="E57" s="300"/>
      <c r="F57" s="295"/>
    </row>
    <row r="58" spans="1:6" ht="11.25" customHeight="1" x14ac:dyDescent="0.2">
      <c r="A58" s="291"/>
      <c r="B58" s="292"/>
      <c r="C58" s="1235"/>
      <c r="D58" s="293"/>
      <c r="E58" s="293"/>
      <c r="F58" s="291"/>
    </row>
    <row r="59" spans="1:6" ht="11.25" customHeight="1" x14ac:dyDescent="0.2">
      <c r="A59" s="291"/>
      <c r="B59" s="292"/>
      <c r="C59" s="1236"/>
      <c r="D59" s="293"/>
      <c r="E59" s="293"/>
      <c r="F59" s="291"/>
    </row>
    <row r="60" spans="1:6" ht="11.25" customHeight="1" x14ac:dyDescent="0.2">
      <c r="A60" s="291"/>
      <c r="B60" s="292"/>
      <c r="C60" s="1236"/>
      <c r="D60" s="293"/>
      <c r="E60" s="293"/>
      <c r="F60" s="291"/>
    </row>
    <row r="61" spans="1:6" ht="11.25" customHeight="1" x14ac:dyDescent="0.2">
      <c r="A61" s="291"/>
      <c r="B61" s="292"/>
      <c r="C61" s="1236"/>
      <c r="D61" s="293"/>
      <c r="E61" s="293"/>
      <c r="F61" s="291"/>
    </row>
    <row r="62" spans="1:6" ht="11.25" customHeight="1" x14ac:dyDescent="0.2">
      <c r="A62" s="295"/>
      <c r="B62" s="299"/>
      <c r="C62" s="1237"/>
      <c r="D62" s="300"/>
      <c r="E62" s="300"/>
      <c r="F62" s="295"/>
    </row>
    <row r="63" spans="1:6" ht="13.65" customHeight="1" x14ac:dyDescent="0.2">
      <c r="A63" s="2490" t="s">
        <v>219</v>
      </c>
      <c r="B63" s="1243" t="s">
        <v>529</v>
      </c>
      <c r="C63" s="308"/>
      <c r="D63" s="309"/>
      <c r="E63" s="308"/>
      <c r="F63" s="2490" t="s">
        <v>219</v>
      </c>
    </row>
    <row r="64" spans="1:6" ht="24" customHeight="1" x14ac:dyDescent="0.2">
      <c r="A64" s="2491"/>
      <c r="B64" s="2515" t="s">
        <v>531</v>
      </c>
      <c r="C64" s="2516"/>
      <c r="D64" s="2516"/>
      <c r="E64" s="2517"/>
      <c r="F64" s="2491"/>
    </row>
    <row r="65" spans="1:6" ht="13.65" customHeight="1" x14ac:dyDescent="0.2">
      <c r="A65" s="2491"/>
      <c r="B65" s="1241" t="s">
        <v>530</v>
      </c>
      <c r="C65" s="311"/>
      <c r="D65" s="311"/>
      <c r="E65" s="313"/>
      <c r="F65" s="2491"/>
    </row>
    <row r="66" spans="1:6" ht="13.65" customHeight="1" x14ac:dyDescent="0.2">
      <c r="A66" s="2491"/>
      <c r="B66" s="1241" t="s">
        <v>532</v>
      </c>
      <c r="C66" s="311"/>
      <c r="D66" s="311"/>
      <c r="E66" s="313"/>
      <c r="F66" s="2491"/>
    </row>
    <row r="67" spans="1:6" ht="13.65" customHeight="1" x14ac:dyDescent="0.2">
      <c r="A67" s="2492"/>
      <c r="B67" s="1242" t="s">
        <v>533</v>
      </c>
      <c r="C67" s="317"/>
      <c r="D67" s="317"/>
      <c r="E67" s="318"/>
      <c r="F67" s="2492"/>
    </row>
  </sheetData>
  <mergeCells count="9">
    <mergeCell ref="F3:F6"/>
    <mergeCell ref="F63:F67"/>
    <mergeCell ref="D4:D6"/>
    <mergeCell ref="E4:E6"/>
    <mergeCell ref="A63:A67"/>
    <mergeCell ref="A3:A6"/>
    <mergeCell ref="B3:B6"/>
    <mergeCell ref="C4:C6"/>
    <mergeCell ref="B64:E64"/>
  </mergeCells>
  <phoneticPr fontId="7"/>
  <hyperlinks>
    <hyperlink ref="F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Q70"/>
  <sheetViews>
    <sheetView view="pageBreakPreview" topLeftCell="A16" zoomScale="60" zoomScaleNormal="100" workbookViewId="0">
      <selection activeCell="I35" sqref="I35"/>
    </sheetView>
  </sheetViews>
  <sheetFormatPr defaultColWidth="9" defaultRowHeight="13.2" x14ac:dyDescent="0.2"/>
  <cols>
    <col min="1" max="1" width="6.8984375" style="241" customWidth="1"/>
    <col min="2" max="2" width="11.3984375" style="241" customWidth="1"/>
    <col min="3" max="8" width="9.8984375" style="241" customWidth="1"/>
    <col min="9" max="9" width="11.3984375" style="241" customWidth="1"/>
    <col min="10" max="15" width="9.8984375" style="241" customWidth="1"/>
    <col min="16" max="16" width="6.8984375" style="241" customWidth="1"/>
    <col min="17" max="17" width="6.69921875" style="241" customWidth="1"/>
    <col min="18" max="16384" width="9" style="241"/>
  </cols>
  <sheetData>
    <row r="1" spans="1:17" ht="18.75" customHeight="1" x14ac:dyDescent="0.2">
      <c r="A1" s="239"/>
      <c r="B1" s="240" t="s">
        <v>534</v>
      </c>
      <c r="H1" s="239"/>
      <c r="I1" s="240"/>
      <c r="O1" s="2531" t="s">
        <v>188</v>
      </c>
      <c r="P1" s="2531"/>
      <c r="Q1" s="1233" t="s">
        <v>524</v>
      </c>
    </row>
    <row r="2" spans="1:17" ht="6" customHeight="1" x14ac:dyDescent="0.2">
      <c r="A2" s="242"/>
      <c r="P2" s="242"/>
    </row>
    <row r="3" spans="1:17" ht="12.75" customHeight="1" x14ac:dyDescent="0.2">
      <c r="A3" s="2532" t="s">
        <v>192</v>
      </c>
      <c r="B3" s="2524" t="s">
        <v>236</v>
      </c>
      <c r="C3" s="243"/>
      <c r="D3" s="243"/>
      <c r="E3" s="243"/>
      <c r="F3" s="243"/>
      <c r="G3" s="243"/>
      <c r="H3" s="244"/>
      <c r="I3" s="2524" t="s">
        <v>236</v>
      </c>
      <c r="J3" s="243"/>
      <c r="K3" s="243"/>
      <c r="L3" s="243"/>
      <c r="M3" s="243"/>
      <c r="N3" s="243"/>
      <c r="O3" s="244"/>
      <c r="P3" s="2532" t="s">
        <v>192</v>
      </c>
    </row>
    <row r="4" spans="1:17" ht="12.75" customHeight="1" x14ac:dyDescent="0.2">
      <c r="A4" s="2533"/>
      <c r="B4" s="2525"/>
      <c r="C4" s="2527" t="s">
        <v>281</v>
      </c>
      <c r="D4" s="2527" t="s">
        <v>282</v>
      </c>
      <c r="E4" s="2527" t="s">
        <v>283</v>
      </c>
      <c r="F4" s="2530" t="s">
        <v>284</v>
      </c>
      <c r="G4" s="2527" t="s">
        <v>285</v>
      </c>
      <c r="H4" s="2527" t="s">
        <v>286</v>
      </c>
      <c r="I4" s="2525"/>
      <c r="J4" s="2527" t="s">
        <v>281</v>
      </c>
      <c r="K4" s="2527" t="s">
        <v>282</v>
      </c>
      <c r="L4" s="2527" t="s">
        <v>283</v>
      </c>
      <c r="M4" s="2530" t="s">
        <v>284</v>
      </c>
      <c r="N4" s="2527" t="s">
        <v>285</v>
      </c>
      <c r="O4" s="2527" t="s">
        <v>286</v>
      </c>
      <c r="P4" s="2533"/>
    </row>
    <row r="5" spans="1:17" ht="12.75" customHeight="1" x14ac:dyDescent="0.2">
      <c r="A5" s="2533"/>
      <c r="B5" s="2525"/>
      <c r="C5" s="2528"/>
      <c r="D5" s="2528"/>
      <c r="E5" s="2528"/>
      <c r="F5" s="2528"/>
      <c r="G5" s="2528"/>
      <c r="H5" s="2528"/>
      <c r="I5" s="2525"/>
      <c r="J5" s="2528"/>
      <c r="K5" s="2528"/>
      <c r="L5" s="2528"/>
      <c r="M5" s="2528"/>
      <c r="N5" s="2528"/>
      <c r="O5" s="2528"/>
      <c r="P5" s="2533"/>
    </row>
    <row r="6" spans="1:17" ht="12.75" customHeight="1" x14ac:dyDescent="0.2">
      <c r="A6" s="2533"/>
      <c r="B6" s="2526"/>
      <c r="C6" s="2529"/>
      <c r="D6" s="2529"/>
      <c r="E6" s="2529"/>
      <c r="F6" s="2529"/>
      <c r="G6" s="2529"/>
      <c r="H6" s="2529"/>
      <c r="I6" s="2526"/>
      <c r="J6" s="2529"/>
      <c r="K6" s="2529"/>
      <c r="L6" s="2529"/>
      <c r="M6" s="2529"/>
      <c r="N6" s="2529"/>
      <c r="O6" s="2529"/>
      <c r="P6" s="2533"/>
    </row>
    <row r="7" spans="1:17" ht="13.65" customHeight="1" x14ac:dyDescent="0.2">
      <c r="A7" s="245"/>
      <c r="B7" s="246"/>
      <c r="C7" s="247"/>
      <c r="D7" s="247"/>
      <c r="E7" s="248"/>
      <c r="F7" s="248"/>
      <c r="G7" s="247"/>
      <c r="H7" s="249"/>
      <c r="I7" s="246"/>
      <c r="J7" s="247"/>
      <c r="K7" s="247"/>
      <c r="L7" s="248"/>
      <c r="M7" s="248"/>
      <c r="N7" s="247"/>
      <c r="O7" s="249"/>
      <c r="P7" s="245"/>
    </row>
    <row r="8" spans="1:17" ht="11.25" customHeight="1" x14ac:dyDescent="0.2">
      <c r="A8" s="250" t="s">
        <v>211</v>
      </c>
      <c r="B8" s="251"/>
      <c r="C8" s="252"/>
      <c r="D8" s="252"/>
      <c r="E8" s="252"/>
      <c r="F8" s="252"/>
      <c r="G8" s="252"/>
      <c r="H8" s="253"/>
      <c r="I8" s="251"/>
      <c r="J8" s="2539"/>
      <c r="K8" s="2539"/>
      <c r="L8" s="252"/>
      <c r="M8" s="252"/>
      <c r="N8" s="252"/>
      <c r="O8" s="253"/>
      <c r="P8" s="250" t="s">
        <v>212</v>
      </c>
    </row>
    <row r="9" spans="1:17" ht="11.25" customHeight="1" x14ac:dyDescent="0.2">
      <c r="A9" s="254">
        <v>21</v>
      </c>
      <c r="B9" s="255">
        <v>453</v>
      </c>
      <c r="C9" s="256">
        <v>320</v>
      </c>
      <c r="D9" s="256">
        <v>44</v>
      </c>
      <c r="E9" s="256">
        <v>6</v>
      </c>
      <c r="F9" s="256" t="s">
        <v>215</v>
      </c>
      <c r="G9" s="256">
        <v>83</v>
      </c>
      <c r="H9" s="257" t="s">
        <v>213</v>
      </c>
      <c r="I9" s="255">
        <v>4189500</v>
      </c>
      <c r="J9" s="2522">
        <v>1868900</v>
      </c>
      <c r="K9" s="2523"/>
      <c r="L9" s="256">
        <v>533300</v>
      </c>
      <c r="M9" s="256">
        <v>15600</v>
      </c>
      <c r="N9" s="256">
        <v>1287200</v>
      </c>
      <c r="O9" s="257">
        <v>484500</v>
      </c>
      <c r="P9" s="254">
        <v>15</v>
      </c>
    </row>
    <row r="10" spans="1:17" ht="11.25" customHeight="1" x14ac:dyDescent="0.2">
      <c r="A10" s="254">
        <v>22</v>
      </c>
      <c r="B10" s="255">
        <v>994</v>
      </c>
      <c r="C10" s="256">
        <v>720</v>
      </c>
      <c r="D10" s="256">
        <v>150</v>
      </c>
      <c r="E10" s="256">
        <v>12</v>
      </c>
      <c r="F10" s="256" t="s">
        <v>215</v>
      </c>
      <c r="G10" s="256">
        <v>112</v>
      </c>
      <c r="H10" s="257" t="s">
        <v>213</v>
      </c>
      <c r="I10" s="255">
        <v>4040600</v>
      </c>
      <c r="J10" s="2522">
        <v>1847000</v>
      </c>
      <c r="K10" s="2523"/>
      <c r="L10" s="256">
        <v>526900</v>
      </c>
      <c r="M10" s="256">
        <v>16300</v>
      </c>
      <c r="N10" s="256">
        <v>1171900</v>
      </c>
      <c r="O10" s="257">
        <v>478500</v>
      </c>
      <c r="P10" s="254">
        <v>16</v>
      </c>
    </row>
    <row r="11" spans="1:17" ht="11.25" customHeight="1" x14ac:dyDescent="0.2">
      <c r="A11" s="254">
        <v>23</v>
      </c>
      <c r="B11" s="255">
        <v>2819</v>
      </c>
      <c r="C11" s="256">
        <v>1999</v>
      </c>
      <c r="D11" s="256">
        <v>411</v>
      </c>
      <c r="E11" s="256">
        <v>51</v>
      </c>
      <c r="F11" s="256" t="s">
        <v>215</v>
      </c>
      <c r="G11" s="256">
        <v>287</v>
      </c>
      <c r="H11" s="257">
        <v>71</v>
      </c>
      <c r="I11" s="255" t="s">
        <v>215</v>
      </c>
      <c r="J11" s="2537" t="s">
        <v>215</v>
      </c>
      <c r="K11" s="2531"/>
      <c r="L11" s="256" t="s">
        <v>215</v>
      </c>
      <c r="M11" s="256" t="s">
        <v>215</v>
      </c>
      <c r="N11" s="256" t="s">
        <v>215</v>
      </c>
      <c r="O11" s="257" t="s">
        <v>215</v>
      </c>
      <c r="P11" s="254">
        <v>17</v>
      </c>
    </row>
    <row r="12" spans="1:17" ht="11.25" customHeight="1" x14ac:dyDescent="0.2">
      <c r="A12" s="254">
        <v>24</v>
      </c>
      <c r="B12" s="255" t="s">
        <v>213</v>
      </c>
      <c r="C12" s="256" t="s">
        <v>213</v>
      </c>
      <c r="D12" s="256" t="s">
        <v>213</v>
      </c>
      <c r="E12" s="256" t="s">
        <v>213</v>
      </c>
      <c r="F12" s="256" t="s">
        <v>213</v>
      </c>
      <c r="G12" s="256" t="s">
        <v>213</v>
      </c>
      <c r="H12" s="257" t="s">
        <v>213</v>
      </c>
      <c r="I12" s="255" t="s">
        <v>215</v>
      </c>
      <c r="J12" s="2534" t="s">
        <v>215</v>
      </c>
      <c r="K12" s="2534"/>
      <c r="L12" s="256" t="s">
        <v>215</v>
      </c>
      <c r="M12" s="256" t="s">
        <v>215</v>
      </c>
      <c r="N12" s="256" t="s">
        <v>215</v>
      </c>
      <c r="O12" s="257" t="s">
        <v>215</v>
      </c>
      <c r="P12" s="254">
        <v>18</v>
      </c>
    </row>
    <row r="13" spans="1:17" ht="11.25" customHeight="1" x14ac:dyDescent="0.2">
      <c r="A13" s="258">
        <v>25</v>
      </c>
      <c r="B13" s="255">
        <v>6888</v>
      </c>
      <c r="C13" s="256">
        <v>4084</v>
      </c>
      <c r="D13" s="256">
        <v>1629</v>
      </c>
      <c r="E13" s="256">
        <v>257</v>
      </c>
      <c r="F13" s="256" t="s">
        <v>215</v>
      </c>
      <c r="G13" s="256">
        <v>510</v>
      </c>
      <c r="H13" s="257">
        <v>408</v>
      </c>
      <c r="I13" s="255" t="s">
        <v>110</v>
      </c>
      <c r="J13" s="2535" t="s">
        <v>110</v>
      </c>
      <c r="K13" s="2535"/>
      <c r="L13" s="256" t="s">
        <v>110</v>
      </c>
      <c r="M13" s="256" t="s">
        <v>110</v>
      </c>
      <c r="N13" s="256" t="s">
        <v>110</v>
      </c>
      <c r="O13" s="257" t="s">
        <v>110</v>
      </c>
      <c r="P13" s="258">
        <v>19</v>
      </c>
    </row>
    <row r="14" spans="1:17" ht="11.25" customHeight="1" x14ac:dyDescent="0.2">
      <c r="A14" s="254">
        <v>26</v>
      </c>
      <c r="B14" s="259">
        <v>10003</v>
      </c>
      <c r="C14" s="260">
        <v>6247</v>
      </c>
      <c r="D14" s="260">
        <v>2172</v>
      </c>
      <c r="E14" s="260">
        <v>378</v>
      </c>
      <c r="F14" s="260" t="s">
        <v>215</v>
      </c>
      <c r="G14" s="260">
        <v>709</v>
      </c>
      <c r="H14" s="261">
        <v>498</v>
      </c>
      <c r="I14" s="259" t="s">
        <v>110</v>
      </c>
      <c r="J14" s="2536" t="s">
        <v>110</v>
      </c>
      <c r="K14" s="2536"/>
      <c r="L14" s="260" t="s">
        <v>110</v>
      </c>
      <c r="M14" s="260" t="s">
        <v>110</v>
      </c>
      <c r="N14" s="260" t="s">
        <v>110</v>
      </c>
      <c r="O14" s="261" t="s">
        <v>110</v>
      </c>
      <c r="P14" s="254">
        <v>20</v>
      </c>
    </row>
    <row r="15" spans="1:17" ht="11.25" customHeight="1" x14ac:dyDescent="0.2">
      <c r="A15" s="254">
        <v>27</v>
      </c>
      <c r="B15" s="255">
        <v>14547</v>
      </c>
      <c r="C15" s="256">
        <v>8898</v>
      </c>
      <c r="D15" s="256">
        <v>3720</v>
      </c>
      <c r="E15" s="256">
        <v>676</v>
      </c>
      <c r="F15" s="256" t="s">
        <v>215</v>
      </c>
      <c r="G15" s="256">
        <v>811</v>
      </c>
      <c r="H15" s="257">
        <v>441</v>
      </c>
      <c r="I15" s="255" t="s">
        <v>110</v>
      </c>
      <c r="J15" s="2537" t="s">
        <v>110</v>
      </c>
      <c r="K15" s="2531"/>
      <c r="L15" s="256" t="s">
        <v>110</v>
      </c>
      <c r="M15" s="256" t="s">
        <v>110</v>
      </c>
      <c r="N15" s="256" t="s">
        <v>110</v>
      </c>
      <c r="O15" s="257" t="s">
        <v>110</v>
      </c>
      <c r="P15" s="254">
        <v>21</v>
      </c>
    </row>
    <row r="16" spans="1:17" ht="11.25" customHeight="1" x14ac:dyDescent="0.2">
      <c r="A16" s="254">
        <v>28</v>
      </c>
      <c r="B16" s="255">
        <v>16323</v>
      </c>
      <c r="C16" s="256">
        <v>10636</v>
      </c>
      <c r="D16" s="256">
        <v>3351</v>
      </c>
      <c r="E16" s="256">
        <v>872</v>
      </c>
      <c r="F16" s="256" t="s">
        <v>215</v>
      </c>
      <c r="G16" s="256">
        <v>889</v>
      </c>
      <c r="H16" s="257">
        <v>575</v>
      </c>
      <c r="I16" s="255"/>
      <c r="J16" s="256"/>
      <c r="K16" s="256"/>
      <c r="L16" s="256"/>
      <c r="M16" s="256"/>
      <c r="N16" s="256"/>
      <c r="O16" s="257"/>
      <c r="P16" s="254"/>
    </row>
    <row r="17" spans="1:16" ht="11.25" customHeight="1" x14ac:dyDescent="0.2">
      <c r="A17" s="254">
        <v>29</v>
      </c>
      <c r="B17" s="255">
        <v>19682</v>
      </c>
      <c r="C17" s="256">
        <v>11064</v>
      </c>
      <c r="D17" s="256">
        <v>4699</v>
      </c>
      <c r="E17" s="256">
        <v>1045</v>
      </c>
      <c r="F17" s="256" t="s">
        <v>215</v>
      </c>
      <c r="G17" s="256">
        <v>1510</v>
      </c>
      <c r="H17" s="257">
        <v>1364</v>
      </c>
      <c r="I17" s="255"/>
      <c r="J17" s="256"/>
      <c r="K17" s="256"/>
      <c r="L17" s="256"/>
      <c r="M17" s="256"/>
      <c r="N17" s="256"/>
      <c r="O17" s="257"/>
      <c r="P17" s="254"/>
    </row>
    <row r="18" spans="1:16" ht="11.25" customHeight="1" x14ac:dyDescent="0.2">
      <c r="A18" s="258">
        <v>30</v>
      </c>
      <c r="B18" s="262">
        <v>22765</v>
      </c>
      <c r="C18" s="263">
        <v>12985</v>
      </c>
      <c r="D18" s="263">
        <v>5286</v>
      </c>
      <c r="E18" s="263">
        <v>1166</v>
      </c>
      <c r="F18" s="263" t="s">
        <v>215</v>
      </c>
      <c r="G18" s="263">
        <v>1835</v>
      </c>
      <c r="H18" s="264">
        <v>1494</v>
      </c>
      <c r="I18" s="262"/>
      <c r="J18" s="263"/>
      <c r="K18" s="263"/>
      <c r="L18" s="263"/>
      <c r="M18" s="263"/>
      <c r="N18" s="263"/>
      <c r="O18" s="264"/>
      <c r="P18" s="258"/>
    </row>
    <row r="19" spans="1:16" ht="11.25" customHeight="1" x14ac:dyDescent="0.2">
      <c r="A19" s="254">
        <v>31</v>
      </c>
      <c r="B19" s="255">
        <v>26420</v>
      </c>
      <c r="C19" s="256">
        <v>15567</v>
      </c>
      <c r="D19" s="256">
        <v>5978</v>
      </c>
      <c r="E19" s="256">
        <v>1479</v>
      </c>
      <c r="F19" s="256" t="s">
        <v>215</v>
      </c>
      <c r="G19" s="256">
        <v>1960</v>
      </c>
      <c r="H19" s="257">
        <v>1436</v>
      </c>
      <c r="I19" s="255"/>
      <c r="J19" s="256"/>
      <c r="K19" s="256"/>
      <c r="L19" s="256"/>
      <c r="M19" s="256"/>
      <c r="N19" s="256"/>
      <c r="O19" s="257"/>
      <c r="P19" s="254"/>
    </row>
    <row r="20" spans="1:16" ht="11.25" customHeight="1" x14ac:dyDescent="0.2">
      <c r="A20" s="254">
        <v>32</v>
      </c>
      <c r="B20" s="255">
        <v>29935</v>
      </c>
      <c r="C20" s="256">
        <v>17547</v>
      </c>
      <c r="D20" s="256">
        <v>7245</v>
      </c>
      <c r="E20" s="256">
        <v>1796</v>
      </c>
      <c r="F20" s="256" t="s">
        <v>215</v>
      </c>
      <c r="G20" s="256">
        <v>1865</v>
      </c>
      <c r="H20" s="257">
        <v>1482</v>
      </c>
      <c r="I20" s="255"/>
      <c r="J20" s="256"/>
      <c r="K20" s="256"/>
      <c r="L20" s="256"/>
      <c r="M20" s="256"/>
      <c r="N20" s="256"/>
      <c r="O20" s="257"/>
      <c r="P20" s="254"/>
    </row>
    <row r="21" spans="1:16" ht="11.25" customHeight="1" x14ac:dyDescent="0.2">
      <c r="A21" s="254">
        <v>33</v>
      </c>
      <c r="B21" s="255">
        <v>34714</v>
      </c>
      <c r="C21" s="256">
        <v>20274</v>
      </c>
      <c r="D21" s="256">
        <v>8612</v>
      </c>
      <c r="E21" s="256">
        <v>2147</v>
      </c>
      <c r="F21" s="256" t="s">
        <v>215</v>
      </c>
      <c r="G21" s="256">
        <v>1956</v>
      </c>
      <c r="H21" s="257">
        <v>1726</v>
      </c>
      <c r="I21" s="255"/>
      <c r="J21" s="256"/>
      <c r="K21" s="256"/>
      <c r="L21" s="256"/>
      <c r="M21" s="256"/>
      <c r="N21" s="256"/>
      <c r="O21" s="257"/>
      <c r="P21" s="254"/>
    </row>
    <row r="22" spans="1:16" ht="11.25" customHeight="1" x14ac:dyDescent="0.2">
      <c r="A22" s="254">
        <v>34</v>
      </c>
      <c r="B22" s="255">
        <v>40595</v>
      </c>
      <c r="C22" s="256">
        <v>22155</v>
      </c>
      <c r="D22" s="256">
        <v>11157</v>
      </c>
      <c r="E22" s="256">
        <v>2956</v>
      </c>
      <c r="F22" s="256" t="s">
        <v>215</v>
      </c>
      <c r="G22" s="256">
        <v>2499</v>
      </c>
      <c r="H22" s="257">
        <v>1828</v>
      </c>
      <c r="I22" s="255"/>
      <c r="J22" s="256"/>
      <c r="K22" s="256"/>
      <c r="L22" s="256"/>
      <c r="M22" s="256"/>
      <c r="N22" s="256"/>
      <c r="O22" s="257"/>
      <c r="P22" s="254"/>
    </row>
    <row r="23" spans="1:16" ht="11.25" customHeight="1" x14ac:dyDescent="0.2">
      <c r="A23" s="254">
        <v>35</v>
      </c>
      <c r="B23" s="255">
        <v>47715</v>
      </c>
      <c r="C23" s="256">
        <v>26376</v>
      </c>
      <c r="D23" s="256">
        <v>12376</v>
      </c>
      <c r="E23" s="256">
        <v>3736</v>
      </c>
      <c r="F23" s="256" t="s">
        <v>215</v>
      </c>
      <c r="G23" s="256">
        <v>2872</v>
      </c>
      <c r="H23" s="257">
        <v>2356</v>
      </c>
      <c r="I23" s="255"/>
      <c r="J23" s="256"/>
      <c r="K23" s="256"/>
      <c r="L23" s="256"/>
      <c r="M23" s="256"/>
      <c r="N23" s="256"/>
      <c r="O23" s="257"/>
      <c r="P23" s="254"/>
    </row>
    <row r="24" spans="1:16" ht="11.25" customHeight="1" x14ac:dyDescent="0.2">
      <c r="A24" s="265">
        <v>36</v>
      </c>
      <c r="B24" s="259">
        <v>58976</v>
      </c>
      <c r="C24" s="260">
        <v>32016</v>
      </c>
      <c r="D24" s="260">
        <v>14601</v>
      </c>
      <c r="E24" s="260">
        <v>4703</v>
      </c>
      <c r="F24" s="260" t="s">
        <v>215</v>
      </c>
      <c r="G24" s="260">
        <v>3112</v>
      </c>
      <c r="H24" s="261">
        <v>4545</v>
      </c>
      <c r="I24" s="259"/>
      <c r="J24" s="260"/>
      <c r="K24" s="260"/>
      <c r="L24" s="260"/>
      <c r="M24" s="260"/>
      <c r="N24" s="260"/>
      <c r="O24" s="261"/>
      <c r="P24" s="265"/>
    </row>
    <row r="25" spans="1:16" ht="11.25" customHeight="1" x14ac:dyDescent="0.2">
      <c r="A25" s="254">
        <v>37</v>
      </c>
      <c r="B25" s="255">
        <v>71633</v>
      </c>
      <c r="C25" s="256">
        <v>37900</v>
      </c>
      <c r="D25" s="256">
        <v>18825</v>
      </c>
      <c r="E25" s="256">
        <v>6493</v>
      </c>
      <c r="F25" s="256" t="s">
        <v>215</v>
      </c>
      <c r="G25" s="256">
        <v>3830</v>
      </c>
      <c r="H25" s="257">
        <v>4584</v>
      </c>
      <c r="I25" s="255"/>
      <c r="J25" s="256"/>
      <c r="K25" s="256"/>
      <c r="L25" s="256"/>
      <c r="M25" s="256"/>
      <c r="N25" s="256"/>
      <c r="O25" s="257"/>
      <c r="P25" s="254"/>
    </row>
    <row r="26" spans="1:16" ht="11.25" customHeight="1" x14ac:dyDescent="0.2">
      <c r="A26" s="254">
        <v>38</v>
      </c>
      <c r="B26" s="255">
        <v>103590</v>
      </c>
      <c r="C26" s="256">
        <v>58436</v>
      </c>
      <c r="D26" s="256">
        <v>26568</v>
      </c>
      <c r="E26" s="256">
        <v>8251</v>
      </c>
      <c r="F26" s="256" t="s">
        <v>215</v>
      </c>
      <c r="G26" s="256">
        <v>4508</v>
      </c>
      <c r="H26" s="257">
        <v>5827</v>
      </c>
      <c r="I26" s="255"/>
      <c r="J26" s="256"/>
      <c r="K26" s="256"/>
      <c r="L26" s="256"/>
      <c r="M26" s="256"/>
      <c r="N26" s="256"/>
      <c r="O26" s="257"/>
      <c r="P26" s="254"/>
    </row>
    <row r="27" spans="1:16" ht="11.25" customHeight="1" x14ac:dyDescent="0.2">
      <c r="A27" s="254">
        <v>39</v>
      </c>
      <c r="B27" s="255">
        <v>109555</v>
      </c>
      <c r="C27" s="256">
        <v>55154</v>
      </c>
      <c r="D27" s="256">
        <v>29419</v>
      </c>
      <c r="E27" s="256">
        <v>10355</v>
      </c>
      <c r="F27" s="256" t="s">
        <v>215</v>
      </c>
      <c r="G27" s="256">
        <v>7736</v>
      </c>
      <c r="H27" s="257">
        <v>6891</v>
      </c>
      <c r="I27" s="255"/>
      <c r="J27" s="256"/>
      <c r="K27" s="256"/>
      <c r="L27" s="256"/>
      <c r="M27" s="256"/>
      <c r="N27" s="256"/>
      <c r="O27" s="257"/>
      <c r="P27" s="254"/>
    </row>
    <row r="28" spans="1:16" ht="11.25" customHeight="1" x14ac:dyDescent="0.2">
      <c r="A28" s="258">
        <v>40</v>
      </c>
      <c r="B28" s="262">
        <v>120223</v>
      </c>
      <c r="C28" s="263">
        <v>58586</v>
      </c>
      <c r="D28" s="263">
        <v>33216</v>
      </c>
      <c r="E28" s="263">
        <v>12342</v>
      </c>
      <c r="F28" s="263" t="s">
        <v>215</v>
      </c>
      <c r="G28" s="263">
        <v>8549</v>
      </c>
      <c r="H28" s="264">
        <v>7530</v>
      </c>
      <c r="I28" s="262"/>
      <c r="J28" s="263"/>
      <c r="K28" s="263"/>
      <c r="L28" s="263"/>
      <c r="M28" s="263"/>
      <c r="N28" s="263"/>
      <c r="O28" s="264"/>
      <c r="P28" s="258"/>
    </row>
    <row r="29" spans="1:16" ht="13.65" customHeight="1" x14ac:dyDescent="0.2">
      <c r="A29" s="254">
        <v>41</v>
      </c>
      <c r="B29" s="255">
        <v>159865</v>
      </c>
      <c r="C29" s="256">
        <v>74597</v>
      </c>
      <c r="D29" s="256">
        <v>42872</v>
      </c>
      <c r="E29" s="2520">
        <v>16189</v>
      </c>
      <c r="F29" s="2521"/>
      <c r="G29" s="256">
        <v>11226</v>
      </c>
      <c r="H29" s="257">
        <v>14981</v>
      </c>
      <c r="I29" s="255"/>
      <c r="J29" s="256"/>
      <c r="K29" s="256"/>
      <c r="L29" s="2520"/>
      <c r="M29" s="2521"/>
      <c r="N29" s="256"/>
      <c r="O29" s="257"/>
      <c r="P29" s="254"/>
    </row>
    <row r="30" spans="1:16" ht="11.25" customHeight="1" x14ac:dyDescent="0.2">
      <c r="A30" s="254">
        <v>42</v>
      </c>
      <c r="B30" s="255">
        <v>182528</v>
      </c>
      <c r="C30" s="256">
        <v>85666</v>
      </c>
      <c r="D30" s="256">
        <v>45138</v>
      </c>
      <c r="E30" s="2522">
        <v>20607</v>
      </c>
      <c r="F30" s="2523"/>
      <c r="G30" s="256">
        <v>15299</v>
      </c>
      <c r="H30" s="257">
        <v>15817</v>
      </c>
      <c r="I30" s="255"/>
      <c r="J30" s="256"/>
      <c r="K30" s="256"/>
      <c r="L30" s="2522"/>
      <c r="M30" s="2523"/>
      <c r="N30" s="256"/>
      <c r="O30" s="257"/>
      <c r="P30" s="254"/>
    </row>
    <row r="31" spans="1:16" ht="11.25" customHeight="1" x14ac:dyDescent="0.2">
      <c r="A31" s="254">
        <v>43</v>
      </c>
      <c r="B31" s="255">
        <v>229197</v>
      </c>
      <c r="C31" s="256">
        <v>103089</v>
      </c>
      <c r="D31" s="256">
        <v>54529</v>
      </c>
      <c r="E31" s="2522">
        <v>34567</v>
      </c>
      <c r="F31" s="2523"/>
      <c r="G31" s="256">
        <v>17025</v>
      </c>
      <c r="H31" s="257">
        <v>19987</v>
      </c>
      <c r="I31" s="255"/>
      <c r="J31" s="256"/>
      <c r="K31" s="256"/>
      <c r="L31" s="2522"/>
      <c r="M31" s="2523"/>
      <c r="N31" s="256"/>
      <c r="O31" s="257"/>
      <c r="P31" s="254"/>
    </row>
    <row r="32" spans="1:16" ht="11.25" customHeight="1" x14ac:dyDescent="0.2">
      <c r="A32" s="254">
        <v>44</v>
      </c>
      <c r="B32" s="255">
        <v>253171</v>
      </c>
      <c r="C32" s="256">
        <v>114910</v>
      </c>
      <c r="D32" s="256">
        <v>64347</v>
      </c>
      <c r="E32" s="2522">
        <v>25953</v>
      </c>
      <c r="F32" s="2523"/>
      <c r="G32" s="256">
        <v>23333</v>
      </c>
      <c r="H32" s="257">
        <v>24628</v>
      </c>
      <c r="I32" s="255"/>
      <c r="J32" s="256"/>
      <c r="K32" s="256"/>
      <c r="L32" s="2522"/>
      <c r="M32" s="2523"/>
      <c r="N32" s="256"/>
      <c r="O32" s="257"/>
      <c r="P32" s="254"/>
    </row>
    <row r="33" spans="1:16" ht="11.25" customHeight="1" x14ac:dyDescent="0.2">
      <c r="A33" s="254">
        <v>45</v>
      </c>
      <c r="B33" s="255">
        <v>307264</v>
      </c>
      <c r="C33" s="256">
        <v>128894</v>
      </c>
      <c r="D33" s="256">
        <v>67195</v>
      </c>
      <c r="E33" s="256">
        <v>37209</v>
      </c>
      <c r="F33" s="256">
        <v>15966</v>
      </c>
      <c r="G33" s="256">
        <v>25749</v>
      </c>
      <c r="H33" s="257">
        <v>32251</v>
      </c>
      <c r="I33" s="255"/>
      <c r="J33" s="256"/>
      <c r="K33" s="256"/>
      <c r="L33" s="256"/>
      <c r="M33" s="256"/>
      <c r="N33" s="256"/>
      <c r="O33" s="257"/>
      <c r="P33" s="254"/>
    </row>
    <row r="34" spans="1:16" ht="11.25" customHeight="1" x14ac:dyDescent="0.2">
      <c r="A34" s="265">
        <v>46</v>
      </c>
      <c r="B34" s="259">
        <v>319770</v>
      </c>
      <c r="C34" s="260">
        <v>151208</v>
      </c>
      <c r="D34" s="260">
        <v>66941</v>
      </c>
      <c r="E34" s="260">
        <v>41463</v>
      </c>
      <c r="F34" s="260">
        <v>3378</v>
      </c>
      <c r="G34" s="260">
        <v>27069</v>
      </c>
      <c r="H34" s="261">
        <v>29711</v>
      </c>
      <c r="I34" s="259"/>
      <c r="J34" s="260"/>
      <c r="K34" s="260"/>
      <c r="L34" s="260"/>
      <c r="M34" s="260"/>
      <c r="N34" s="260"/>
      <c r="O34" s="261"/>
      <c r="P34" s="265"/>
    </row>
    <row r="35" spans="1:16" ht="11.25" customHeight="1" x14ac:dyDescent="0.2">
      <c r="A35" s="254">
        <v>47</v>
      </c>
      <c r="B35" s="255">
        <v>378104</v>
      </c>
      <c r="C35" s="256">
        <v>174511</v>
      </c>
      <c r="D35" s="256">
        <v>79644</v>
      </c>
      <c r="E35" s="256">
        <v>53187</v>
      </c>
      <c r="F35" s="256">
        <v>5162</v>
      </c>
      <c r="G35" s="256">
        <v>31126</v>
      </c>
      <c r="H35" s="257">
        <v>34474</v>
      </c>
      <c r="I35" s="255"/>
      <c r="J35" s="256"/>
      <c r="K35" s="256"/>
      <c r="L35" s="256"/>
      <c r="M35" s="256"/>
      <c r="N35" s="256"/>
      <c r="O35" s="257"/>
      <c r="P35" s="254"/>
    </row>
    <row r="36" spans="1:16" ht="11.25" customHeight="1" x14ac:dyDescent="0.2">
      <c r="A36" s="254">
        <v>48</v>
      </c>
      <c r="B36" s="255">
        <v>486702</v>
      </c>
      <c r="C36" s="256">
        <v>197493</v>
      </c>
      <c r="D36" s="256">
        <v>97128</v>
      </c>
      <c r="E36" s="256">
        <v>71730</v>
      </c>
      <c r="F36" s="256">
        <v>6910</v>
      </c>
      <c r="G36" s="256">
        <v>59897</v>
      </c>
      <c r="H36" s="257">
        <v>53544</v>
      </c>
      <c r="I36" s="255"/>
      <c r="J36" s="256"/>
      <c r="K36" s="256"/>
      <c r="L36" s="256"/>
      <c r="M36" s="256"/>
      <c r="N36" s="256"/>
      <c r="O36" s="257"/>
      <c r="P36" s="254"/>
    </row>
    <row r="37" spans="1:16" ht="11.25" customHeight="1" x14ac:dyDescent="0.2">
      <c r="A37" s="254">
        <v>49</v>
      </c>
      <c r="B37" s="255">
        <v>576510</v>
      </c>
      <c r="C37" s="256">
        <v>222387</v>
      </c>
      <c r="D37" s="256">
        <v>113942</v>
      </c>
      <c r="E37" s="256">
        <v>84929</v>
      </c>
      <c r="F37" s="256">
        <v>8209</v>
      </c>
      <c r="G37" s="256">
        <v>80883</v>
      </c>
      <c r="H37" s="257">
        <v>66160</v>
      </c>
      <c r="I37" s="255"/>
      <c r="J37" s="256"/>
      <c r="K37" s="256"/>
      <c r="L37" s="256"/>
      <c r="M37" s="256"/>
      <c r="N37" s="256"/>
      <c r="O37" s="257"/>
      <c r="P37" s="254"/>
    </row>
    <row r="38" spans="1:16" ht="11.25" customHeight="1" x14ac:dyDescent="0.2">
      <c r="A38" s="258">
        <v>50</v>
      </c>
      <c r="B38" s="262">
        <v>679563</v>
      </c>
      <c r="C38" s="263">
        <v>265406</v>
      </c>
      <c r="D38" s="263">
        <v>132127</v>
      </c>
      <c r="E38" s="263">
        <v>105342</v>
      </c>
      <c r="F38" s="263">
        <v>9648</v>
      </c>
      <c r="G38" s="263">
        <v>100034</v>
      </c>
      <c r="H38" s="264">
        <v>67006</v>
      </c>
      <c r="I38" s="262"/>
      <c r="J38" s="263"/>
      <c r="K38" s="263"/>
      <c r="L38" s="263"/>
      <c r="M38" s="263"/>
      <c r="N38" s="263"/>
      <c r="O38" s="264"/>
      <c r="P38" s="258"/>
    </row>
    <row r="39" spans="1:16" ht="11.25" customHeight="1" x14ac:dyDescent="0.2">
      <c r="A39" s="254">
        <v>51</v>
      </c>
      <c r="B39" s="255">
        <v>778511</v>
      </c>
      <c r="C39" s="256">
        <v>327489</v>
      </c>
      <c r="D39" s="256">
        <v>127078</v>
      </c>
      <c r="E39" s="256">
        <v>124543</v>
      </c>
      <c r="F39" s="256">
        <v>11506</v>
      </c>
      <c r="G39" s="256">
        <v>115370</v>
      </c>
      <c r="H39" s="257">
        <v>72525</v>
      </c>
      <c r="I39" s="255"/>
      <c r="J39" s="256"/>
      <c r="K39" s="256"/>
      <c r="L39" s="256"/>
      <c r="M39" s="256"/>
      <c r="N39" s="256"/>
      <c r="O39" s="257"/>
      <c r="P39" s="254"/>
    </row>
    <row r="40" spans="1:16" ht="11.25" customHeight="1" x14ac:dyDescent="0.2">
      <c r="A40" s="254">
        <v>52</v>
      </c>
      <c r="B40" s="255">
        <v>901231</v>
      </c>
      <c r="C40" s="256">
        <v>371910</v>
      </c>
      <c r="D40" s="256">
        <v>145800</v>
      </c>
      <c r="E40" s="256">
        <v>144289</v>
      </c>
      <c r="F40" s="256">
        <v>12816</v>
      </c>
      <c r="G40" s="256">
        <v>137780</v>
      </c>
      <c r="H40" s="257">
        <v>88636</v>
      </c>
      <c r="I40" s="255"/>
      <c r="J40" s="256"/>
      <c r="K40" s="256"/>
      <c r="L40" s="256"/>
      <c r="M40" s="256"/>
      <c r="N40" s="256"/>
      <c r="O40" s="257"/>
      <c r="P40" s="254"/>
    </row>
    <row r="41" spans="1:16" ht="11.25" customHeight="1" x14ac:dyDescent="0.2">
      <c r="A41" s="254">
        <v>53</v>
      </c>
      <c r="B41" s="255">
        <v>1106380</v>
      </c>
      <c r="C41" s="256">
        <v>438247</v>
      </c>
      <c r="D41" s="256">
        <v>165576</v>
      </c>
      <c r="E41" s="256">
        <v>163827</v>
      </c>
      <c r="F41" s="256">
        <v>14214</v>
      </c>
      <c r="G41" s="256">
        <v>232253</v>
      </c>
      <c r="H41" s="257">
        <v>92263</v>
      </c>
      <c r="I41" s="255"/>
      <c r="J41" s="256"/>
      <c r="K41" s="256"/>
      <c r="L41" s="256"/>
      <c r="M41" s="256"/>
      <c r="N41" s="256"/>
      <c r="O41" s="257"/>
      <c r="P41" s="254"/>
    </row>
    <row r="42" spans="1:16" ht="11.25" customHeight="1" x14ac:dyDescent="0.2">
      <c r="A42" s="254">
        <v>54</v>
      </c>
      <c r="B42" s="255">
        <v>1172696</v>
      </c>
      <c r="C42" s="256">
        <v>468143</v>
      </c>
      <c r="D42" s="256">
        <v>185171</v>
      </c>
      <c r="E42" s="256">
        <v>188694</v>
      </c>
      <c r="F42" s="256">
        <v>15739</v>
      </c>
      <c r="G42" s="256">
        <v>215847</v>
      </c>
      <c r="H42" s="257">
        <v>99102</v>
      </c>
      <c r="I42" s="255"/>
      <c r="J42" s="256"/>
      <c r="K42" s="256"/>
      <c r="L42" s="256"/>
      <c r="M42" s="256"/>
      <c r="N42" s="256"/>
      <c r="O42" s="257"/>
      <c r="P42" s="254"/>
    </row>
    <row r="43" spans="1:16" ht="11.25" customHeight="1" x14ac:dyDescent="0.2">
      <c r="A43" s="254">
        <v>55</v>
      </c>
      <c r="B43" s="255">
        <v>1294271</v>
      </c>
      <c r="C43" s="256">
        <v>509773</v>
      </c>
      <c r="D43" s="256">
        <v>199698</v>
      </c>
      <c r="E43" s="256">
        <v>206495</v>
      </c>
      <c r="F43" s="256">
        <v>16788</v>
      </c>
      <c r="G43" s="256">
        <v>246122</v>
      </c>
      <c r="H43" s="257">
        <v>115395</v>
      </c>
      <c r="I43" s="255"/>
      <c r="J43" s="256"/>
      <c r="K43" s="256"/>
      <c r="L43" s="256"/>
      <c r="M43" s="256"/>
      <c r="N43" s="256"/>
      <c r="O43" s="257"/>
      <c r="P43" s="254"/>
    </row>
    <row r="44" spans="1:16" ht="11.25" customHeight="1" x14ac:dyDescent="0.2">
      <c r="A44" s="265">
        <v>56</v>
      </c>
      <c r="B44" s="259">
        <v>1428638</v>
      </c>
      <c r="C44" s="260">
        <v>566112</v>
      </c>
      <c r="D44" s="260">
        <v>220255</v>
      </c>
      <c r="E44" s="260">
        <v>216815</v>
      </c>
      <c r="F44" s="260">
        <v>17297</v>
      </c>
      <c r="G44" s="260">
        <v>281963</v>
      </c>
      <c r="H44" s="261">
        <v>126196</v>
      </c>
      <c r="I44" s="259"/>
      <c r="J44" s="260"/>
      <c r="K44" s="260"/>
      <c r="L44" s="260"/>
      <c r="M44" s="260"/>
      <c r="N44" s="260"/>
      <c r="O44" s="261"/>
      <c r="P44" s="265"/>
    </row>
    <row r="45" spans="1:16" ht="11.25" customHeight="1" x14ac:dyDescent="0.2">
      <c r="A45" s="254">
        <v>57</v>
      </c>
      <c r="B45" s="255">
        <v>1184449</v>
      </c>
      <c r="C45" s="256">
        <v>285412</v>
      </c>
      <c r="D45" s="256">
        <v>232759</v>
      </c>
      <c r="E45" s="256">
        <v>232664</v>
      </c>
      <c r="F45" s="256">
        <v>17690</v>
      </c>
      <c r="G45" s="256">
        <v>291115</v>
      </c>
      <c r="H45" s="257">
        <v>124809</v>
      </c>
      <c r="I45" s="255"/>
      <c r="J45" s="256"/>
      <c r="K45" s="256"/>
      <c r="L45" s="256"/>
      <c r="M45" s="256"/>
      <c r="N45" s="256"/>
      <c r="O45" s="257"/>
      <c r="P45" s="254"/>
    </row>
    <row r="46" spans="1:16" ht="11.25" customHeight="1" x14ac:dyDescent="0.2">
      <c r="A46" s="254">
        <v>58</v>
      </c>
      <c r="B46" s="255">
        <v>1562527</v>
      </c>
      <c r="C46" s="256">
        <v>635450</v>
      </c>
      <c r="D46" s="256">
        <v>247239</v>
      </c>
      <c r="E46" s="256">
        <v>244420</v>
      </c>
      <c r="F46" s="256">
        <v>18553</v>
      </c>
      <c r="G46" s="256">
        <v>303236</v>
      </c>
      <c r="H46" s="257">
        <v>113629</v>
      </c>
      <c r="I46" s="255"/>
      <c r="J46" s="256"/>
      <c r="K46" s="256"/>
      <c r="L46" s="256"/>
      <c r="M46" s="256"/>
      <c r="N46" s="256"/>
      <c r="O46" s="257"/>
      <c r="P46" s="254"/>
    </row>
    <row r="47" spans="1:16" ht="11.25" customHeight="1" x14ac:dyDescent="0.2">
      <c r="A47" s="254">
        <v>59</v>
      </c>
      <c r="B47" s="255">
        <v>1592184</v>
      </c>
      <c r="C47" s="256">
        <v>653730</v>
      </c>
      <c r="D47" s="256">
        <v>249165</v>
      </c>
      <c r="E47" s="256">
        <v>250653</v>
      </c>
      <c r="F47" s="256">
        <v>17812</v>
      </c>
      <c r="G47" s="256">
        <v>318065</v>
      </c>
      <c r="H47" s="257">
        <v>102759</v>
      </c>
      <c r="I47" s="255"/>
      <c r="J47" s="256"/>
      <c r="K47" s="256"/>
      <c r="L47" s="256"/>
      <c r="M47" s="256"/>
      <c r="N47" s="256"/>
      <c r="O47" s="257"/>
      <c r="P47" s="254"/>
    </row>
    <row r="48" spans="1:16" ht="11.25" customHeight="1" x14ac:dyDescent="0.2">
      <c r="A48" s="258">
        <v>60</v>
      </c>
      <c r="B48" s="262">
        <v>1733567</v>
      </c>
      <c r="C48" s="263">
        <v>694509</v>
      </c>
      <c r="D48" s="263">
        <v>256820</v>
      </c>
      <c r="E48" s="263">
        <v>255686</v>
      </c>
      <c r="F48" s="263">
        <v>17997</v>
      </c>
      <c r="G48" s="263">
        <v>410794</v>
      </c>
      <c r="H48" s="264">
        <v>97761</v>
      </c>
      <c r="I48" s="262"/>
      <c r="J48" s="263"/>
      <c r="K48" s="263"/>
      <c r="L48" s="263"/>
      <c r="M48" s="263"/>
      <c r="N48" s="263"/>
      <c r="O48" s="264"/>
      <c r="P48" s="258"/>
    </row>
    <row r="49" spans="1:16" ht="11.25" customHeight="1" x14ac:dyDescent="0.2">
      <c r="A49" s="254">
        <v>61</v>
      </c>
      <c r="B49" s="255">
        <v>1730127</v>
      </c>
      <c r="C49" s="256">
        <v>718544</v>
      </c>
      <c r="D49" s="256">
        <v>261592</v>
      </c>
      <c r="E49" s="256">
        <v>255035</v>
      </c>
      <c r="F49" s="256">
        <v>17613</v>
      </c>
      <c r="G49" s="256">
        <v>393743</v>
      </c>
      <c r="H49" s="257">
        <v>83600</v>
      </c>
      <c r="I49" s="255"/>
      <c r="J49" s="256"/>
      <c r="K49" s="256"/>
      <c r="L49" s="256"/>
      <c r="M49" s="256"/>
      <c r="N49" s="256"/>
      <c r="O49" s="257"/>
      <c r="P49" s="254"/>
    </row>
    <row r="50" spans="1:16" ht="11.25" customHeight="1" x14ac:dyDescent="0.2">
      <c r="A50" s="254">
        <v>62</v>
      </c>
      <c r="B50" s="255">
        <v>1774114</v>
      </c>
      <c r="C50" s="256">
        <v>743111</v>
      </c>
      <c r="D50" s="256">
        <v>272523</v>
      </c>
      <c r="E50" s="256">
        <v>258226</v>
      </c>
      <c r="F50" s="256">
        <v>18046</v>
      </c>
      <c r="G50" s="256">
        <v>405743</v>
      </c>
      <c r="H50" s="257">
        <v>76465</v>
      </c>
      <c r="I50" s="255"/>
      <c r="J50" s="256"/>
      <c r="K50" s="256"/>
      <c r="L50" s="256"/>
      <c r="M50" s="256"/>
      <c r="N50" s="256"/>
      <c r="O50" s="257"/>
      <c r="P50" s="254"/>
    </row>
    <row r="51" spans="1:16" ht="11.25" customHeight="1" x14ac:dyDescent="0.2">
      <c r="A51" s="254">
        <v>63</v>
      </c>
      <c r="B51" s="255">
        <v>1834269</v>
      </c>
      <c r="C51" s="256">
        <v>771976</v>
      </c>
      <c r="D51" s="256">
        <v>289422</v>
      </c>
      <c r="E51" s="256">
        <v>274843</v>
      </c>
      <c r="F51" s="256">
        <v>19617</v>
      </c>
      <c r="G51" s="256">
        <v>409922</v>
      </c>
      <c r="H51" s="257">
        <v>68489</v>
      </c>
      <c r="I51" s="255"/>
      <c r="J51" s="256"/>
      <c r="K51" s="256"/>
      <c r="L51" s="256"/>
      <c r="M51" s="256"/>
      <c r="N51" s="256"/>
      <c r="O51" s="257"/>
      <c r="P51" s="254"/>
    </row>
    <row r="52" spans="1:16" ht="13.65" customHeight="1" x14ac:dyDescent="0.2">
      <c r="A52" s="266" t="s">
        <v>217</v>
      </c>
      <c r="B52" s="255">
        <v>1907930</v>
      </c>
      <c r="C52" s="2522">
        <v>1158428</v>
      </c>
      <c r="D52" s="2523"/>
      <c r="E52" s="256">
        <v>295153</v>
      </c>
      <c r="F52" s="256">
        <v>19309</v>
      </c>
      <c r="G52" s="256">
        <v>360476</v>
      </c>
      <c r="H52" s="257">
        <v>74564</v>
      </c>
      <c r="I52" s="255"/>
      <c r="J52" s="2522"/>
      <c r="K52" s="2523"/>
      <c r="L52" s="256"/>
      <c r="M52" s="256"/>
      <c r="N52" s="256"/>
      <c r="O52" s="257"/>
      <c r="P52" s="266"/>
    </row>
    <row r="53" spans="1:16" ht="11.25" customHeight="1" x14ac:dyDescent="0.2">
      <c r="A53" s="254">
        <v>2</v>
      </c>
      <c r="B53" s="255">
        <v>2837600</v>
      </c>
      <c r="C53" s="2518">
        <v>1248500</v>
      </c>
      <c r="D53" s="2519"/>
      <c r="E53" s="256">
        <v>325000</v>
      </c>
      <c r="F53" s="256">
        <v>22800</v>
      </c>
      <c r="G53" s="256">
        <v>838400</v>
      </c>
      <c r="H53" s="257">
        <v>402900</v>
      </c>
      <c r="I53" s="255"/>
      <c r="J53" s="2518"/>
      <c r="K53" s="2519"/>
      <c r="L53" s="256"/>
      <c r="M53" s="256"/>
      <c r="N53" s="256"/>
      <c r="O53" s="257"/>
      <c r="P53" s="254"/>
    </row>
    <row r="54" spans="1:16" ht="11.25" customHeight="1" x14ac:dyDescent="0.2">
      <c r="A54" s="265">
        <v>3</v>
      </c>
      <c r="B54" s="259">
        <v>3023400</v>
      </c>
      <c r="C54" s="2520">
        <v>1329400</v>
      </c>
      <c r="D54" s="2521"/>
      <c r="E54" s="260">
        <v>357500</v>
      </c>
      <c r="F54" s="260">
        <v>25000</v>
      </c>
      <c r="G54" s="260">
        <v>889000</v>
      </c>
      <c r="H54" s="261">
        <v>422500</v>
      </c>
      <c r="I54" s="259"/>
      <c r="J54" s="2520"/>
      <c r="K54" s="2521"/>
      <c r="L54" s="260"/>
      <c r="M54" s="260"/>
      <c r="N54" s="260"/>
      <c r="O54" s="261"/>
      <c r="P54" s="265"/>
    </row>
    <row r="55" spans="1:16" ht="11.25" customHeight="1" x14ac:dyDescent="0.2">
      <c r="A55" s="254">
        <v>4</v>
      </c>
      <c r="B55" s="255">
        <v>3395700</v>
      </c>
      <c r="C55" s="2522">
        <v>1428300</v>
      </c>
      <c r="D55" s="2523"/>
      <c r="E55" s="256">
        <v>382100</v>
      </c>
      <c r="F55" s="256">
        <v>25500</v>
      </c>
      <c r="G55" s="256">
        <v>1133400</v>
      </c>
      <c r="H55" s="257">
        <v>426400</v>
      </c>
      <c r="I55" s="255"/>
      <c r="J55" s="2522"/>
      <c r="K55" s="2523"/>
      <c r="L55" s="256"/>
      <c r="M55" s="256"/>
      <c r="N55" s="256"/>
      <c r="O55" s="257"/>
      <c r="P55" s="254"/>
    </row>
    <row r="56" spans="1:16" ht="11.25" customHeight="1" x14ac:dyDescent="0.2">
      <c r="A56" s="254">
        <v>5</v>
      </c>
      <c r="B56" s="255">
        <v>3618800</v>
      </c>
      <c r="C56" s="2522">
        <v>1519000</v>
      </c>
      <c r="D56" s="2523"/>
      <c r="E56" s="256">
        <v>369300</v>
      </c>
      <c r="F56" s="256">
        <v>25200</v>
      </c>
      <c r="G56" s="256">
        <v>1268300</v>
      </c>
      <c r="H56" s="257">
        <v>437000</v>
      </c>
      <c r="I56" s="255"/>
      <c r="J56" s="2522"/>
      <c r="K56" s="2523"/>
      <c r="L56" s="256"/>
      <c r="M56" s="256"/>
      <c r="N56" s="256"/>
      <c r="O56" s="257"/>
      <c r="P56" s="254"/>
    </row>
    <row r="57" spans="1:16" ht="11.25" customHeight="1" x14ac:dyDescent="0.2">
      <c r="A57" s="254">
        <v>6</v>
      </c>
      <c r="B57" s="255">
        <v>3861700</v>
      </c>
      <c r="C57" s="2522">
        <v>1596700</v>
      </c>
      <c r="D57" s="2523"/>
      <c r="E57" s="256">
        <v>398800</v>
      </c>
      <c r="F57" s="256">
        <v>27600</v>
      </c>
      <c r="G57" s="256">
        <v>1389900</v>
      </c>
      <c r="H57" s="257">
        <v>448700</v>
      </c>
      <c r="I57" s="255"/>
      <c r="J57" s="2522"/>
      <c r="K57" s="2523"/>
      <c r="L57" s="256"/>
      <c r="M57" s="256"/>
      <c r="N57" s="256"/>
      <c r="O57" s="257"/>
      <c r="P57" s="254"/>
    </row>
    <row r="58" spans="1:16" ht="11.25" customHeight="1" x14ac:dyDescent="0.2">
      <c r="A58" s="258">
        <v>7</v>
      </c>
      <c r="B58" s="262">
        <v>4089200</v>
      </c>
      <c r="C58" s="2518">
        <v>1720200</v>
      </c>
      <c r="D58" s="2519"/>
      <c r="E58" s="263">
        <v>440500</v>
      </c>
      <c r="F58" s="263">
        <v>28800</v>
      </c>
      <c r="G58" s="263">
        <v>1430800</v>
      </c>
      <c r="H58" s="264">
        <v>468900</v>
      </c>
      <c r="I58" s="262"/>
      <c r="J58" s="2518"/>
      <c r="K58" s="2519"/>
      <c r="L58" s="263"/>
      <c r="M58" s="263"/>
      <c r="N58" s="263"/>
      <c r="O58" s="264"/>
      <c r="P58" s="258"/>
    </row>
    <row r="59" spans="1:16" ht="11.25" customHeight="1" x14ac:dyDescent="0.2">
      <c r="A59" s="254">
        <v>8</v>
      </c>
      <c r="B59" s="255">
        <v>4246800</v>
      </c>
      <c r="C59" s="2520">
        <v>1795100</v>
      </c>
      <c r="D59" s="2521"/>
      <c r="E59" s="256">
        <v>473600</v>
      </c>
      <c r="F59" s="256">
        <v>29100</v>
      </c>
      <c r="G59" s="256">
        <v>1496900</v>
      </c>
      <c r="H59" s="257">
        <v>452100</v>
      </c>
      <c r="I59" s="255"/>
      <c r="J59" s="2520"/>
      <c r="K59" s="2521"/>
      <c r="L59" s="256"/>
      <c r="M59" s="256"/>
      <c r="N59" s="256"/>
      <c r="O59" s="257"/>
      <c r="P59" s="254"/>
    </row>
    <row r="60" spans="1:16" ht="11.25" customHeight="1" x14ac:dyDescent="0.2">
      <c r="A60" s="254">
        <v>9</v>
      </c>
      <c r="B60" s="255">
        <v>4457200</v>
      </c>
      <c r="C60" s="2522">
        <v>1897400</v>
      </c>
      <c r="D60" s="2522"/>
      <c r="E60" s="256">
        <v>505900</v>
      </c>
      <c r="F60" s="256">
        <v>29700</v>
      </c>
      <c r="G60" s="256">
        <v>1552600</v>
      </c>
      <c r="H60" s="257">
        <v>471600</v>
      </c>
      <c r="I60" s="255"/>
      <c r="J60" s="2522"/>
      <c r="K60" s="2522"/>
      <c r="L60" s="256"/>
      <c r="M60" s="256"/>
      <c r="N60" s="256"/>
      <c r="O60" s="257"/>
      <c r="P60" s="254"/>
    </row>
    <row r="61" spans="1:16" ht="11.25" customHeight="1" x14ac:dyDescent="0.2">
      <c r="A61" s="254">
        <v>10</v>
      </c>
      <c r="B61" s="255">
        <v>4564100</v>
      </c>
      <c r="C61" s="2522">
        <v>1942300</v>
      </c>
      <c r="D61" s="2522"/>
      <c r="E61" s="256">
        <v>527300</v>
      </c>
      <c r="F61" s="256">
        <v>30400</v>
      </c>
      <c r="G61" s="256">
        <v>1575300</v>
      </c>
      <c r="H61" s="257">
        <v>488800</v>
      </c>
      <c r="I61" s="255"/>
      <c r="J61" s="2522"/>
      <c r="K61" s="2522"/>
      <c r="L61" s="256"/>
      <c r="M61" s="256"/>
      <c r="N61" s="256"/>
      <c r="O61" s="257"/>
      <c r="P61" s="254"/>
    </row>
    <row r="62" spans="1:16" ht="11.25" customHeight="1" x14ac:dyDescent="0.2">
      <c r="A62" s="254">
        <v>11</v>
      </c>
      <c r="B62" s="255">
        <v>4572600</v>
      </c>
      <c r="C62" s="2522">
        <v>1901300</v>
      </c>
      <c r="D62" s="2522"/>
      <c r="E62" s="256">
        <v>532700</v>
      </c>
      <c r="F62" s="256">
        <v>25100</v>
      </c>
      <c r="G62" s="256">
        <v>1619500</v>
      </c>
      <c r="H62" s="257">
        <v>494000</v>
      </c>
      <c r="I62" s="255"/>
      <c r="J62" s="2522"/>
      <c r="K62" s="2522"/>
      <c r="L62" s="256"/>
      <c r="M62" s="256"/>
      <c r="N62" s="256"/>
      <c r="O62" s="257"/>
      <c r="P62" s="254"/>
    </row>
    <row r="63" spans="1:16" ht="11.25" customHeight="1" x14ac:dyDescent="0.2">
      <c r="A63" s="258">
        <v>12</v>
      </c>
      <c r="B63" s="262">
        <v>4552100</v>
      </c>
      <c r="C63" s="2518">
        <v>1900600</v>
      </c>
      <c r="D63" s="2518"/>
      <c r="E63" s="263">
        <v>530100</v>
      </c>
      <c r="F63" s="263">
        <v>24900</v>
      </c>
      <c r="G63" s="263">
        <v>1619300</v>
      </c>
      <c r="H63" s="264">
        <v>477200</v>
      </c>
      <c r="I63" s="262"/>
      <c r="J63" s="2518"/>
      <c r="K63" s="2518"/>
      <c r="L63" s="263"/>
      <c r="M63" s="263"/>
      <c r="N63" s="263"/>
      <c r="O63" s="264"/>
      <c r="P63" s="258"/>
    </row>
    <row r="64" spans="1:16" ht="11.25" customHeight="1" x14ac:dyDescent="0.2">
      <c r="A64" s="254">
        <v>13</v>
      </c>
      <c r="B64" s="255">
        <v>4466800</v>
      </c>
      <c r="C64" s="2520">
        <v>1884800</v>
      </c>
      <c r="D64" s="2520"/>
      <c r="E64" s="256">
        <v>533400</v>
      </c>
      <c r="F64" s="256">
        <v>21600</v>
      </c>
      <c r="G64" s="256">
        <v>1554800</v>
      </c>
      <c r="H64" s="257">
        <v>472200</v>
      </c>
      <c r="I64" s="255"/>
      <c r="J64" s="2520"/>
      <c r="K64" s="2520"/>
      <c r="L64" s="256"/>
      <c r="M64" s="256"/>
      <c r="N64" s="256"/>
      <c r="O64" s="257"/>
      <c r="P64" s="254"/>
    </row>
    <row r="65" spans="1:16" ht="11.25" customHeight="1" x14ac:dyDescent="0.2">
      <c r="A65" s="267">
        <v>14</v>
      </c>
      <c r="B65" s="255">
        <v>4292100</v>
      </c>
      <c r="C65" s="2538">
        <v>1837600</v>
      </c>
      <c r="D65" s="2538"/>
      <c r="E65" s="256">
        <v>540600</v>
      </c>
      <c r="F65" s="256">
        <v>13700</v>
      </c>
      <c r="G65" s="268">
        <v>1431400</v>
      </c>
      <c r="H65" s="269">
        <v>468800</v>
      </c>
      <c r="I65" s="255"/>
      <c r="J65" s="256"/>
      <c r="K65" s="256"/>
      <c r="L65" s="256"/>
      <c r="M65" s="256"/>
      <c r="N65" s="268"/>
      <c r="O65" s="269"/>
      <c r="P65" s="267"/>
    </row>
    <row r="66" spans="1:16" ht="13.65" customHeight="1" x14ac:dyDescent="0.2">
      <c r="A66" s="2530" t="s">
        <v>219</v>
      </c>
      <c r="B66" s="270" t="s">
        <v>220</v>
      </c>
      <c r="C66" s="271" t="s">
        <v>1364</v>
      </c>
      <c r="D66" s="271"/>
      <c r="E66" s="271"/>
      <c r="F66" s="271"/>
      <c r="G66" s="271"/>
      <c r="H66" s="1267"/>
      <c r="I66" s="270" t="s">
        <v>220</v>
      </c>
      <c r="J66" s="271" t="s">
        <v>1364</v>
      </c>
      <c r="K66" s="271"/>
      <c r="L66" s="271"/>
      <c r="M66" s="271"/>
      <c r="N66" s="271"/>
      <c r="O66" s="271"/>
      <c r="P66" s="2530" t="s">
        <v>219</v>
      </c>
    </row>
    <row r="67" spans="1:16" ht="13.65" customHeight="1" x14ac:dyDescent="0.2">
      <c r="A67" s="2528"/>
      <c r="B67" s="246" t="s">
        <v>223</v>
      </c>
      <c r="C67" s="272" t="s">
        <v>287</v>
      </c>
      <c r="D67" s="272"/>
      <c r="E67" s="272"/>
      <c r="F67" s="272"/>
      <c r="G67" s="272"/>
      <c r="H67" s="274"/>
      <c r="I67" s="246" t="s">
        <v>223</v>
      </c>
      <c r="J67" s="272" t="s">
        <v>287</v>
      </c>
      <c r="K67" s="272"/>
      <c r="L67" s="272"/>
      <c r="M67" s="272"/>
      <c r="N67" s="272"/>
      <c r="O67" s="272"/>
      <c r="P67" s="2528"/>
    </row>
    <row r="68" spans="1:16" ht="13.65" customHeight="1" x14ac:dyDescent="0.2">
      <c r="A68" s="2528"/>
      <c r="B68" s="246"/>
      <c r="C68" s="272" t="s">
        <v>288</v>
      </c>
      <c r="D68" s="272"/>
      <c r="E68" s="272"/>
      <c r="F68" s="272"/>
      <c r="G68" s="272"/>
      <c r="H68" s="274"/>
      <c r="I68" s="246"/>
      <c r="J68" s="272" t="s">
        <v>288</v>
      </c>
      <c r="K68" s="272"/>
      <c r="L68" s="272"/>
      <c r="M68" s="272"/>
      <c r="N68" s="272"/>
      <c r="O68" s="272"/>
      <c r="P68" s="2528"/>
    </row>
    <row r="69" spans="1:16" ht="6" customHeight="1" x14ac:dyDescent="0.2">
      <c r="A69" s="2528"/>
      <c r="B69" s="273"/>
      <c r="C69" s="272"/>
      <c r="D69" s="272"/>
      <c r="E69" s="272"/>
      <c r="F69" s="272"/>
      <c r="G69" s="272"/>
      <c r="H69" s="274"/>
      <c r="I69" s="273"/>
      <c r="J69" s="272"/>
      <c r="K69" s="272"/>
      <c r="L69" s="272"/>
      <c r="M69" s="272"/>
      <c r="N69" s="272"/>
      <c r="O69" s="274"/>
      <c r="P69" s="2528"/>
    </row>
    <row r="70" spans="1:16" ht="9.75" customHeight="1" x14ac:dyDescent="0.2">
      <c r="A70" s="2529"/>
      <c r="B70" s="275"/>
      <c r="C70" s="276"/>
      <c r="D70" s="276"/>
      <c r="E70" s="276"/>
      <c r="F70" s="276"/>
      <c r="G70" s="276"/>
      <c r="H70" s="277"/>
      <c r="I70" s="275"/>
      <c r="J70" s="276"/>
      <c r="K70" s="276"/>
      <c r="L70" s="276"/>
      <c r="M70" s="276"/>
      <c r="N70" s="276"/>
      <c r="O70" s="277"/>
      <c r="P70" s="2529"/>
    </row>
  </sheetData>
  <mergeCells count="62">
    <mergeCell ref="P66:P70"/>
    <mergeCell ref="J62:K62"/>
    <mergeCell ref="J55:K55"/>
    <mergeCell ref="J56:K56"/>
    <mergeCell ref="J57:K57"/>
    <mergeCell ref="J58:K58"/>
    <mergeCell ref="A3:A6"/>
    <mergeCell ref="A66:A70"/>
    <mergeCell ref="C65:D65"/>
    <mergeCell ref="J8:K8"/>
    <mergeCell ref="J9:K9"/>
    <mergeCell ref="J10:K10"/>
    <mergeCell ref="J11:K11"/>
    <mergeCell ref="J59:K59"/>
    <mergeCell ref="J60:K60"/>
    <mergeCell ref="J61:K61"/>
    <mergeCell ref="J63:K63"/>
    <mergeCell ref="J64:K64"/>
    <mergeCell ref="C57:D57"/>
    <mergeCell ref="C58:D58"/>
    <mergeCell ref="C59:D59"/>
    <mergeCell ref="C55:D55"/>
    <mergeCell ref="L29:M29"/>
    <mergeCell ref="L30:M30"/>
    <mergeCell ref="L31:M31"/>
    <mergeCell ref="J12:K12"/>
    <mergeCell ref="L32:M32"/>
    <mergeCell ref="J13:K13"/>
    <mergeCell ref="J14:K14"/>
    <mergeCell ref="J15:K15"/>
    <mergeCell ref="O1:P1"/>
    <mergeCell ref="I3:I6"/>
    <mergeCell ref="P3:P6"/>
    <mergeCell ref="J4:J6"/>
    <mergeCell ref="K4:K6"/>
    <mergeCell ref="L4:L6"/>
    <mergeCell ref="M4:M6"/>
    <mergeCell ref="N4:N6"/>
    <mergeCell ref="O4:O6"/>
    <mergeCell ref="C56:D56"/>
    <mergeCell ref="C61:D61"/>
    <mergeCell ref="C62:D62"/>
    <mergeCell ref="C63:D63"/>
    <mergeCell ref="C64:D64"/>
    <mergeCell ref="C60:D60"/>
    <mergeCell ref="B3:B6"/>
    <mergeCell ref="C4:C6"/>
    <mergeCell ref="G4:G6"/>
    <mergeCell ref="H4:H6"/>
    <mergeCell ref="D4:D6"/>
    <mergeCell ref="E4:E6"/>
    <mergeCell ref="F4:F6"/>
    <mergeCell ref="J53:K53"/>
    <mergeCell ref="E29:F29"/>
    <mergeCell ref="E30:F30"/>
    <mergeCell ref="C53:D53"/>
    <mergeCell ref="C54:D54"/>
    <mergeCell ref="C52:D52"/>
    <mergeCell ref="E31:F31"/>
    <mergeCell ref="E32:F32"/>
    <mergeCell ref="J54:K54"/>
    <mergeCell ref="J52:K52"/>
  </mergeCells>
  <phoneticPr fontId="7"/>
  <hyperlinks>
    <hyperlink ref="Q1" location="経済基盤!A1" display="目次へ"/>
  </hyperlinks>
  <pageMargins left="0.78740157480314965" right="0.78740157480314965" top="0.98425196850393704" bottom="0.98425196850393704" header="0.51181102362204722" footer="0.51181102362204722"/>
  <pageSetup paperSize="9" scale="92" firstPageNumber="38" orientation="portrait" r:id="rId1"/>
  <headerFooter alignWithMargins="0"/>
  <colBreaks count="1" manualBreakCount="1">
    <brk id="8" max="69"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67"/>
  <sheetViews>
    <sheetView view="pageBreakPreview" zoomScale="110" zoomScaleNormal="110" zoomScaleSheetLayoutView="110" workbookViewId="0">
      <pane ySplit="6" topLeftCell="A49" activePane="bottomLeft" state="frozen"/>
      <selection activeCell="I35" sqref="I35"/>
      <selection pane="bottomLeft" activeCell="I35" sqref="I35"/>
    </sheetView>
  </sheetViews>
  <sheetFormatPr defaultColWidth="9" defaultRowHeight="13.2" x14ac:dyDescent="0.2"/>
  <cols>
    <col min="1" max="1" width="6.8984375" style="278" customWidth="1"/>
    <col min="2" max="5" width="16.09765625" style="278" customWidth="1"/>
    <col min="6" max="6" width="6.8984375" style="278" customWidth="1"/>
    <col min="7" max="16384" width="9" style="278"/>
  </cols>
  <sheetData>
    <row r="1" spans="1:6" ht="18.75" customHeight="1" x14ac:dyDescent="0.2">
      <c r="A1" s="1233"/>
      <c r="B1" s="279" t="s">
        <v>1301</v>
      </c>
      <c r="E1" s="1238" t="s">
        <v>528</v>
      </c>
      <c r="F1" s="1233" t="s">
        <v>524</v>
      </c>
    </row>
    <row r="2" spans="1:6" ht="6" customHeight="1" x14ac:dyDescent="0.2">
      <c r="A2" s="280"/>
      <c r="F2" s="280"/>
    </row>
    <row r="3" spans="1:6" ht="12.75" customHeight="1" x14ac:dyDescent="0.2">
      <c r="A3" s="2493" t="s">
        <v>192</v>
      </c>
      <c r="B3" s="2512" t="s">
        <v>236</v>
      </c>
      <c r="C3" s="281"/>
      <c r="D3" s="281"/>
      <c r="E3" s="282"/>
      <c r="F3" s="2493" t="s">
        <v>192</v>
      </c>
    </row>
    <row r="4" spans="1:6" ht="12.75" customHeight="1" x14ac:dyDescent="0.2">
      <c r="A4" s="2494"/>
      <c r="B4" s="2513"/>
      <c r="C4" s="2490" t="s">
        <v>281</v>
      </c>
      <c r="D4" s="2511" t="s">
        <v>527</v>
      </c>
      <c r="E4" s="2490" t="s">
        <v>284</v>
      </c>
      <c r="F4" s="2494"/>
    </row>
    <row r="5" spans="1:6" ht="12.75" customHeight="1" x14ac:dyDescent="0.2">
      <c r="A5" s="2494"/>
      <c r="B5" s="2513"/>
      <c r="C5" s="2491"/>
      <c r="D5" s="2491"/>
      <c r="E5" s="2491"/>
      <c r="F5" s="2494"/>
    </row>
    <row r="6" spans="1:6" ht="12.75" customHeight="1" x14ac:dyDescent="0.2">
      <c r="A6" s="2494"/>
      <c r="B6" s="2514"/>
      <c r="C6" s="2492"/>
      <c r="D6" s="2492"/>
      <c r="E6" s="2492"/>
      <c r="F6" s="2494"/>
    </row>
    <row r="7" spans="1:6" ht="13.65" customHeight="1" x14ac:dyDescent="0.2">
      <c r="A7" s="283"/>
      <c r="B7" s="284"/>
      <c r="C7" s="285"/>
      <c r="D7" s="285"/>
      <c r="E7" s="285"/>
      <c r="F7" s="283"/>
    </row>
    <row r="8" spans="1:6" ht="11.25" customHeight="1" x14ac:dyDescent="0.2">
      <c r="A8" s="287" t="s">
        <v>211</v>
      </c>
      <c r="B8" s="288"/>
      <c r="C8" s="289"/>
      <c r="D8" s="289"/>
      <c r="E8" s="289"/>
      <c r="F8" s="287" t="s">
        <v>211</v>
      </c>
    </row>
    <row r="9" spans="1:6" ht="11.25" customHeight="1" x14ac:dyDescent="0.2">
      <c r="A9" s="291">
        <v>60</v>
      </c>
      <c r="B9" s="292">
        <v>11970</v>
      </c>
      <c r="C9" s="293">
        <v>9513</v>
      </c>
      <c r="D9" s="293">
        <v>2276</v>
      </c>
      <c r="E9" s="293">
        <v>180</v>
      </c>
      <c r="F9" s="291">
        <v>60</v>
      </c>
    </row>
    <row r="10" spans="1:6" ht="11.25" customHeight="1" x14ac:dyDescent="0.2">
      <c r="A10" s="291">
        <v>61</v>
      </c>
      <c r="B10" s="292">
        <v>12244</v>
      </c>
      <c r="C10" s="293">
        <v>9801</v>
      </c>
      <c r="D10" s="293">
        <v>2267</v>
      </c>
      <c r="E10" s="293">
        <v>176</v>
      </c>
      <c r="F10" s="291">
        <v>61</v>
      </c>
    </row>
    <row r="11" spans="1:6" ht="11.25" customHeight="1" x14ac:dyDescent="0.2">
      <c r="A11" s="291">
        <v>62</v>
      </c>
      <c r="B11" s="292">
        <v>12650</v>
      </c>
      <c r="C11" s="293">
        <v>10156</v>
      </c>
      <c r="D11" s="293">
        <v>2313</v>
      </c>
      <c r="E11" s="293">
        <v>180</v>
      </c>
      <c r="F11" s="291">
        <v>62</v>
      </c>
    </row>
    <row r="12" spans="1:6" ht="11.25" customHeight="1" x14ac:dyDescent="0.2">
      <c r="A12" s="295">
        <v>63</v>
      </c>
      <c r="B12" s="299">
        <v>13243</v>
      </c>
      <c r="C12" s="300">
        <v>10614</v>
      </c>
      <c r="D12" s="300">
        <v>2433</v>
      </c>
      <c r="E12" s="300">
        <v>196</v>
      </c>
      <c r="F12" s="295">
        <v>63</v>
      </c>
    </row>
    <row r="13" spans="1:6" ht="11.25" customHeight="1" x14ac:dyDescent="0.2">
      <c r="A13" s="1788" t="s">
        <v>1297</v>
      </c>
      <c r="B13" s="292">
        <v>14384</v>
      </c>
      <c r="C13" s="1787">
        <v>11584</v>
      </c>
      <c r="D13" s="1787">
        <v>2607</v>
      </c>
      <c r="E13" s="1787">
        <v>193</v>
      </c>
      <c r="F13" s="1788" t="s">
        <v>1297</v>
      </c>
    </row>
    <row r="14" spans="1:6" ht="11.25" customHeight="1" x14ac:dyDescent="0.2">
      <c r="A14" s="291">
        <v>2</v>
      </c>
      <c r="B14" s="292">
        <v>15119</v>
      </c>
      <c r="C14" s="293">
        <v>12102</v>
      </c>
      <c r="D14" s="293">
        <v>2795</v>
      </c>
      <c r="E14" s="293">
        <v>222</v>
      </c>
      <c r="F14" s="291">
        <v>2</v>
      </c>
    </row>
    <row r="15" spans="1:6" ht="11.25" customHeight="1" x14ac:dyDescent="0.2">
      <c r="A15" s="291">
        <v>3</v>
      </c>
      <c r="B15" s="292">
        <v>16165</v>
      </c>
      <c r="C15" s="293">
        <v>12893</v>
      </c>
      <c r="D15" s="293">
        <v>3032</v>
      </c>
      <c r="E15" s="293">
        <v>240</v>
      </c>
      <c r="F15" s="291">
        <v>3</v>
      </c>
    </row>
    <row r="16" spans="1:6" ht="11.25" customHeight="1" x14ac:dyDescent="0.2">
      <c r="A16" s="291">
        <v>4</v>
      </c>
      <c r="B16" s="292">
        <v>17394</v>
      </c>
      <c r="C16" s="293">
        <v>13861</v>
      </c>
      <c r="D16" s="293">
        <v>3280</v>
      </c>
      <c r="E16" s="293">
        <v>253</v>
      </c>
      <c r="F16" s="291">
        <v>4</v>
      </c>
    </row>
    <row r="17" spans="1:6" ht="11.25" customHeight="1" x14ac:dyDescent="0.2">
      <c r="A17" s="295">
        <v>5</v>
      </c>
      <c r="B17" s="299">
        <v>18227</v>
      </c>
      <c r="C17" s="300">
        <v>14870</v>
      </c>
      <c r="D17" s="300">
        <v>3103</v>
      </c>
      <c r="E17" s="300">
        <v>255</v>
      </c>
      <c r="F17" s="295">
        <v>5</v>
      </c>
    </row>
    <row r="18" spans="1:6" ht="11.25" customHeight="1" x14ac:dyDescent="0.2">
      <c r="A18" s="291">
        <v>6</v>
      </c>
      <c r="B18" s="292">
        <v>19129</v>
      </c>
      <c r="C18" s="293">
        <v>15538</v>
      </c>
      <c r="D18" s="293">
        <v>3333</v>
      </c>
      <c r="E18" s="293">
        <v>258</v>
      </c>
      <c r="F18" s="291">
        <v>6</v>
      </c>
    </row>
    <row r="19" spans="1:6" ht="11.25" customHeight="1" x14ac:dyDescent="0.2">
      <c r="A19" s="291">
        <v>7</v>
      </c>
      <c r="B19" s="292">
        <v>20506</v>
      </c>
      <c r="C19" s="293">
        <v>16590</v>
      </c>
      <c r="D19" s="293">
        <v>3631</v>
      </c>
      <c r="E19" s="293">
        <v>285</v>
      </c>
      <c r="F19" s="291">
        <v>7</v>
      </c>
    </row>
    <row r="20" spans="1:6" ht="11.25" customHeight="1" x14ac:dyDescent="0.2">
      <c r="A20" s="291">
        <v>8</v>
      </c>
      <c r="B20" s="292">
        <v>21875</v>
      </c>
      <c r="C20" s="293">
        <v>17665</v>
      </c>
      <c r="D20" s="293">
        <v>3917</v>
      </c>
      <c r="E20" s="293">
        <v>292</v>
      </c>
      <c r="F20" s="291">
        <v>8</v>
      </c>
    </row>
    <row r="21" spans="1:6" ht="11.25" customHeight="1" x14ac:dyDescent="0.2">
      <c r="A21" s="291">
        <v>9</v>
      </c>
      <c r="B21" s="292">
        <v>22935</v>
      </c>
      <c r="C21" s="293">
        <v>18459</v>
      </c>
      <c r="D21" s="293">
        <v>4185</v>
      </c>
      <c r="E21" s="293">
        <v>291</v>
      </c>
      <c r="F21" s="291">
        <v>9</v>
      </c>
    </row>
    <row r="22" spans="1:6" ht="11.25" customHeight="1" x14ac:dyDescent="0.2">
      <c r="A22" s="291">
        <v>10</v>
      </c>
      <c r="B22" s="292">
        <v>24001</v>
      </c>
      <c r="C22" s="293">
        <v>19355</v>
      </c>
      <c r="D22" s="293">
        <v>4338</v>
      </c>
      <c r="E22" s="293">
        <v>307</v>
      </c>
      <c r="F22" s="291">
        <v>10</v>
      </c>
    </row>
    <row r="23" spans="1:6" ht="11.25" customHeight="1" x14ac:dyDescent="0.2">
      <c r="A23" s="302">
        <v>11</v>
      </c>
      <c r="B23" s="296">
        <v>23581</v>
      </c>
      <c r="C23" s="297">
        <v>18959</v>
      </c>
      <c r="D23" s="297">
        <v>4316</v>
      </c>
      <c r="E23" s="297">
        <v>307</v>
      </c>
      <c r="F23" s="302">
        <v>11</v>
      </c>
    </row>
    <row r="24" spans="1:6" ht="11.25" customHeight="1" x14ac:dyDescent="0.2">
      <c r="A24" s="291">
        <v>12</v>
      </c>
      <c r="B24" s="292">
        <v>23348</v>
      </c>
      <c r="C24" s="293">
        <v>18753</v>
      </c>
      <c r="D24" s="293">
        <v>4295</v>
      </c>
      <c r="E24" s="293">
        <v>300</v>
      </c>
      <c r="F24" s="291">
        <v>12</v>
      </c>
    </row>
    <row r="25" spans="1:6" ht="11.25" customHeight="1" x14ac:dyDescent="0.2">
      <c r="A25" s="291">
        <v>13</v>
      </c>
      <c r="B25" s="292">
        <v>22938</v>
      </c>
      <c r="C25" s="293">
        <v>18499</v>
      </c>
      <c r="D25" s="293">
        <v>4175</v>
      </c>
      <c r="E25" s="293">
        <v>264</v>
      </c>
      <c r="F25" s="291">
        <v>13</v>
      </c>
    </row>
    <row r="26" spans="1:6" ht="11.25" customHeight="1" x14ac:dyDescent="0.2">
      <c r="A26" s="291">
        <v>14</v>
      </c>
      <c r="B26" s="292">
        <v>22739</v>
      </c>
      <c r="C26" s="293">
        <v>18390</v>
      </c>
      <c r="D26" s="293">
        <v>4192</v>
      </c>
      <c r="E26" s="293">
        <v>157</v>
      </c>
      <c r="F26" s="291">
        <v>14</v>
      </c>
    </row>
    <row r="27" spans="1:6" ht="11.25" customHeight="1" x14ac:dyDescent="0.2">
      <c r="A27" s="295">
        <v>15</v>
      </c>
      <c r="B27" s="299">
        <v>22240</v>
      </c>
      <c r="C27" s="300">
        <v>18037</v>
      </c>
      <c r="D27" s="300">
        <v>4018</v>
      </c>
      <c r="E27" s="300">
        <v>185</v>
      </c>
      <c r="F27" s="295">
        <v>15</v>
      </c>
    </row>
    <row r="28" spans="1:6" ht="13.65" customHeight="1" x14ac:dyDescent="0.2">
      <c r="A28" s="291">
        <v>16</v>
      </c>
      <c r="B28" s="292">
        <v>21778</v>
      </c>
      <c r="C28" s="293">
        <v>17858</v>
      </c>
      <c r="D28" s="297">
        <v>3920</v>
      </c>
      <c r="E28" s="1805" t="s">
        <v>245</v>
      </c>
      <c r="F28" s="291">
        <v>16</v>
      </c>
    </row>
    <row r="29" spans="1:6" ht="11.25" customHeight="1" x14ac:dyDescent="0.2">
      <c r="A29" s="291">
        <v>17</v>
      </c>
      <c r="B29" s="292">
        <v>21930</v>
      </c>
      <c r="C29" s="293">
        <v>18099</v>
      </c>
      <c r="D29" s="293">
        <v>3832</v>
      </c>
      <c r="E29" s="285" t="s">
        <v>245</v>
      </c>
      <c r="F29" s="291">
        <v>17</v>
      </c>
    </row>
    <row r="30" spans="1:6" ht="11.25" customHeight="1" x14ac:dyDescent="0.2">
      <c r="A30" s="291">
        <v>18</v>
      </c>
      <c r="B30" s="292">
        <v>22015</v>
      </c>
      <c r="C30" s="293">
        <v>18389</v>
      </c>
      <c r="D30" s="293">
        <v>3626</v>
      </c>
      <c r="E30" s="285" t="s">
        <v>245</v>
      </c>
      <c r="F30" s="291">
        <v>18</v>
      </c>
    </row>
    <row r="31" spans="1:6" ht="11.25" customHeight="1" x14ac:dyDescent="0.2">
      <c r="A31" s="291">
        <v>19</v>
      </c>
      <c r="B31" s="292">
        <v>21470</v>
      </c>
      <c r="C31" s="293">
        <v>17963</v>
      </c>
      <c r="D31" s="293">
        <v>3507</v>
      </c>
      <c r="E31" s="285" t="s">
        <v>245</v>
      </c>
      <c r="F31" s="291">
        <v>19</v>
      </c>
    </row>
    <row r="32" spans="1:6" ht="11.25" customHeight="1" x14ac:dyDescent="0.2">
      <c r="A32" s="291">
        <v>20</v>
      </c>
      <c r="B32" s="292">
        <v>22721</v>
      </c>
      <c r="C32" s="293">
        <v>19133</v>
      </c>
      <c r="D32" s="293">
        <v>3588</v>
      </c>
      <c r="E32" s="285" t="s">
        <v>245</v>
      </c>
      <c r="F32" s="291">
        <v>20</v>
      </c>
    </row>
    <row r="33" spans="1:6" ht="11.25" customHeight="1" x14ac:dyDescent="0.2">
      <c r="A33" s="302">
        <v>21</v>
      </c>
      <c r="B33" s="296">
        <v>23122</v>
      </c>
      <c r="C33" s="297">
        <v>19502</v>
      </c>
      <c r="D33" s="297">
        <v>3621</v>
      </c>
      <c r="E33" s="1805" t="s">
        <v>245</v>
      </c>
      <c r="F33" s="302">
        <v>21</v>
      </c>
    </row>
    <row r="34" spans="1:6" ht="11.25" customHeight="1" x14ac:dyDescent="0.2">
      <c r="A34" s="291">
        <v>22</v>
      </c>
      <c r="B34" s="292">
        <v>23268</v>
      </c>
      <c r="C34" s="293">
        <v>19733</v>
      </c>
      <c r="D34" s="293">
        <v>3535</v>
      </c>
      <c r="E34" s="1804" t="s">
        <v>245</v>
      </c>
      <c r="F34" s="291">
        <v>22</v>
      </c>
    </row>
    <row r="35" spans="1:6" ht="11.25" customHeight="1" x14ac:dyDescent="0.2">
      <c r="A35" s="291">
        <v>23</v>
      </c>
      <c r="B35" s="292">
        <v>24044</v>
      </c>
      <c r="C35" s="293">
        <v>20510</v>
      </c>
      <c r="D35" s="293">
        <v>3534</v>
      </c>
      <c r="E35" s="1804" t="s">
        <v>110</v>
      </c>
      <c r="F35" s="291">
        <v>23</v>
      </c>
    </row>
    <row r="36" spans="1:6" ht="11.25" customHeight="1" x14ac:dyDescent="0.2">
      <c r="A36" s="291">
        <v>24</v>
      </c>
      <c r="B36" s="292">
        <v>25765</v>
      </c>
      <c r="C36" s="1524">
        <v>22226</v>
      </c>
      <c r="D36" s="1524">
        <v>3539</v>
      </c>
      <c r="E36" s="1804" t="s">
        <v>110</v>
      </c>
      <c r="F36" s="291">
        <v>24</v>
      </c>
    </row>
    <row r="37" spans="1:6" ht="11.25" customHeight="1" x14ac:dyDescent="0.2">
      <c r="A37" s="295">
        <v>25</v>
      </c>
      <c r="B37" s="299">
        <v>26048</v>
      </c>
      <c r="C37" s="300">
        <v>22448</v>
      </c>
      <c r="D37" s="300">
        <v>3600</v>
      </c>
      <c r="E37" s="300" t="s">
        <v>245</v>
      </c>
      <c r="F37" s="295">
        <v>25</v>
      </c>
    </row>
    <row r="38" spans="1:6" ht="11.25" customHeight="1" x14ac:dyDescent="0.2">
      <c r="A38" s="291">
        <v>26</v>
      </c>
      <c r="B38" s="292">
        <v>26702</v>
      </c>
      <c r="C38" s="1629">
        <v>23143</v>
      </c>
      <c r="D38" s="1629">
        <v>3559</v>
      </c>
      <c r="E38" s="1804" t="s">
        <v>110</v>
      </c>
      <c r="F38" s="291">
        <v>26</v>
      </c>
    </row>
    <row r="39" spans="1:6" ht="11.25" customHeight="1" x14ac:dyDescent="0.2">
      <c r="A39" s="291">
        <v>27</v>
      </c>
      <c r="B39" s="292">
        <v>26721</v>
      </c>
      <c r="C39" s="1638">
        <v>23133</v>
      </c>
      <c r="D39" s="1638">
        <v>3588</v>
      </c>
      <c r="E39" s="1804" t="s">
        <v>1185</v>
      </c>
      <c r="F39" s="291">
        <v>27</v>
      </c>
    </row>
    <row r="40" spans="1:6" ht="11.25" customHeight="1" x14ac:dyDescent="0.2">
      <c r="A40" s="291">
        <v>28</v>
      </c>
      <c r="B40" s="292">
        <v>26677</v>
      </c>
      <c r="C40" s="1659">
        <v>23064</v>
      </c>
      <c r="D40" s="1659">
        <v>3613</v>
      </c>
      <c r="E40" s="1804" t="s">
        <v>1224</v>
      </c>
      <c r="F40" s="291">
        <v>28</v>
      </c>
    </row>
    <row r="41" spans="1:6" ht="11.25" customHeight="1" x14ac:dyDescent="0.2">
      <c r="A41" s="291">
        <v>29</v>
      </c>
      <c r="B41" s="292">
        <v>27183</v>
      </c>
      <c r="C41" s="1786">
        <v>23600</v>
      </c>
      <c r="D41" s="1786">
        <v>3583</v>
      </c>
      <c r="E41" s="1804" t="s">
        <v>1261</v>
      </c>
      <c r="F41" s="291">
        <v>29</v>
      </c>
    </row>
    <row r="42" spans="1:6" ht="11.25" customHeight="1" x14ac:dyDescent="0.2">
      <c r="A42" s="295">
        <v>30</v>
      </c>
      <c r="B42" s="299">
        <v>27899</v>
      </c>
      <c r="C42" s="300">
        <v>24220</v>
      </c>
      <c r="D42" s="300">
        <v>3678</v>
      </c>
      <c r="E42" s="301" t="s">
        <v>1289</v>
      </c>
      <c r="F42" s="295">
        <v>30</v>
      </c>
    </row>
    <row r="43" spans="1:6" ht="11.25" customHeight="1" x14ac:dyDescent="0.2">
      <c r="A43" s="1788" t="s">
        <v>1298</v>
      </c>
      <c r="B43" s="292">
        <v>28117</v>
      </c>
      <c r="C43" s="1833">
        <v>24403</v>
      </c>
      <c r="D43" s="1833">
        <v>3714</v>
      </c>
      <c r="E43" s="1833" t="s">
        <v>110</v>
      </c>
      <c r="F43" s="1788" t="s">
        <v>1298</v>
      </c>
    </row>
    <row r="44" spans="1:6" ht="11.25" customHeight="1" x14ac:dyDescent="0.2">
      <c r="A44" s="291">
        <v>2</v>
      </c>
      <c r="B44" s="292">
        <v>29915</v>
      </c>
      <c r="C44" s="1846">
        <v>25884</v>
      </c>
      <c r="D44" s="1846">
        <v>4031</v>
      </c>
      <c r="E44" s="1846" t="s">
        <v>110</v>
      </c>
      <c r="F44" s="291">
        <v>2</v>
      </c>
    </row>
    <row r="45" spans="1:6" ht="11.25" customHeight="1" x14ac:dyDescent="0.2">
      <c r="A45" s="291">
        <v>3</v>
      </c>
      <c r="B45" s="292">
        <v>30566</v>
      </c>
      <c r="C45" s="1928">
        <v>26521</v>
      </c>
      <c r="D45" s="1928">
        <v>4044</v>
      </c>
      <c r="E45" s="1928" t="s">
        <v>110</v>
      </c>
      <c r="F45" s="291">
        <v>3</v>
      </c>
    </row>
    <row r="46" spans="1:6" ht="11.25" customHeight="1" x14ac:dyDescent="0.2">
      <c r="A46" s="291">
        <v>4</v>
      </c>
      <c r="B46" s="292">
        <v>31024</v>
      </c>
      <c r="C46" s="1985">
        <v>27060</v>
      </c>
      <c r="D46" s="1985">
        <v>3964</v>
      </c>
      <c r="E46" s="1985" t="s">
        <v>110</v>
      </c>
      <c r="F46" s="291">
        <v>4</v>
      </c>
    </row>
    <row r="47" spans="1:6" ht="11.25" customHeight="1" x14ac:dyDescent="0.2">
      <c r="A47" s="1988">
        <v>5</v>
      </c>
      <c r="B47" s="1989">
        <v>33435</v>
      </c>
      <c r="C47" s="1990">
        <v>29546</v>
      </c>
      <c r="D47" s="1990">
        <v>3889</v>
      </c>
      <c r="E47" s="1990" t="s">
        <v>245</v>
      </c>
      <c r="F47" s="1988">
        <v>5</v>
      </c>
    </row>
    <row r="48" spans="1:6" ht="11.25" customHeight="1" x14ac:dyDescent="0.2">
      <c r="A48" s="291"/>
      <c r="B48" s="292"/>
      <c r="C48" s="293"/>
      <c r="D48" s="293"/>
      <c r="E48" s="293"/>
      <c r="F48" s="291"/>
    </row>
    <row r="49" spans="1:6" ht="11.25" customHeight="1" x14ac:dyDescent="0.2">
      <c r="A49" s="291"/>
      <c r="B49" s="292"/>
      <c r="C49" s="293"/>
      <c r="D49" s="293"/>
      <c r="E49" s="293"/>
      <c r="F49" s="291"/>
    </row>
    <row r="50" spans="1:6" ht="11.25" customHeight="1" x14ac:dyDescent="0.2">
      <c r="A50" s="291"/>
      <c r="B50" s="292"/>
      <c r="C50" s="293"/>
      <c r="D50" s="293"/>
      <c r="E50" s="293"/>
      <c r="F50" s="291"/>
    </row>
    <row r="51" spans="1:6" ht="13.65" customHeight="1" x14ac:dyDescent="0.2">
      <c r="A51" s="303"/>
      <c r="B51" s="292"/>
      <c r="C51" s="1236"/>
      <c r="D51" s="293"/>
      <c r="E51" s="293"/>
      <c r="F51" s="303"/>
    </row>
    <row r="52" spans="1:6" ht="11.25" customHeight="1" x14ac:dyDescent="0.2">
      <c r="A52" s="291"/>
      <c r="B52" s="292"/>
      <c r="C52" s="1237"/>
      <c r="D52" s="293"/>
      <c r="E52" s="293"/>
      <c r="F52" s="291"/>
    </row>
    <row r="53" spans="1:6" ht="11.25" customHeight="1" x14ac:dyDescent="0.2">
      <c r="A53" s="302"/>
      <c r="B53" s="296"/>
      <c r="C53" s="1235"/>
      <c r="D53" s="297"/>
      <c r="E53" s="297"/>
      <c r="F53" s="302"/>
    </row>
    <row r="54" spans="1:6" ht="11.25" customHeight="1" x14ac:dyDescent="0.2">
      <c r="A54" s="291"/>
      <c r="B54" s="292"/>
      <c r="C54" s="1236"/>
      <c r="D54" s="293"/>
      <c r="E54" s="293"/>
      <c r="F54" s="291"/>
    </row>
    <row r="55" spans="1:6" ht="11.25" customHeight="1" x14ac:dyDescent="0.2">
      <c r="A55" s="291"/>
      <c r="B55" s="292"/>
      <c r="C55" s="1236"/>
      <c r="D55" s="293"/>
      <c r="E55" s="293"/>
      <c r="F55" s="291"/>
    </row>
    <row r="56" spans="1:6" ht="11.25" customHeight="1" x14ac:dyDescent="0.2">
      <c r="A56" s="291"/>
      <c r="B56" s="292"/>
      <c r="C56" s="1236"/>
      <c r="D56" s="293"/>
      <c r="E56" s="293"/>
      <c r="F56" s="291"/>
    </row>
    <row r="57" spans="1:6" ht="11.25" customHeight="1" x14ac:dyDescent="0.2">
      <c r="A57" s="295"/>
      <c r="B57" s="299"/>
      <c r="C57" s="1237"/>
      <c r="D57" s="300"/>
      <c r="E57" s="300"/>
      <c r="F57" s="295"/>
    </row>
    <row r="58" spans="1:6" ht="11.25" customHeight="1" x14ac:dyDescent="0.2">
      <c r="A58" s="291"/>
      <c r="B58" s="292"/>
      <c r="C58" s="1235"/>
      <c r="D58" s="293"/>
      <c r="E58" s="293"/>
      <c r="F58" s="291"/>
    </row>
    <row r="59" spans="1:6" ht="11.25" customHeight="1" x14ac:dyDescent="0.2">
      <c r="A59" s="291"/>
      <c r="B59" s="292"/>
      <c r="C59" s="1236"/>
      <c r="D59" s="293"/>
      <c r="E59" s="293"/>
      <c r="F59" s="291"/>
    </row>
    <row r="60" spans="1:6" ht="11.25" customHeight="1" x14ac:dyDescent="0.2">
      <c r="A60" s="291"/>
      <c r="B60" s="292"/>
      <c r="C60" s="1236"/>
      <c r="D60" s="293"/>
      <c r="E60" s="293"/>
      <c r="F60" s="291"/>
    </row>
    <row r="61" spans="1:6" ht="11.25" customHeight="1" x14ac:dyDescent="0.2">
      <c r="A61" s="291"/>
      <c r="B61" s="292"/>
      <c r="C61" s="1236"/>
      <c r="D61" s="293"/>
      <c r="E61" s="293"/>
      <c r="F61" s="291"/>
    </row>
    <row r="62" spans="1:6" ht="11.25" customHeight="1" x14ac:dyDescent="0.2">
      <c r="A62" s="295"/>
      <c r="B62" s="299"/>
      <c r="C62" s="1237"/>
      <c r="D62" s="300"/>
      <c r="E62" s="300"/>
      <c r="F62" s="295"/>
    </row>
    <row r="63" spans="1:6" ht="13.65" customHeight="1" x14ac:dyDescent="0.2">
      <c r="A63" s="2490" t="s">
        <v>219</v>
      </c>
      <c r="B63" s="1243" t="s">
        <v>529</v>
      </c>
      <c r="C63" s="308"/>
      <c r="D63" s="309"/>
      <c r="E63" s="308"/>
      <c r="F63" s="2490" t="s">
        <v>219</v>
      </c>
    </row>
    <row r="64" spans="1:6" ht="24" customHeight="1" x14ac:dyDescent="0.2">
      <c r="A64" s="2491"/>
      <c r="B64" s="2515" t="s">
        <v>531</v>
      </c>
      <c r="C64" s="2516"/>
      <c r="D64" s="2516"/>
      <c r="E64" s="2517"/>
      <c r="F64" s="2491"/>
    </row>
    <row r="65" spans="1:6" ht="13.65" customHeight="1" x14ac:dyDescent="0.2">
      <c r="A65" s="2491"/>
      <c r="B65" s="1241" t="s">
        <v>530</v>
      </c>
      <c r="C65" s="311"/>
      <c r="D65" s="311"/>
      <c r="E65" s="313"/>
      <c r="F65" s="2491"/>
    </row>
    <row r="66" spans="1:6" ht="13.65" customHeight="1" x14ac:dyDescent="0.2">
      <c r="A66" s="2491"/>
      <c r="B66" s="1241" t="s">
        <v>532</v>
      </c>
      <c r="C66" s="311"/>
      <c r="D66" s="311"/>
      <c r="E66" s="313"/>
      <c r="F66" s="2491"/>
    </row>
    <row r="67" spans="1:6" ht="13.65" customHeight="1" x14ac:dyDescent="0.2">
      <c r="A67" s="2492"/>
      <c r="B67" s="1242" t="s">
        <v>533</v>
      </c>
      <c r="C67" s="317"/>
      <c r="D67" s="317"/>
      <c r="E67" s="318"/>
      <c r="F67" s="2492"/>
    </row>
  </sheetData>
  <mergeCells count="9">
    <mergeCell ref="F3:F6"/>
    <mergeCell ref="F63:F67"/>
    <mergeCell ref="D4:D6"/>
    <mergeCell ref="E4:E6"/>
    <mergeCell ref="A63:A67"/>
    <mergeCell ref="A3:A6"/>
    <mergeCell ref="B3:B6"/>
    <mergeCell ref="C4:C6"/>
    <mergeCell ref="B64:E64"/>
  </mergeCells>
  <phoneticPr fontId="7"/>
  <hyperlinks>
    <hyperlink ref="F1" location="経済基盤!A1" display="目次へ"/>
  </hyperlinks>
  <pageMargins left="0.78740157480314965" right="0.78740157480314965" top="0.98425196850393704" bottom="0.98425196850393704" header="0.51181102362204722" footer="0.51181102362204722"/>
  <pageSetup paperSize="9" scale="95" firstPageNumber="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Q70"/>
  <sheetViews>
    <sheetView view="pageBreakPreview" zoomScaleNormal="100" zoomScaleSheetLayoutView="100" workbookViewId="0">
      <pane ySplit="6" topLeftCell="A46" activePane="bottomLeft" state="frozen"/>
      <selection activeCell="I35" sqref="I35"/>
      <selection pane="bottomLeft" activeCell="I35" sqref="I35"/>
    </sheetView>
  </sheetViews>
  <sheetFormatPr defaultColWidth="9" defaultRowHeight="13.2" x14ac:dyDescent="0.2"/>
  <cols>
    <col min="1" max="1" width="6.8984375" style="192" customWidth="1"/>
    <col min="2" max="15" width="9.8984375" style="192" customWidth="1"/>
    <col min="16" max="16" width="6.8984375" style="192" customWidth="1"/>
    <col min="17" max="16384" width="9" style="192"/>
  </cols>
  <sheetData>
    <row r="1" spans="1:17" ht="18.75" customHeight="1" x14ac:dyDescent="0.2">
      <c r="B1" s="193" t="s">
        <v>270</v>
      </c>
      <c r="G1" s="2549"/>
      <c r="H1" s="2549"/>
      <c r="I1" s="193"/>
      <c r="N1" s="2549"/>
      <c r="O1" s="2549"/>
      <c r="P1" s="1233" t="s">
        <v>524</v>
      </c>
    </row>
    <row r="2" spans="1:17" ht="6" customHeight="1" x14ac:dyDescent="0.2">
      <c r="A2" s="195"/>
      <c r="P2" s="195"/>
    </row>
    <row r="3" spans="1:17" ht="12.75" customHeight="1" x14ac:dyDescent="0.2">
      <c r="A3" s="2545" t="s">
        <v>192</v>
      </c>
      <c r="B3" s="2550" t="s">
        <v>271</v>
      </c>
      <c r="C3" s="2553" t="s">
        <v>272</v>
      </c>
      <c r="D3" s="2554"/>
      <c r="E3" s="2554" t="s">
        <v>273</v>
      </c>
      <c r="F3" s="2555"/>
      <c r="G3" s="2555"/>
      <c r="H3" s="2556"/>
      <c r="I3" s="2550" t="s">
        <v>271</v>
      </c>
      <c r="J3" s="2553" t="s">
        <v>272</v>
      </c>
      <c r="K3" s="2554"/>
      <c r="L3" s="2554" t="s">
        <v>273</v>
      </c>
      <c r="M3" s="2555"/>
      <c r="N3" s="2555"/>
      <c r="O3" s="2556"/>
      <c r="P3" s="2545" t="s">
        <v>192</v>
      </c>
    </row>
    <row r="4" spans="1:17" ht="12.75" customHeight="1" x14ac:dyDescent="0.2">
      <c r="A4" s="2546"/>
      <c r="B4" s="2551"/>
      <c r="C4" s="2557" t="s">
        <v>274</v>
      </c>
      <c r="D4" s="2558" t="s">
        <v>275</v>
      </c>
      <c r="E4" s="2542" t="s">
        <v>276</v>
      </c>
      <c r="F4" s="196"/>
      <c r="G4" s="197"/>
      <c r="H4" s="198"/>
      <c r="I4" s="2551"/>
      <c r="J4" s="2557" t="s">
        <v>274</v>
      </c>
      <c r="K4" s="2558" t="s">
        <v>275</v>
      </c>
      <c r="L4" s="2542" t="s">
        <v>276</v>
      </c>
      <c r="M4" s="196"/>
      <c r="N4" s="197"/>
      <c r="O4" s="198"/>
      <c r="P4" s="2546"/>
    </row>
    <row r="5" spans="1:17" ht="12.75" customHeight="1" x14ac:dyDescent="0.2">
      <c r="A5" s="2546"/>
      <c r="B5" s="2551"/>
      <c r="C5" s="2556"/>
      <c r="D5" s="2559"/>
      <c r="E5" s="2543"/>
      <c r="F5" s="2540" t="s">
        <v>277</v>
      </c>
      <c r="G5" s="2540" t="s">
        <v>278</v>
      </c>
      <c r="H5" s="2540" t="s">
        <v>279</v>
      </c>
      <c r="I5" s="2551"/>
      <c r="J5" s="2556"/>
      <c r="K5" s="2559"/>
      <c r="L5" s="2543"/>
      <c r="M5" s="2540" t="s">
        <v>277</v>
      </c>
      <c r="N5" s="2540" t="s">
        <v>278</v>
      </c>
      <c r="O5" s="2540" t="s">
        <v>279</v>
      </c>
      <c r="P5" s="2546"/>
    </row>
    <row r="6" spans="1:17" ht="12.75" customHeight="1" x14ac:dyDescent="0.2">
      <c r="A6" s="2546"/>
      <c r="B6" s="2552"/>
      <c r="C6" s="2556"/>
      <c r="D6" s="2559"/>
      <c r="E6" s="2544"/>
      <c r="F6" s="2541"/>
      <c r="G6" s="2541"/>
      <c r="H6" s="2541"/>
      <c r="I6" s="2552"/>
      <c r="J6" s="2556"/>
      <c r="K6" s="2559"/>
      <c r="L6" s="2544"/>
      <c r="M6" s="2541"/>
      <c r="N6" s="2541"/>
      <c r="O6" s="2541"/>
      <c r="P6" s="2546"/>
    </row>
    <row r="7" spans="1:17" ht="13.65" customHeight="1" x14ac:dyDescent="0.2">
      <c r="A7" s="199"/>
      <c r="B7" s="200"/>
      <c r="C7" s="201"/>
      <c r="D7" s="201"/>
      <c r="E7" s="201"/>
      <c r="F7" s="201"/>
      <c r="G7" s="201"/>
      <c r="H7" s="202"/>
      <c r="I7" s="200"/>
      <c r="J7" s="201"/>
      <c r="K7" s="201"/>
      <c r="L7" s="201"/>
      <c r="M7" s="201"/>
      <c r="N7" s="201"/>
      <c r="O7" s="202"/>
      <c r="P7" s="199"/>
    </row>
    <row r="8" spans="1:17" ht="11.25" customHeight="1" x14ac:dyDescent="0.2">
      <c r="A8" s="203" t="s">
        <v>211</v>
      </c>
      <c r="B8" s="204"/>
      <c r="C8" s="205"/>
      <c r="D8" s="205"/>
      <c r="E8" s="205"/>
      <c r="F8" s="205"/>
      <c r="G8" s="205"/>
      <c r="H8" s="206"/>
      <c r="I8" s="204"/>
      <c r="J8" s="205"/>
      <c r="K8" s="205"/>
      <c r="L8" s="205"/>
      <c r="M8" s="205"/>
      <c r="N8" s="205"/>
      <c r="O8" s="206"/>
      <c r="P8" s="203" t="s">
        <v>212</v>
      </c>
    </row>
    <row r="9" spans="1:17" ht="11.25" customHeight="1" x14ac:dyDescent="0.2">
      <c r="A9" s="207">
        <v>21</v>
      </c>
      <c r="B9" s="208" t="s">
        <v>213</v>
      </c>
      <c r="C9" s="209" t="s">
        <v>213</v>
      </c>
      <c r="D9" s="209" t="s">
        <v>213</v>
      </c>
      <c r="E9" s="209" t="s">
        <v>213</v>
      </c>
      <c r="F9" s="209" t="s">
        <v>213</v>
      </c>
      <c r="G9" s="209" t="s">
        <v>213</v>
      </c>
      <c r="H9" s="210" t="s">
        <v>213</v>
      </c>
      <c r="I9" s="208">
        <v>22890</v>
      </c>
      <c r="J9" s="209" t="s">
        <v>245</v>
      </c>
      <c r="K9" s="209" t="s">
        <v>245</v>
      </c>
      <c r="L9" s="209" t="s">
        <v>245</v>
      </c>
      <c r="M9" s="209" t="s">
        <v>245</v>
      </c>
      <c r="N9" s="209" t="s">
        <v>245</v>
      </c>
      <c r="O9" s="210" t="s">
        <v>245</v>
      </c>
      <c r="P9" s="207">
        <v>15</v>
      </c>
      <c r="Q9" s="195"/>
    </row>
    <row r="10" spans="1:17" ht="11.25" customHeight="1" x14ac:dyDescent="0.2">
      <c r="A10" s="207">
        <v>22</v>
      </c>
      <c r="B10" s="208" t="s">
        <v>213</v>
      </c>
      <c r="C10" s="209" t="s">
        <v>213</v>
      </c>
      <c r="D10" s="209" t="s">
        <v>213</v>
      </c>
      <c r="E10" s="209" t="s">
        <v>213</v>
      </c>
      <c r="F10" s="209" t="s">
        <v>213</v>
      </c>
      <c r="G10" s="209" t="s">
        <v>213</v>
      </c>
      <c r="H10" s="210" t="s">
        <v>213</v>
      </c>
      <c r="I10" s="1724">
        <v>22525</v>
      </c>
      <c r="J10" s="220" t="s">
        <v>245</v>
      </c>
      <c r="K10" s="220" t="s">
        <v>245</v>
      </c>
      <c r="L10" s="209" t="s">
        <v>245</v>
      </c>
      <c r="M10" s="209" t="s">
        <v>245</v>
      </c>
      <c r="N10" s="209" t="s">
        <v>245</v>
      </c>
      <c r="O10" s="210" t="s">
        <v>245</v>
      </c>
      <c r="P10" s="207">
        <v>16</v>
      </c>
    </row>
    <row r="11" spans="1:17" ht="11.25" customHeight="1" x14ac:dyDescent="0.2">
      <c r="A11" s="207">
        <v>23</v>
      </c>
      <c r="B11" s="208">
        <v>26328</v>
      </c>
      <c r="C11" s="209">
        <v>2273324</v>
      </c>
      <c r="D11" s="209" t="s">
        <v>213</v>
      </c>
      <c r="E11" s="209">
        <v>1161122</v>
      </c>
      <c r="F11" s="209">
        <v>679465</v>
      </c>
      <c r="G11" s="209" t="s">
        <v>213</v>
      </c>
      <c r="H11" s="210">
        <v>481657</v>
      </c>
      <c r="I11" s="1724">
        <v>22420</v>
      </c>
      <c r="J11" s="220" t="s">
        <v>245</v>
      </c>
      <c r="K11" s="220" t="s">
        <v>245</v>
      </c>
      <c r="L11" s="209" t="s">
        <v>245</v>
      </c>
      <c r="M11" s="209" t="s">
        <v>245</v>
      </c>
      <c r="N11" s="209" t="s">
        <v>245</v>
      </c>
      <c r="O11" s="210" t="s">
        <v>245</v>
      </c>
      <c r="P11" s="207">
        <v>17</v>
      </c>
    </row>
    <row r="12" spans="1:17" ht="11.25" customHeight="1" x14ac:dyDescent="0.2">
      <c r="A12" s="207">
        <v>24</v>
      </c>
      <c r="B12" s="208" t="s">
        <v>213</v>
      </c>
      <c r="C12" s="209" t="s">
        <v>213</v>
      </c>
      <c r="D12" s="209" t="s">
        <v>213</v>
      </c>
      <c r="E12" s="209" t="s">
        <v>213</v>
      </c>
      <c r="F12" s="209" t="s">
        <v>213</v>
      </c>
      <c r="G12" s="209" t="s">
        <v>213</v>
      </c>
      <c r="H12" s="210" t="s">
        <v>213</v>
      </c>
      <c r="I12" s="1724">
        <v>22510</v>
      </c>
      <c r="J12" s="220">
        <v>338000</v>
      </c>
      <c r="K12" s="220">
        <v>731000</v>
      </c>
      <c r="L12" s="209" t="s">
        <v>245</v>
      </c>
      <c r="M12" s="209" t="s">
        <v>245</v>
      </c>
      <c r="N12" s="209" t="s">
        <v>245</v>
      </c>
      <c r="O12" s="210" t="s">
        <v>245</v>
      </c>
      <c r="P12" s="207">
        <v>18</v>
      </c>
    </row>
    <row r="13" spans="1:17" ht="11.25" customHeight="1" x14ac:dyDescent="0.2">
      <c r="A13" s="211">
        <v>25</v>
      </c>
      <c r="B13" s="208">
        <v>37016</v>
      </c>
      <c r="C13" s="209">
        <v>3220395</v>
      </c>
      <c r="D13" s="209" t="s">
        <v>213</v>
      </c>
      <c r="E13" s="209">
        <v>2873923</v>
      </c>
      <c r="F13" s="209">
        <v>1128980</v>
      </c>
      <c r="G13" s="209" t="s">
        <v>213</v>
      </c>
      <c r="H13" s="210">
        <v>1744943</v>
      </c>
      <c r="I13" s="1724">
        <v>22432</v>
      </c>
      <c r="J13" s="220">
        <v>407000</v>
      </c>
      <c r="K13" s="220">
        <v>807000</v>
      </c>
      <c r="L13" s="209" t="s">
        <v>215</v>
      </c>
      <c r="M13" s="209" t="s">
        <v>215</v>
      </c>
      <c r="N13" s="209" t="s">
        <v>215</v>
      </c>
      <c r="O13" s="209" t="s">
        <v>215</v>
      </c>
      <c r="P13" s="211">
        <v>19</v>
      </c>
    </row>
    <row r="14" spans="1:17" ht="11.25" customHeight="1" x14ac:dyDescent="0.2">
      <c r="A14" s="207">
        <v>26</v>
      </c>
      <c r="B14" s="212">
        <v>19310</v>
      </c>
      <c r="C14" s="213">
        <v>3963339</v>
      </c>
      <c r="D14" s="213">
        <v>2599635</v>
      </c>
      <c r="E14" s="213">
        <v>3767515</v>
      </c>
      <c r="F14" s="213">
        <v>1184181</v>
      </c>
      <c r="G14" s="213" t="s">
        <v>213</v>
      </c>
      <c r="H14" s="214">
        <v>2583334</v>
      </c>
      <c r="I14" s="1725">
        <v>22030</v>
      </c>
      <c r="J14" s="1727">
        <v>418000</v>
      </c>
      <c r="K14" s="1727">
        <v>748000</v>
      </c>
      <c r="L14" s="213" t="s">
        <v>110</v>
      </c>
      <c r="M14" s="213" t="s">
        <v>110</v>
      </c>
      <c r="N14" s="213" t="s">
        <v>110</v>
      </c>
      <c r="O14" s="214" t="s">
        <v>110</v>
      </c>
      <c r="P14" s="207">
        <v>20</v>
      </c>
    </row>
    <row r="15" spans="1:17" ht="11.25" customHeight="1" x14ac:dyDescent="0.2">
      <c r="A15" s="207">
        <v>27</v>
      </c>
      <c r="B15" s="208">
        <v>31491</v>
      </c>
      <c r="C15" s="209">
        <v>2780156</v>
      </c>
      <c r="D15" s="209" t="s">
        <v>213</v>
      </c>
      <c r="E15" s="209">
        <v>3193643</v>
      </c>
      <c r="F15" s="209">
        <v>1188432</v>
      </c>
      <c r="G15" s="209" t="s">
        <v>213</v>
      </c>
      <c r="H15" s="210">
        <v>2005211</v>
      </c>
      <c r="I15" s="1724">
        <v>21344</v>
      </c>
      <c r="J15" s="220">
        <v>348000</v>
      </c>
      <c r="K15" s="220">
        <v>696000</v>
      </c>
      <c r="L15" s="209" t="s">
        <v>245</v>
      </c>
      <c r="M15" s="209" t="s">
        <v>245</v>
      </c>
      <c r="N15" s="209" t="s">
        <v>245</v>
      </c>
      <c r="O15" s="210" t="s">
        <v>245</v>
      </c>
      <c r="P15" s="207">
        <v>21</v>
      </c>
    </row>
    <row r="16" spans="1:17" ht="11.25" customHeight="1" x14ac:dyDescent="0.2">
      <c r="A16" s="207">
        <v>28</v>
      </c>
      <c r="B16" s="208">
        <v>32380</v>
      </c>
      <c r="C16" s="209">
        <v>2972308</v>
      </c>
      <c r="D16" s="209" t="s">
        <v>213</v>
      </c>
      <c r="E16" s="209">
        <v>3903186</v>
      </c>
      <c r="F16" s="209">
        <v>1482262</v>
      </c>
      <c r="G16" s="209" t="s">
        <v>213</v>
      </c>
      <c r="H16" s="210">
        <v>2420924</v>
      </c>
      <c r="I16" s="1724">
        <v>21022</v>
      </c>
      <c r="J16" s="220">
        <v>365000</v>
      </c>
      <c r="K16" s="220">
        <v>709000</v>
      </c>
      <c r="L16" s="209" t="s">
        <v>245</v>
      </c>
      <c r="M16" s="209" t="s">
        <v>245</v>
      </c>
      <c r="N16" s="209" t="s">
        <v>245</v>
      </c>
      <c r="O16" s="210" t="s">
        <v>245</v>
      </c>
      <c r="P16" s="207">
        <v>22</v>
      </c>
    </row>
    <row r="17" spans="1:16" ht="11.25" customHeight="1" x14ac:dyDescent="0.2">
      <c r="A17" s="207">
        <v>29</v>
      </c>
      <c r="B17" s="208">
        <v>32809</v>
      </c>
      <c r="C17" s="209">
        <v>2678074</v>
      </c>
      <c r="D17" s="209" t="s">
        <v>213</v>
      </c>
      <c r="E17" s="209">
        <v>3814281</v>
      </c>
      <c r="F17" s="209">
        <v>1482222</v>
      </c>
      <c r="G17" s="209" t="s">
        <v>213</v>
      </c>
      <c r="H17" s="210">
        <v>2332059</v>
      </c>
      <c r="I17" s="1724">
        <v>17871</v>
      </c>
      <c r="J17" s="220">
        <v>392000</v>
      </c>
      <c r="K17" s="220">
        <v>803000</v>
      </c>
      <c r="L17" s="209" t="s">
        <v>245</v>
      </c>
      <c r="M17" s="209" t="s">
        <v>245</v>
      </c>
      <c r="N17" s="209" t="s">
        <v>245</v>
      </c>
      <c r="O17" s="210" t="s">
        <v>245</v>
      </c>
      <c r="P17" s="207">
        <v>23</v>
      </c>
    </row>
    <row r="18" spans="1:16" ht="11.25" customHeight="1" x14ac:dyDescent="0.2">
      <c r="A18" s="211">
        <v>30</v>
      </c>
      <c r="B18" s="215">
        <v>32887</v>
      </c>
      <c r="C18" s="216">
        <v>4171145</v>
      </c>
      <c r="D18" s="216">
        <v>1976163</v>
      </c>
      <c r="E18" s="216">
        <v>4123462</v>
      </c>
      <c r="F18" s="216">
        <v>1529813</v>
      </c>
      <c r="G18" s="216" t="s">
        <v>213</v>
      </c>
      <c r="H18" s="217">
        <v>2593649</v>
      </c>
      <c r="I18" s="1726">
        <v>19379</v>
      </c>
      <c r="J18" s="1728">
        <v>477000</v>
      </c>
      <c r="K18" s="1728">
        <v>841000</v>
      </c>
      <c r="L18" s="216" t="s">
        <v>245</v>
      </c>
      <c r="M18" s="216" t="s">
        <v>245</v>
      </c>
      <c r="N18" s="216" t="s">
        <v>245</v>
      </c>
      <c r="O18" s="217" t="s">
        <v>245</v>
      </c>
      <c r="P18" s="211">
        <v>24</v>
      </c>
    </row>
    <row r="19" spans="1:16" ht="11.25" customHeight="1" x14ac:dyDescent="0.2">
      <c r="A19" s="207">
        <v>31</v>
      </c>
      <c r="B19" s="208">
        <v>34050</v>
      </c>
      <c r="C19" s="209">
        <v>3265079</v>
      </c>
      <c r="D19" s="209">
        <v>2246877</v>
      </c>
      <c r="E19" s="209">
        <v>4470127</v>
      </c>
      <c r="F19" s="209">
        <v>1524104</v>
      </c>
      <c r="G19" s="209">
        <v>95864</v>
      </c>
      <c r="H19" s="210">
        <v>2850159</v>
      </c>
      <c r="I19" s="1724">
        <v>19747</v>
      </c>
      <c r="J19" s="220">
        <v>439000</v>
      </c>
      <c r="K19" s="220">
        <v>809000</v>
      </c>
      <c r="L19" s="209" t="s">
        <v>1010</v>
      </c>
      <c r="M19" s="209" t="s">
        <v>1010</v>
      </c>
      <c r="N19" s="209" t="s">
        <v>1010</v>
      </c>
      <c r="O19" s="210" t="s">
        <v>1010</v>
      </c>
      <c r="P19" s="207">
        <v>25</v>
      </c>
    </row>
    <row r="20" spans="1:16" ht="11.25" customHeight="1" x14ac:dyDescent="0.2">
      <c r="A20" s="207">
        <v>32</v>
      </c>
      <c r="B20" s="208">
        <v>35675</v>
      </c>
      <c r="C20" s="209">
        <v>3105508</v>
      </c>
      <c r="D20" s="209">
        <v>2192671</v>
      </c>
      <c r="E20" s="209">
        <v>5139497</v>
      </c>
      <c r="F20" s="209">
        <v>1818312</v>
      </c>
      <c r="G20" s="209">
        <v>113429</v>
      </c>
      <c r="H20" s="210">
        <v>3207756</v>
      </c>
      <c r="I20" s="1724">
        <v>19039</v>
      </c>
      <c r="J20" s="220">
        <v>339000</v>
      </c>
      <c r="K20" s="220">
        <v>707000</v>
      </c>
      <c r="L20" s="209" t="s">
        <v>110</v>
      </c>
      <c r="M20" s="209" t="s">
        <v>110</v>
      </c>
      <c r="N20" s="209" t="s">
        <v>110</v>
      </c>
      <c r="O20" s="210" t="s">
        <v>110</v>
      </c>
      <c r="P20" s="207">
        <v>26</v>
      </c>
    </row>
    <row r="21" spans="1:16" ht="11.25" customHeight="1" x14ac:dyDescent="0.2">
      <c r="A21" s="207">
        <v>33</v>
      </c>
      <c r="B21" s="208">
        <v>36545</v>
      </c>
      <c r="C21" s="209">
        <v>3188892</v>
      </c>
      <c r="D21" s="209">
        <v>2155759</v>
      </c>
      <c r="E21" s="209">
        <v>4951013</v>
      </c>
      <c r="F21" s="209">
        <v>1778324</v>
      </c>
      <c r="G21" s="209">
        <v>112207</v>
      </c>
      <c r="H21" s="210">
        <v>3060482</v>
      </c>
      <c r="I21" s="1724">
        <v>19125</v>
      </c>
      <c r="J21" s="220">
        <v>346000</v>
      </c>
      <c r="K21" s="220">
        <v>717000</v>
      </c>
      <c r="L21" s="209" t="s">
        <v>1185</v>
      </c>
      <c r="M21" s="209" t="s">
        <v>1185</v>
      </c>
      <c r="N21" s="209" t="s">
        <v>1185</v>
      </c>
      <c r="O21" s="210" t="s">
        <v>1185</v>
      </c>
      <c r="P21" s="207">
        <v>27</v>
      </c>
    </row>
    <row r="22" spans="1:16" ht="11.25" customHeight="1" x14ac:dyDescent="0.2">
      <c r="A22" s="207">
        <v>34</v>
      </c>
      <c r="B22" s="208">
        <v>37918</v>
      </c>
      <c r="C22" s="209">
        <v>3395598</v>
      </c>
      <c r="D22" s="209">
        <v>2393276</v>
      </c>
      <c r="E22" s="209">
        <v>5499345</v>
      </c>
      <c r="F22" s="209">
        <v>1906378</v>
      </c>
      <c r="G22" s="209">
        <v>120673</v>
      </c>
      <c r="H22" s="210">
        <v>3472294</v>
      </c>
      <c r="I22" s="1724">
        <v>18974</v>
      </c>
      <c r="J22" s="220">
        <v>370000</v>
      </c>
      <c r="K22" s="220">
        <v>747000</v>
      </c>
      <c r="L22" s="209" t="s">
        <v>1225</v>
      </c>
      <c r="M22" s="209" t="s">
        <v>1225</v>
      </c>
      <c r="N22" s="209" t="s">
        <v>1225</v>
      </c>
      <c r="O22" s="210" t="s">
        <v>1225</v>
      </c>
      <c r="P22" s="207">
        <v>28</v>
      </c>
    </row>
    <row r="23" spans="1:16" ht="11.25" customHeight="1" x14ac:dyDescent="0.2">
      <c r="A23" s="207">
        <v>35</v>
      </c>
      <c r="B23" s="208">
        <v>39244</v>
      </c>
      <c r="C23" s="209">
        <v>3762525</v>
      </c>
      <c r="D23" s="209">
        <v>2634095</v>
      </c>
      <c r="E23" s="209">
        <v>5956697</v>
      </c>
      <c r="F23" s="209">
        <v>2119127</v>
      </c>
      <c r="G23" s="209">
        <v>129955</v>
      </c>
      <c r="H23" s="210">
        <v>3707615</v>
      </c>
      <c r="I23" s="1724">
        <v>18976</v>
      </c>
      <c r="J23" s="220">
        <v>394000</v>
      </c>
      <c r="K23" s="220">
        <v>957000</v>
      </c>
      <c r="L23" s="209" t="s">
        <v>1262</v>
      </c>
      <c r="M23" s="209" t="s">
        <v>1262</v>
      </c>
      <c r="N23" s="209" t="s">
        <v>1262</v>
      </c>
      <c r="O23" s="210" t="s">
        <v>1262</v>
      </c>
      <c r="P23" s="207">
        <v>29</v>
      </c>
    </row>
    <row r="24" spans="1:16" ht="11.25" customHeight="1" x14ac:dyDescent="0.2">
      <c r="A24" s="218">
        <v>36</v>
      </c>
      <c r="B24" s="212">
        <v>37806</v>
      </c>
      <c r="C24" s="213">
        <v>3885166</v>
      </c>
      <c r="D24" s="213">
        <v>2785232</v>
      </c>
      <c r="E24" s="213">
        <v>7041164</v>
      </c>
      <c r="F24" s="213">
        <v>2611307</v>
      </c>
      <c r="G24" s="213">
        <v>154343</v>
      </c>
      <c r="H24" s="214">
        <v>4275514</v>
      </c>
      <c r="I24" s="212">
        <v>20203</v>
      </c>
      <c r="J24" s="213">
        <v>446000</v>
      </c>
      <c r="K24" s="213">
        <v>837000</v>
      </c>
      <c r="L24" s="213" t="s">
        <v>1288</v>
      </c>
      <c r="M24" s="213" t="s">
        <v>1288</v>
      </c>
      <c r="N24" s="213" t="s">
        <v>1288</v>
      </c>
      <c r="O24" s="214" t="s">
        <v>1288</v>
      </c>
      <c r="P24" s="218">
        <v>30</v>
      </c>
    </row>
    <row r="25" spans="1:16" ht="11.25" customHeight="1" x14ac:dyDescent="0.2">
      <c r="A25" s="207">
        <v>37</v>
      </c>
      <c r="B25" s="208">
        <v>40039</v>
      </c>
      <c r="C25" s="209">
        <v>3747577</v>
      </c>
      <c r="D25" s="209">
        <v>2614083</v>
      </c>
      <c r="E25" s="209">
        <v>7037624</v>
      </c>
      <c r="F25" s="209">
        <v>2852010</v>
      </c>
      <c r="G25" s="209">
        <v>178286</v>
      </c>
      <c r="H25" s="210">
        <v>4007328</v>
      </c>
      <c r="I25" s="208">
        <v>19862</v>
      </c>
      <c r="J25" s="209">
        <v>428000</v>
      </c>
      <c r="K25" s="209">
        <v>800000</v>
      </c>
      <c r="L25" s="209" t="s">
        <v>110</v>
      </c>
      <c r="M25" s="209" t="s">
        <v>110</v>
      </c>
      <c r="N25" s="209" t="s">
        <v>110</v>
      </c>
      <c r="O25" s="210" t="s">
        <v>110</v>
      </c>
      <c r="P25" s="221" t="s">
        <v>1274</v>
      </c>
    </row>
    <row r="26" spans="1:16" ht="11.25" customHeight="1" x14ac:dyDescent="0.2">
      <c r="A26" s="207">
        <v>38</v>
      </c>
      <c r="B26" s="208">
        <v>16388</v>
      </c>
      <c r="C26" s="209">
        <v>3947769</v>
      </c>
      <c r="D26" s="209">
        <v>2861929</v>
      </c>
      <c r="E26" s="209">
        <v>7915963</v>
      </c>
      <c r="F26" s="209">
        <v>3140785</v>
      </c>
      <c r="G26" s="209">
        <v>199148</v>
      </c>
      <c r="H26" s="210">
        <v>4576030</v>
      </c>
      <c r="I26" s="1724">
        <v>15190</v>
      </c>
      <c r="J26" s="220">
        <v>396000</v>
      </c>
      <c r="K26" s="220">
        <v>740000</v>
      </c>
      <c r="L26" s="220" t="s">
        <v>110</v>
      </c>
      <c r="M26" s="220" t="s">
        <v>110</v>
      </c>
      <c r="N26" s="220" t="s">
        <v>110</v>
      </c>
      <c r="O26" s="1862" t="s">
        <v>110</v>
      </c>
      <c r="P26" s="207">
        <v>2</v>
      </c>
    </row>
    <row r="27" spans="1:16" ht="11.25" customHeight="1" x14ac:dyDescent="0.2">
      <c r="A27" s="207">
        <v>39</v>
      </c>
      <c r="B27" s="208">
        <v>46442</v>
      </c>
      <c r="C27" s="209">
        <v>6601072</v>
      </c>
      <c r="D27" s="209">
        <v>4219248</v>
      </c>
      <c r="E27" s="209">
        <v>8402930</v>
      </c>
      <c r="F27" s="209">
        <v>3796574</v>
      </c>
      <c r="G27" s="209">
        <v>207030</v>
      </c>
      <c r="H27" s="210">
        <v>4399326</v>
      </c>
      <c r="I27" s="208">
        <v>15499</v>
      </c>
      <c r="J27" s="209">
        <v>412000</v>
      </c>
      <c r="K27" s="209">
        <v>717000</v>
      </c>
      <c r="L27" s="220" t="s">
        <v>110</v>
      </c>
      <c r="M27" s="220" t="s">
        <v>110</v>
      </c>
      <c r="N27" s="220" t="s">
        <v>110</v>
      </c>
      <c r="O27" s="1862" t="s">
        <v>110</v>
      </c>
      <c r="P27" s="207">
        <v>3</v>
      </c>
    </row>
    <row r="28" spans="1:16" ht="11.25" customHeight="1" x14ac:dyDescent="0.2">
      <c r="A28" s="211">
        <v>40</v>
      </c>
      <c r="B28" s="215">
        <v>48068</v>
      </c>
      <c r="C28" s="216">
        <v>4242676</v>
      </c>
      <c r="D28" s="216">
        <v>3270138</v>
      </c>
      <c r="E28" s="216">
        <v>8285735</v>
      </c>
      <c r="F28" s="216">
        <v>3898530</v>
      </c>
      <c r="G28" s="216">
        <v>230411</v>
      </c>
      <c r="H28" s="217">
        <v>4156794</v>
      </c>
      <c r="I28" s="215">
        <v>16803</v>
      </c>
      <c r="J28" s="216">
        <v>384000</v>
      </c>
      <c r="K28" s="216">
        <v>732000</v>
      </c>
      <c r="L28" s="216" t="s">
        <v>245</v>
      </c>
      <c r="M28" s="216" t="s">
        <v>245</v>
      </c>
      <c r="N28" s="216" t="s">
        <v>245</v>
      </c>
      <c r="O28" s="217" t="s">
        <v>245</v>
      </c>
      <c r="P28" s="211">
        <v>4</v>
      </c>
    </row>
    <row r="29" spans="1:16" ht="11.25" customHeight="1" x14ac:dyDescent="0.2">
      <c r="A29" s="207">
        <v>41</v>
      </c>
      <c r="B29" s="208">
        <v>48810</v>
      </c>
      <c r="C29" s="209">
        <v>3993940</v>
      </c>
      <c r="D29" s="209">
        <v>3181553</v>
      </c>
      <c r="E29" s="213" t="s">
        <v>213</v>
      </c>
      <c r="F29" s="219" t="s">
        <v>213</v>
      </c>
      <c r="G29" s="209" t="s">
        <v>213</v>
      </c>
      <c r="H29" s="210" t="s">
        <v>213</v>
      </c>
      <c r="I29" s="2019">
        <v>17975</v>
      </c>
      <c r="J29" s="2020">
        <v>268000</v>
      </c>
      <c r="K29" s="2020">
        <v>603000</v>
      </c>
      <c r="L29" s="2021" t="s">
        <v>245</v>
      </c>
      <c r="M29" s="2021" t="s">
        <v>245</v>
      </c>
      <c r="N29" s="2021" t="s">
        <v>245</v>
      </c>
      <c r="O29" s="2022" t="s">
        <v>245</v>
      </c>
      <c r="P29" s="2023">
        <v>5</v>
      </c>
    </row>
    <row r="30" spans="1:16" ht="11.25" customHeight="1" x14ac:dyDescent="0.2">
      <c r="A30" s="207">
        <v>42</v>
      </c>
      <c r="B30" s="208">
        <v>50351</v>
      </c>
      <c r="C30" s="209">
        <v>3564548</v>
      </c>
      <c r="D30" s="209">
        <v>3458844</v>
      </c>
      <c r="E30" s="209">
        <v>10407904</v>
      </c>
      <c r="F30" s="209">
        <v>5357273</v>
      </c>
      <c r="G30" s="209">
        <v>313795</v>
      </c>
      <c r="H30" s="210">
        <v>4736836</v>
      </c>
      <c r="I30" s="208"/>
      <c r="J30" s="209"/>
      <c r="K30" s="209"/>
      <c r="L30" s="209"/>
      <c r="M30" s="209"/>
      <c r="N30" s="209"/>
      <c r="O30" s="210"/>
      <c r="P30" s="207"/>
    </row>
    <row r="31" spans="1:16" ht="11.25" customHeight="1" x14ac:dyDescent="0.2">
      <c r="A31" s="207">
        <v>43</v>
      </c>
      <c r="B31" s="208">
        <v>46873</v>
      </c>
      <c r="C31" s="209">
        <v>4413585</v>
      </c>
      <c r="D31" s="209">
        <v>3280413</v>
      </c>
      <c r="E31" s="209">
        <v>10861061</v>
      </c>
      <c r="F31" s="209">
        <v>5656375</v>
      </c>
      <c r="G31" s="209">
        <v>349206</v>
      </c>
      <c r="H31" s="210">
        <v>4855480</v>
      </c>
      <c r="I31" s="208"/>
      <c r="J31" s="209"/>
      <c r="K31" s="209"/>
      <c r="L31" s="209"/>
      <c r="M31" s="209"/>
      <c r="N31" s="209"/>
      <c r="O31" s="210"/>
      <c r="P31" s="207"/>
    </row>
    <row r="32" spans="1:16" ht="11.25" customHeight="1" x14ac:dyDescent="0.2">
      <c r="A32" s="207">
        <v>44</v>
      </c>
      <c r="B32" s="208">
        <v>44609</v>
      </c>
      <c r="C32" s="209">
        <v>4246719</v>
      </c>
      <c r="D32" s="209">
        <v>3243500</v>
      </c>
      <c r="E32" s="209">
        <v>12564195</v>
      </c>
      <c r="F32" s="209">
        <v>6623757</v>
      </c>
      <c r="G32" s="209">
        <v>460473</v>
      </c>
      <c r="H32" s="210">
        <v>5479965</v>
      </c>
      <c r="I32" s="208"/>
      <c r="J32" s="209"/>
      <c r="K32" s="209"/>
      <c r="L32" s="209"/>
      <c r="M32" s="209"/>
      <c r="N32" s="209"/>
      <c r="O32" s="210"/>
      <c r="P32" s="207"/>
    </row>
    <row r="33" spans="1:16" ht="11.25" customHeight="1" x14ac:dyDescent="0.2">
      <c r="A33" s="207">
        <v>45</v>
      </c>
      <c r="B33" s="208">
        <v>41966</v>
      </c>
      <c r="C33" s="209">
        <v>4970455</v>
      </c>
      <c r="D33" s="209">
        <v>3160753</v>
      </c>
      <c r="E33" s="209">
        <v>13559401</v>
      </c>
      <c r="F33" s="209">
        <v>7035958</v>
      </c>
      <c r="G33" s="209">
        <v>560327</v>
      </c>
      <c r="H33" s="210">
        <v>5963116</v>
      </c>
      <c r="I33" s="208"/>
      <c r="J33" s="209"/>
      <c r="K33" s="209"/>
      <c r="L33" s="209"/>
      <c r="M33" s="209"/>
      <c r="N33" s="209"/>
      <c r="O33" s="210"/>
      <c r="P33" s="207"/>
    </row>
    <row r="34" spans="1:16" ht="11.25" customHeight="1" x14ac:dyDescent="0.2">
      <c r="A34" s="218">
        <v>46</v>
      </c>
      <c r="B34" s="212">
        <v>40698</v>
      </c>
      <c r="C34" s="213">
        <v>4456000</v>
      </c>
      <c r="D34" s="213">
        <v>3015000</v>
      </c>
      <c r="E34" s="213">
        <v>13252521</v>
      </c>
      <c r="F34" s="213">
        <v>8545519</v>
      </c>
      <c r="G34" s="213">
        <v>606422</v>
      </c>
      <c r="H34" s="214">
        <v>4100580</v>
      </c>
      <c r="I34" s="212"/>
      <c r="J34" s="213"/>
      <c r="K34" s="213"/>
      <c r="L34" s="213"/>
      <c r="M34" s="213"/>
      <c r="N34" s="213"/>
      <c r="O34" s="214"/>
      <c r="P34" s="218"/>
    </row>
    <row r="35" spans="1:16" ht="11.25" customHeight="1" x14ac:dyDescent="0.2">
      <c r="A35" s="207">
        <v>47</v>
      </c>
      <c r="B35" s="208">
        <v>36319</v>
      </c>
      <c r="C35" s="209">
        <v>4351377</v>
      </c>
      <c r="D35" s="209">
        <v>3211619</v>
      </c>
      <c r="E35" s="209">
        <v>13357769</v>
      </c>
      <c r="F35" s="209">
        <v>7493315</v>
      </c>
      <c r="G35" s="209">
        <v>637826</v>
      </c>
      <c r="H35" s="210">
        <v>5226628</v>
      </c>
      <c r="I35" s="208"/>
      <c r="J35" s="209"/>
      <c r="K35" s="209"/>
      <c r="L35" s="209"/>
      <c r="M35" s="209"/>
      <c r="N35" s="209"/>
      <c r="O35" s="210"/>
      <c r="P35" s="207"/>
    </row>
    <row r="36" spans="1:16" ht="11.25" customHeight="1" x14ac:dyDescent="0.2">
      <c r="A36" s="207">
        <v>48</v>
      </c>
      <c r="B36" s="208">
        <v>36682</v>
      </c>
      <c r="C36" s="209">
        <v>4526671</v>
      </c>
      <c r="D36" s="209">
        <v>3542765</v>
      </c>
      <c r="E36" s="209">
        <v>16217498</v>
      </c>
      <c r="F36" s="209">
        <v>10105572</v>
      </c>
      <c r="G36" s="209">
        <v>637628</v>
      </c>
      <c r="H36" s="210">
        <v>5474298</v>
      </c>
      <c r="I36" s="208"/>
      <c r="J36" s="209"/>
      <c r="K36" s="209"/>
      <c r="L36" s="209"/>
      <c r="M36" s="209"/>
      <c r="N36" s="209"/>
      <c r="O36" s="210"/>
      <c r="P36" s="207"/>
    </row>
    <row r="37" spans="1:16" ht="11.25" customHeight="1" x14ac:dyDescent="0.2">
      <c r="A37" s="207">
        <v>49</v>
      </c>
      <c r="B37" s="208">
        <v>40118</v>
      </c>
      <c r="C37" s="209">
        <v>4183301</v>
      </c>
      <c r="D37" s="209">
        <v>3434083</v>
      </c>
      <c r="E37" s="209">
        <v>18769188</v>
      </c>
      <c r="F37" s="209">
        <v>12316227</v>
      </c>
      <c r="G37" s="209">
        <v>810133</v>
      </c>
      <c r="H37" s="210">
        <v>5642828</v>
      </c>
      <c r="I37" s="208"/>
      <c r="J37" s="209"/>
      <c r="K37" s="209"/>
      <c r="L37" s="209"/>
      <c r="M37" s="209"/>
      <c r="N37" s="209"/>
      <c r="O37" s="210"/>
      <c r="P37" s="207"/>
    </row>
    <row r="38" spans="1:16" ht="11.25" customHeight="1" x14ac:dyDescent="0.2">
      <c r="A38" s="211">
        <v>50</v>
      </c>
      <c r="B38" s="215">
        <v>39668</v>
      </c>
      <c r="C38" s="216">
        <v>3611767</v>
      </c>
      <c r="D38" s="216">
        <v>2631442</v>
      </c>
      <c r="E38" s="216">
        <v>20307226</v>
      </c>
      <c r="F38" s="216">
        <v>13867299</v>
      </c>
      <c r="G38" s="216">
        <v>857889</v>
      </c>
      <c r="H38" s="217">
        <v>5582038</v>
      </c>
      <c r="I38" s="215"/>
      <c r="J38" s="216"/>
      <c r="K38" s="216"/>
      <c r="L38" s="216"/>
      <c r="M38" s="216"/>
      <c r="N38" s="216"/>
      <c r="O38" s="217"/>
      <c r="P38" s="211"/>
    </row>
    <row r="39" spans="1:16" ht="11.25" customHeight="1" x14ac:dyDescent="0.2">
      <c r="A39" s="207">
        <v>51</v>
      </c>
      <c r="B39" s="208">
        <v>36120</v>
      </c>
      <c r="C39" s="209">
        <v>3893154</v>
      </c>
      <c r="D39" s="209">
        <v>3178279</v>
      </c>
      <c r="E39" s="209">
        <v>21456061</v>
      </c>
      <c r="F39" s="209">
        <v>13404534</v>
      </c>
      <c r="G39" s="209">
        <v>1031034</v>
      </c>
      <c r="H39" s="210">
        <v>7020493</v>
      </c>
      <c r="I39" s="208"/>
      <c r="J39" s="209"/>
      <c r="K39" s="209"/>
      <c r="L39" s="209"/>
      <c r="M39" s="209"/>
      <c r="N39" s="209"/>
      <c r="O39" s="210"/>
      <c r="P39" s="207"/>
    </row>
    <row r="40" spans="1:16" ht="11.25" customHeight="1" x14ac:dyDescent="0.2">
      <c r="A40" s="207">
        <v>52</v>
      </c>
      <c r="B40" s="208">
        <v>35004</v>
      </c>
      <c r="C40" s="209">
        <v>3691071</v>
      </c>
      <c r="D40" s="209">
        <v>3063392</v>
      </c>
      <c r="E40" s="209">
        <v>28342314</v>
      </c>
      <c r="F40" s="209">
        <v>19004656</v>
      </c>
      <c r="G40" s="209">
        <v>1112745</v>
      </c>
      <c r="H40" s="210">
        <v>8224913</v>
      </c>
      <c r="I40" s="208"/>
      <c r="J40" s="209"/>
      <c r="K40" s="209"/>
      <c r="L40" s="209"/>
      <c r="M40" s="209"/>
      <c r="N40" s="209"/>
      <c r="O40" s="210"/>
      <c r="P40" s="207"/>
    </row>
    <row r="41" spans="1:16" ht="11.25" customHeight="1" x14ac:dyDescent="0.2">
      <c r="A41" s="207">
        <v>53</v>
      </c>
      <c r="B41" s="208">
        <v>32749</v>
      </c>
      <c r="C41" s="209">
        <v>3578628</v>
      </c>
      <c r="D41" s="209">
        <v>2895808</v>
      </c>
      <c r="E41" s="209">
        <v>28747678</v>
      </c>
      <c r="F41" s="209">
        <v>19297367</v>
      </c>
      <c r="G41" s="209">
        <v>1048683</v>
      </c>
      <c r="H41" s="210">
        <v>8401628</v>
      </c>
      <c r="I41" s="208"/>
      <c r="J41" s="209"/>
      <c r="K41" s="209"/>
      <c r="L41" s="209"/>
      <c r="M41" s="209"/>
      <c r="N41" s="209"/>
      <c r="O41" s="210"/>
      <c r="P41" s="207"/>
    </row>
    <row r="42" spans="1:16" ht="11.25" customHeight="1" x14ac:dyDescent="0.2">
      <c r="A42" s="207">
        <v>54</v>
      </c>
      <c r="B42" s="208">
        <v>31514</v>
      </c>
      <c r="C42" s="209">
        <v>3197347</v>
      </c>
      <c r="D42" s="209">
        <v>2884117</v>
      </c>
      <c r="E42" s="209">
        <v>29895171</v>
      </c>
      <c r="F42" s="209">
        <v>20619042</v>
      </c>
      <c r="G42" s="209">
        <v>997502</v>
      </c>
      <c r="H42" s="210">
        <v>8278627</v>
      </c>
      <c r="I42" s="208"/>
      <c r="J42" s="209"/>
      <c r="K42" s="209"/>
      <c r="L42" s="209"/>
      <c r="M42" s="209"/>
      <c r="N42" s="209"/>
      <c r="O42" s="210"/>
      <c r="P42" s="207"/>
    </row>
    <row r="43" spans="1:16" ht="11.25" customHeight="1" x14ac:dyDescent="0.2">
      <c r="A43" s="207">
        <v>55</v>
      </c>
      <c r="B43" s="208">
        <v>31097</v>
      </c>
      <c r="C43" s="209">
        <v>2604459</v>
      </c>
      <c r="D43" s="209">
        <v>2498296</v>
      </c>
      <c r="E43" s="209">
        <v>29853320</v>
      </c>
      <c r="F43" s="209">
        <v>21099894</v>
      </c>
      <c r="G43" s="209">
        <v>898128</v>
      </c>
      <c r="H43" s="210">
        <v>7855298</v>
      </c>
      <c r="I43" s="208"/>
      <c r="J43" s="209"/>
      <c r="K43" s="209"/>
      <c r="L43" s="209"/>
      <c r="M43" s="209"/>
      <c r="N43" s="209"/>
      <c r="O43" s="210"/>
      <c r="P43" s="207"/>
    </row>
    <row r="44" spans="1:16" ht="11.25" customHeight="1" x14ac:dyDescent="0.2">
      <c r="A44" s="218">
        <v>56</v>
      </c>
      <c r="B44" s="212">
        <v>28942</v>
      </c>
      <c r="C44" s="213">
        <v>2143882</v>
      </c>
      <c r="D44" s="213">
        <v>2162420</v>
      </c>
      <c r="E44" s="213">
        <v>29383407</v>
      </c>
      <c r="F44" s="213">
        <v>21591465</v>
      </c>
      <c r="G44" s="213">
        <v>734951</v>
      </c>
      <c r="H44" s="214">
        <v>7056991</v>
      </c>
      <c r="I44" s="212"/>
      <c r="J44" s="213"/>
      <c r="K44" s="213"/>
      <c r="L44" s="213"/>
      <c r="M44" s="213"/>
      <c r="N44" s="213"/>
      <c r="O44" s="214"/>
      <c r="P44" s="218"/>
    </row>
    <row r="45" spans="1:16" ht="11.25" customHeight="1" x14ac:dyDescent="0.2">
      <c r="A45" s="207">
        <v>57</v>
      </c>
      <c r="B45" s="208">
        <v>26751</v>
      </c>
      <c r="C45" s="209">
        <v>1918002</v>
      </c>
      <c r="D45" s="209">
        <v>1876420</v>
      </c>
      <c r="E45" s="209">
        <v>33425461</v>
      </c>
      <c r="F45" s="209">
        <v>25784346</v>
      </c>
      <c r="G45" s="209">
        <v>524554</v>
      </c>
      <c r="H45" s="210">
        <v>7116561</v>
      </c>
      <c r="I45" s="208"/>
      <c r="J45" s="209"/>
      <c r="K45" s="209"/>
      <c r="L45" s="209"/>
      <c r="M45" s="209"/>
      <c r="N45" s="209"/>
      <c r="O45" s="210"/>
      <c r="P45" s="207"/>
    </row>
    <row r="46" spans="1:16" ht="11.25" customHeight="1" x14ac:dyDescent="0.2">
      <c r="A46" s="207">
        <v>58</v>
      </c>
      <c r="B46" s="208">
        <v>26789</v>
      </c>
      <c r="C46" s="209">
        <v>1669393</v>
      </c>
      <c r="D46" s="209">
        <v>1655763</v>
      </c>
      <c r="E46" s="209">
        <v>32871543</v>
      </c>
      <c r="F46" s="209">
        <v>27336074</v>
      </c>
      <c r="G46" s="209">
        <v>317917</v>
      </c>
      <c r="H46" s="210">
        <v>5217552</v>
      </c>
      <c r="I46" s="208"/>
      <c r="J46" s="209"/>
      <c r="K46" s="209"/>
      <c r="L46" s="209"/>
      <c r="M46" s="209"/>
      <c r="N46" s="209"/>
      <c r="O46" s="210"/>
      <c r="P46" s="207"/>
    </row>
    <row r="47" spans="1:16" ht="11.25" customHeight="1" x14ac:dyDescent="0.2">
      <c r="A47" s="207">
        <v>59</v>
      </c>
      <c r="B47" s="208">
        <v>29403</v>
      </c>
      <c r="C47" s="209">
        <v>1003376</v>
      </c>
      <c r="D47" s="209">
        <v>1179595</v>
      </c>
      <c r="E47" s="209">
        <v>33499864</v>
      </c>
      <c r="F47" s="209">
        <v>30066259</v>
      </c>
      <c r="G47" s="209">
        <v>148679</v>
      </c>
      <c r="H47" s="210">
        <v>3284926</v>
      </c>
      <c r="I47" s="208"/>
      <c r="J47" s="209"/>
      <c r="K47" s="209"/>
      <c r="L47" s="209"/>
      <c r="M47" s="209"/>
      <c r="N47" s="209"/>
      <c r="O47" s="210"/>
      <c r="P47" s="207"/>
    </row>
    <row r="48" spans="1:16" ht="11.25" customHeight="1" x14ac:dyDescent="0.2">
      <c r="A48" s="211">
        <v>60</v>
      </c>
      <c r="B48" s="215">
        <v>29876</v>
      </c>
      <c r="C48" s="216">
        <v>750792</v>
      </c>
      <c r="D48" s="216">
        <v>966114</v>
      </c>
      <c r="E48" s="216">
        <v>37407963</v>
      </c>
      <c r="F48" s="216">
        <v>34533893</v>
      </c>
      <c r="G48" s="216">
        <v>85324</v>
      </c>
      <c r="H48" s="217">
        <v>2788746</v>
      </c>
      <c r="I48" s="215"/>
      <c r="J48" s="216"/>
      <c r="K48" s="216"/>
      <c r="L48" s="216"/>
      <c r="M48" s="216"/>
      <c r="N48" s="216"/>
      <c r="O48" s="217"/>
      <c r="P48" s="211"/>
    </row>
    <row r="49" spans="1:16" ht="11.25" customHeight="1" x14ac:dyDescent="0.2">
      <c r="A49" s="207">
        <v>61</v>
      </c>
      <c r="B49" s="208">
        <v>28295</v>
      </c>
      <c r="C49" s="209">
        <v>620813</v>
      </c>
      <c r="D49" s="209">
        <v>822321</v>
      </c>
      <c r="E49" s="220">
        <v>37125682</v>
      </c>
      <c r="F49" s="209">
        <v>32614686</v>
      </c>
      <c r="G49" s="209">
        <v>1913302</v>
      </c>
      <c r="H49" s="210">
        <v>2485499</v>
      </c>
      <c r="I49" s="208"/>
      <c r="J49" s="209"/>
      <c r="K49" s="209"/>
      <c r="L49" s="220"/>
      <c r="M49" s="209"/>
      <c r="N49" s="209"/>
      <c r="O49" s="210"/>
      <c r="P49" s="207"/>
    </row>
    <row r="50" spans="1:16" ht="11.25" customHeight="1" x14ac:dyDescent="0.2">
      <c r="A50" s="207">
        <v>62</v>
      </c>
      <c r="B50" s="208">
        <v>27544</v>
      </c>
      <c r="C50" s="209" t="s">
        <v>215</v>
      </c>
      <c r="D50" s="209" t="s">
        <v>215</v>
      </c>
      <c r="E50" s="209" t="s">
        <v>215</v>
      </c>
      <c r="F50" s="209" t="s">
        <v>215</v>
      </c>
      <c r="G50" s="209" t="s">
        <v>215</v>
      </c>
      <c r="H50" s="210" t="s">
        <v>215</v>
      </c>
      <c r="I50" s="208"/>
      <c r="J50" s="209"/>
      <c r="K50" s="209"/>
      <c r="L50" s="209"/>
      <c r="M50" s="209"/>
      <c r="N50" s="209"/>
      <c r="O50" s="210"/>
      <c r="P50" s="207"/>
    </row>
    <row r="51" spans="1:16" ht="11.25" customHeight="1" x14ac:dyDescent="0.2">
      <c r="A51" s="207">
        <v>63</v>
      </c>
      <c r="B51" s="208">
        <v>28239</v>
      </c>
      <c r="C51" s="209" t="s">
        <v>215</v>
      </c>
      <c r="D51" s="209" t="s">
        <v>215</v>
      </c>
      <c r="E51" s="209" t="s">
        <v>215</v>
      </c>
      <c r="F51" s="209" t="s">
        <v>215</v>
      </c>
      <c r="G51" s="209" t="s">
        <v>215</v>
      </c>
      <c r="H51" s="210" t="s">
        <v>215</v>
      </c>
      <c r="I51" s="208"/>
      <c r="J51" s="209"/>
      <c r="K51" s="209"/>
      <c r="L51" s="209"/>
      <c r="M51" s="209"/>
      <c r="N51" s="209"/>
      <c r="O51" s="210"/>
      <c r="P51" s="207"/>
    </row>
    <row r="52" spans="1:16" ht="11.25" customHeight="1" x14ac:dyDescent="0.2">
      <c r="A52" s="221" t="s">
        <v>217</v>
      </c>
      <c r="B52" s="208">
        <v>28198</v>
      </c>
      <c r="C52" s="209" t="s">
        <v>266</v>
      </c>
      <c r="D52" s="194" t="s">
        <v>266</v>
      </c>
      <c r="E52" s="209" t="s">
        <v>266</v>
      </c>
      <c r="F52" s="209" t="s">
        <v>266</v>
      </c>
      <c r="G52" s="209" t="s">
        <v>266</v>
      </c>
      <c r="H52" s="210" t="s">
        <v>266</v>
      </c>
      <c r="I52" s="208"/>
      <c r="J52" s="209"/>
      <c r="K52" s="194"/>
      <c r="L52" s="209"/>
      <c r="M52" s="209"/>
      <c r="N52" s="209"/>
      <c r="O52" s="210"/>
      <c r="P52" s="221"/>
    </row>
    <row r="53" spans="1:16" ht="11.25" customHeight="1" x14ac:dyDescent="0.2">
      <c r="A53" s="207">
        <v>2</v>
      </c>
      <c r="B53" s="208">
        <v>28261</v>
      </c>
      <c r="C53" s="216" t="s">
        <v>266</v>
      </c>
      <c r="D53" s="222" t="s">
        <v>266</v>
      </c>
      <c r="E53" s="209" t="s">
        <v>266</v>
      </c>
      <c r="F53" s="209" t="s">
        <v>266</v>
      </c>
      <c r="G53" s="209" t="s">
        <v>266</v>
      </c>
      <c r="H53" s="210" t="s">
        <v>266</v>
      </c>
      <c r="I53" s="208"/>
      <c r="J53" s="216"/>
      <c r="K53" s="222"/>
      <c r="L53" s="209"/>
      <c r="M53" s="209"/>
      <c r="N53" s="209"/>
      <c r="O53" s="210"/>
      <c r="P53" s="207"/>
    </row>
    <row r="54" spans="1:16" ht="11.25" customHeight="1" x14ac:dyDescent="0.2">
      <c r="A54" s="218">
        <v>3</v>
      </c>
      <c r="B54" s="212">
        <v>30010</v>
      </c>
      <c r="C54" s="213" t="s">
        <v>266</v>
      </c>
      <c r="D54" s="219" t="s">
        <v>266</v>
      </c>
      <c r="E54" s="213" t="s">
        <v>266</v>
      </c>
      <c r="F54" s="213" t="s">
        <v>266</v>
      </c>
      <c r="G54" s="213" t="s">
        <v>266</v>
      </c>
      <c r="H54" s="214" t="s">
        <v>266</v>
      </c>
      <c r="I54" s="212"/>
      <c r="J54" s="213"/>
      <c r="K54" s="219"/>
      <c r="L54" s="213"/>
      <c r="M54" s="213"/>
      <c r="N54" s="213"/>
      <c r="O54" s="214"/>
      <c r="P54" s="218"/>
    </row>
    <row r="55" spans="1:16" ht="11.25" customHeight="1" x14ac:dyDescent="0.2">
      <c r="A55" s="207">
        <v>4</v>
      </c>
      <c r="B55" s="208">
        <v>29754</v>
      </c>
      <c r="C55" s="209" t="s">
        <v>266</v>
      </c>
      <c r="D55" s="194" t="s">
        <v>266</v>
      </c>
      <c r="E55" s="209" t="s">
        <v>266</v>
      </c>
      <c r="F55" s="209" t="s">
        <v>266</v>
      </c>
      <c r="G55" s="209" t="s">
        <v>266</v>
      </c>
      <c r="H55" s="210" t="s">
        <v>266</v>
      </c>
      <c r="I55" s="208"/>
      <c r="J55" s="209"/>
      <c r="K55" s="194"/>
      <c r="L55" s="209"/>
      <c r="M55" s="209"/>
      <c r="N55" s="209"/>
      <c r="O55" s="210"/>
      <c r="P55" s="207"/>
    </row>
    <row r="56" spans="1:16" ht="11.25" customHeight="1" x14ac:dyDescent="0.2">
      <c r="A56" s="207">
        <v>5</v>
      </c>
      <c r="B56" s="208">
        <v>29562</v>
      </c>
      <c r="C56" s="209" t="s">
        <v>266</v>
      </c>
      <c r="D56" s="194" t="s">
        <v>266</v>
      </c>
      <c r="E56" s="209" t="s">
        <v>266</v>
      </c>
      <c r="F56" s="209" t="s">
        <v>266</v>
      </c>
      <c r="G56" s="209" t="s">
        <v>266</v>
      </c>
      <c r="H56" s="210" t="s">
        <v>266</v>
      </c>
      <c r="I56" s="208"/>
      <c r="J56" s="209"/>
      <c r="K56" s="194"/>
      <c r="L56" s="209"/>
      <c r="M56" s="209"/>
      <c r="N56" s="209"/>
      <c r="O56" s="210"/>
      <c r="P56" s="207"/>
    </row>
    <row r="57" spans="1:16" ht="11.25" customHeight="1" x14ac:dyDescent="0.2">
      <c r="A57" s="207">
        <v>6</v>
      </c>
      <c r="B57" s="208">
        <v>29169</v>
      </c>
      <c r="C57" s="209" t="s">
        <v>266</v>
      </c>
      <c r="D57" s="194" t="s">
        <v>266</v>
      </c>
      <c r="E57" s="209" t="s">
        <v>266</v>
      </c>
      <c r="F57" s="209" t="s">
        <v>266</v>
      </c>
      <c r="G57" s="209" t="s">
        <v>266</v>
      </c>
      <c r="H57" s="210" t="s">
        <v>266</v>
      </c>
      <c r="I57" s="208"/>
      <c r="J57" s="209"/>
      <c r="K57" s="194"/>
      <c r="L57" s="209"/>
      <c r="M57" s="209"/>
      <c r="N57" s="209"/>
      <c r="O57" s="210"/>
      <c r="P57" s="207"/>
    </row>
    <row r="58" spans="1:16" ht="11.25" customHeight="1" x14ac:dyDescent="0.2">
      <c r="A58" s="211">
        <v>7</v>
      </c>
      <c r="B58" s="215">
        <v>33606</v>
      </c>
      <c r="C58" s="216" t="s">
        <v>266</v>
      </c>
      <c r="D58" s="222" t="s">
        <v>266</v>
      </c>
      <c r="E58" s="216" t="s">
        <v>266</v>
      </c>
      <c r="F58" s="216" t="s">
        <v>266</v>
      </c>
      <c r="G58" s="216" t="s">
        <v>266</v>
      </c>
      <c r="H58" s="217" t="s">
        <v>266</v>
      </c>
      <c r="I58" s="215"/>
      <c r="J58" s="216"/>
      <c r="K58" s="222"/>
      <c r="L58" s="216"/>
      <c r="M58" s="216"/>
      <c r="N58" s="216"/>
      <c r="O58" s="217"/>
      <c r="P58" s="211"/>
    </row>
    <row r="59" spans="1:16" ht="11.25" customHeight="1" x14ac:dyDescent="0.2">
      <c r="A59" s="207">
        <v>8</v>
      </c>
      <c r="B59" s="208">
        <v>29184</v>
      </c>
      <c r="C59" s="213" t="s">
        <v>266</v>
      </c>
      <c r="D59" s="219" t="s">
        <v>266</v>
      </c>
      <c r="E59" s="209" t="s">
        <v>266</v>
      </c>
      <c r="F59" s="209" t="s">
        <v>266</v>
      </c>
      <c r="G59" s="209" t="s">
        <v>266</v>
      </c>
      <c r="H59" s="210" t="s">
        <v>266</v>
      </c>
      <c r="I59" s="208"/>
      <c r="J59" s="213"/>
      <c r="K59" s="219"/>
      <c r="L59" s="209"/>
      <c r="M59" s="209"/>
      <c r="N59" s="209"/>
      <c r="O59" s="210"/>
      <c r="P59" s="207"/>
    </row>
    <row r="60" spans="1:16" ht="11.25" customHeight="1" x14ac:dyDescent="0.2">
      <c r="A60" s="207">
        <v>9</v>
      </c>
      <c r="B60" s="208">
        <v>27458</v>
      </c>
      <c r="C60" s="209" t="s">
        <v>266</v>
      </c>
      <c r="D60" s="209" t="s">
        <v>266</v>
      </c>
      <c r="E60" s="209" t="s">
        <v>266</v>
      </c>
      <c r="F60" s="209" t="s">
        <v>266</v>
      </c>
      <c r="G60" s="209" t="s">
        <v>266</v>
      </c>
      <c r="H60" s="210" t="s">
        <v>266</v>
      </c>
      <c r="I60" s="208"/>
      <c r="J60" s="209"/>
      <c r="K60" s="209"/>
      <c r="L60" s="209"/>
      <c r="M60" s="209"/>
      <c r="N60" s="209"/>
      <c r="O60" s="210"/>
      <c r="P60" s="207"/>
    </row>
    <row r="61" spans="1:16" ht="11.25" customHeight="1" x14ac:dyDescent="0.2">
      <c r="A61" s="207">
        <v>10</v>
      </c>
      <c r="B61" s="208">
        <v>28225</v>
      </c>
      <c r="C61" s="209" t="s">
        <v>266</v>
      </c>
      <c r="D61" s="209" t="s">
        <v>266</v>
      </c>
      <c r="E61" s="209" t="s">
        <v>266</v>
      </c>
      <c r="F61" s="209" t="s">
        <v>266</v>
      </c>
      <c r="G61" s="209" t="s">
        <v>266</v>
      </c>
      <c r="H61" s="210" t="s">
        <v>266</v>
      </c>
      <c r="I61" s="208"/>
      <c r="J61" s="209"/>
      <c r="K61" s="209"/>
      <c r="L61" s="209"/>
      <c r="M61" s="209"/>
      <c r="N61" s="209"/>
      <c r="O61" s="210"/>
      <c r="P61" s="207"/>
    </row>
    <row r="62" spans="1:16" ht="11.25" customHeight="1" x14ac:dyDescent="0.2">
      <c r="A62" s="207">
        <v>11</v>
      </c>
      <c r="B62" s="208">
        <v>21990</v>
      </c>
      <c r="C62" s="209" t="s">
        <v>266</v>
      </c>
      <c r="D62" s="209" t="s">
        <v>266</v>
      </c>
      <c r="E62" s="209" t="s">
        <v>266</v>
      </c>
      <c r="F62" s="209" t="s">
        <v>266</v>
      </c>
      <c r="G62" s="209" t="s">
        <v>266</v>
      </c>
      <c r="H62" s="210" t="s">
        <v>266</v>
      </c>
      <c r="I62" s="208"/>
      <c r="J62" s="209"/>
      <c r="K62" s="209"/>
      <c r="L62" s="209"/>
      <c r="M62" s="209"/>
      <c r="N62" s="209"/>
      <c r="O62" s="210"/>
      <c r="P62" s="207"/>
    </row>
    <row r="63" spans="1:16" ht="11.25" customHeight="1" x14ac:dyDescent="0.2">
      <c r="A63" s="211">
        <v>12</v>
      </c>
      <c r="B63" s="215">
        <v>27699</v>
      </c>
      <c r="C63" s="216" t="s">
        <v>266</v>
      </c>
      <c r="D63" s="216" t="s">
        <v>266</v>
      </c>
      <c r="E63" s="216" t="s">
        <v>266</v>
      </c>
      <c r="F63" s="216" t="s">
        <v>266</v>
      </c>
      <c r="G63" s="216" t="s">
        <v>266</v>
      </c>
      <c r="H63" s="217" t="s">
        <v>266</v>
      </c>
      <c r="I63" s="215"/>
      <c r="J63" s="216"/>
      <c r="K63" s="216"/>
      <c r="L63" s="216"/>
      <c r="M63" s="216"/>
      <c r="N63" s="216"/>
      <c r="O63" s="217"/>
      <c r="P63" s="211"/>
    </row>
    <row r="64" spans="1:16" ht="11.25" customHeight="1" x14ac:dyDescent="0.2">
      <c r="A64" s="207">
        <v>13</v>
      </c>
      <c r="B64" s="208">
        <v>27095</v>
      </c>
      <c r="C64" s="209" t="s">
        <v>266</v>
      </c>
      <c r="D64" s="209" t="s">
        <v>266</v>
      </c>
      <c r="E64" s="209" t="s">
        <v>266</v>
      </c>
      <c r="F64" s="209" t="s">
        <v>266</v>
      </c>
      <c r="G64" s="209" t="s">
        <v>266</v>
      </c>
      <c r="H64" s="210" t="s">
        <v>266</v>
      </c>
      <c r="I64" s="208"/>
      <c r="J64" s="209"/>
      <c r="K64" s="209"/>
      <c r="L64" s="209"/>
      <c r="M64" s="209"/>
      <c r="N64" s="209"/>
      <c r="O64" s="210"/>
      <c r="P64" s="207"/>
    </row>
    <row r="65" spans="1:17" ht="11.25" customHeight="1" x14ac:dyDescent="0.2">
      <c r="A65" s="223">
        <v>14</v>
      </c>
      <c r="B65" s="1724">
        <v>23412</v>
      </c>
      <c r="C65" s="209" t="s">
        <v>245</v>
      </c>
      <c r="D65" s="209" t="s">
        <v>245</v>
      </c>
      <c r="E65" s="209" t="s">
        <v>245</v>
      </c>
      <c r="F65" s="209" t="s">
        <v>245</v>
      </c>
      <c r="G65" s="224" t="s">
        <v>245</v>
      </c>
      <c r="H65" s="225" t="s">
        <v>245</v>
      </c>
      <c r="I65" s="208"/>
      <c r="J65" s="209"/>
      <c r="K65" s="209"/>
      <c r="L65" s="209"/>
      <c r="M65" s="209"/>
      <c r="N65" s="224"/>
      <c r="O65" s="225"/>
      <c r="P65" s="223"/>
      <c r="Q65" s="195"/>
    </row>
    <row r="66" spans="1:17" ht="13.65" customHeight="1" x14ac:dyDescent="0.2">
      <c r="A66" s="2540" t="s">
        <v>219</v>
      </c>
      <c r="B66" s="226" t="s">
        <v>220</v>
      </c>
      <c r="C66" s="227" t="s">
        <v>269</v>
      </c>
      <c r="D66" s="227"/>
      <c r="E66" s="227"/>
      <c r="F66" s="227"/>
      <c r="G66" s="227"/>
      <c r="H66" s="228"/>
      <c r="I66" s="226" t="s">
        <v>220</v>
      </c>
      <c r="J66" s="227" t="s">
        <v>269</v>
      </c>
      <c r="K66" s="227"/>
      <c r="L66" s="227"/>
      <c r="M66" s="227"/>
      <c r="N66" s="227"/>
      <c r="O66" s="228"/>
      <c r="P66" s="2540" t="s">
        <v>219</v>
      </c>
    </row>
    <row r="67" spans="1:17" ht="13.65" customHeight="1" x14ac:dyDescent="0.2">
      <c r="A67" s="2547"/>
      <c r="B67" s="229"/>
      <c r="C67" s="230"/>
      <c r="D67" s="230"/>
      <c r="E67" s="230"/>
      <c r="F67" s="230"/>
      <c r="G67" s="230"/>
      <c r="H67" s="231"/>
      <c r="I67" s="229"/>
      <c r="J67" s="230" t="s">
        <v>1365</v>
      </c>
      <c r="K67" s="230"/>
      <c r="L67" s="230"/>
      <c r="M67" s="230"/>
      <c r="N67" s="230"/>
      <c r="O67" s="231"/>
      <c r="P67" s="2547"/>
    </row>
    <row r="68" spans="1:17" ht="13.65" customHeight="1" x14ac:dyDescent="0.2">
      <c r="A68" s="2547"/>
      <c r="B68" s="229" t="s">
        <v>223</v>
      </c>
      <c r="C68" s="232" t="s">
        <v>267</v>
      </c>
      <c r="D68" s="232"/>
      <c r="E68" s="232"/>
      <c r="F68" s="233"/>
      <c r="G68" s="233"/>
      <c r="H68" s="234"/>
      <c r="I68" s="229" t="s">
        <v>223</v>
      </c>
      <c r="J68" s="232" t="s">
        <v>267</v>
      </c>
      <c r="K68" s="232"/>
      <c r="L68" s="232"/>
      <c r="M68" s="233"/>
      <c r="N68" s="233"/>
      <c r="O68" s="234"/>
      <c r="P68" s="2547"/>
    </row>
    <row r="69" spans="1:17" ht="13.65" customHeight="1" x14ac:dyDescent="0.2">
      <c r="A69" s="2547"/>
      <c r="B69" s="229"/>
      <c r="C69" s="232" t="s">
        <v>280</v>
      </c>
      <c r="D69" s="232"/>
      <c r="E69" s="232"/>
      <c r="F69" s="233"/>
      <c r="G69" s="233"/>
      <c r="H69" s="234"/>
      <c r="I69" s="229"/>
      <c r="J69" s="232" t="s">
        <v>280</v>
      </c>
      <c r="K69" s="232"/>
      <c r="L69" s="232"/>
      <c r="M69" s="233"/>
      <c r="N69" s="233"/>
      <c r="O69" s="234"/>
      <c r="P69" s="2547"/>
    </row>
    <row r="70" spans="1:17" ht="4.6500000000000004" customHeight="1" x14ac:dyDescent="0.2">
      <c r="A70" s="2548"/>
      <c r="B70" s="235"/>
      <c r="C70" s="236"/>
      <c r="D70" s="236"/>
      <c r="E70" s="236"/>
      <c r="F70" s="237"/>
      <c r="G70" s="237"/>
      <c r="H70" s="238"/>
      <c r="I70" s="235"/>
      <c r="J70" s="236"/>
      <c r="K70" s="236"/>
      <c r="L70" s="236"/>
      <c r="M70" s="237"/>
      <c r="N70" s="237"/>
      <c r="O70" s="238"/>
      <c r="P70" s="2548"/>
    </row>
  </sheetData>
  <mergeCells count="24">
    <mergeCell ref="A66:A70"/>
    <mergeCell ref="A3:A6"/>
    <mergeCell ref="N1:O1"/>
    <mergeCell ref="I3:I6"/>
    <mergeCell ref="J3:K3"/>
    <mergeCell ref="L3:O3"/>
    <mergeCell ref="J4:J6"/>
    <mergeCell ref="K4:K6"/>
    <mergeCell ref="L4:L6"/>
    <mergeCell ref="G1:H1"/>
    <mergeCell ref="B3:B6"/>
    <mergeCell ref="E3:H3"/>
    <mergeCell ref="C3:D3"/>
    <mergeCell ref="D4:D6"/>
    <mergeCell ref="C4:C6"/>
    <mergeCell ref="H5:H6"/>
    <mergeCell ref="G5:G6"/>
    <mergeCell ref="F5:F6"/>
    <mergeCell ref="E4:E6"/>
    <mergeCell ref="P3:P6"/>
    <mergeCell ref="P66:P70"/>
    <mergeCell ref="M5:M6"/>
    <mergeCell ref="N5:N6"/>
    <mergeCell ref="O5:O6"/>
  </mergeCells>
  <phoneticPr fontId="7"/>
  <hyperlinks>
    <hyperlink ref="P1" location="経済基盤!A1" display="目次へ"/>
  </hyperlinks>
  <pageMargins left="0.78740157480314965" right="0.78740157480314965" top="0.98425196850393704" bottom="0.98425196850393704" header="0.51181102362204722" footer="0.51181102362204722"/>
  <pageSetup paperSize="9" scale="94" firstPageNumber="8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V69"/>
  <sheetViews>
    <sheetView view="pageBreakPreview" topLeftCell="A31" zoomScale="110" zoomScaleNormal="110" zoomScaleSheetLayoutView="110" workbookViewId="0">
      <selection activeCell="I35" sqref="I35"/>
    </sheetView>
  </sheetViews>
  <sheetFormatPr defaultColWidth="9" defaultRowHeight="13.2" x14ac:dyDescent="0.2"/>
  <cols>
    <col min="1" max="1" width="6.19921875" style="146" customWidth="1"/>
    <col min="2" max="5" width="7.3984375" style="146" customWidth="1"/>
    <col min="6" max="15" width="6.8984375" style="146" customWidth="1"/>
    <col min="16" max="21" width="7.3984375" style="146" customWidth="1"/>
    <col min="22" max="22" width="6.19921875" style="146" customWidth="1"/>
    <col min="23" max="16384" width="9" style="146"/>
  </cols>
  <sheetData>
    <row r="1" spans="1:22" ht="18.75" customHeight="1" x14ac:dyDescent="0.2">
      <c r="B1" s="147" t="s">
        <v>246</v>
      </c>
      <c r="L1" s="147"/>
      <c r="V1" s="1233" t="s">
        <v>524</v>
      </c>
    </row>
    <row r="2" spans="1:22" ht="6" customHeight="1" x14ac:dyDescent="0.2">
      <c r="A2" s="148"/>
      <c r="V2" s="148"/>
    </row>
    <row r="3" spans="1:22" ht="13.65" customHeight="1" x14ac:dyDescent="0.2">
      <c r="A3" s="2564" t="s">
        <v>192</v>
      </c>
      <c r="B3" s="2569" t="s">
        <v>247</v>
      </c>
      <c r="C3" s="2570"/>
      <c r="D3" s="2570"/>
      <c r="E3" s="2571"/>
      <c r="F3" s="2563" t="s">
        <v>248</v>
      </c>
      <c r="G3" s="2563"/>
      <c r="H3" s="2563"/>
      <c r="I3" s="2563" t="s">
        <v>249</v>
      </c>
      <c r="J3" s="2563"/>
      <c r="K3" s="2563"/>
      <c r="L3" s="2569" t="s">
        <v>247</v>
      </c>
      <c r="M3" s="2570"/>
      <c r="N3" s="2570"/>
      <c r="O3" s="2571"/>
      <c r="P3" s="2563" t="s">
        <v>248</v>
      </c>
      <c r="Q3" s="2563"/>
      <c r="R3" s="2563"/>
      <c r="S3" s="2563" t="s">
        <v>249</v>
      </c>
      <c r="T3" s="2563"/>
      <c r="U3" s="2563"/>
      <c r="V3" s="2564" t="s">
        <v>192</v>
      </c>
    </row>
    <row r="4" spans="1:22" ht="13.65" customHeight="1" x14ac:dyDescent="0.2">
      <c r="A4" s="2563"/>
      <c r="B4" s="2563" t="s">
        <v>250</v>
      </c>
      <c r="C4" s="2563"/>
      <c r="D4" s="2566" t="s">
        <v>251</v>
      </c>
      <c r="E4" s="149"/>
      <c r="F4" s="2564" t="s">
        <v>252</v>
      </c>
      <c r="G4" s="2564" t="s">
        <v>253</v>
      </c>
      <c r="H4" s="2564" t="s">
        <v>254</v>
      </c>
      <c r="I4" s="2564" t="s">
        <v>252</v>
      </c>
      <c r="J4" s="2564" t="s">
        <v>253</v>
      </c>
      <c r="K4" s="2564" t="s">
        <v>254</v>
      </c>
      <c r="L4" s="2563" t="s">
        <v>250</v>
      </c>
      <c r="M4" s="2563"/>
      <c r="N4" s="2566" t="s">
        <v>251</v>
      </c>
      <c r="O4" s="149"/>
      <c r="P4" s="2564" t="s">
        <v>252</v>
      </c>
      <c r="Q4" s="2564" t="s">
        <v>253</v>
      </c>
      <c r="R4" s="2564" t="s">
        <v>254</v>
      </c>
      <c r="S4" s="2564" t="s">
        <v>252</v>
      </c>
      <c r="T4" s="2564" t="s">
        <v>253</v>
      </c>
      <c r="U4" s="2564" t="s">
        <v>254</v>
      </c>
      <c r="V4" s="2563"/>
    </row>
    <row r="5" spans="1:22" ht="13.65" customHeight="1" x14ac:dyDescent="0.2">
      <c r="A5" s="2563"/>
      <c r="B5" s="2563" t="s">
        <v>255</v>
      </c>
      <c r="C5" s="2564" t="s">
        <v>256</v>
      </c>
      <c r="D5" s="2567"/>
      <c r="E5" s="2565" t="s">
        <v>257</v>
      </c>
      <c r="F5" s="2563"/>
      <c r="G5" s="2563"/>
      <c r="H5" s="2563"/>
      <c r="I5" s="2563"/>
      <c r="J5" s="2563"/>
      <c r="K5" s="2563"/>
      <c r="L5" s="2563" t="s">
        <v>255</v>
      </c>
      <c r="M5" s="2564" t="s">
        <v>256</v>
      </c>
      <c r="N5" s="2567"/>
      <c r="O5" s="2565" t="s">
        <v>257</v>
      </c>
      <c r="P5" s="2563"/>
      <c r="Q5" s="2563"/>
      <c r="R5" s="2563"/>
      <c r="S5" s="2563"/>
      <c r="T5" s="2563"/>
      <c r="U5" s="2563"/>
      <c r="V5" s="2563"/>
    </row>
    <row r="6" spans="1:22" x14ac:dyDescent="0.2">
      <c r="A6" s="2563"/>
      <c r="B6" s="2563"/>
      <c r="C6" s="2563"/>
      <c r="D6" s="2568"/>
      <c r="E6" s="2562"/>
      <c r="F6" s="2563"/>
      <c r="G6" s="2563"/>
      <c r="H6" s="2563"/>
      <c r="I6" s="2563"/>
      <c r="J6" s="2563"/>
      <c r="K6" s="2563"/>
      <c r="L6" s="2563"/>
      <c r="M6" s="2563"/>
      <c r="N6" s="2568"/>
      <c r="O6" s="2562"/>
      <c r="P6" s="2563"/>
      <c r="Q6" s="2563"/>
      <c r="R6" s="2563"/>
      <c r="S6" s="2563"/>
      <c r="T6" s="2563"/>
      <c r="U6" s="2563"/>
      <c r="V6" s="2563"/>
    </row>
    <row r="7" spans="1:22" ht="11.25" customHeight="1" x14ac:dyDescent="0.2">
      <c r="A7" s="150"/>
      <c r="B7" s="151" t="s">
        <v>258</v>
      </c>
      <c r="C7" s="152" t="s">
        <v>259</v>
      </c>
      <c r="D7" s="152" t="s">
        <v>260</v>
      </c>
      <c r="E7" s="152"/>
      <c r="F7" s="152" t="s">
        <v>261</v>
      </c>
      <c r="G7" s="153" t="s">
        <v>258</v>
      </c>
      <c r="H7" s="154" t="s">
        <v>262</v>
      </c>
      <c r="I7" s="154" t="s">
        <v>263</v>
      </c>
      <c r="J7" s="152" t="s">
        <v>258</v>
      </c>
      <c r="K7" s="155" t="s">
        <v>262</v>
      </c>
      <c r="L7" s="151" t="s">
        <v>258</v>
      </c>
      <c r="M7" s="152" t="s">
        <v>259</v>
      </c>
      <c r="N7" s="152" t="s">
        <v>260</v>
      </c>
      <c r="O7" s="152"/>
      <c r="P7" s="152" t="s">
        <v>261</v>
      </c>
      <c r="Q7" s="153" t="s">
        <v>258</v>
      </c>
      <c r="R7" s="154" t="s">
        <v>262</v>
      </c>
      <c r="S7" s="154" t="s">
        <v>263</v>
      </c>
      <c r="T7" s="152" t="s">
        <v>258</v>
      </c>
      <c r="U7" s="155" t="s">
        <v>262</v>
      </c>
      <c r="V7" s="150"/>
    </row>
    <row r="8" spans="1:22" ht="11.25" customHeight="1" x14ac:dyDescent="0.2">
      <c r="A8" s="156" t="s">
        <v>211</v>
      </c>
      <c r="B8" s="157"/>
      <c r="C8" s="158"/>
      <c r="D8" s="158"/>
      <c r="E8" s="158"/>
      <c r="F8" s="158"/>
      <c r="G8" s="158"/>
      <c r="H8" s="158"/>
      <c r="I8" s="158"/>
      <c r="J8" s="158"/>
      <c r="K8" s="159"/>
      <c r="L8" s="157"/>
      <c r="M8" s="158"/>
      <c r="N8" s="158"/>
      <c r="O8" s="158"/>
      <c r="P8" s="158"/>
      <c r="Q8" s="158"/>
      <c r="R8" s="158"/>
      <c r="S8" s="158"/>
      <c r="T8" s="158"/>
      <c r="U8" s="159"/>
      <c r="V8" s="156" t="s">
        <v>212</v>
      </c>
    </row>
    <row r="9" spans="1:22" ht="11.25" customHeight="1" x14ac:dyDescent="0.2">
      <c r="A9" s="160">
        <v>21</v>
      </c>
      <c r="B9" s="161" t="s">
        <v>264</v>
      </c>
      <c r="C9" s="162" t="s">
        <v>264</v>
      </c>
      <c r="D9" s="162" t="s">
        <v>264</v>
      </c>
      <c r="E9" s="162" t="s">
        <v>264</v>
      </c>
      <c r="F9" s="162" t="s">
        <v>264</v>
      </c>
      <c r="G9" s="162" t="s">
        <v>264</v>
      </c>
      <c r="H9" s="162" t="s">
        <v>264</v>
      </c>
      <c r="I9" s="162" t="s">
        <v>264</v>
      </c>
      <c r="J9" s="162" t="s">
        <v>264</v>
      </c>
      <c r="K9" s="163" t="s">
        <v>264</v>
      </c>
      <c r="L9" s="161" t="s">
        <v>245</v>
      </c>
      <c r="M9" s="162" t="s">
        <v>245</v>
      </c>
      <c r="N9" s="162" t="s">
        <v>245</v>
      </c>
      <c r="O9" s="162" t="s">
        <v>245</v>
      </c>
      <c r="P9" s="162">
        <v>42002</v>
      </c>
      <c r="Q9" s="162">
        <v>28493</v>
      </c>
      <c r="R9" s="162">
        <v>8827</v>
      </c>
      <c r="S9" s="162">
        <v>24838</v>
      </c>
      <c r="T9" s="162">
        <v>4398</v>
      </c>
      <c r="U9" s="163">
        <v>5581</v>
      </c>
      <c r="V9" s="160">
        <v>14</v>
      </c>
    </row>
    <row r="10" spans="1:22" ht="11.25" customHeight="1" x14ac:dyDescent="0.2">
      <c r="A10" s="160">
        <v>22</v>
      </c>
      <c r="B10" s="161" t="s">
        <v>264</v>
      </c>
      <c r="C10" s="162" t="s">
        <v>264</v>
      </c>
      <c r="D10" s="162" t="s">
        <v>264</v>
      </c>
      <c r="E10" s="162" t="s">
        <v>264</v>
      </c>
      <c r="F10" s="162" t="s">
        <v>264</v>
      </c>
      <c r="G10" s="162" t="s">
        <v>264</v>
      </c>
      <c r="H10" s="162" t="s">
        <v>264</v>
      </c>
      <c r="I10" s="162" t="s">
        <v>264</v>
      </c>
      <c r="J10" s="162" t="s">
        <v>264</v>
      </c>
      <c r="K10" s="163" t="s">
        <v>264</v>
      </c>
      <c r="L10" s="161" t="s">
        <v>245</v>
      </c>
      <c r="M10" s="162" t="s">
        <v>245</v>
      </c>
      <c r="N10" s="162" t="s">
        <v>245</v>
      </c>
      <c r="O10" s="162" t="s">
        <v>245</v>
      </c>
      <c r="P10" s="162">
        <v>41270</v>
      </c>
      <c r="Q10" s="162">
        <v>26963</v>
      </c>
      <c r="R10" s="162">
        <v>8221</v>
      </c>
      <c r="S10" s="162">
        <v>25802</v>
      </c>
      <c r="T10" s="162">
        <v>4729</v>
      </c>
      <c r="U10" s="163">
        <v>5582</v>
      </c>
      <c r="V10" s="160">
        <v>15</v>
      </c>
    </row>
    <row r="11" spans="1:22" ht="11.25" customHeight="1" x14ac:dyDescent="0.2">
      <c r="A11" s="160">
        <v>23</v>
      </c>
      <c r="B11" s="161">
        <v>2017</v>
      </c>
      <c r="C11" s="162">
        <v>94192</v>
      </c>
      <c r="D11" s="162">
        <v>88395</v>
      </c>
      <c r="E11" s="162">
        <v>40023</v>
      </c>
      <c r="F11" s="162" t="s">
        <v>264</v>
      </c>
      <c r="G11" s="162" t="s">
        <v>264</v>
      </c>
      <c r="H11" s="162" t="s">
        <v>264</v>
      </c>
      <c r="I11" s="162" t="s">
        <v>264</v>
      </c>
      <c r="J11" s="162" t="s">
        <v>264</v>
      </c>
      <c r="K11" s="163" t="s">
        <v>264</v>
      </c>
      <c r="L11" s="161" t="s">
        <v>245</v>
      </c>
      <c r="M11" s="162" t="s">
        <v>245</v>
      </c>
      <c r="N11" s="162" t="s">
        <v>245</v>
      </c>
      <c r="O11" s="162" t="s">
        <v>245</v>
      </c>
      <c r="P11" s="162">
        <v>40491</v>
      </c>
      <c r="Q11" s="162">
        <v>25802</v>
      </c>
      <c r="R11" s="162">
        <v>7976</v>
      </c>
      <c r="S11" s="162">
        <v>24133</v>
      </c>
      <c r="T11" s="162">
        <v>1332</v>
      </c>
      <c r="U11" s="163">
        <v>5376</v>
      </c>
      <c r="V11" s="160">
        <v>16</v>
      </c>
    </row>
    <row r="12" spans="1:22" ht="11.25" customHeight="1" x14ac:dyDescent="0.2">
      <c r="A12" s="160">
        <v>24</v>
      </c>
      <c r="B12" s="161">
        <v>2748</v>
      </c>
      <c r="C12" s="162">
        <v>84400</v>
      </c>
      <c r="D12" s="162">
        <v>110405</v>
      </c>
      <c r="E12" s="162">
        <v>62279</v>
      </c>
      <c r="F12" s="162" t="s">
        <v>264</v>
      </c>
      <c r="G12" s="162" t="s">
        <v>264</v>
      </c>
      <c r="H12" s="162" t="s">
        <v>264</v>
      </c>
      <c r="I12" s="162" t="s">
        <v>264</v>
      </c>
      <c r="J12" s="162" t="s">
        <v>264</v>
      </c>
      <c r="K12" s="163" t="s">
        <v>264</v>
      </c>
      <c r="L12" s="161" t="s">
        <v>245</v>
      </c>
      <c r="M12" s="162" t="s">
        <v>245</v>
      </c>
      <c r="N12" s="162" t="s">
        <v>245</v>
      </c>
      <c r="O12" s="162" t="s">
        <v>245</v>
      </c>
      <c r="P12" s="162">
        <v>39987</v>
      </c>
      <c r="Q12" s="162">
        <v>25472</v>
      </c>
      <c r="R12" s="162">
        <v>7981</v>
      </c>
      <c r="S12" s="162">
        <v>23349</v>
      </c>
      <c r="T12" s="162">
        <v>4041</v>
      </c>
      <c r="U12" s="163">
        <v>4982</v>
      </c>
      <c r="V12" s="160">
        <v>17</v>
      </c>
    </row>
    <row r="13" spans="1:22" ht="11.25" customHeight="1" x14ac:dyDescent="0.2">
      <c r="A13" s="164">
        <v>25</v>
      </c>
      <c r="B13" s="161">
        <v>2832</v>
      </c>
      <c r="C13" s="162">
        <v>155177</v>
      </c>
      <c r="D13" s="162">
        <v>127173</v>
      </c>
      <c r="E13" s="162">
        <v>76053</v>
      </c>
      <c r="F13" s="162">
        <v>4405</v>
      </c>
      <c r="G13" s="162">
        <v>9102</v>
      </c>
      <c r="H13" s="162">
        <v>221</v>
      </c>
      <c r="I13" s="162" t="s">
        <v>264</v>
      </c>
      <c r="J13" s="162" t="s">
        <v>264</v>
      </c>
      <c r="K13" s="163" t="s">
        <v>264</v>
      </c>
      <c r="L13" s="161" t="s">
        <v>245</v>
      </c>
      <c r="M13" s="162" t="s">
        <v>245</v>
      </c>
      <c r="N13" s="162" t="s">
        <v>245</v>
      </c>
      <c r="O13" s="162" t="s">
        <v>245</v>
      </c>
      <c r="P13" s="162">
        <v>38643</v>
      </c>
      <c r="Q13" s="162">
        <v>24114</v>
      </c>
      <c r="R13" s="162">
        <v>7646</v>
      </c>
      <c r="S13" s="162">
        <v>20925</v>
      </c>
      <c r="T13" s="162">
        <v>3470</v>
      </c>
      <c r="U13" s="163">
        <v>4643</v>
      </c>
      <c r="V13" s="164">
        <v>18</v>
      </c>
    </row>
    <row r="14" spans="1:22" ht="11.25" customHeight="1" x14ac:dyDescent="0.2">
      <c r="A14" s="160">
        <v>26</v>
      </c>
      <c r="B14" s="165">
        <v>3543</v>
      </c>
      <c r="C14" s="166">
        <v>163832</v>
      </c>
      <c r="D14" s="166">
        <v>157297</v>
      </c>
      <c r="E14" s="166">
        <v>105378</v>
      </c>
      <c r="F14" s="166">
        <v>5760</v>
      </c>
      <c r="G14" s="166">
        <v>13357</v>
      </c>
      <c r="H14" s="166">
        <v>307</v>
      </c>
      <c r="I14" s="166" t="s">
        <v>264</v>
      </c>
      <c r="J14" s="166" t="s">
        <v>264</v>
      </c>
      <c r="K14" s="167" t="s">
        <v>264</v>
      </c>
      <c r="L14" s="165" t="s">
        <v>245</v>
      </c>
      <c r="M14" s="166" t="s">
        <v>245</v>
      </c>
      <c r="N14" s="166" t="s">
        <v>245</v>
      </c>
      <c r="O14" s="166" t="s">
        <v>245</v>
      </c>
      <c r="P14" s="166">
        <v>39624</v>
      </c>
      <c r="Q14" s="166">
        <v>23914</v>
      </c>
      <c r="R14" s="166">
        <v>7688</v>
      </c>
      <c r="S14" s="166">
        <v>24019</v>
      </c>
      <c r="T14" s="166">
        <v>3308</v>
      </c>
      <c r="U14" s="167">
        <v>6798</v>
      </c>
      <c r="V14" s="160">
        <v>19</v>
      </c>
    </row>
    <row r="15" spans="1:22" ht="11.25" customHeight="1" x14ac:dyDescent="0.2">
      <c r="A15" s="160">
        <v>27</v>
      </c>
      <c r="B15" s="161">
        <v>4470</v>
      </c>
      <c r="C15" s="162">
        <v>166956</v>
      </c>
      <c r="D15" s="162">
        <v>196242</v>
      </c>
      <c r="E15" s="162">
        <v>153305</v>
      </c>
      <c r="F15" s="162">
        <v>6892</v>
      </c>
      <c r="G15" s="162">
        <v>16087</v>
      </c>
      <c r="H15" s="162">
        <v>393</v>
      </c>
      <c r="I15" s="162">
        <v>301</v>
      </c>
      <c r="J15" s="162">
        <v>232</v>
      </c>
      <c r="K15" s="163">
        <v>23</v>
      </c>
      <c r="L15" s="161" t="s">
        <v>245</v>
      </c>
      <c r="M15" s="162" t="s">
        <v>245</v>
      </c>
      <c r="N15" s="162" t="s">
        <v>245</v>
      </c>
      <c r="O15" s="162" t="s">
        <v>245</v>
      </c>
      <c r="P15" s="162">
        <v>42373</v>
      </c>
      <c r="Q15" s="162">
        <v>23429</v>
      </c>
      <c r="R15" s="162">
        <v>7788</v>
      </c>
      <c r="S15" s="162">
        <v>20192</v>
      </c>
      <c r="T15" s="162">
        <v>2966</v>
      </c>
      <c r="U15" s="163">
        <v>4700</v>
      </c>
      <c r="V15" s="160">
        <v>20</v>
      </c>
    </row>
    <row r="16" spans="1:22" ht="11.25" customHeight="1" x14ac:dyDescent="0.2">
      <c r="A16" s="160">
        <v>28</v>
      </c>
      <c r="B16" s="161" t="s">
        <v>264</v>
      </c>
      <c r="C16" s="162" t="s">
        <v>264</v>
      </c>
      <c r="D16" s="162" t="s">
        <v>264</v>
      </c>
      <c r="E16" s="162" t="s">
        <v>264</v>
      </c>
      <c r="F16" s="162">
        <v>8523</v>
      </c>
      <c r="G16" s="162">
        <v>21842</v>
      </c>
      <c r="H16" s="162">
        <v>513</v>
      </c>
      <c r="I16" s="162">
        <v>488</v>
      </c>
      <c r="J16" s="162">
        <v>364</v>
      </c>
      <c r="K16" s="163">
        <v>40</v>
      </c>
      <c r="L16" s="161" t="s">
        <v>245</v>
      </c>
      <c r="M16" s="162" t="s">
        <v>245</v>
      </c>
      <c r="N16" s="162" t="s">
        <v>245</v>
      </c>
      <c r="O16" s="162" t="s">
        <v>245</v>
      </c>
      <c r="P16" s="162">
        <v>41766</v>
      </c>
      <c r="Q16" s="162">
        <v>22170</v>
      </c>
      <c r="R16" s="162">
        <v>7375</v>
      </c>
      <c r="S16" s="162">
        <v>20508</v>
      </c>
      <c r="T16" s="162">
        <v>2987</v>
      </c>
      <c r="U16" s="163">
        <v>4740</v>
      </c>
      <c r="V16" s="160">
        <v>21</v>
      </c>
    </row>
    <row r="17" spans="1:22" ht="11.25" customHeight="1" x14ac:dyDescent="0.2">
      <c r="A17" s="160">
        <v>29</v>
      </c>
      <c r="B17" s="161">
        <v>17470</v>
      </c>
      <c r="C17" s="162">
        <v>194133</v>
      </c>
      <c r="D17" s="162">
        <v>229028</v>
      </c>
      <c r="E17" s="162">
        <v>190958</v>
      </c>
      <c r="F17" s="162">
        <v>10643</v>
      </c>
      <c r="G17" s="162">
        <v>29966</v>
      </c>
      <c r="H17" s="162">
        <v>650</v>
      </c>
      <c r="I17" s="162">
        <v>674</v>
      </c>
      <c r="J17" s="162">
        <v>392</v>
      </c>
      <c r="K17" s="163">
        <v>54</v>
      </c>
      <c r="L17" s="161" t="s">
        <v>245</v>
      </c>
      <c r="M17" s="162" t="s">
        <v>245</v>
      </c>
      <c r="N17" s="162" t="s">
        <v>245</v>
      </c>
      <c r="O17" s="162" t="s">
        <v>245</v>
      </c>
      <c r="P17" s="162">
        <v>40159</v>
      </c>
      <c r="Q17" s="162">
        <v>22441.200000000001</v>
      </c>
      <c r="R17" s="162">
        <v>7042</v>
      </c>
      <c r="S17" s="162">
        <v>20093</v>
      </c>
      <c r="T17" s="162">
        <v>3002</v>
      </c>
      <c r="U17" s="163">
        <v>4347.55</v>
      </c>
      <c r="V17" s="160">
        <v>22</v>
      </c>
    </row>
    <row r="18" spans="1:22" ht="11.25" customHeight="1" x14ac:dyDescent="0.2">
      <c r="A18" s="164">
        <v>30</v>
      </c>
      <c r="B18" s="168">
        <v>6011</v>
      </c>
      <c r="C18" s="169">
        <v>200349</v>
      </c>
      <c r="D18" s="169">
        <v>226080</v>
      </c>
      <c r="E18" s="169">
        <v>187518</v>
      </c>
      <c r="F18" s="169">
        <v>13490</v>
      </c>
      <c r="G18" s="169">
        <v>39023</v>
      </c>
      <c r="H18" s="169">
        <v>805</v>
      </c>
      <c r="I18" s="169">
        <v>856</v>
      </c>
      <c r="J18" s="169">
        <v>473</v>
      </c>
      <c r="K18" s="170">
        <v>68</v>
      </c>
      <c r="L18" s="168" t="s">
        <v>245</v>
      </c>
      <c r="M18" s="169" t="s">
        <v>245</v>
      </c>
      <c r="N18" s="169" t="s">
        <v>245</v>
      </c>
      <c r="O18" s="169" t="s">
        <v>245</v>
      </c>
      <c r="P18" s="169">
        <v>39644</v>
      </c>
      <c r="Q18" s="169">
        <v>22825</v>
      </c>
      <c r="R18" s="169">
        <v>7131</v>
      </c>
      <c r="S18" s="169">
        <v>24132</v>
      </c>
      <c r="T18" s="169">
        <v>3792</v>
      </c>
      <c r="U18" s="170">
        <v>5004</v>
      </c>
      <c r="V18" s="164">
        <v>23</v>
      </c>
    </row>
    <row r="19" spans="1:22" ht="11.25" customHeight="1" x14ac:dyDescent="0.2">
      <c r="A19" s="160">
        <v>31</v>
      </c>
      <c r="B19" s="161">
        <v>6825</v>
      </c>
      <c r="C19" s="162">
        <v>211311</v>
      </c>
      <c r="D19" s="162">
        <v>255817</v>
      </c>
      <c r="E19" s="162">
        <v>210732</v>
      </c>
      <c r="F19" s="162">
        <v>14348</v>
      </c>
      <c r="G19" s="162">
        <v>45377</v>
      </c>
      <c r="H19" s="162">
        <v>930</v>
      </c>
      <c r="I19" s="162">
        <v>1000</v>
      </c>
      <c r="J19" s="162">
        <v>641</v>
      </c>
      <c r="K19" s="163">
        <v>80</v>
      </c>
      <c r="L19" s="161" t="s">
        <v>245</v>
      </c>
      <c r="M19" s="162" t="s">
        <v>245</v>
      </c>
      <c r="N19" s="162" t="s">
        <v>245</v>
      </c>
      <c r="O19" s="162" t="s">
        <v>245</v>
      </c>
      <c r="P19" s="162">
        <v>40278</v>
      </c>
      <c r="Q19" s="162">
        <v>23777</v>
      </c>
      <c r="R19" s="162">
        <v>7191</v>
      </c>
      <c r="S19" s="162">
        <v>23103</v>
      </c>
      <c r="T19" s="162">
        <v>3716</v>
      </c>
      <c r="U19" s="163">
        <v>5275</v>
      </c>
      <c r="V19" s="160">
        <v>24</v>
      </c>
    </row>
    <row r="20" spans="1:22" ht="11.25" customHeight="1" x14ac:dyDescent="0.2">
      <c r="A20" s="160">
        <v>32</v>
      </c>
      <c r="B20" s="161">
        <v>7583</v>
      </c>
      <c r="C20" s="162">
        <v>222076</v>
      </c>
      <c r="D20" s="162">
        <v>275593</v>
      </c>
      <c r="E20" s="162">
        <v>236889</v>
      </c>
      <c r="F20" s="162">
        <v>15913</v>
      </c>
      <c r="G20" s="162">
        <v>50988</v>
      </c>
      <c r="H20" s="162">
        <v>1081</v>
      </c>
      <c r="I20" s="162">
        <v>1283</v>
      </c>
      <c r="J20" s="162">
        <v>789</v>
      </c>
      <c r="K20" s="163">
        <v>90</v>
      </c>
      <c r="L20" s="161" t="s">
        <v>245</v>
      </c>
      <c r="M20" s="162" t="s">
        <v>245</v>
      </c>
      <c r="N20" s="162" t="s">
        <v>245</v>
      </c>
      <c r="O20" s="162" t="s">
        <v>245</v>
      </c>
      <c r="P20" s="162">
        <v>41127</v>
      </c>
      <c r="Q20" s="162">
        <v>24553</v>
      </c>
      <c r="R20" s="162">
        <v>7044</v>
      </c>
      <c r="S20" s="162">
        <v>22113</v>
      </c>
      <c r="T20" s="162">
        <v>3564</v>
      </c>
      <c r="U20" s="163">
        <v>5123</v>
      </c>
      <c r="V20" s="160">
        <v>25</v>
      </c>
    </row>
    <row r="21" spans="1:22" ht="11.25" customHeight="1" x14ac:dyDescent="0.2">
      <c r="A21" s="160">
        <v>33</v>
      </c>
      <c r="B21" s="161">
        <v>7743</v>
      </c>
      <c r="C21" s="162">
        <v>230153</v>
      </c>
      <c r="D21" s="162">
        <v>259395</v>
      </c>
      <c r="E21" s="162">
        <v>238277</v>
      </c>
      <c r="F21" s="162">
        <v>17088</v>
      </c>
      <c r="G21" s="162">
        <v>55962</v>
      </c>
      <c r="H21" s="162">
        <v>1177</v>
      </c>
      <c r="I21" s="162">
        <v>1469</v>
      </c>
      <c r="J21" s="162">
        <v>1536</v>
      </c>
      <c r="K21" s="163">
        <v>120</v>
      </c>
      <c r="L21" s="161" t="s">
        <v>110</v>
      </c>
      <c r="M21" s="162" t="s">
        <v>110</v>
      </c>
      <c r="N21" s="162" t="s">
        <v>110</v>
      </c>
      <c r="O21" s="162" t="s">
        <v>110</v>
      </c>
      <c r="P21" s="174">
        <v>40703</v>
      </c>
      <c r="Q21" s="174">
        <v>24979</v>
      </c>
      <c r="R21" s="174">
        <v>7275</v>
      </c>
      <c r="S21" s="174">
        <v>20925</v>
      </c>
      <c r="T21" s="174">
        <v>3409</v>
      </c>
      <c r="U21" s="1729">
        <v>5434</v>
      </c>
      <c r="V21" s="1730">
        <v>26</v>
      </c>
    </row>
    <row r="22" spans="1:22" ht="11.25" customHeight="1" x14ac:dyDescent="0.2">
      <c r="A22" s="160">
        <v>34</v>
      </c>
      <c r="B22" s="161">
        <v>8195</v>
      </c>
      <c r="C22" s="162">
        <v>239513</v>
      </c>
      <c r="D22" s="162">
        <v>269420</v>
      </c>
      <c r="E22" s="162">
        <v>247329</v>
      </c>
      <c r="F22" s="162">
        <v>18567</v>
      </c>
      <c r="G22" s="162">
        <v>62218</v>
      </c>
      <c r="H22" s="162">
        <v>1290</v>
      </c>
      <c r="I22" s="162">
        <v>1855</v>
      </c>
      <c r="J22" s="162">
        <v>1678</v>
      </c>
      <c r="K22" s="163">
        <v>154</v>
      </c>
      <c r="L22" s="161" t="s">
        <v>1185</v>
      </c>
      <c r="M22" s="162" t="s">
        <v>1185</v>
      </c>
      <c r="N22" s="162" t="s">
        <v>1185</v>
      </c>
      <c r="O22" s="162" t="s">
        <v>1185</v>
      </c>
      <c r="P22" s="174">
        <v>40029</v>
      </c>
      <c r="Q22" s="174">
        <v>24557</v>
      </c>
      <c r="R22" s="174">
        <v>7147</v>
      </c>
      <c r="S22" s="174">
        <v>17570</v>
      </c>
      <c r="T22" s="174">
        <v>3048</v>
      </c>
      <c r="U22" s="1729">
        <v>5847</v>
      </c>
      <c r="V22" s="1730">
        <v>27</v>
      </c>
    </row>
    <row r="23" spans="1:22" ht="11.25" customHeight="1" x14ac:dyDescent="0.2">
      <c r="A23" s="160">
        <v>35</v>
      </c>
      <c r="B23" s="161">
        <v>9410</v>
      </c>
      <c r="C23" s="162">
        <v>253823</v>
      </c>
      <c r="D23" s="162">
        <v>295119</v>
      </c>
      <c r="E23" s="162">
        <v>270960</v>
      </c>
      <c r="F23" s="162">
        <v>20629</v>
      </c>
      <c r="G23" s="162">
        <v>68988</v>
      </c>
      <c r="H23" s="162">
        <v>1411</v>
      </c>
      <c r="I23" s="162">
        <v>2017</v>
      </c>
      <c r="J23" s="162">
        <v>1654</v>
      </c>
      <c r="K23" s="163">
        <v>172</v>
      </c>
      <c r="L23" s="168" t="s">
        <v>1226</v>
      </c>
      <c r="M23" s="169" t="s">
        <v>1227</v>
      </c>
      <c r="N23" s="169" t="s">
        <v>1227</v>
      </c>
      <c r="O23" s="169" t="s">
        <v>1227</v>
      </c>
      <c r="P23" s="174">
        <v>39980</v>
      </c>
      <c r="Q23" s="174">
        <v>24286</v>
      </c>
      <c r="R23" s="174">
        <v>6995</v>
      </c>
      <c r="S23" s="174">
        <v>18127</v>
      </c>
      <c r="T23" s="174">
        <v>2854</v>
      </c>
      <c r="U23" s="1729">
        <v>6348</v>
      </c>
      <c r="V23" s="1730">
        <v>28</v>
      </c>
    </row>
    <row r="24" spans="1:22" ht="11.25" customHeight="1" x14ac:dyDescent="0.2">
      <c r="A24" s="171">
        <v>36</v>
      </c>
      <c r="B24" s="165" t="s">
        <v>264</v>
      </c>
      <c r="C24" s="166" t="s">
        <v>264</v>
      </c>
      <c r="D24" s="166" t="s">
        <v>264</v>
      </c>
      <c r="E24" s="166" t="s">
        <v>264</v>
      </c>
      <c r="F24" s="166">
        <v>20112</v>
      </c>
      <c r="G24" s="166">
        <v>75304</v>
      </c>
      <c r="H24" s="166">
        <v>1551</v>
      </c>
      <c r="I24" s="166">
        <v>2378</v>
      </c>
      <c r="J24" s="166">
        <v>1872</v>
      </c>
      <c r="K24" s="167">
        <v>213</v>
      </c>
      <c r="L24" s="161" t="s">
        <v>245</v>
      </c>
      <c r="M24" s="162" t="s">
        <v>245</v>
      </c>
      <c r="N24" s="162" t="s">
        <v>245</v>
      </c>
      <c r="O24" s="162" t="s">
        <v>245</v>
      </c>
      <c r="P24" s="175">
        <v>38844</v>
      </c>
      <c r="Q24" s="175">
        <v>24137</v>
      </c>
      <c r="R24" s="175">
        <v>6936</v>
      </c>
      <c r="S24" s="175">
        <v>16198</v>
      </c>
      <c r="T24" s="175">
        <v>2684</v>
      </c>
      <c r="U24" s="1731">
        <v>5881</v>
      </c>
      <c r="V24" s="1732">
        <v>29</v>
      </c>
    </row>
    <row r="25" spans="1:22" ht="11.25" customHeight="1" x14ac:dyDescent="0.2">
      <c r="A25" s="160">
        <v>37</v>
      </c>
      <c r="B25" s="161">
        <v>10504</v>
      </c>
      <c r="C25" s="162">
        <v>292232</v>
      </c>
      <c r="D25" s="162">
        <v>370271</v>
      </c>
      <c r="E25" s="162">
        <v>340841</v>
      </c>
      <c r="F25" s="162">
        <v>20426</v>
      </c>
      <c r="G25" s="162">
        <v>74979</v>
      </c>
      <c r="H25" s="162">
        <v>1773</v>
      </c>
      <c r="I25" s="162">
        <v>2663</v>
      </c>
      <c r="J25" s="162">
        <v>2411</v>
      </c>
      <c r="K25" s="163">
        <v>246</v>
      </c>
      <c r="L25" s="161" t="s">
        <v>245</v>
      </c>
      <c r="M25" s="162" t="s">
        <v>245</v>
      </c>
      <c r="N25" s="162" t="s">
        <v>245</v>
      </c>
      <c r="O25" s="162" t="s">
        <v>245</v>
      </c>
      <c r="P25" s="174">
        <v>37323</v>
      </c>
      <c r="Q25" s="174">
        <v>22980</v>
      </c>
      <c r="R25" s="174">
        <v>6920</v>
      </c>
      <c r="S25" s="174">
        <v>14748</v>
      </c>
      <c r="T25" s="174">
        <v>2687</v>
      </c>
      <c r="U25" s="1729">
        <v>5798</v>
      </c>
      <c r="V25" s="1730">
        <v>30</v>
      </c>
    </row>
    <row r="26" spans="1:22" ht="11.25" customHeight="1" x14ac:dyDescent="0.2">
      <c r="A26" s="160">
        <v>38</v>
      </c>
      <c r="B26" s="161">
        <v>11593</v>
      </c>
      <c r="C26" s="162">
        <v>330871</v>
      </c>
      <c r="D26" s="162">
        <v>438226</v>
      </c>
      <c r="E26" s="162">
        <v>404046</v>
      </c>
      <c r="F26" s="162">
        <v>22244</v>
      </c>
      <c r="G26" s="162">
        <v>79488</v>
      </c>
      <c r="H26" s="162">
        <v>2026</v>
      </c>
      <c r="I26" s="162">
        <v>2641</v>
      </c>
      <c r="J26" s="162">
        <v>1971</v>
      </c>
      <c r="K26" s="163">
        <v>284</v>
      </c>
      <c r="L26" s="161" t="s">
        <v>245</v>
      </c>
      <c r="M26" s="162" t="s">
        <v>245</v>
      </c>
      <c r="N26" s="162" t="s">
        <v>245</v>
      </c>
      <c r="O26" s="162" t="s">
        <v>245</v>
      </c>
      <c r="P26" s="174">
        <v>35668</v>
      </c>
      <c r="Q26" s="174">
        <v>21859</v>
      </c>
      <c r="R26" s="174">
        <v>6176</v>
      </c>
      <c r="S26" s="174">
        <v>14384</v>
      </c>
      <c r="T26" s="174">
        <v>2539</v>
      </c>
      <c r="U26" s="1729">
        <v>5681</v>
      </c>
      <c r="V26" s="1827" t="s">
        <v>1296</v>
      </c>
    </row>
    <row r="27" spans="1:22" ht="11.25" customHeight="1" x14ac:dyDescent="0.2">
      <c r="A27" s="160">
        <v>39</v>
      </c>
      <c r="B27" s="161">
        <v>13316</v>
      </c>
      <c r="C27" s="162">
        <v>300523</v>
      </c>
      <c r="D27" s="162">
        <v>487914</v>
      </c>
      <c r="E27" s="162">
        <v>473605</v>
      </c>
      <c r="F27" s="162">
        <v>23171</v>
      </c>
      <c r="G27" s="162">
        <v>84141</v>
      </c>
      <c r="H27" s="162">
        <v>2169</v>
      </c>
      <c r="I27" s="162">
        <v>2919</v>
      </c>
      <c r="J27" s="162">
        <v>1879</v>
      </c>
      <c r="K27" s="163">
        <v>305</v>
      </c>
      <c r="L27" s="161" t="s">
        <v>245</v>
      </c>
      <c r="M27" s="162" t="s">
        <v>245</v>
      </c>
      <c r="N27" s="162" t="s">
        <v>245</v>
      </c>
      <c r="O27" s="162" t="s">
        <v>245</v>
      </c>
      <c r="P27" s="174">
        <v>29967</v>
      </c>
      <c r="Q27" s="174">
        <v>15206</v>
      </c>
      <c r="R27" s="174">
        <v>4038</v>
      </c>
      <c r="S27" s="174">
        <v>5960</v>
      </c>
      <c r="T27" s="174">
        <v>1226</v>
      </c>
      <c r="U27" s="1729">
        <v>2385</v>
      </c>
      <c r="V27" s="1730">
        <v>2</v>
      </c>
    </row>
    <row r="28" spans="1:22" ht="11.25" customHeight="1" x14ac:dyDescent="0.2">
      <c r="A28" s="164">
        <v>40</v>
      </c>
      <c r="B28" s="168">
        <v>9074</v>
      </c>
      <c r="C28" s="169">
        <v>302567</v>
      </c>
      <c r="D28" s="169">
        <v>549555</v>
      </c>
      <c r="E28" s="169">
        <v>502766</v>
      </c>
      <c r="F28" s="169">
        <v>23507</v>
      </c>
      <c r="G28" s="169">
        <v>85058</v>
      </c>
      <c r="H28" s="169">
        <v>2373</v>
      </c>
      <c r="I28" s="169">
        <v>3244</v>
      </c>
      <c r="J28" s="169">
        <v>1810</v>
      </c>
      <c r="K28" s="170">
        <v>325</v>
      </c>
      <c r="L28" s="168" t="s">
        <v>245</v>
      </c>
      <c r="M28" s="169" t="s">
        <v>245</v>
      </c>
      <c r="N28" s="169" t="s">
        <v>245</v>
      </c>
      <c r="O28" s="169" t="s">
        <v>245</v>
      </c>
      <c r="P28" s="176">
        <v>28851</v>
      </c>
      <c r="Q28" s="176">
        <v>14421</v>
      </c>
      <c r="R28" s="176">
        <v>3939</v>
      </c>
      <c r="S28" s="176">
        <v>7170</v>
      </c>
      <c r="T28" s="176">
        <v>1663</v>
      </c>
      <c r="U28" s="1947">
        <v>2943</v>
      </c>
      <c r="V28" s="1948">
        <v>3</v>
      </c>
    </row>
    <row r="29" spans="1:22" ht="11.25" customHeight="1" x14ac:dyDescent="0.2">
      <c r="A29" s="160">
        <v>41</v>
      </c>
      <c r="B29" s="161">
        <v>13119</v>
      </c>
      <c r="C29" s="162">
        <v>288088</v>
      </c>
      <c r="D29" s="162">
        <v>635156</v>
      </c>
      <c r="E29" s="162">
        <v>584431</v>
      </c>
      <c r="F29" s="162">
        <v>29429</v>
      </c>
      <c r="G29" s="162">
        <v>79055</v>
      </c>
      <c r="H29" s="166">
        <v>2719</v>
      </c>
      <c r="I29" s="166">
        <v>3320</v>
      </c>
      <c r="J29" s="162">
        <v>1682</v>
      </c>
      <c r="K29" s="163">
        <v>387</v>
      </c>
      <c r="L29" s="161" t="s">
        <v>245</v>
      </c>
      <c r="M29" s="162" t="s">
        <v>245</v>
      </c>
      <c r="N29" s="162" t="s">
        <v>245</v>
      </c>
      <c r="O29" s="162" t="s">
        <v>245</v>
      </c>
      <c r="P29" s="162">
        <v>28579</v>
      </c>
      <c r="Q29" s="162">
        <v>15416</v>
      </c>
      <c r="R29" s="166">
        <v>4431</v>
      </c>
      <c r="S29" s="166">
        <v>9479</v>
      </c>
      <c r="T29" s="162">
        <v>1901</v>
      </c>
      <c r="U29" s="163">
        <v>4250</v>
      </c>
      <c r="V29" s="160">
        <v>4</v>
      </c>
    </row>
    <row r="30" spans="1:22" ht="11.25" customHeight="1" x14ac:dyDescent="0.2">
      <c r="A30" s="160">
        <v>42</v>
      </c>
      <c r="B30" s="161">
        <v>13697</v>
      </c>
      <c r="C30" s="162">
        <v>300864</v>
      </c>
      <c r="D30" s="162">
        <v>681123</v>
      </c>
      <c r="E30" s="162">
        <v>626980</v>
      </c>
      <c r="F30" s="162">
        <v>26418</v>
      </c>
      <c r="G30" s="162">
        <v>82956</v>
      </c>
      <c r="H30" s="162">
        <v>2945</v>
      </c>
      <c r="I30" s="162">
        <v>5042</v>
      </c>
      <c r="J30" s="162">
        <v>1852</v>
      </c>
      <c r="K30" s="163">
        <v>501</v>
      </c>
      <c r="L30" s="1949" t="s">
        <v>245</v>
      </c>
      <c r="M30" s="1950" t="s">
        <v>245</v>
      </c>
      <c r="N30" s="1950" t="s">
        <v>245</v>
      </c>
      <c r="O30" s="1950" t="s">
        <v>245</v>
      </c>
      <c r="P30" s="1950">
        <v>26738</v>
      </c>
      <c r="Q30" s="1950">
        <v>16475</v>
      </c>
      <c r="R30" s="1950">
        <v>4953</v>
      </c>
      <c r="S30" s="1950">
        <v>11482</v>
      </c>
      <c r="T30" s="1950">
        <v>2130</v>
      </c>
      <c r="U30" s="1951">
        <v>5092</v>
      </c>
      <c r="V30" s="1952">
        <v>5</v>
      </c>
    </row>
    <row r="31" spans="1:22" ht="11.25" customHeight="1" x14ac:dyDescent="0.2">
      <c r="A31" s="160">
        <v>43</v>
      </c>
      <c r="B31" s="161">
        <v>12642</v>
      </c>
      <c r="C31" s="162">
        <v>233847</v>
      </c>
      <c r="D31" s="162">
        <v>602199</v>
      </c>
      <c r="E31" s="162">
        <v>551911</v>
      </c>
      <c r="F31" s="162">
        <v>25545</v>
      </c>
      <c r="G31" s="162">
        <v>84627</v>
      </c>
      <c r="H31" s="162">
        <v>2983</v>
      </c>
      <c r="I31" s="162">
        <v>5584</v>
      </c>
      <c r="J31" s="162">
        <v>1970</v>
      </c>
      <c r="K31" s="163">
        <v>580</v>
      </c>
      <c r="L31" s="161"/>
      <c r="M31" s="162"/>
      <c r="N31" s="162"/>
      <c r="O31" s="162"/>
      <c r="P31" s="162"/>
      <c r="Q31" s="162"/>
      <c r="R31" s="162"/>
      <c r="S31" s="162"/>
      <c r="T31" s="162"/>
      <c r="U31" s="163"/>
      <c r="V31" s="160"/>
    </row>
    <row r="32" spans="1:22" ht="11.25" customHeight="1" x14ac:dyDescent="0.2">
      <c r="A32" s="160">
        <v>44</v>
      </c>
      <c r="B32" s="161">
        <v>12168</v>
      </c>
      <c r="C32" s="162">
        <v>236462</v>
      </c>
      <c r="D32" s="162">
        <v>714604</v>
      </c>
      <c r="E32" s="162">
        <v>657715</v>
      </c>
      <c r="F32" s="162">
        <v>26357</v>
      </c>
      <c r="G32" s="162">
        <v>81404</v>
      </c>
      <c r="H32" s="162">
        <v>3664</v>
      </c>
      <c r="I32" s="162">
        <v>4568</v>
      </c>
      <c r="J32" s="162">
        <v>1617</v>
      </c>
      <c r="K32" s="163">
        <v>825</v>
      </c>
      <c r="L32" s="161"/>
      <c r="M32" s="162"/>
      <c r="N32" s="162"/>
      <c r="O32" s="162"/>
      <c r="P32" s="162"/>
      <c r="Q32" s="162"/>
      <c r="R32" s="162"/>
      <c r="S32" s="162"/>
      <c r="T32" s="162"/>
      <c r="U32" s="163"/>
      <c r="V32" s="160"/>
    </row>
    <row r="33" spans="1:22" ht="11.25" customHeight="1" x14ac:dyDescent="0.2">
      <c r="A33" s="160">
        <v>45</v>
      </c>
      <c r="B33" s="161">
        <v>13073</v>
      </c>
      <c r="C33" s="162">
        <v>301394</v>
      </c>
      <c r="D33" s="162">
        <v>852131</v>
      </c>
      <c r="E33" s="162">
        <v>829463</v>
      </c>
      <c r="F33" s="162">
        <v>28340</v>
      </c>
      <c r="G33" s="162">
        <v>83523</v>
      </c>
      <c r="H33" s="162">
        <v>4064</v>
      </c>
      <c r="I33" s="169">
        <v>4909</v>
      </c>
      <c r="J33" s="162">
        <v>1965</v>
      </c>
      <c r="K33" s="163">
        <v>788</v>
      </c>
      <c r="L33" s="161"/>
      <c r="M33" s="162"/>
      <c r="N33" s="162"/>
      <c r="O33" s="162"/>
      <c r="P33" s="162"/>
      <c r="Q33" s="162"/>
      <c r="R33" s="162"/>
      <c r="S33" s="169"/>
      <c r="T33" s="162"/>
      <c r="U33" s="163"/>
      <c r="V33" s="160"/>
    </row>
    <row r="34" spans="1:22" ht="11.25" customHeight="1" x14ac:dyDescent="0.2">
      <c r="A34" s="171">
        <v>46</v>
      </c>
      <c r="B34" s="165">
        <v>13427</v>
      </c>
      <c r="C34" s="166">
        <v>283481</v>
      </c>
      <c r="D34" s="166">
        <v>911011</v>
      </c>
      <c r="E34" s="166">
        <v>888771</v>
      </c>
      <c r="F34" s="166">
        <v>30528</v>
      </c>
      <c r="G34" s="166">
        <v>84213</v>
      </c>
      <c r="H34" s="166">
        <v>4162</v>
      </c>
      <c r="I34" s="166">
        <v>5571</v>
      </c>
      <c r="J34" s="166">
        <v>1802</v>
      </c>
      <c r="K34" s="167">
        <v>866</v>
      </c>
      <c r="L34" s="165"/>
      <c r="M34" s="166"/>
      <c r="N34" s="166"/>
      <c r="O34" s="166"/>
      <c r="P34" s="166"/>
      <c r="Q34" s="166"/>
      <c r="R34" s="166"/>
      <c r="S34" s="166"/>
      <c r="T34" s="166"/>
      <c r="U34" s="167"/>
      <c r="V34" s="171"/>
    </row>
    <row r="35" spans="1:22" ht="11.25" customHeight="1" x14ac:dyDescent="0.2">
      <c r="A35" s="160">
        <v>47</v>
      </c>
      <c r="B35" s="161">
        <v>13126</v>
      </c>
      <c r="C35" s="162">
        <v>260206</v>
      </c>
      <c r="D35" s="162">
        <v>1087675</v>
      </c>
      <c r="E35" s="162">
        <v>1028400</v>
      </c>
      <c r="F35" s="162">
        <v>31527</v>
      </c>
      <c r="G35" s="162">
        <v>83381</v>
      </c>
      <c r="H35" s="162">
        <v>4992</v>
      </c>
      <c r="I35" s="162">
        <v>6320</v>
      </c>
      <c r="J35" s="162">
        <v>1754</v>
      </c>
      <c r="K35" s="163">
        <v>993</v>
      </c>
      <c r="L35" s="161"/>
      <c r="M35" s="162"/>
      <c r="N35" s="162"/>
      <c r="O35" s="162"/>
      <c r="P35" s="162"/>
      <c r="Q35" s="162"/>
      <c r="R35" s="162"/>
      <c r="S35" s="162"/>
      <c r="T35" s="162"/>
      <c r="U35" s="163"/>
      <c r="V35" s="160"/>
    </row>
    <row r="36" spans="1:22" ht="11.25" customHeight="1" x14ac:dyDescent="0.2">
      <c r="A36" s="160">
        <v>48</v>
      </c>
      <c r="B36" s="161">
        <v>13522</v>
      </c>
      <c r="C36" s="162">
        <v>222425</v>
      </c>
      <c r="D36" s="162">
        <v>1186228</v>
      </c>
      <c r="E36" s="162">
        <v>1168565</v>
      </c>
      <c r="F36" s="162">
        <v>30124</v>
      </c>
      <c r="G36" s="162">
        <v>84375</v>
      </c>
      <c r="H36" s="162">
        <v>5487</v>
      </c>
      <c r="I36" s="162">
        <v>6029</v>
      </c>
      <c r="J36" s="162">
        <v>1928</v>
      </c>
      <c r="K36" s="163">
        <v>1375</v>
      </c>
      <c r="L36" s="161"/>
      <c r="M36" s="162"/>
      <c r="N36" s="162"/>
      <c r="O36" s="162"/>
      <c r="P36" s="162"/>
      <c r="Q36" s="162"/>
      <c r="R36" s="162"/>
      <c r="S36" s="162"/>
      <c r="T36" s="162"/>
      <c r="U36" s="163"/>
      <c r="V36" s="160"/>
    </row>
    <row r="37" spans="1:22" ht="11.25" customHeight="1" x14ac:dyDescent="0.2">
      <c r="A37" s="160">
        <v>49</v>
      </c>
      <c r="B37" s="161">
        <v>14260</v>
      </c>
      <c r="C37" s="162">
        <v>170346</v>
      </c>
      <c r="D37" s="162">
        <v>1488643</v>
      </c>
      <c r="E37" s="162">
        <v>1436881</v>
      </c>
      <c r="F37" s="162">
        <v>30848</v>
      </c>
      <c r="G37" s="162">
        <v>77301</v>
      </c>
      <c r="H37" s="162">
        <v>6931</v>
      </c>
      <c r="I37" s="162">
        <v>6755</v>
      </c>
      <c r="J37" s="162">
        <v>1962</v>
      </c>
      <c r="K37" s="163">
        <v>1581</v>
      </c>
      <c r="L37" s="161"/>
      <c r="M37" s="162"/>
      <c r="N37" s="162"/>
      <c r="O37" s="162"/>
      <c r="P37" s="162"/>
      <c r="Q37" s="162"/>
      <c r="R37" s="162"/>
      <c r="S37" s="162"/>
      <c r="T37" s="162"/>
      <c r="U37" s="163"/>
      <c r="V37" s="160"/>
    </row>
    <row r="38" spans="1:22" ht="11.25" customHeight="1" x14ac:dyDescent="0.2">
      <c r="A38" s="164">
        <v>50</v>
      </c>
      <c r="B38" s="168">
        <v>13599</v>
      </c>
      <c r="C38" s="169">
        <v>189578</v>
      </c>
      <c r="D38" s="169">
        <v>1532952</v>
      </c>
      <c r="E38" s="169">
        <v>1511897</v>
      </c>
      <c r="F38" s="169">
        <v>30589</v>
      </c>
      <c r="G38" s="169">
        <v>75148</v>
      </c>
      <c r="H38" s="169">
        <v>7858</v>
      </c>
      <c r="I38" s="169">
        <v>6381</v>
      </c>
      <c r="J38" s="169">
        <v>1859</v>
      </c>
      <c r="K38" s="170">
        <v>1926</v>
      </c>
      <c r="L38" s="168"/>
      <c r="M38" s="169"/>
      <c r="N38" s="169"/>
      <c r="O38" s="169"/>
      <c r="P38" s="169"/>
      <c r="Q38" s="169"/>
      <c r="R38" s="169"/>
      <c r="S38" s="169"/>
      <c r="T38" s="169"/>
      <c r="U38" s="170"/>
      <c r="V38" s="164"/>
    </row>
    <row r="39" spans="1:22" ht="11.25" customHeight="1" x14ac:dyDescent="0.2">
      <c r="A39" s="160">
        <v>51</v>
      </c>
      <c r="B39" s="161">
        <v>13494</v>
      </c>
      <c r="C39" s="162">
        <v>168825</v>
      </c>
      <c r="D39" s="162">
        <v>1580955</v>
      </c>
      <c r="E39" s="162">
        <v>1557116</v>
      </c>
      <c r="F39" s="162">
        <v>31271</v>
      </c>
      <c r="G39" s="162">
        <v>73067</v>
      </c>
      <c r="H39" s="162">
        <v>8415</v>
      </c>
      <c r="I39" s="162">
        <v>7070</v>
      </c>
      <c r="J39" s="162">
        <v>1958</v>
      </c>
      <c r="K39" s="163">
        <v>2138</v>
      </c>
      <c r="L39" s="161"/>
      <c r="M39" s="162"/>
      <c r="N39" s="162"/>
      <c r="O39" s="162"/>
      <c r="P39" s="162"/>
      <c r="Q39" s="162"/>
      <c r="R39" s="162"/>
      <c r="S39" s="162"/>
      <c r="T39" s="162"/>
      <c r="U39" s="163"/>
      <c r="V39" s="160"/>
    </row>
    <row r="40" spans="1:22" ht="11.25" customHeight="1" x14ac:dyDescent="0.2">
      <c r="A40" s="160">
        <v>52</v>
      </c>
      <c r="B40" s="161">
        <v>12889</v>
      </c>
      <c r="C40" s="162">
        <v>160025</v>
      </c>
      <c r="D40" s="162">
        <v>1597161</v>
      </c>
      <c r="E40" s="162">
        <v>1570313</v>
      </c>
      <c r="F40" s="162">
        <v>32266</v>
      </c>
      <c r="G40" s="162">
        <v>70099</v>
      </c>
      <c r="H40" s="162">
        <v>8503</v>
      </c>
      <c r="I40" s="162">
        <v>6787</v>
      </c>
      <c r="J40" s="162">
        <v>1841</v>
      </c>
      <c r="K40" s="163">
        <v>2210</v>
      </c>
      <c r="L40" s="161"/>
      <c r="M40" s="162"/>
      <c r="N40" s="162"/>
      <c r="O40" s="162"/>
      <c r="P40" s="162"/>
      <c r="Q40" s="162"/>
      <c r="R40" s="162"/>
      <c r="S40" s="162"/>
      <c r="T40" s="162"/>
      <c r="U40" s="163"/>
      <c r="V40" s="160"/>
    </row>
    <row r="41" spans="1:22" ht="11.25" customHeight="1" x14ac:dyDescent="0.2">
      <c r="A41" s="160">
        <v>53</v>
      </c>
      <c r="B41" s="161">
        <v>11946</v>
      </c>
      <c r="C41" s="162">
        <v>142592</v>
      </c>
      <c r="D41" s="162">
        <v>1704445</v>
      </c>
      <c r="E41" s="162">
        <v>1679022</v>
      </c>
      <c r="F41" s="162">
        <v>33539</v>
      </c>
      <c r="G41" s="162">
        <v>66227</v>
      </c>
      <c r="H41" s="162">
        <v>9160</v>
      </c>
      <c r="I41" s="162">
        <v>9236</v>
      </c>
      <c r="J41" s="162">
        <v>2432</v>
      </c>
      <c r="K41" s="163">
        <v>2844</v>
      </c>
      <c r="L41" s="161"/>
      <c r="M41" s="162"/>
      <c r="N41" s="162"/>
      <c r="O41" s="162"/>
      <c r="P41" s="162"/>
      <c r="Q41" s="162"/>
      <c r="R41" s="162"/>
      <c r="S41" s="162"/>
      <c r="T41" s="162"/>
      <c r="U41" s="163"/>
      <c r="V41" s="160"/>
    </row>
    <row r="42" spans="1:22" ht="11.25" customHeight="1" x14ac:dyDescent="0.2">
      <c r="A42" s="160">
        <v>54</v>
      </c>
      <c r="B42" s="161">
        <v>11527</v>
      </c>
      <c r="C42" s="162">
        <v>131149</v>
      </c>
      <c r="D42" s="162">
        <v>1783008</v>
      </c>
      <c r="E42" s="162">
        <v>1759020</v>
      </c>
      <c r="F42" s="162">
        <v>34375</v>
      </c>
      <c r="G42" s="162">
        <v>66948</v>
      </c>
      <c r="H42" s="162">
        <v>9779</v>
      </c>
      <c r="I42" s="162">
        <v>10262</v>
      </c>
      <c r="J42" s="162">
        <v>2380</v>
      </c>
      <c r="K42" s="163">
        <v>3231</v>
      </c>
      <c r="L42" s="161"/>
      <c r="M42" s="162"/>
      <c r="N42" s="162"/>
      <c r="O42" s="162"/>
      <c r="P42" s="162"/>
      <c r="Q42" s="162"/>
      <c r="R42" s="162"/>
      <c r="S42" s="162"/>
      <c r="T42" s="162"/>
      <c r="U42" s="163"/>
      <c r="V42" s="160"/>
    </row>
    <row r="43" spans="1:22" ht="11.25" customHeight="1" x14ac:dyDescent="0.2">
      <c r="A43" s="160">
        <v>55</v>
      </c>
      <c r="B43" s="161">
        <v>11146</v>
      </c>
      <c r="C43" s="162">
        <v>106980</v>
      </c>
      <c r="D43" s="162">
        <v>1876104</v>
      </c>
      <c r="E43" s="162">
        <v>1855511</v>
      </c>
      <c r="F43" s="162">
        <v>33939</v>
      </c>
      <c r="G43" s="162">
        <v>63288</v>
      </c>
      <c r="H43" s="162">
        <v>10199</v>
      </c>
      <c r="I43" s="162">
        <v>10774</v>
      </c>
      <c r="J43" s="162">
        <v>2592</v>
      </c>
      <c r="K43" s="163">
        <v>3592</v>
      </c>
      <c r="L43" s="161"/>
      <c r="M43" s="162"/>
      <c r="N43" s="162"/>
      <c r="O43" s="162"/>
      <c r="P43" s="162"/>
      <c r="Q43" s="162"/>
      <c r="R43" s="162"/>
      <c r="S43" s="162"/>
      <c r="T43" s="162"/>
      <c r="U43" s="163"/>
      <c r="V43" s="160"/>
    </row>
    <row r="44" spans="1:22" ht="11.25" customHeight="1" x14ac:dyDescent="0.2">
      <c r="A44" s="171">
        <v>56</v>
      </c>
      <c r="B44" s="165">
        <v>10536</v>
      </c>
      <c r="C44" s="166">
        <v>84376</v>
      </c>
      <c r="D44" s="166">
        <v>1828101</v>
      </c>
      <c r="E44" s="166">
        <v>1810227</v>
      </c>
      <c r="F44" s="166">
        <v>33090</v>
      </c>
      <c r="G44" s="166">
        <v>60903</v>
      </c>
      <c r="H44" s="166">
        <v>10259</v>
      </c>
      <c r="I44" s="166">
        <v>10994</v>
      </c>
      <c r="J44" s="166">
        <v>2679</v>
      </c>
      <c r="K44" s="167">
        <v>3728</v>
      </c>
      <c r="L44" s="165"/>
      <c r="M44" s="166"/>
      <c r="N44" s="166"/>
      <c r="O44" s="166"/>
      <c r="P44" s="166"/>
      <c r="Q44" s="166"/>
      <c r="R44" s="166"/>
      <c r="S44" s="166"/>
      <c r="T44" s="166"/>
      <c r="U44" s="167"/>
      <c r="V44" s="171"/>
    </row>
    <row r="45" spans="1:22" ht="11.25" customHeight="1" x14ac:dyDescent="0.2">
      <c r="A45" s="160">
        <v>57</v>
      </c>
      <c r="B45" s="161">
        <v>9494</v>
      </c>
      <c r="C45" s="162">
        <v>61996</v>
      </c>
      <c r="D45" s="162">
        <v>1761433</v>
      </c>
      <c r="E45" s="162">
        <v>1748902</v>
      </c>
      <c r="F45" s="162">
        <v>34289</v>
      </c>
      <c r="G45" s="162">
        <v>56338</v>
      </c>
      <c r="H45" s="162">
        <v>10594</v>
      </c>
      <c r="I45" s="162">
        <v>11285</v>
      </c>
      <c r="J45" s="162">
        <v>2685</v>
      </c>
      <c r="K45" s="163">
        <v>3957</v>
      </c>
      <c r="L45" s="161"/>
      <c r="M45" s="162"/>
      <c r="N45" s="162"/>
      <c r="O45" s="162"/>
      <c r="P45" s="162"/>
      <c r="Q45" s="162"/>
      <c r="R45" s="162"/>
      <c r="S45" s="162"/>
      <c r="T45" s="162"/>
      <c r="U45" s="163"/>
      <c r="V45" s="160"/>
    </row>
    <row r="46" spans="1:22" ht="11.25" customHeight="1" x14ac:dyDescent="0.2">
      <c r="A46" s="160">
        <v>58</v>
      </c>
      <c r="B46" s="161">
        <v>9501</v>
      </c>
      <c r="C46" s="162">
        <v>21485</v>
      </c>
      <c r="D46" s="162">
        <v>1782330</v>
      </c>
      <c r="E46" s="162">
        <v>1778456</v>
      </c>
      <c r="F46" s="162">
        <v>35164</v>
      </c>
      <c r="G46" s="162">
        <v>55141</v>
      </c>
      <c r="H46" s="162">
        <v>10827</v>
      </c>
      <c r="I46" s="162">
        <v>10825</v>
      </c>
      <c r="J46" s="162">
        <v>2671</v>
      </c>
      <c r="K46" s="163">
        <v>3931</v>
      </c>
      <c r="L46" s="161"/>
      <c r="M46" s="162"/>
      <c r="N46" s="162"/>
      <c r="O46" s="162"/>
      <c r="P46" s="162"/>
      <c r="Q46" s="162"/>
      <c r="R46" s="162"/>
      <c r="S46" s="162"/>
      <c r="T46" s="162"/>
      <c r="U46" s="163"/>
      <c r="V46" s="160"/>
    </row>
    <row r="47" spans="1:22" ht="11.25" customHeight="1" x14ac:dyDescent="0.2">
      <c r="A47" s="160">
        <v>59</v>
      </c>
      <c r="B47" s="161">
        <v>9528</v>
      </c>
      <c r="C47" s="162" t="s">
        <v>265</v>
      </c>
      <c r="D47" s="162">
        <v>1862087</v>
      </c>
      <c r="E47" s="162">
        <v>1849912</v>
      </c>
      <c r="F47" s="162">
        <v>35277</v>
      </c>
      <c r="G47" s="162">
        <v>51931</v>
      </c>
      <c r="H47" s="162">
        <v>10582</v>
      </c>
      <c r="I47" s="162">
        <v>12443</v>
      </c>
      <c r="J47" s="162">
        <v>2847</v>
      </c>
      <c r="K47" s="163">
        <v>4010</v>
      </c>
      <c r="L47" s="161"/>
      <c r="M47" s="162"/>
      <c r="N47" s="162"/>
      <c r="O47" s="162"/>
      <c r="P47" s="162"/>
      <c r="Q47" s="162"/>
      <c r="R47" s="162"/>
      <c r="S47" s="162"/>
      <c r="T47" s="162"/>
      <c r="U47" s="163"/>
      <c r="V47" s="160"/>
    </row>
    <row r="48" spans="1:22" ht="11.25" customHeight="1" x14ac:dyDescent="0.2">
      <c r="A48" s="164">
        <v>60</v>
      </c>
      <c r="B48" s="168">
        <v>9151</v>
      </c>
      <c r="C48" s="169" t="s">
        <v>265</v>
      </c>
      <c r="D48" s="169">
        <v>2053932</v>
      </c>
      <c r="E48" s="169">
        <v>2039416</v>
      </c>
      <c r="F48" s="169">
        <v>35879</v>
      </c>
      <c r="G48" s="169">
        <v>49848</v>
      </c>
      <c r="H48" s="169">
        <v>10773</v>
      </c>
      <c r="I48" s="169">
        <v>14490</v>
      </c>
      <c r="J48" s="169">
        <v>2956</v>
      </c>
      <c r="K48" s="170">
        <v>4587</v>
      </c>
      <c r="L48" s="168"/>
      <c r="M48" s="169"/>
      <c r="N48" s="169"/>
      <c r="O48" s="169"/>
      <c r="P48" s="169"/>
      <c r="Q48" s="169"/>
      <c r="R48" s="169"/>
      <c r="S48" s="169"/>
      <c r="T48" s="169"/>
      <c r="U48" s="170"/>
      <c r="V48" s="164"/>
    </row>
    <row r="49" spans="1:22" ht="11.25" customHeight="1" x14ac:dyDescent="0.2">
      <c r="A49" s="160">
        <v>61</v>
      </c>
      <c r="B49" s="161">
        <v>8575</v>
      </c>
      <c r="C49" s="162" t="s">
        <v>265</v>
      </c>
      <c r="D49" s="162">
        <v>2052327</v>
      </c>
      <c r="E49" s="162">
        <v>2034210</v>
      </c>
      <c r="F49" s="162">
        <v>36104</v>
      </c>
      <c r="G49" s="162">
        <v>47054</v>
      </c>
      <c r="H49" s="162">
        <v>10619</v>
      </c>
      <c r="I49" s="162">
        <v>15011</v>
      </c>
      <c r="J49" s="162">
        <v>2963</v>
      </c>
      <c r="K49" s="163">
        <v>4682</v>
      </c>
      <c r="L49" s="161"/>
      <c r="M49" s="162"/>
      <c r="N49" s="162"/>
      <c r="O49" s="162"/>
      <c r="P49" s="162"/>
      <c r="Q49" s="162"/>
      <c r="R49" s="162"/>
      <c r="S49" s="162"/>
      <c r="T49" s="162"/>
      <c r="U49" s="163"/>
      <c r="V49" s="160"/>
    </row>
    <row r="50" spans="1:22" ht="11.25" customHeight="1" x14ac:dyDescent="0.2">
      <c r="A50" s="160">
        <v>62</v>
      </c>
      <c r="B50" s="161">
        <v>8648</v>
      </c>
      <c r="C50" s="162" t="s">
        <v>265</v>
      </c>
      <c r="D50" s="172">
        <v>2329421</v>
      </c>
      <c r="E50" s="172">
        <v>2329421</v>
      </c>
      <c r="F50" s="162">
        <v>37105</v>
      </c>
      <c r="G50" s="162">
        <v>46349</v>
      </c>
      <c r="H50" s="162">
        <v>10487</v>
      </c>
      <c r="I50" s="162">
        <v>16747</v>
      </c>
      <c r="J50" s="162">
        <v>3147</v>
      </c>
      <c r="K50" s="163">
        <v>4998</v>
      </c>
      <c r="L50" s="161"/>
      <c r="M50" s="162"/>
      <c r="N50" s="172"/>
      <c r="O50" s="172"/>
      <c r="P50" s="162"/>
      <c r="Q50" s="162"/>
      <c r="R50" s="162"/>
      <c r="S50" s="162"/>
      <c r="T50" s="162"/>
      <c r="U50" s="163"/>
      <c r="V50" s="160"/>
    </row>
    <row r="51" spans="1:22" ht="11.25" customHeight="1" x14ac:dyDescent="0.2">
      <c r="A51" s="160">
        <v>63</v>
      </c>
      <c r="B51" s="161">
        <v>6015</v>
      </c>
      <c r="C51" s="162" t="s">
        <v>265</v>
      </c>
      <c r="D51" s="172">
        <v>2349488</v>
      </c>
      <c r="E51" s="172">
        <v>2349488</v>
      </c>
      <c r="F51" s="162">
        <v>37452</v>
      </c>
      <c r="G51" s="162">
        <v>44649</v>
      </c>
      <c r="H51" s="162">
        <v>10287</v>
      </c>
      <c r="I51" s="162">
        <v>18143</v>
      </c>
      <c r="J51" s="162">
        <v>3242</v>
      </c>
      <c r="K51" s="163">
        <v>5322</v>
      </c>
      <c r="L51" s="161"/>
      <c r="M51" s="162"/>
      <c r="N51" s="172"/>
      <c r="O51" s="172"/>
      <c r="P51" s="162"/>
      <c r="Q51" s="162"/>
      <c r="R51" s="162"/>
      <c r="S51" s="162"/>
      <c r="T51" s="162"/>
      <c r="U51" s="163"/>
      <c r="V51" s="160"/>
    </row>
    <row r="52" spans="1:22" ht="11.25" customHeight="1" x14ac:dyDescent="0.2">
      <c r="A52" s="173" t="s">
        <v>217</v>
      </c>
      <c r="B52" s="161">
        <v>5468</v>
      </c>
      <c r="C52" s="162" t="s">
        <v>266</v>
      </c>
      <c r="D52" s="174">
        <v>2297347</v>
      </c>
      <c r="E52" s="174">
        <v>2297347</v>
      </c>
      <c r="F52" s="162">
        <v>38165</v>
      </c>
      <c r="G52" s="162">
        <v>43700</v>
      </c>
      <c r="H52" s="162">
        <v>10180</v>
      </c>
      <c r="I52" s="162">
        <v>19479</v>
      </c>
      <c r="J52" s="162">
        <v>3395</v>
      </c>
      <c r="K52" s="163">
        <v>5820</v>
      </c>
      <c r="L52" s="161"/>
      <c r="M52" s="162"/>
      <c r="N52" s="174"/>
      <c r="O52" s="174"/>
      <c r="P52" s="162"/>
      <c r="Q52" s="162"/>
      <c r="R52" s="162"/>
      <c r="S52" s="162"/>
      <c r="T52" s="162"/>
      <c r="U52" s="163"/>
      <c r="V52" s="173"/>
    </row>
    <row r="53" spans="1:22" ht="11.25" customHeight="1" x14ac:dyDescent="0.2">
      <c r="A53" s="160">
        <v>2</v>
      </c>
      <c r="B53" s="161">
        <v>4474</v>
      </c>
      <c r="C53" s="169" t="s">
        <v>266</v>
      </c>
      <c r="D53" s="174">
        <v>2305567</v>
      </c>
      <c r="E53" s="174">
        <v>2305567</v>
      </c>
      <c r="F53" s="162">
        <v>39198</v>
      </c>
      <c r="G53" s="162">
        <v>43342</v>
      </c>
      <c r="H53" s="162">
        <v>10504</v>
      </c>
      <c r="I53" s="162">
        <v>19843</v>
      </c>
      <c r="J53" s="162">
        <v>3588</v>
      </c>
      <c r="K53" s="163">
        <v>6163</v>
      </c>
      <c r="L53" s="161"/>
      <c r="M53" s="169"/>
      <c r="N53" s="174"/>
      <c r="O53" s="174"/>
      <c r="P53" s="162"/>
      <c r="Q53" s="162"/>
      <c r="R53" s="162"/>
      <c r="S53" s="162"/>
      <c r="T53" s="162"/>
      <c r="U53" s="163"/>
      <c r="V53" s="160"/>
    </row>
    <row r="54" spans="1:22" ht="11.25" customHeight="1" x14ac:dyDescent="0.2">
      <c r="A54" s="171">
        <v>3</v>
      </c>
      <c r="B54" s="165">
        <v>4247</v>
      </c>
      <c r="C54" s="166" t="s">
        <v>266</v>
      </c>
      <c r="D54" s="175">
        <v>2380515</v>
      </c>
      <c r="E54" s="175">
        <v>2380515</v>
      </c>
      <c r="F54" s="166">
        <v>38430</v>
      </c>
      <c r="G54" s="166">
        <v>43705</v>
      </c>
      <c r="H54" s="166">
        <v>10871</v>
      </c>
      <c r="I54" s="166">
        <v>19594</v>
      </c>
      <c r="J54" s="166">
        <v>3618</v>
      </c>
      <c r="K54" s="167">
        <v>6582</v>
      </c>
      <c r="L54" s="165"/>
      <c r="M54" s="166"/>
      <c r="N54" s="175"/>
      <c r="O54" s="175"/>
      <c r="P54" s="166"/>
      <c r="Q54" s="166"/>
      <c r="R54" s="166"/>
      <c r="S54" s="166"/>
      <c r="T54" s="166"/>
      <c r="U54" s="167"/>
      <c r="V54" s="171"/>
    </row>
    <row r="55" spans="1:22" ht="11.25" customHeight="1" x14ac:dyDescent="0.2">
      <c r="A55" s="160">
        <v>4</v>
      </c>
      <c r="B55" s="161">
        <v>3890</v>
      </c>
      <c r="C55" s="162" t="s">
        <v>266</v>
      </c>
      <c r="D55" s="174">
        <v>2323210</v>
      </c>
      <c r="E55" s="174">
        <v>2323210</v>
      </c>
      <c r="F55" s="162">
        <v>38694</v>
      </c>
      <c r="G55" s="162">
        <v>42880</v>
      </c>
      <c r="H55" s="162">
        <v>10821</v>
      </c>
      <c r="I55" s="162">
        <v>18601</v>
      </c>
      <c r="J55" s="162">
        <v>3731</v>
      </c>
      <c r="K55" s="163">
        <v>6863</v>
      </c>
      <c r="L55" s="161"/>
      <c r="M55" s="162"/>
      <c r="N55" s="174"/>
      <c r="O55" s="174"/>
      <c r="P55" s="162"/>
      <c r="Q55" s="162"/>
      <c r="R55" s="162"/>
      <c r="S55" s="162"/>
      <c r="T55" s="162"/>
      <c r="U55" s="163"/>
      <c r="V55" s="160"/>
    </row>
    <row r="56" spans="1:22" ht="11.25" customHeight="1" x14ac:dyDescent="0.2">
      <c r="A56" s="160">
        <v>5</v>
      </c>
      <c r="B56" s="161">
        <v>3740</v>
      </c>
      <c r="C56" s="162" t="s">
        <v>266</v>
      </c>
      <c r="D56" s="174">
        <v>2339440</v>
      </c>
      <c r="E56" s="174">
        <v>2339440</v>
      </c>
      <c r="F56" s="162">
        <v>38073</v>
      </c>
      <c r="G56" s="162">
        <v>41138</v>
      </c>
      <c r="H56" s="162">
        <v>10521</v>
      </c>
      <c r="I56" s="162">
        <v>18223</v>
      </c>
      <c r="J56" s="162">
        <v>3747</v>
      </c>
      <c r="K56" s="163">
        <v>6334</v>
      </c>
      <c r="L56" s="161"/>
      <c r="M56" s="162"/>
      <c r="N56" s="174"/>
      <c r="O56" s="174"/>
      <c r="P56" s="162"/>
      <c r="Q56" s="162"/>
      <c r="R56" s="162"/>
      <c r="S56" s="162"/>
      <c r="T56" s="162"/>
      <c r="U56" s="163"/>
      <c r="V56" s="160"/>
    </row>
    <row r="57" spans="1:22" ht="11.25" customHeight="1" x14ac:dyDescent="0.2">
      <c r="A57" s="160">
        <v>6</v>
      </c>
      <c r="B57" s="161">
        <v>3474</v>
      </c>
      <c r="C57" s="162" t="s">
        <v>266</v>
      </c>
      <c r="D57" s="174">
        <v>2433011</v>
      </c>
      <c r="E57" s="174">
        <v>2433011</v>
      </c>
      <c r="F57" s="162">
        <v>37872</v>
      </c>
      <c r="G57" s="162">
        <v>39220</v>
      </c>
      <c r="H57" s="162">
        <v>10216</v>
      </c>
      <c r="I57" s="162">
        <v>18502</v>
      </c>
      <c r="J57" s="162">
        <v>3641</v>
      </c>
      <c r="K57" s="163">
        <v>6087</v>
      </c>
      <c r="L57" s="161"/>
      <c r="M57" s="162"/>
      <c r="N57" s="174"/>
      <c r="O57" s="174"/>
      <c r="P57" s="162"/>
      <c r="Q57" s="162"/>
      <c r="R57" s="162"/>
      <c r="S57" s="162"/>
      <c r="T57" s="162"/>
      <c r="U57" s="163"/>
      <c r="V57" s="160"/>
    </row>
    <row r="58" spans="1:22" ht="11.25" customHeight="1" x14ac:dyDescent="0.2">
      <c r="A58" s="164">
        <v>7</v>
      </c>
      <c r="B58" s="168">
        <v>3206</v>
      </c>
      <c r="C58" s="169" t="s">
        <v>266</v>
      </c>
      <c r="D58" s="176">
        <v>2307314</v>
      </c>
      <c r="E58" s="176">
        <v>2307314</v>
      </c>
      <c r="F58" s="169">
        <v>37598</v>
      </c>
      <c r="G58" s="169">
        <v>37728</v>
      </c>
      <c r="H58" s="169">
        <v>10330</v>
      </c>
      <c r="I58" s="169">
        <v>19388</v>
      </c>
      <c r="J58" s="169">
        <v>3492</v>
      </c>
      <c r="K58" s="170">
        <v>5950</v>
      </c>
      <c r="L58" s="168"/>
      <c r="M58" s="169"/>
      <c r="N58" s="176"/>
      <c r="O58" s="176"/>
      <c r="P58" s="169"/>
      <c r="Q58" s="169"/>
      <c r="R58" s="169"/>
      <c r="S58" s="169"/>
      <c r="T58" s="169"/>
      <c r="U58" s="170"/>
      <c r="V58" s="164"/>
    </row>
    <row r="59" spans="1:22" ht="11.25" customHeight="1" x14ac:dyDescent="0.2">
      <c r="A59" s="160">
        <v>8</v>
      </c>
      <c r="B59" s="161">
        <v>3599</v>
      </c>
      <c r="C59" s="166" t="s">
        <v>266</v>
      </c>
      <c r="D59" s="174">
        <v>2751817</v>
      </c>
      <c r="E59" s="174">
        <v>2751817</v>
      </c>
      <c r="F59" s="162">
        <v>38182</v>
      </c>
      <c r="G59" s="162">
        <v>35903</v>
      </c>
      <c r="H59" s="162">
        <v>10184</v>
      </c>
      <c r="I59" s="162">
        <v>20356</v>
      </c>
      <c r="J59" s="162">
        <v>4023</v>
      </c>
      <c r="K59" s="163">
        <v>6225</v>
      </c>
      <c r="L59" s="161"/>
      <c r="M59" s="166"/>
      <c r="N59" s="174"/>
      <c r="O59" s="174"/>
      <c r="P59" s="162"/>
      <c r="Q59" s="162"/>
      <c r="R59" s="162"/>
      <c r="S59" s="162"/>
      <c r="T59" s="162"/>
      <c r="U59" s="163"/>
      <c r="V59" s="160"/>
    </row>
    <row r="60" spans="1:22" ht="11.25" customHeight="1" x14ac:dyDescent="0.2">
      <c r="A60" s="160">
        <v>9</v>
      </c>
      <c r="B60" s="161">
        <v>3021</v>
      </c>
      <c r="C60" s="162" t="s">
        <v>266</v>
      </c>
      <c r="D60" s="162">
        <v>2164363</v>
      </c>
      <c r="E60" s="162">
        <v>2164363</v>
      </c>
      <c r="F60" s="162">
        <v>38740</v>
      </c>
      <c r="G60" s="162">
        <v>34238</v>
      </c>
      <c r="H60" s="162">
        <v>9818</v>
      </c>
      <c r="I60" s="162">
        <v>20459</v>
      </c>
      <c r="J60" s="162">
        <v>3617</v>
      </c>
      <c r="K60" s="163">
        <v>5944</v>
      </c>
      <c r="L60" s="161"/>
      <c r="M60" s="162"/>
      <c r="N60" s="162"/>
      <c r="O60" s="162"/>
      <c r="P60" s="162"/>
      <c r="Q60" s="162"/>
      <c r="R60" s="162"/>
      <c r="S60" s="162"/>
      <c r="T60" s="162"/>
      <c r="U60" s="163"/>
      <c r="V60" s="160"/>
    </row>
    <row r="61" spans="1:22" ht="11.25" customHeight="1" x14ac:dyDescent="0.2">
      <c r="A61" s="160">
        <v>10</v>
      </c>
      <c r="B61" s="161" t="s">
        <v>266</v>
      </c>
      <c r="C61" s="162" t="s">
        <v>266</v>
      </c>
      <c r="D61" s="162" t="s">
        <v>266</v>
      </c>
      <c r="E61" s="162" t="s">
        <v>266</v>
      </c>
      <c r="F61" s="162">
        <v>44028</v>
      </c>
      <c r="G61" s="162">
        <v>34937</v>
      </c>
      <c r="H61" s="162">
        <v>10851</v>
      </c>
      <c r="I61" s="162">
        <v>22737</v>
      </c>
      <c r="J61" s="162">
        <v>4159</v>
      </c>
      <c r="K61" s="163">
        <v>6205</v>
      </c>
      <c r="L61" s="161"/>
      <c r="M61" s="162"/>
      <c r="N61" s="162"/>
      <c r="O61" s="162"/>
      <c r="P61" s="162"/>
      <c r="Q61" s="162"/>
      <c r="R61" s="162"/>
      <c r="S61" s="162"/>
      <c r="T61" s="162"/>
      <c r="U61" s="163"/>
      <c r="V61" s="160"/>
    </row>
    <row r="62" spans="1:22" ht="11.25" customHeight="1" x14ac:dyDescent="0.2">
      <c r="A62" s="160">
        <v>11</v>
      </c>
      <c r="B62" s="161" t="s">
        <v>266</v>
      </c>
      <c r="C62" s="162" t="s">
        <v>266</v>
      </c>
      <c r="D62" s="162" t="s">
        <v>266</v>
      </c>
      <c r="E62" s="162" t="s">
        <v>266</v>
      </c>
      <c r="F62" s="162">
        <v>42780</v>
      </c>
      <c r="G62" s="162">
        <v>32501</v>
      </c>
      <c r="H62" s="162">
        <v>10099</v>
      </c>
      <c r="I62" s="162">
        <v>23411</v>
      </c>
      <c r="J62" s="162">
        <v>4425</v>
      </c>
      <c r="K62" s="163">
        <v>6097</v>
      </c>
      <c r="L62" s="161"/>
      <c r="M62" s="162"/>
      <c r="N62" s="162"/>
      <c r="O62" s="162"/>
      <c r="P62" s="162"/>
      <c r="Q62" s="162"/>
      <c r="R62" s="162"/>
      <c r="S62" s="162"/>
      <c r="T62" s="162"/>
      <c r="U62" s="163"/>
      <c r="V62" s="160"/>
    </row>
    <row r="63" spans="1:22" ht="11.25" customHeight="1" x14ac:dyDescent="0.2">
      <c r="A63" s="164">
        <v>12</v>
      </c>
      <c r="B63" s="168" t="s">
        <v>266</v>
      </c>
      <c r="C63" s="169" t="s">
        <v>266</v>
      </c>
      <c r="D63" s="169" t="s">
        <v>266</v>
      </c>
      <c r="E63" s="169" t="s">
        <v>266</v>
      </c>
      <c r="F63" s="169">
        <v>37871</v>
      </c>
      <c r="G63" s="169">
        <v>31034</v>
      </c>
      <c r="H63" s="169">
        <v>9812</v>
      </c>
      <c r="I63" s="169">
        <v>25100</v>
      </c>
      <c r="J63" s="169">
        <v>4317</v>
      </c>
      <c r="K63" s="170">
        <v>5970</v>
      </c>
      <c r="L63" s="168"/>
      <c r="M63" s="169"/>
      <c r="N63" s="169"/>
      <c r="O63" s="169"/>
      <c r="P63" s="169"/>
      <c r="Q63" s="169"/>
      <c r="R63" s="169"/>
      <c r="S63" s="169"/>
      <c r="T63" s="169"/>
      <c r="U63" s="170"/>
      <c r="V63" s="164"/>
    </row>
    <row r="64" spans="1:22" ht="11.25" customHeight="1" x14ac:dyDescent="0.2">
      <c r="A64" s="160">
        <v>13</v>
      </c>
      <c r="B64" s="161" t="s">
        <v>266</v>
      </c>
      <c r="C64" s="162" t="s">
        <v>266</v>
      </c>
      <c r="D64" s="162" t="s">
        <v>266</v>
      </c>
      <c r="E64" s="162" t="s">
        <v>266</v>
      </c>
      <c r="F64" s="162">
        <v>41998</v>
      </c>
      <c r="G64" s="162">
        <v>28773</v>
      </c>
      <c r="H64" s="162">
        <v>9308</v>
      </c>
      <c r="I64" s="162">
        <v>25010</v>
      </c>
      <c r="J64" s="162">
        <v>4737</v>
      </c>
      <c r="K64" s="163">
        <v>5846</v>
      </c>
      <c r="L64" s="161"/>
      <c r="M64" s="162"/>
      <c r="N64" s="162"/>
      <c r="O64" s="162"/>
      <c r="P64" s="162"/>
      <c r="Q64" s="162"/>
      <c r="R64" s="162"/>
      <c r="S64" s="162"/>
      <c r="T64" s="162"/>
      <c r="U64" s="163"/>
      <c r="V64" s="160"/>
    </row>
    <row r="65" spans="1:22" ht="13.65" customHeight="1" x14ac:dyDescent="0.2">
      <c r="A65" s="2560" t="s">
        <v>219</v>
      </c>
      <c r="B65" s="177" t="s">
        <v>220</v>
      </c>
      <c r="C65" s="178" t="s">
        <v>1358</v>
      </c>
      <c r="D65" s="179"/>
      <c r="E65" s="179"/>
      <c r="F65" s="179"/>
      <c r="G65" s="179"/>
      <c r="H65" s="179"/>
      <c r="I65" s="179"/>
      <c r="J65" s="179"/>
      <c r="K65" s="180"/>
      <c r="L65" s="177" t="s">
        <v>220</v>
      </c>
      <c r="M65" s="178" t="s">
        <v>1358</v>
      </c>
      <c r="N65" s="179"/>
      <c r="O65" s="179"/>
      <c r="P65" s="179"/>
      <c r="Q65" s="179"/>
      <c r="R65" s="179"/>
      <c r="S65" s="179"/>
      <c r="T65" s="179"/>
      <c r="U65" s="180"/>
      <c r="V65" s="2560" t="s">
        <v>219</v>
      </c>
    </row>
    <row r="66" spans="1:22" ht="13.65" customHeight="1" x14ac:dyDescent="0.2">
      <c r="A66" s="2561"/>
      <c r="B66" s="181"/>
      <c r="C66" s="2026" t="s">
        <v>1359</v>
      </c>
      <c r="D66" s="182"/>
      <c r="E66" s="182"/>
      <c r="F66" s="182"/>
      <c r="G66" s="182"/>
      <c r="H66" s="183"/>
      <c r="I66" s="182"/>
      <c r="J66" s="182"/>
      <c r="K66" s="184"/>
      <c r="L66" s="181"/>
      <c r="M66" s="2026" t="s">
        <v>1360</v>
      </c>
      <c r="N66" s="182"/>
      <c r="O66" s="182"/>
      <c r="P66" s="182"/>
      <c r="Q66" s="182"/>
      <c r="R66" s="183"/>
      <c r="S66" s="182"/>
      <c r="T66" s="182"/>
      <c r="U66" s="184"/>
      <c r="V66" s="2561"/>
    </row>
    <row r="67" spans="1:22" ht="13.65" customHeight="1" x14ac:dyDescent="0.2">
      <c r="A67" s="2561"/>
      <c r="B67" s="181" t="s">
        <v>223</v>
      </c>
      <c r="C67" s="185" t="s">
        <v>267</v>
      </c>
      <c r="D67" s="186"/>
      <c r="E67" s="186"/>
      <c r="F67" s="187"/>
      <c r="G67" s="187"/>
      <c r="H67" s="187"/>
      <c r="I67" s="186"/>
      <c r="J67" s="186"/>
      <c r="K67" s="188"/>
      <c r="L67" s="181" t="s">
        <v>223</v>
      </c>
      <c r="M67" s="185" t="s">
        <v>267</v>
      </c>
      <c r="N67" s="186"/>
      <c r="O67" s="186"/>
      <c r="P67" s="187"/>
      <c r="Q67" s="187"/>
      <c r="R67" s="187"/>
      <c r="S67" s="186"/>
      <c r="T67" s="186"/>
      <c r="U67" s="188"/>
      <c r="V67" s="2561"/>
    </row>
    <row r="68" spans="1:22" ht="13.65" customHeight="1" x14ac:dyDescent="0.2">
      <c r="A68" s="2561"/>
      <c r="B68" s="181"/>
      <c r="C68" s="185" t="s">
        <v>268</v>
      </c>
      <c r="D68" s="186"/>
      <c r="E68" s="186"/>
      <c r="F68" s="187"/>
      <c r="G68" s="187"/>
      <c r="H68" s="187"/>
      <c r="I68" s="186"/>
      <c r="J68" s="186"/>
      <c r="K68" s="188"/>
      <c r="L68" s="181"/>
      <c r="M68" s="185" t="s">
        <v>268</v>
      </c>
      <c r="N68" s="186"/>
      <c r="O68" s="186"/>
      <c r="P68" s="187"/>
      <c r="Q68" s="187"/>
      <c r="R68" s="187"/>
      <c r="S68" s="186"/>
      <c r="T68" s="186"/>
      <c r="U68" s="188"/>
      <c r="V68" s="2561"/>
    </row>
    <row r="69" spans="1:22" ht="13.65" customHeight="1" x14ac:dyDescent="0.2">
      <c r="A69" s="2562"/>
      <c r="B69" s="189"/>
      <c r="C69" s="190"/>
      <c r="D69" s="190"/>
      <c r="E69" s="190"/>
      <c r="F69" s="190"/>
      <c r="G69" s="190"/>
      <c r="H69" s="190"/>
      <c r="I69" s="190"/>
      <c r="J69" s="190"/>
      <c r="K69" s="191"/>
      <c r="L69" s="189"/>
      <c r="M69" s="190"/>
      <c r="N69" s="190"/>
      <c r="O69" s="190"/>
      <c r="P69" s="190"/>
      <c r="Q69" s="190"/>
      <c r="R69" s="190"/>
      <c r="S69" s="190"/>
      <c r="T69" s="190"/>
      <c r="U69" s="191"/>
      <c r="V69" s="2562"/>
    </row>
  </sheetData>
  <mergeCells count="32">
    <mergeCell ref="I3:K3"/>
    <mergeCell ref="B4:C4"/>
    <mergeCell ref="D4:D6"/>
    <mergeCell ref="F4:F6"/>
    <mergeCell ref="G4:G6"/>
    <mergeCell ref="H4:H6"/>
    <mergeCell ref="I4:I6"/>
    <mergeCell ref="J4:J6"/>
    <mergeCell ref="K4:K6"/>
    <mergeCell ref="B5:B6"/>
    <mergeCell ref="A3:A6"/>
    <mergeCell ref="A65:A69"/>
    <mergeCell ref="B3:E3"/>
    <mergeCell ref="F3:H3"/>
    <mergeCell ref="C5:C6"/>
    <mergeCell ref="E5:E6"/>
    <mergeCell ref="L3:O3"/>
    <mergeCell ref="P3:R3"/>
    <mergeCell ref="S4:S6"/>
    <mergeCell ref="V3:V6"/>
    <mergeCell ref="T4:T6"/>
    <mergeCell ref="U4:U6"/>
    <mergeCell ref="S3:U3"/>
    <mergeCell ref="V65:V69"/>
    <mergeCell ref="L4:M4"/>
    <mergeCell ref="L5:L6"/>
    <mergeCell ref="M5:M6"/>
    <mergeCell ref="Q4:Q6"/>
    <mergeCell ref="P4:P6"/>
    <mergeCell ref="O5:O6"/>
    <mergeCell ref="N4:N6"/>
    <mergeCell ref="R4:R6"/>
  </mergeCells>
  <phoneticPr fontId="7"/>
  <hyperlinks>
    <hyperlink ref="V1" location="経済基盤!A1" display="目次へ"/>
  </hyperlinks>
  <pageMargins left="0.78740157480314965" right="0.78740157480314965" top="0.98425196850393704" bottom="0.98425196850393704" header="0.51181102362204722" footer="0.51181102362204722"/>
  <pageSetup paperSize="9" scale="95" firstPageNumber="85" orientation="portrait" r:id="rId1"/>
  <headerFooter alignWithMargins="0"/>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T70"/>
  <sheetViews>
    <sheetView view="pageBreakPreview" topLeftCell="A43" zoomScaleNormal="110" zoomScaleSheetLayoutView="100" workbookViewId="0">
      <selection activeCell="I35" sqref="I35"/>
    </sheetView>
  </sheetViews>
  <sheetFormatPr defaultColWidth="9" defaultRowHeight="13.2" x14ac:dyDescent="0.2"/>
  <cols>
    <col min="1" max="1" width="6.8984375" style="106" customWidth="1"/>
    <col min="2" max="8" width="10.09765625" style="106" customWidth="1"/>
    <col min="9" max="9" width="10.69921875" style="106" customWidth="1"/>
    <col min="10" max="12" width="10.09765625" style="106" customWidth="1"/>
    <col min="13" max="13" width="10.69921875" style="106" customWidth="1"/>
    <col min="14" max="14" width="11.69921875" style="106" customWidth="1"/>
    <col min="15" max="15" width="10.09765625" style="106" customWidth="1"/>
    <col min="16" max="16" width="11" style="106" customWidth="1"/>
    <col min="17" max="17" width="11.3984375" style="106" customWidth="1"/>
    <col min="18" max="18" width="6.8984375" style="106" customWidth="1"/>
    <col min="19" max="19" width="10.69921875" style="106" bestFit="1" customWidth="1"/>
    <col min="20" max="20" width="11.8984375" style="106" bestFit="1" customWidth="1"/>
    <col min="21" max="16384" width="9" style="106"/>
  </cols>
  <sheetData>
    <row r="1" spans="1:20" ht="18.75" customHeight="1" x14ac:dyDescent="0.2">
      <c r="B1" s="107" t="s">
        <v>235</v>
      </c>
      <c r="G1" s="2595"/>
      <c r="H1" s="2595"/>
      <c r="I1" s="107"/>
      <c r="M1" s="1657"/>
      <c r="N1" s="1657"/>
      <c r="O1" s="1639"/>
      <c r="P1" s="1639"/>
      <c r="Q1" s="2061" t="s">
        <v>1251</v>
      </c>
      <c r="R1" s="1233" t="s">
        <v>524</v>
      </c>
    </row>
    <row r="2" spans="1:20" ht="6" customHeight="1" x14ac:dyDescent="0.2">
      <c r="A2" s="108"/>
      <c r="R2" s="108"/>
    </row>
    <row r="3" spans="1:20" ht="12.75" customHeight="1" x14ac:dyDescent="0.2">
      <c r="A3" s="2590" t="s">
        <v>192</v>
      </c>
      <c r="B3" s="2577" t="s">
        <v>236</v>
      </c>
      <c r="C3" s="109"/>
      <c r="D3" s="109"/>
      <c r="E3" s="109"/>
      <c r="F3" s="110"/>
      <c r="G3" s="110"/>
      <c r="H3" s="111"/>
      <c r="I3" s="2577" t="s">
        <v>236</v>
      </c>
      <c r="J3" s="1733"/>
      <c r="K3" s="1733"/>
      <c r="L3" s="1734"/>
      <c r="M3" s="1734"/>
      <c r="N3" s="1735"/>
      <c r="O3" s="1734"/>
      <c r="P3" s="1734"/>
      <c r="Q3" s="1736"/>
      <c r="R3" s="2572" t="s">
        <v>192</v>
      </c>
    </row>
    <row r="4" spans="1:20" ht="12.75" customHeight="1" x14ac:dyDescent="0.2">
      <c r="A4" s="2591"/>
      <c r="B4" s="2578"/>
      <c r="C4" s="2596" t="s">
        <v>237</v>
      </c>
      <c r="D4" s="2596" t="s">
        <v>238</v>
      </c>
      <c r="E4" s="2592" t="s">
        <v>239</v>
      </c>
      <c r="F4" s="2596" t="s">
        <v>240</v>
      </c>
      <c r="G4" s="2596" t="s">
        <v>241</v>
      </c>
      <c r="H4" s="2592" t="s">
        <v>242</v>
      </c>
      <c r="I4" s="2578"/>
      <c r="J4" s="2580" t="s">
        <v>1211</v>
      </c>
      <c r="K4" s="2583" t="s">
        <v>239</v>
      </c>
      <c r="L4" s="2580" t="s">
        <v>240</v>
      </c>
      <c r="M4" s="2580" t="s">
        <v>1215</v>
      </c>
      <c r="N4" s="2583" t="s">
        <v>1287</v>
      </c>
      <c r="O4" s="2580" t="s">
        <v>1212</v>
      </c>
      <c r="P4" s="2580" t="s">
        <v>1213</v>
      </c>
      <c r="Q4" s="2580" t="s">
        <v>1214</v>
      </c>
      <c r="R4" s="2573"/>
    </row>
    <row r="5" spans="1:20" ht="12.75" customHeight="1" x14ac:dyDescent="0.2">
      <c r="A5" s="2591"/>
      <c r="B5" s="2578"/>
      <c r="C5" s="2597"/>
      <c r="D5" s="2597"/>
      <c r="E5" s="2593"/>
      <c r="F5" s="2597"/>
      <c r="G5" s="2597"/>
      <c r="H5" s="2593"/>
      <c r="I5" s="2578"/>
      <c r="J5" s="2581"/>
      <c r="K5" s="2584"/>
      <c r="L5" s="2581"/>
      <c r="M5" s="2581"/>
      <c r="N5" s="2584"/>
      <c r="O5" s="2588"/>
      <c r="P5" s="2588"/>
      <c r="Q5" s="2586"/>
      <c r="R5" s="2573"/>
    </row>
    <row r="6" spans="1:20" ht="12.75" customHeight="1" x14ac:dyDescent="0.2">
      <c r="A6" s="2591"/>
      <c r="B6" s="2579"/>
      <c r="C6" s="2598"/>
      <c r="D6" s="2598"/>
      <c r="E6" s="2594"/>
      <c r="F6" s="2598"/>
      <c r="G6" s="2598"/>
      <c r="H6" s="2594"/>
      <c r="I6" s="2579"/>
      <c r="J6" s="2582"/>
      <c r="K6" s="2585"/>
      <c r="L6" s="2582"/>
      <c r="M6" s="2582"/>
      <c r="N6" s="2585"/>
      <c r="O6" s="2589"/>
      <c r="P6" s="2589"/>
      <c r="Q6" s="2587"/>
      <c r="R6" s="2573"/>
    </row>
    <row r="7" spans="1:20" ht="13.65" customHeight="1" x14ac:dyDescent="0.2">
      <c r="A7" s="112"/>
      <c r="B7" s="113"/>
      <c r="C7" s="114"/>
      <c r="D7" s="114"/>
      <c r="E7" s="114"/>
      <c r="F7" s="114"/>
      <c r="G7" s="114"/>
      <c r="H7" s="115"/>
      <c r="I7" s="113"/>
      <c r="J7" s="1641"/>
      <c r="K7" s="1641"/>
      <c r="L7" s="1641"/>
      <c r="M7" s="1641"/>
      <c r="N7" s="1641"/>
      <c r="O7" s="1737"/>
      <c r="P7" s="1641"/>
      <c r="Q7" s="115"/>
      <c r="R7" s="1738"/>
    </row>
    <row r="8" spans="1:20" ht="11.25" customHeight="1" x14ac:dyDescent="0.2">
      <c r="A8" s="116" t="s">
        <v>211</v>
      </c>
      <c r="B8" s="117"/>
      <c r="C8" s="118"/>
      <c r="D8" s="118"/>
      <c r="E8" s="118"/>
      <c r="F8" s="118"/>
      <c r="G8" s="118"/>
      <c r="H8" s="119"/>
      <c r="I8" s="117"/>
      <c r="J8" s="1739"/>
      <c r="K8" s="1739"/>
      <c r="L8" s="1739"/>
      <c r="M8" s="1739"/>
      <c r="N8" s="1739"/>
      <c r="O8" s="1739"/>
      <c r="P8" s="1739"/>
      <c r="Q8" s="1740"/>
      <c r="R8" s="1741" t="s">
        <v>212</v>
      </c>
    </row>
    <row r="9" spans="1:20" ht="11.25" customHeight="1" x14ac:dyDescent="0.2">
      <c r="A9" s="120">
        <v>21</v>
      </c>
      <c r="B9" s="121" t="s">
        <v>213</v>
      </c>
      <c r="C9" s="122" t="s">
        <v>213</v>
      </c>
      <c r="D9" s="122" t="s">
        <v>213</v>
      </c>
      <c r="E9" s="122" t="s">
        <v>213</v>
      </c>
      <c r="F9" s="122" t="s">
        <v>213</v>
      </c>
      <c r="G9" s="122" t="s">
        <v>213</v>
      </c>
      <c r="H9" s="123" t="s">
        <v>213</v>
      </c>
      <c r="I9" s="121">
        <v>244093965</v>
      </c>
      <c r="J9" s="1553">
        <v>890227</v>
      </c>
      <c r="K9" s="1553">
        <v>6125707</v>
      </c>
      <c r="L9" s="1553">
        <v>4404273</v>
      </c>
      <c r="M9" s="1553">
        <v>7044506</v>
      </c>
      <c r="N9" s="1553">
        <v>58102587</v>
      </c>
      <c r="O9" s="1553">
        <v>145512544</v>
      </c>
      <c r="P9" s="1553">
        <v>17047750</v>
      </c>
      <c r="Q9" s="1742">
        <v>4966371</v>
      </c>
      <c r="R9" s="1554">
        <v>15</v>
      </c>
      <c r="T9" s="1535"/>
    </row>
    <row r="10" spans="1:20" ht="11.25" customHeight="1" x14ac:dyDescent="0.2">
      <c r="A10" s="120">
        <v>22</v>
      </c>
      <c r="B10" s="121" t="s">
        <v>213</v>
      </c>
      <c r="C10" s="122" t="s">
        <v>213</v>
      </c>
      <c r="D10" s="122" t="s">
        <v>213</v>
      </c>
      <c r="E10" s="122" t="s">
        <v>213</v>
      </c>
      <c r="F10" s="122" t="s">
        <v>213</v>
      </c>
      <c r="G10" s="122" t="s">
        <v>213</v>
      </c>
      <c r="H10" s="123" t="s">
        <v>213</v>
      </c>
      <c r="I10" s="121">
        <v>269995989</v>
      </c>
      <c r="J10" s="1553">
        <v>673028</v>
      </c>
      <c r="K10" s="1553">
        <v>6249542</v>
      </c>
      <c r="L10" s="1553">
        <v>3561609</v>
      </c>
      <c r="M10" s="1553">
        <v>7780444</v>
      </c>
      <c r="N10" s="1553">
        <v>33197233</v>
      </c>
      <c r="O10" s="1553">
        <v>197161280</v>
      </c>
      <c r="P10" s="1553">
        <v>18578950</v>
      </c>
      <c r="Q10" s="1742">
        <v>2463903</v>
      </c>
      <c r="R10" s="1554">
        <v>16</v>
      </c>
      <c r="T10" s="1535"/>
    </row>
    <row r="11" spans="1:20" ht="11.25" customHeight="1" x14ac:dyDescent="0.2">
      <c r="A11" s="120">
        <v>23</v>
      </c>
      <c r="B11" s="121" t="s">
        <v>213</v>
      </c>
      <c r="C11" s="122" t="s">
        <v>213</v>
      </c>
      <c r="D11" s="122" t="s">
        <v>213</v>
      </c>
      <c r="E11" s="122" t="s">
        <v>213</v>
      </c>
      <c r="F11" s="122" t="s">
        <v>213</v>
      </c>
      <c r="G11" s="122" t="s">
        <v>213</v>
      </c>
      <c r="H11" s="123" t="s">
        <v>213</v>
      </c>
      <c r="I11" s="121">
        <v>232961559</v>
      </c>
      <c r="J11" s="1553">
        <v>673303</v>
      </c>
      <c r="K11" s="1553">
        <v>7799912</v>
      </c>
      <c r="L11" s="1553">
        <v>4187535</v>
      </c>
      <c r="M11" s="1553">
        <v>5442166</v>
      </c>
      <c r="N11" s="1553">
        <v>30777263</v>
      </c>
      <c r="O11" s="1553">
        <v>167505100</v>
      </c>
      <c r="P11" s="1553">
        <v>13706351</v>
      </c>
      <c r="Q11" s="1742">
        <v>2869929</v>
      </c>
      <c r="R11" s="1554">
        <v>17</v>
      </c>
      <c r="T11" s="1535"/>
    </row>
    <row r="12" spans="1:20" ht="11.25" customHeight="1" x14ac:dyDescent="0.2">
      <c r="A12" s="120">
        <v>24</v>
      </c>
      <c r="B12" s="121" t="s">
        <v>213</v>
      </c>
      <c r="C12" s="122" t="s">
        <v>213</v>
      </c>
      <c r="D12" s="122" t="s">
        <v>213</v>
      </c>
      <c r="E12" s="122" t="s">
        <v>213</v>
      </c>
      <c r="F12" s="122" t="s">
        <v>213</v>
      </c>
      <c r="G12" s="122" t="s">
        <v>213</v>
      </c>
      <c r="H12" s="123" t="s">
        <v>213</v>
      </c>
      <c r="I12" s="121">
        <v>305426042</v>
      </c>
      <c r="J12" s="1553">
        <v>2516398</v>
      </c>
      <c r="K12" s="1553">
        <v>10599107</v>
      </c>
      <c r="L12" s="1553">
        <v>3535458</v>
      </c>
      <c r="M12" s="1553">
        <v>5563129</v>
      </c>
      <c r="N12" s="1553">
        <v>65730885</v>
      </c>
      <c r="O12" s="1553">
        <v>202145342</v>
      </c>
      <c r="P12" s="1553">
        <v>12250610</v>
      </c>
      <c r="Q12" s="1742">
        <v>3085113</v>
      </c>
      <c r="R12" s="1554">
        <v>18</v>
      </c>
      <c r="T12" s="1535"/>
    </row>
    <row r="13" spans="1:20" ht="11.25" customHeight="1" x14ac:dyDescent="0.2">
      <c r="A13" s="124">
        <v>25</v>
      </c>
      <c r="B13" s="121" t="s">
        <v>213</v>
      </c>
      <c r="C13" s="122" t="s">
        <v>213</v>
      </c>
      <c r="D13" s="122" t="s">
        <v>213</v>
      </c>
      <c r="E13" s="122" t="s">
        <v>213</v>
      </c>
      <c r="F13" s="122" t="s">
        <v>213</v>
      </c>
      <c r="G13" s="122" t="s">
        <v>213</v>
      </c>
      <c r="H13" s="123" t="s">
        <v>213</v>
      </c>
      <c r="I13" s="121">
        <v>399435913</v>
      </c>
      <c r="J13" s="1553">
        <v>3575791</v>
      </c>
      <c r="K13" s="1553">
        <v>8853433</v>
      </c>
      <c r="L13" s="1553">
        <v>3780698</v>
      </c>
      <c r="M13" s="1553">
        <v>6917321</v>
      </c>
      <c r="N13" s="1553">
        <v>66669828</v>
      </c>
      <c r="O13" s="1553">
        <v>291118182</v>
      </c>
      <c r="P13" s="1553">
        <v>12689846</v>
      </c>
      <c r="Q13" s="1742">
        <v>5830812</v>
      </c>
      <c r="R13" s="1743">
        <v>19</v>
      </c>
      <c r="T13" s="1535"/>
    </row>
    <row r="14" spans="1:20" ht="11.25" customHeight="1" x14ac:dyDescent="0.2">
      <c r="A14" s="120">
        <v>26</v>
      </c>
      <c r="B14" s="125" t="s">
        <v>213</v>
      </c>
      <c r="C14" s="126" t="s">
        <v>213</v>
      </c>
      <c r="D14" s="126" t="s">
        <v>213</v>
      </c>
      <c r="E14" s="126" t="s">
        <v>213</v>
      </c>
      <c r="F14" s="126" t="s">
        <v>213</v>
      </c>
      <c r="G14" s="126" t="s">
        <v>213</v>
      </c>
      <c r="H14" s="127" t="s">
        <v>213</v>
      </c>
      <c r="I14" s="125">
        <v>346223422</v>
      </c>
      <c r="J14" s="1744">
        <v>2281983</v>
      </c>
      <c r="K14" s="1744">
        <v>11411662</v>
      </c>
      <c r="L14" s="1744">
        <v>7277149</v>
      </c>
      <c r="M14" s="1744">
        <v>4916551</v>
      </c>
      <c r="N14" s="1744">
        <v>50527655</v>
      </c>
      <c r="O14" s="1744">
        <v>250492967</v>
      </c>
      <c r="P14" s="1744">
        <v>12055598</v>
      </c>
      <c r="Q14" s="1742">
        <v>7259857</v>
      </c>
      <c r="R14" s="1554">
        <v>20</v>
      </c>
      <c r="T14" s="1535"/>
    </row>
    <row r="15" spans="1:20" ht="11.25" customHeight="1" x14ac:dyDescent="0.2">
      <c r="A15" s="120">
        <v>27</v>
      </c>
      <c r="B15" s="121">
        <v>4136533</v>
      </c>
      <c r="C15" s="122">
        <v>220162</v>
      </c>
      <c r="D15" s="122">
        <v>1093063</v>
      </c>
      <c r="E15" s="122">
        <v>2245088</v>
      </c>
      <c r="F15" s="122">
        <v>516464</v>
      </c>
      <c r="G15" s="122">
        <v>5278</v>
      </c>
      <c r="H15" s="123" t="s">
        <v>215</v>
      </c>
      <c r="I15" s="121">
        <v>189597521</v>
      </c>
      <c r="J15" s="1553">
        <v>1825672</v>
      </c>
      <c r="K15" s="1553">
        <v>4649457</v>
      </c>
      <c r="L15" s="1553">
        <v>8040316</v>
      </c>
      <c r="M15" s="1553">
        <v>3272441</v>
      </c>
      <c r="N15" s="1553">
        <v>22060924</v>
      </c>
      <c r="O15" s="1553">
        <v>132487637</v>
      </c>
      <c r="P15" s="1553">
        <v>8797595</v>
      </c>
      <c r="Q15" s="1742">
        <v>8463478</v>
      </c>
      <c r="R15" s="1554">
        <v>21</v>
      </c>
      <c r="T15" s="1535"/>
    </row>
    <row r="16" spans="1:20" ht="11.25" customHeight="1" x14ac:dyDescent="0.2">
      <c r="A16" s="120">
        <v>28</v>
      </c>
      <c r="B16" s="121">
        <v>2784527</v>
      </c>
      <c r="C16" s="122">
        <v>251952</v>
      </c>
      <c r="D16" s="122">
        <v>1035721</v>
      </c>
      <c r="E16" s="122">
        <v>1340346</v>
      </c>
      <c r="F16" s="122">
        <v>100559</v>
      </c>
      <c r="G16" s="122">
        <v>15825</v>
      </c>
      <c r="H16" s="123" t="s">
        <v>215</v>
      </c>
      <c r="I16" s="121">
        <v>251580394</v>
      </c>
      <c r="J16" s="1553">
        <v>1923279</v>
      </c>
      <c r="K16" s="1553">
        <v>12544891</v>
      </c>
      <c r="L16" s="1553">
        <v>7872281</v>
      </c>
      <c r="M16" s="1553">
        <v>5939035</v>
      </c>
      <c r="N16" s="1553">
        <v>34341054</v>
      </c>
      <c r="O16" s="1553">
        <v>163749619</v>
      </c>
      <c r="P16" s="1553">
        <v>16269607</v>
      </c>
      <c r="Q16" s="1742">
        <v>8940627</v>
      </c>
      <c r="R16" s="1554">
        <v>22</v>
      </c>
      <c r="T16" s="1535"/>
    </row>
    <row r="17" spans="1:20" ht="11.25" customHeight="1" x14ac:dyDescent="0.2">
      <c r="A17" s="120">
        <v>29</v>
      </c>
      <c r="B17" s="121" t="s">
        <v>213</v>
      </c>
      <c r="C17" s="122" t="s">
        <v>213</v>
      </c>
      <c r="D17" s="122" t="s">
        <v>213</v>
      </c>
      <c r="E17" s="122" t="s">
        <v>213</v>
      </c>
      <c r="F17" s="122" t="s">
        <v>213</v>
      </c>
      <c r="G17" s="122" t="s">
        <v>213</v>
      </c>
      <c r="H17" s="123" t="s">
        <v>213</v>
      </c>
      <c r="I17" s="121">
        <v>225300131</v>
      </c>
      <c r="J17" s="1553">
        <v>785487</v>
      </c>
      <c r="K17" s="1553">
        <v>11173117</v>
      </c>
      <c r="L17" s="1553">
        <v>9560554</v>
      </c>
      <c r="M17" s="1553">
        <v>25557817</v>
      </c>
      <c r="N17" s="1553">
        <v>22474434</v>
      </c>
      <c r="O17" s="1553">
        <v>131225875</v>
      </c>
      <c r="P17" s="1553">
        <v>13695530</v>
      </c>
      <c r="Q17" s="1742">
        <v>10827318</v>
      </c>
      <c r="R17" s="1554">
        <v>23</v>
      </c>
      <c r="T17" s="1535"/>
    </row>
    <row r="18" spans="1:20" ht="11.25" customHeight="1" x14ac:dyDescent="0.2">
      <c r="A18" s="124">
        <v>30</v>
      </c>
      <c r="B18" s="128">
        <v>6485956</v>
      </c>
      <c r="C18" s="129">
        <v>504339</v>
      </c>
      <c r="D18" s="129">
        <v>741999</v>
      </c>
      <c r="E18" s="129">
        <v>4798878</v>
      </c>
      <c r="F18" s="129">
        <v>280994</v>
      </c>
      <c r="G18" s="129">
        <v>710</v>
      </c>
      <c r="H18" s="130" t="s">
        <v>215</v>
      </c>
      <c r="I18" s="128">
        <v>203483690</v>
      </c>
      <c r="J18" s="1745">
        <v>1398621</v>
      </c>
      <c r="K18" s="1745">
        <v>6222033</v>
      </c>
      <c r="L18" s="1745">
        <v>6788128</v>
      </c>
      <c r="M18" s="1745">
        <v>21971189</v>
      </c>
      <c r="N18" s="1745">
        <v>13357589</v>
      </c>
      <c r="O18" s="1745">
        <v>128516595</v>
      </c>
      <c r="P18" s="1745">
        <v>13811804</v>
      </c>
      <c r="Q18" s="1746">
        <v>11417732</v>
      </c>
      <c r="R18" s="1743">
        <v>24</v>
      </c>
      <c r="T18" s="1535"/>
    </row>
    <row r="19" spans="1:20" ht="11.25" customHeight="1" x14ac:dyDescent="0.2">
      <c r="A19" s="120">
        <v>31</v>
      </c>
      <c r="B19" s="121">
        <v>6953049</v>
      </c>
      <c r="C19" s="122">
        <v>440234</v>
      </c>
      <c r="D19" s="122">
        <v>722156</v>
      </c>
      <c r="E19" s="122">
        <v>5424034</v>
      </c>
      <c r="F19" s="122">
        <v>132452</v>
      </c>
      <c r="G19" s="122">
        <v>907</v>
      </c>
      <c r="H19" s="123" t="s">
        <v>215</v>
      </c>
      <c r="I19" s="121">
        <v>236471494</v>
      </c>
      <c r="J19" s="1553">
        <v>1764287</v>
      </c>
      <c r="K19" s="1553">
        <v>7978374</v>
      </c>
      <c r="L19" s="1553">
        <v>5021820</v>
      </c>
      <c r="M19" s="1744">
        <v>64641181</v>
      </c>
      <c r="N19" s="1553">
        <v>17996090</v>
      </c>
      <c r="O19" s="1553">
        <v>109732914</v>
      </c>
      <c r="P19" s="1553">
        <v>18467109</v>
      </c>
      <c r="Q19" s="1742">
        <v>10869718</v>
      </c>
      <c r="R19" s="1554">
        <v>25</v>
      </c>
      <c r="T19" s="1535"/>
    </row>
    <row r="20" spans="1:20" ht="11.25" customHeight="1" x14ac:dyDescent="0.2">
      <c r="A20" s="120">
        <v>32</v>
      </c>
      <c r="B20" s="121">
        <v>5512339</v>
      </c>
      <c r="C20" s="122">
        <v>681992</v>
      </c>
      <c r="D20" s="122">
        <v>839252</v>
      </c>
      <c r="E20" s="122">
        <v>3608983</v>
      </c>
      <c r="F20" s="122">
        <v>72091</v>
      </c>
      <c r="G20" s="122">
        <v>708</v>
      </c>
      <c r="H20" s="123" t="s">
        <v>215</v>
      </c>
      <c r="I20" s="1552">
        <v>109330902</v>
      </c>
      <c r="J20" s="1553">
        <v>2560857</v>
      </c>
      <c r="K20" s="1553">
        <v>9382651</v>
      </c>
      <c r="L20" s="1553">
        <v>5636671</v>
      </c>
      <c r="M20" s="1553">
        <v>55417805</v>
      </c>
      <c r="N20" s="1553">
        <v>20008344</v>
      </c>
      <c r="O20" s="1553">
        <v>544813</v>
      </c>
      <c r="P20" s="1553">
        <v>5068742</v>
      </c>
      <c r="Q20" s="1742">
        <v>10711019</v>
      </c>
      <c r="R20" s="1554">
        <v>26</v>
      </c>
      <c r="T20" s="1535"/>
    </row>
    <row r="21" spans="1:20" ht="11.25" customHeight="1" x14ac:dyDescent="0.2">
      <c r="A21" s="120">
        <v>33</v>
      </c>
      <c r="B21" s="121">
        <v>7466818</v>
      </c>
      <c r="C21" s="122">
        <v>632657</v>
      </c>
      <c r="D21" s="122">
        <v>544275</v>
      </c>
      <c r="E21" s="122">
        <v>5958902</v>
      </c>
      <c r="F21" s="122">
        <v>2424</v>
      </c>
      <c r="G21" s="122" t="s">
        <v>215</v>
      </c>
      <c r="H21" s="123">
        <v>41358</v>
      </c>
      <c r="I21" s="1552">
        <v>102134007</v>
      </c>
      <c r="J21" s="1553">
        <v>2590399</v>
      </c>
      <c r="K21" s="1553">
        <v>10637939</v>
      </c>
      <c r="L21" s="1553">
        <v>6713162</v>
      </c>
      <c r="M21" s="1553">
        <v>27627516</v>
      </c>
      <c r="N21" s="1553">
        <v>23112486</v>
      </c>
      <c r="O21" s="1553">
        <v>1015663</v>
      </c>
      <c r="P21" s="1553">
        <v>18661242</v>
      </c>
      <c r="Q21" s="1742">
        <v>11775601</v>
      </c>
      <c r="R21" s="1554">
        <v>27</v>
      </c>
      <c r="S21" s="1535"/>
      <c r="T21" s="1535"/>
    </row>
    <row r="22" spans="1:20" ht="11.25" customHeight="1" x14ac:dyDescent="0.2">
      <c r="A22" s="120">
        <v>34</v>
      </c>
      <c r="B22" s="121">
        <v>3966191</v>
      </c>
      <c r="C22" s="122">
        <v>728694</v>
      </c>
      <c r="D22" s="122">
        <v>314440</v>
      </c>
      <c r="E22" s="122">
        <v>2446951</v>
      </c>
      <c r="F22" s="122">
        <v>161</v>
      </c>
      <c r="G22" s="122" t="s">
        <v>215</v>
      </c>
      <c r="H22" s="123">
        <v>20380</v>
      </c>
      <c r="I22" s="121">
        <v>96921447</v>
      </c>
      <c r="J22" s="1553">
        <v>2580060</v>
      </c>
      <c r="K22" s="1553">
        <v>9160672</v>
      </c>
      <c r="L22" s="1553">
        <v>5422117</v>
      </c>
      <c r="M22" s="1553">
        <v>25307072</v>
      </c>
      <c r="N22" s="1553">
        <v>20218476</v>
      </c>
      <c r="O22" s="1553">
        <v>3861078</v>
      </c>
      <c r="P22" s="1553">
        <v>16825510</v>
      </c>
      <c r="Q22" s="1742">
        <v>13546463</v>
      </c>
      <c r="R22" s="1554">
        <v>28</v>
      </c>
      <c r="T22" s="1535"/>
    </row>
    <row r="23" spans="1:20" ht="11.25" customHeight="1" x14ac:dyDescent="0.2">
      <c r="A23" s="120">
        <v>35</v>
      </c>
      <c r="B23" s="121">
        <v>2972655</v>
      </c>
      <c r="C23" s="122">
        <v>525179</v>
      </c>
      <c r="D23" s="122">
        <v>176988</v>
      </c>
      <c r="E23" s="122">
        <v>1823542</v>
      </c>
      <c r="F23" s="122" t="s">
        <v>215</v>
      </c>
      <c r="G23" s="122" t="s">
        <v>215</v>
      </c>
      <c r="H23" s="123">
        <v>39116</v>
      </c>
      <c r="I23" s="121">
        <v>142131058</v>
      </c>
      <c r="J23" s="1553">
        <v>3275476</v>
      </c>
      <c r="K23" s="1553">
        <v>8833592</v>
      </c>
      <c r="L23" s="1553">
        <v>6557938</v>
      </c>
      <c r="M23" s="1553">
        <v>60587032</v>
      </c>
      <c r="N23" s="1553">
        <v>24795341</v>
      </c>
      <c r="O23" s="1553">
        <v>3907021</v>
      </c>
      <c r="P23" s="1553">
        <v>19282911</v>
      </c>
      <c r="Q23" s="1742">
        <v>14891746</v>
      </c>
      <c r="R23" s="1554">
        <v>29</v>
      </c>
      <c r="T23" s="1535"/>
    </row>
    <row r="24" spans="1:20" ht="11.25" customHeight="1" x14ac:dyDescent="0.2">
      <c r="A24" s="131">
        <v>36</v>
      </c>
      <c r="B24" s="125">
        <v>3098572</v>
      </c>
      <c r="C24" s="126">
        <v>927106</v>
      </c>
      <c r="D24" s="126">
        <v>383852</v>
      </c>
      <c r="E24" s="126">
        <v>1277368</v>
      </c>
      <c r="F24" s="126">
        <v>210</v>
      </c>
      <c r="G24" s="126">
        <v>2359</v>
      </c>
      <c r="H24" s="127">
        <v>10875</v>
      </c>
      <c r="I24" s="125">
        <v>145942377</v>
      </c>
      <c r="J24" s="1744">
        <v>3626090</v>
      </c>
      <c r="K24" s="1744">
        <v>7876624</v>
      </c>
      <c r="L24" s="1744">
        <v>6039864</v>
      </c>
      <c r="M24" s="1744">
        <v>71408138</v>
      </c>
      <c r="N24" s="1744">
        <v>21790559</v>
      </c>
      <c r="O24" s="1744">
        <v>3928018</v>
      </c>
      <c r="P24" s="1744">
        <v>17731942</v>
      </c>
      <c r="Q24" s="1747">
        <v>13541143</v>
      </c>
      <c r="R24" s="1748">
        <v>30</v>
      </c>
      <c r="T24" s="1535"/>
    </row>
    <row r="25" spans="1:20" ht="11.25" customHeight="1" x14ac:dyDescent="0.2">
      <c r="A25" s="120">
        <v>37</v>
      </c>
      <c r="B25" s="121">
        <v>4379082</v>
      </c>
      <c r="C25" s="122">
        <v>1158184</v>
      </c>
      <c r="D25" s="122">
        <v>701902</v>
      </c>
      <c r="E25" s="122">
        <v>1719931</v>
      </c>
      <c r="F25" s="122" t="s">
        <v>215</v>
      </c>
      <c r="G25" s="122">
        <v>8007</v>
      </c>
      <c r="H25" s="123">
        <v>88443</v>
      </c>
      <c r="I25" s="121">
        <v>109292514</v>
      </c>
      <c r="J25" s="1553">
        <v>4069710</v>
      </c>
      <c r="K25" s="1553">
        <v>5262406</v>
      </c>
      <c r="L25" s="1553">
        <v>4593980</v>
      </c>
      <c r="M25" s="1553">
        <v>48646128</v>
      </c>
      <c r="N25" s="1553">
        <v>14758683</v>
      </c>
      <c r="O25" s="1553">
        <v>3773129</v>
      </c>
      <c r="P25" s="1553">
        <v>19693262</v>
      </c>
      <c r="Q25" s="1742">
        <v>8495217</v>
      </c>
      <c r="R25" s="1820" t="s">
        <v>1294</v>
      </c>
      <c r="T25" s="1535"/>
    </row>
    <row r="26" spans="1:20" ht="11.25" customHeight="1" x14ac:dyDescent="0.2">
      <c r="A26" s="120">
        <v>38</v>
      </c>
      <c r="B26" s="121">
        <v>5415929</v>
      </c>
      <c r="C26" s="122">
        <v>1121870</v>
      </c>
      <c r="D26" s="122">
        <v>865433</v>
      </c>
      <c r="E26" s="122">
        <v>2494235</v>
      </c>
      <c r="F26" s="122" t="s">
        <v>215</v>
      </c>
      <c r="G26" s="122">
        <v>4562</v>
      </c>
      <c r="H26" s="123">
        <v>21453</v>
      </c>
      <c r="I26" s="121">
        <v>96106273</v>
      </c>
      <c r="J26" s="1553">
        <v>3917558</v>
      </c>
      <c r="K26" s="1553">
        <v>2178266</v>
      </c>
      <c r="L26" s="1553">
        <v>6486220</v>
      </c>
      <c r="M26" s="1553">
        <v>48950055</v>
      </c>
      <c r="N26" s="1553">
        <v>14559675</v>
      </c>
      <c r="O26" s="1553">
        <v>3207658</v>
      </c>
      <c r="P26" s="1553">
        <v>12103944</v>
      </c>
      <c r="Q26" s="1742">
        <v>4702897</v>
      </c>
      <c r="R26" s="1554">
        <v>2</v>
      </c>
      <c r="T26" s="1535"/>
    </row>
    <row r="27" spans="1:20" ht="11.25" customHeight="1" x14ac:dyDescent="0.2">
      <c r="A27" s="120">
        <v>39</v>
      </c>
      <c r="B27" s="121">
        <v>4827447</v>
      </c>
      <c r="C27" s="122">
        <v>1528695</v>
      </c>
      <c r="D27" s="122">
        <v>667955</v>
      </c>
      <c r="E27" s="122">
        <v>1331878</v>
      </c>
      <c r="F27" s="122">
        <v>314026</v>
      </c>
      <c r="G27" s="122">
        <v>9109</v>
      </c>
      <c r="H27" s="123">
        <v>91542</v>
      </c>
      <c r="I27" s="121">
        <v>114234466</v>
      </c>
      <c r="J27" s="1553">
        <v>4833909</v>
      </c>
      <c r="K27" s="1553">
        <v>6461857</v>
      </c>
      <c r="L27" s="1553">
        <v>7784965</v>
      </c>
      <c r="M27" s="1553">
        <v>57096603</v>
      </c>
      <c r="N27" s="1553">
        <v>16922929</v>
      </c>
      <c r="O27" s="1553">
        <v>4370559</v>
      </c>
      <c r="P27" s="1553">
        <v>10681364</v>
      </c>
      <c r="Q27" s="1742">
        <v>6082281</v>
      </c>
      <c r="R27" s="1554">
        <v>3</v>
      </c>
      <c r="T27" s="1535"/>
    </row>
    <row r="28" spans="1:20" ht="11.25" customHeight="1" x14ac:dyDescent="0.2">
      <c r="A28" s="124">
        <v>40</v>
      </c>
      <c r="B28" s="128">
        <v>5579656</v>
      </c>
      <c r="C28" s="129">
        <v>1170721</v>
      </c>
      <c r="D28" s="129">
        <v>475622</v>
      </c>
      <c r="E28" s="129">
        <v>2595853</v>
      </c>
      <c r="F28" s="129">
        <v>249077</v>
      </c>
      <c r="G28" s="129">
        <v>13744</v>
      </c>
      <c r="H28" s="130">
        <v>121291</v>
      </c>
      <c r="I28" s="128">
        <v>115432892</v>
      </c>
      <c r="J28" s="1745">
        <v>6187979</v>
      </c>
      <c r="K28" s="1745">
        <v>10157184</v>
      </c>
      <c r="L28" s="1745">
        <v>8816461</v>
      </c>
      <c r="M28" s="1745">
        <v>49555405</v>
      </c>
      <c r="N28" s="1745">
        <v>20525545</v>
      </c>
      <c r="O28" s="1745">
        <v>284930</v>
      </c>
      <c r="P28" s="1745">
        <v>12657186</v>
      </c>
      <c r="Q28" s="1746">
        <v>7248202</v>
      </c>
      <c r="R28" s="1743">
        <v>4</v>
      </c>
      <c r="T28" s="1535"/>
    </row>
    <row r="29" spans="1:20" ht="11.25" customHeight="1" x14ac:dyDescent="0.2">
      <c r="A29" s="120">
        <v>41</v>
      </c>
      <c r="B29" s="121">
        <v>6335689</v>
      </c>
      <c r="C29" s="122">
        <v>1672192</v>
      </c>
      <c r="D29" s="122">
        <v>68762</v>
      </c>
      <c r="E29" s="126">
        <v>3152659</v>
      </c>
      <c r="F29" s="122">
        <v>200346</v>
      </c>
      <c r="G29" s="122">
        <v>49919</v>
      </c>
      <c r="H29" s="123">
        <v>272457</v>
      </c>
      <c r="I29" s="1991">
        <v>99870504</v>
      </c>
      <c r="J29" s="1992">
        <v>4956649</v>
      </c>
      <c r="K29" s="1993">
        <v>7640891</v>
      </c>
      <c r="L29" s="1992">
        <v>11215466</v>
      </c>
      <c r="M29" s="1992">
        <v>40231123</v>
      </c>
      <c r="N29" s="1992">
        <v>20483177</v>
      </c>
      <c r="O29" s="1992">
        <v>1112204</v>
      </c>
      <c r="P29" s="1992">
        <v>13403322</v>
      </c>
      <c r="Q29" s="1994">
        <v>827671</v>
      </c>
      <c r="R29" s="1995">
        <v>5</v>
      </c>
      <c r="T29" s="1535"/>
    </row>
    <row r="30" spans="1:20" ht="11.25" customHeight="1" x14ac:dyDescent="0.2">
      <c r="A30" s="120">
        <v>42</v>
      </c>
      <c r="B30" s="121">
        <v>4660550</v>
      </c>
      <c r="C30" s="122">
        <v>2023868</v>
      </c>
      <c r="D30" s="122">
        <v>41260</v>
      </c>
      <c r="E30" s="122">
        <v>1252319</v>
      </c>
      <c r="F30" s="122">
        <v>113652</v>
      </c>
      <c r="G30" s="122">
        <v>117399</v>
      </c>
      <c r="H30" s="123">
        <v>241699</v>
      </c>
      <c r="I30" s="121"/>
      <c r="J30" s="122"/>
      <c r="K30" s="122"/>
      <c r="L30" s="122"/>
      <c r="M30" s="122"/>
      <c r="N30" s="122"/>
      <c r="O30" s="122"/>
      <c r="P30" s="122"/>
      <c r="Q30" s="123"/>
      <c r="R30" s="120"/>
    </row>
    <row r="31" spans="1:20" ht="11.25" customHeight="1" x14ac:dyDescent="0.2">
      <c r="A31" s="120">
        <v>43</v>
      </c>
      <c r="B31" s="121">
        <v>5657815</v>
      </c>
      <c r="C31" s="122">
        <v>1408528</v>
      </c>
      <c r="D31" s="122">
        <v>47816</v>
      </c>
      <c r="E31" s="122">
        <v>2150962</v>
      </c>
      <c r="F31" s="122">
        <v>366511</v>
      </c>
      <c r="G31" s="122">
        <v>105531</v>
      </c>
      <c r="H31" s="123">
        <v>133082</v>
      </c>
      <c r="I31" s="121"/>
      <c r="J31" s="122"/>
      <c r="K31" s="122"/>
      <c r="L31" s="122"/>
      <c r="M31" s="122"/>
      <c r="N31" s="122"/>
      <c r="O31" s="122"/>
      <c r="P31" s="122"/>
      <c r="Q31" s="123"/>
      <c r="R31" s="120"/>
    </row>
    <row r="32" spans="1:20" ht="11.25" customHeight="1" x14ac:dyDescent="0.2">
      <c r="A32" s="120">
        <v>44</v>
      </c>
      <c r="B32" s="121">
        <v>7647921</v>
      </c>
      <c r="C32" s="122">
        <v>1764908</v>
      </c>
      <c r="D32" s="122">
        <v>267872</v>
      </c>
      <c r="E32" s="122">
        <v>2645209</v>
      </c>
      <c r="F32" s="122">
        <v>208679</v>
      </c>
      <c r="G32" s="122">
        <v>426679</v>
      </c>
      <c r="H32" s="123">
        <v>1169532</v>
      </c>
      <c r="I32" s="121"/>
      <c r="J32" s="122"/>
      <c r="K32" s="122"/>
      <c r="L32" s="122"/>
      <c r="M32" s="122"/>
      <c r="N32" s="122"/>
      <c r="O32" s="122"/>
      <c r="P32" s="122"/>
      <c r="Q32" s="123"/>
      <c r="R32" s="120"/>
    </row>
    <row r="33" spans="1:18" ht="11.25" customHeight="1" x14ac:dyDescent="0.2">
      <c r="A33" s="120">
        <v>45</v>
      </c>
      <c r="B33" s="121">
        <v>11654379</v>
      </c>
      <c r="C33" s="122">
        <v>2050347</v>
      </c>
      <c r="D33" s="122">
        <v>408705</v>
      </c>
      <c r="E33" s="122">
        <v>3011136</v>
      </c>
      <c r="F33" s="122">
        <v>243933</v>
      </c>
      <c r="G33" s="122">
        <v>408096</v>
      </c>
      <c r="H33" s="123">
        <v>4650515</v>
      </c>
      <c r="I33" s="121"/>
      <c r="J33" s="122"/>
      <c r="K33" s="122"/>
      <c r="L33" s="122"/>
      <c r="M33" s="122"/>
      <c r="N33" s="122"/>
      <c r="O33" s="122"/>
      <c r="P33" s="122"/>
      <c r="Q33" s="123"/>
      <c r="R33" s="120"/>
    </row>
    <row r="34" spans="1:18" ht="11.25" customHeight="1" x14ac:dyDescent="0.2">
      <c r="A34" s="131">
        <v>46</v>
      </c>
      <c r="B34" s="125">
        <v>16621090</v>
      </c>
      <c r="C34" s="126">
        <v>2536461</v>
      </c>
      <c r="D34" s="126">
        <v>819663</v>
      </c>
      <c r="E34" s="126">
        <v>5950396</v>
      </c>
      <c r="F34" s="126">
        <v>185857</v>
      </c>
      <c r="G34" s="126">
        <v>634764</v>
      </c>
      <c r="H34" s="127">
        <v>5114646</v>
      </c>
      <c r="I34" s="125"/>
      <c r="J34" s="126"/>
      <c r="K34" s="126"/>
      <c r="L34" s="126"/>
      <c r="M34" s="126"/>
      <c r="N34" s="126"/>
      <c r="O34" s="126"/>
      <c r="P34" s="126"/>
      <c r="Q34" s="127"/>
      <c r="R34" s="131"/>
    </row>
    <row r="35" spans="1:18" ht="11.25" customHeight="1" x14ac:dyDescent="0.2">
      <c r="A35" s="120">
        <v>47</v>
      </c>
      <c r="B35" s="121">
        <v>23219323</v>
      </c>
      <c r="C35" s="122">
        <v>2528552</v>
      </c>
      <c r="D35" s="122">
        <v>810916</v>
      </c>
      <c r="E35" s="122">
        <v>5046136</v>
      </c>
      <c r="F35" s="122">
        <v>106591</v>
      </c>
      <c r="G35" s="122">
        <v>1319037</v>
      </c>
      <c r="H35" s="123">
        <v>12245238</v>
      </c>
      <c r="I35" s="121"/>
      <c r="J35" s="122"/>
      <c r="K35" s="122"/>
      <c r="L35" s="122"/>
      <c r="M35" s="122"/>
      <c r="N35" s="122"/>
      <c r="O35" s="122"/>
      <c r="P35" s="122"/>
      <c r="Q35" s="123"/>
      <c r="R35" s="120"/>
    </row>
    <row r="36" spans="1:18" ht="11.25" customHeight="1" x14ac:dyDescent="0.2">
      <c r="A36" s="120">
        <v>48</v>
      </c>
      <c r="B36" s="121">
        <v>25233631</v>
      </c>
      <c r="C36" s="122">
        <v>2351250</v>
      </c>
      <c r="D36" s="122">
        <v>891858</v>
      </c>
      <c r="E36" s="122">
        <v>7263814</v>
      </c>
      <c r="F36" s="122">
        <v>163464</v>
      </c>
      <c r="G36" s="122">
        <v>1214839</v>
      </c>
      <c r="H36" s="123">
        <v>12109805</v>
      </c>
      <c r="I36" s="121"/>
      <c r="J36" s="122"/>
      <c r="K36" s="122"/>
      <c r="L36" s="122"/>
      <c r="M36" s="122"/>
      <c r="N36" s="122"/>
      <c r="O36" s="122"/>
      <c r="P36" s="122"/>
      <c r="Q36" s="123"/>
      <c r="R36" s="120"/>
    </row>
    <row r="37" spans="1:18" ht="11.25" customHeight="1" x14ac:dyDescent="0.2">
      <c r="A37" s="120">
        <v>49</v>
      </c>
      <c r="B37" s="121">
        <v>30459984</v>
      </c>
      <c r="C37" s="122">
        <v>3785840</v>
      </c>
      <c r="D37" s="122">
        <v>592456</v>
      </c>
      <c r="E37" s="122">
        <v>16372364</v>
      </c>
      <c r="F37" s="122">
        <v>280572</v>
      </c>
      <c r="G37" s="122">
        <v>734529</v>
      </c>
      <c r="H37" s="123">
        <v>4327925</v>
      </c>
      <c r="I37" s="121"/>
      <c r="J37" s="122"/>
      <c r="K37" s="122"/>
      <c r="L37" s="122"/>
      <c r="M37" s="122"/>
      <c r="N37" s="122"/>
      <c r="O37" s="122"/>
      <c r="P37" s="122"/>
      <c r="Q37" s="123"/>
      <c r="R37" s="120"/>
    </row>
    <row r="38" spans="1:18" ht="11.25" customHeight="1" x14ac:dyDescent="0.2">
      <c r="A38" s="124">
        <v>50</v>
      </c>
      <c r="B38" s="128">
        <v>30725234</v>
      </c>
      <c r="C38" s="129">
        <v>1853649</v>
      </c>
      <c r="D38" s="129">
        <v>1028327</v>
      </c>
      <c r="E38" s="129">
        <v>11247041</v>
      </c>
      <c r="F38" s="129">
        <v>53537</v>
      </c>
      <c r="G38" s="129">
        <v>1449392</v>
      </c>
      <c r="H38" s="130">
        <v>12702429</v>
      </c>
      <c r="I38" s="128"/>
      <c r="J38" s="129"/>
      <c r="K38" s="129"/>
      <c r="L38" s="129"/>
      <c r="M38" s="129"/>
      <c r="N38" s="129"/>
      <c r="O38" s="129"/>
      <c r="P38" s="129"/>
      <c r="Q38" s="130"/>
      <c r="R38" s="124"/>
    </row>
    <row r="39" spans="1:18" ht="11.25" customHeight="1" x14ac:dyDescent="0.2">
      <c r="A39" s="120">
        <v>51</v>
      </c>
      <c r="B39" s="121">
        <v>45308556</v>
      </c>
      <c r="C39" s="122">
        <v>2798737</v>
      </c>
      <c r="D39" s="122">
        <v>1437746</v>
      </c>
      <c r="E39" s="122">
        <v>12706773</v>
      </c>
      <c r="F39" s="122">
        <v>45554</v>
      </c>
      <c r="G39" s="122">
        <v>2610108</v>
      </c>
      <c r="H39" s="123">
        <v>20845619</v>
      </c>
      <c r="I39" s="121"/>
      <c r="J39" s="122"/>
      <c r="K39" s="122"/>
      <c r="L39" s="122"/>
      <c r="M39" s="122"/>
      <c r="N39" s="122"/>
      <c r="O39" s="122"/>
      <c r="P39" s="122"/>
      <c r="Q39" s="123"/>
      <c r="R39" s="120"/>
    </row>
    <row r="40" spans="1:18" ht="11.25" customHeight="1" x14ac:dyDescent="0.2">
      <c r="A40" s="120">
        <v>52</v>
      </c>
      <c r="B40" s="121">
        <v>45234107</v>
      </c>
      <c r="C40" s="122">
        <v>2791312</v>
      </c>
      <c r="D40" s="122">
        <v>2076317</v>
      </c>
      <c r="E40" s="122">
        <v>10505660</v>
      </c>
      <c r="F40" s="122">
        <v>63619</v>
      </c>
      <c r="G40" s="122">
        <v>2954274</v>
      </c>
      <c r="H40" s="123">
        <v>23806133</v>
      </c>
      <c r="I40" s="121"/>
      <c r="J40" s="122"/>
      <c r="K40" s="122"/>
      <c r="L40" s="122"/>
      <c r="M40" s="122"/>
      <c r="N40" s="122"/>
      <c r="O40" s="122"/>
      <c r="P40" s="122"/>
      <c r="Q40" s="123"/>
      <c r="R40" s="120"/>
    </row>
    <row r="41" spans="1:18" ht="11.25" customHeight="1" x14ac:dyDescent="0.2">
      <c r="A41" s="120">
        <v>53</v>
      </c>
      <c r="B41" s="121">
        <v>45868289</v>
      </c>
      <c r="C41" s="122">
        <v>2877053</v>
      </c>
      <c r="D41" s="122">
        <v>965505</v>
      </c>
      <c r="E41" s="122">
        <v>15027710</v>
      </c>
      <c r="F41" s="122" t="s">
        <v>215</v>
      </c>
      <c r="G41" s="122">
        <v>6549409</v>
      </c>
      <c r="H41" s="123">
        <v>17334659</v>
      </c>
      <c r="I41" s="121"/>
      <c r="J41" s="122"/>
      <c r="K41" s="122"/>
      <c r="L41" s="122"/>
      <c r="M41" s="122"/>
      <c r="N41" s="122"/>
      <c r="O41" s="122"/>
      <c r="P41" s="122"/>
      <c r="Q41" s="123"/>
      <c r="R41" s="120"/>
    </row>
    <row r="42" spans="1:18" ht="11.25" customHeight="1" x14ac:dyDescent="0.2">
      <c r="A42" s="120">
        <v>54</v>
      </c>
      <c r="B42" s="121">
        <v>49742499</v>
      </c>
      <c r="C42" s="122">
        <v>5535700</v>
      </c>
      <c r="D42" s="122">
        <v>280882</v>
      </c>
      <c r="E42" s="122">
        <v>15687660</v>
      </c>
      <c r="F42" s="122">
        <v>553663</v>
      </c>
      <c r="G42" s="122">
        <v>8136447</v>
      </c>
      <c r="H42" s="123">
        <v>18699653</v>
      </c>
      <c r="I42" s="121"/>
      <c r="J42" s="122"/>
      <c r="K42" s="122"/>
      <c r="L42" s="122"/>
      <c r="M42" s="122"/>
      <c r="N42" s="122"/>
      <c r="O42" s="122"/>
      <c r="P42" s="122"/>
      <c r="Q42" s="123"/>
      <c r="R42" s="120"/>
    </row>
    <row r="43" spans="1:18" ht="11.25" customHeight="1" x14ac:dyDescent="0.2">
      <c r="A43" s="120">
        <v>55</v>
      </c>
      <c r="B43" s="121">
        <v>71006493</v>
      </c>
      <c r="C43" s="122">
        <v>8016263</v>
      </c>
      <c r="D43" s="122">
        <v>713572</v>
      </c>
      <c r="E43" s="122">
        <v>17411200</v>
      </c>
      <c r="F43" s="122">
        <v>650944</v>
      </c>
      <c r="G43" s="122">
        <v>14843138</v>
      </c>
      <c r="H43" s="123">
        <v>26595637</v>
      </c>
      <c r="I43" s="121"/>
      <c r="J43" s="122"/>
      <c r="K43" s="122"/>
      <c r="L43" s="122"/>
      <c r="M43" s="122"/>
      <c r="N43" s="122"/>
      <c r="O43" s="122"/>
      <c r="P43" s="122"/>
      <c r="Q43" s="123"/>
      <c r="R43" s="120"/>
    </row>
    <row r="44" spans="1:18" ht="11.25" customHeight="1" x14ac:dyDescent="0.2">
      <c r="A44" s="131">
        <v>56</v>
      </c>
      <c r="B44" s="125">
        <v>75657356</v>
      </c>
      <c r="C44" s="126">
        <v>6199415</v>
      </c>
      <c r="D44" s="126">
        <v>408116</v>
      </c>
      <c r="E44" s="126">
        <v>11736074</v>
      </c>
      <c r="F44" s="126">
        <v>591498</v>
      </c>
      <c r="G44" s="126">
        <v>17509925</v>
      </c>
      <c r="H44" s="127">
        <v>35696873</v>
      </c>
      <c r="I44" s="125"/>
      <c r="J44" s="126"/>
      <c r="K44" s="126"/>
      <c r="L44" s="126"/>
      <c r="M44" s="126"/>
      <c r="N44" s="126"/>
      <c r="O44" s="126"/>
      <c r="P44" s="126"/>
      <c r="Q44" s="127"/>
      <c r="R44" s="131"/>
    </row>
    <row r="45" spans="1:18" ht="11.25" customHeight="1" x14ac:dyDescent="0.2">
      <c r="A45" s="120">
        <v>57</v>
      </c>
      <c r="B45" s="121">
        <v>69163916</v>
      </c>
      <c r="C45" s="122">
        <v>4558570</v>
      </c>
      <c r="D45" s="122">
        <v>413176</v>
      </c>
      <c r="E45" s="122">
        <v>8515646</v>
      </c>
      <c r="F45" s="122">
        <v>114863</v>
      </c>
      <c r="G45" s="122">
        <v>16576424</v>
      </c>
      <c r="H45" s="123">
        <v>36469252</v>
      </c>
      <c r="I45" s="121"/>
      <c r="J45" s="122"/>
      <c r="K45" s="122"/>
      <c r="L45" s="122"/>
      <c r="M45" s="122"/>
      <c r="N45" s="122"/>
      <c r="O45" s="122"/>
      <c r="P45" s="122"/>
      <c r="Q45" s="123"/>
      <c r="R45" s="120"/>
    </row>
    <row r="46" spans="1:18" ht="11.25" customHeight="1" x14ac:dyDescent="0.2">
      <c r="A46" s="120">
        <v>58</v>
      </c>
      <c r="B46" s="121">
        <v>90144930</v>
      </c>
      <c r="C46" s="122">
        <v>3289304</v>
      </c>
      <c r="D46" s="122">
        <v>451529</v>
      </c>
      <c r="E46" s="122">
        <v>14751872</v>
      </c>
      <c r="F46" s="122">
        <v>241030</v>
      </c>
      <c r="G46" s="122">
        <v>18454527</v>
      </c>
      <c r="H46" s="123">
        <v>51663602</v>
      </c>
      <c r="I46" s="121"/>
      <c r="J46" s="122"/>
      <c r="K46" s="122"/>
      <c r="L46" s="122"/>
      <c r="M46" s="122"/>
      <c r="N46" s="122"/>
      <c r="O46" s="122"/>
      <c r="P46" s="122"/>
      <c r="Q46" s="123"/>
      <c r="R46" s="120"/>
    </row>
    <row r="47" spans="1:18" ht="11.25" customHeight="1" x14ac:dyDescent="0.2">
      <c r="A47" s="120">
        <v>59</v>
      </c>
      <c r="B47" s="121">
        <v>156269557</v>
      </c>
      <c r="C47" s="122">
        <v>3638340</v>
      </c>
      <c r="D47" s="122">
        <v>371983</v>
      </c>
      <c r="E47" s="122">
        <v>17995219</v>
      </c>
      <c r="F47" s="122">
        <v>27420</v>
      </c>
      <c r="G47" s="122">
        <v>25299569</v>
      </c>
      <c r="H47" s="123">
        <v>107888127</v>
      </c>
      <c r="I47" s="121"/>
      <c r="J47" s="122"/>
      <c r="K47" s="122"/>
      <c r="L47" s="122"/>
      <c r="M47" s="122"/>
      <c r="N47" s="122"/>
      <c r="O47" s="122"/>
      <c r="P47" s="122"/>
      <c r="Q47" s="123"/>
      <c r="R47" s="120"/>
    </row>
    <row r="48" spans="1:18" ht="11.25" customHeight="1" x14ac:dyDescent="0.2">
      <c r="A48" s="124">
        <v>60</v>
      </c>
      <c r="B48" s="128">
        <v>129782784</v>
      </c>
      <c r="C48" s="129">
        <v>3842498</v>
      </c>
      <c r="D48" s="129">
        <v>229744</v>
      </c>
      <c r="E48" s="129">
        <v>21261594</v>
      </c>
      <c r="F48" s="129">
        <v>91046</v>
      </c>
      <c r="G48" s="129">
        <v>32171263</v>
      </c>
      <c r="H48" s="130">
        <v>71040195</v>
      </c>
      <c r="I48" s="128"/>
      <c r="J48" s="129"/>
      <c r="K48" s="129"/>
      <c r="L48" s="129"/>
      <c r="M48" s="129"/>
      <c r="N48" s="129"/>
      <c r="O48" s="129"/>
      <c r="P48" s="129"/>
      <c r="Q48" s="130"/>
      <c r="R48" s="124"/>
    </row>
    <row r="49" spans="1:18" ht="11.25" customHeight="1" x14ac:dyDescent="0.2">
      <c r="A49" s="120">
        <v>61</v>
      </c>
      <c r="B49" s="121">
        <v>131021149</v>
      </c>
      <c r="C49" s="122">
        <v>1849279</v>
      </c>
      <c r="D49" s="122">
        <v>223406</v>
      </c>
      <c r="E49" s="122">
        <v>14895777</v>
      </c>
      <c r="F49" s="122">
        <v>295160</v>
      </c>
      <c r="G49" s="122">
        <v>29105273</v>
      </c>
      <c r="H49" s="123">
        <v>83859921</v>
      </c>
      <c r="I49" s="121"/>
      <c r="J49" s="122"/>
      <c r="K49" s="122"/>
      <c r="L49" s="122"/>
      <c r="M49" s="122"/>
      <c r="N49" s="122"/>
      <c r="O49" s="122"/>
      <c r="P49" s="122"/>
      <c r="Q49" s="123"/>
      <c r="R49" s="120"/>
    </row>
    <row r="50" spans="1:18" ht="11.25" customHeight="1" x14ac:dyDescent="0.2">
      <c r="A50" s="120">
        <v>62</v>
      </c>
      <c r="B50" s="121">
        <v>145474377</v>
      </c>
      <c r="C50" s="122">
        <v>1363001</v>
      </c>
      <c r="D50" s="122">
        <v>338838</v>
      </c>
      <c r="E50" s="122">
        <v>13515765</v>
      </c>
      <c r="F50" s="122">
        <v>563375</v>
      </c>
      <c r="G50" s="122">
        <v>30319702</v>
      </c>
      <c r="H50" s="123">
        <v>98514277</v>
      </c>
      <c r="I50" s="121"/>
      <c r="J50" s="122"/>
      <c r="K50" s="122"/>
      <c r="L50" s="122"/>
      <c r="M50" s="122"/>
      <c r="N50" s="122"/>
      <c r="O50" s="122"/>
      <c r="P50" s="122"/>
      <c r="Q50" s="123"/>
      <c r="R50" s="120"/>
    </row>
    <row r="51" spans="1:18" ht="11.25" customHeight="1" x14ac:dyDescent="0.2">
      <c r="A51" s="120">
        <v>63</v>
      </c>
      <c r="B51" s="121">
        <v>154203469</v>
      </c>
      <c r="C51" s="122">
        <v>1008443</v>
      </c>
      <c r="D51" s="122">
        <v>413762</v>
      </c>
      <c r="E51" s="122">
        <v>10720574</v>
      </c>
      <c r="F51" s="122">
        <v>34939</v>
      </c>
      <c r="G51" s="122">
        <v>32714472</v>
      </c>
      <c r="H51" s="123">
        <v>108803466</v>
      </c>
      <c r="I51" s="121"/>
      <c r="J51" s="122"/>
      <c r="K51" s="122"/>
      <c r="L51" s="122"/>
      <c r="M51" s="122"/>
      <c r="N51" s="122"/>
      <c r="O51" s="122"/>
      <c r="P51" s="122"/>
      <c r="Q51" s="123"/>
      <c r="R51" s="120"/>
    </row>
    <row r="52" spans="1:18" ht="11.25" customHeight="1" x14ac:dyDescent="0.2">
      <c r="A52" s="132" t="s">
        <v>217</v>
      </c>
      <c r="B52" s="121">
        <v>135789334</v>
      </c>
      <c r="C52" s="122">
        <v>1534776</v>
      </c>
      <c r="D52" s="122">
        <v>248101</v>
      </c>
      <c r="E52" s="122">
        <v>8861742</v>
      </c>
      <c r="F52" s="122">
        <v>1295595</v>
      </c>
      <c r="G52" s="122">
        <v>31182122</v>
      </c>
      <c r="H52" s="123">
        <v>92401734</v>
      </c>
      <c r="I52" s="121"/>
      <c r="J52" s="122"/>
      <c r="K52" s="122"/>
      <c r="L52" s="122"/>
      <c r="M52" s="122"/>
      <c r="N52" s="122"/>
      <c r="O52" s="122"/>
      <c r="P52" s="122"/>
      <c r="Q52" s="123"/>
      <c r="R52" s="132"/>
    </row>
    <row r="53" spans="1:18" ht="11.25" customHeight="1" x14ac:dyDescent="0.2">
      <c r="A53" s="120">
        <v>2</v>
      </c>
      <c r="B53" s="121">
        <v>142546135</v>
      </c>
      <c r="C53" s="129">
        <v>1885053</v>
      </c>
      <c r="D53" s="122">
        <v>105608</v>
      </c>
      <c r="E53" s="122">
        <v>7824370</v>
      </c>
      <c r="F53" s="122">
        <v>53493</v>
      </c>
      <c r="G53" s="122">
        <v>29060846</v>
      </c>
      <c r="H53" s="123">
        <v>103325101</v>
      </c>
      <c r="I53" s="121"/>
      <c r="J53" s="129"/>
      <c r="K53" s="122"/>
      <c r="L53" s="122"/>
      <c r="M53" s="122"/>
      <c r="N53" s="122"/>
      <c r="O53" s="122"/>
      <c r="P53" s="122"/>
      <c r="Q53" s="123"/>
      <c r="R53" s="120"/>
    </row>
    <row r="54" spans="1:18" ht="11.25" customHeight="1" x14ac:dyDescent="0.2">
      <c r="A54" s="131">
        <v>3</v>
      </c>
      <c r="B54" s="125">
        <v>154158882</v>
      </c>
      <c r="C54" s="126">
        <v>1921221</v>
      </c>
      <c r="D54" s="126">
        <v>106590</v>
      </c>
      <c r="E54" s="126">
        <v>7167600</v>
      </c>
      <c r="F54" s="126">
        <v>32487</v>
      </c>
      <c r="G54" s="126">
        <v>35890555</v>
      </c>
      <c r="H54" s="127">
        <v>104794496</v>
      </c>
      <c r="I54" s="125"/>
      <c r="J54" s="126"/>
      <c r="K54" s="126"/>
      <c r="L54" s="126"/>
      <c r="M54" s="126"/>
      <c r="N54" s="126"/>
      <c r="O54" s="126"/>
      <c r="P54" s="126"/>
      <c r="Q54" s="127"/>
      <c r="R54" s="131"/>
    </row>
    <row r="55" spans="1:18" ht="11.25" customHeight="1" x14ac:dyDescent="0.2">
      <c r="A55" s="120">
        <v>4</v>
      </c>
      <c r="B55" s="121">
        <v>142736808</v>
      </c>
      <c r="C55" s="122">
        <v>1926430</v>
      </c>
      <c r="D55" s="122">
        <v>66683</v>
      </c>
      <c r="E55" s="122">
        <v>5666162</v>
      </c>
      <c r="F55" s="122">
        <v>55646</v>
      </c>
      <c r="G55" s="122">
        <v>34339937</v>
      </c>
      <c r="H55" s="123">
        <v>96740395</v>
      </c>
      <c r="I55" s="121"/>
      <c r="J55" s="122"/>
      <c r="K55" s="122"/>
      <c r="L55" s="122"/>
      <c r="M55" s="122"/>
      <c r="N55" s="122"/>
      <c r="O55" s="122"/>
      <c r="P55" s="122"/>
      <c r="Q55" s="123"/>
      <c r="R55" s="120"/>
    </row>
    <row r="56" spans="1:18" ht="11.25" customHeight="1" x14ac:dyDescent="0.2">
      <c r="A56" s="120">
        <v>5</v>
      </c>
      <c r="B56" s="121">
        <v>137570744</v>
      </c>
      <c r="C56" s="122">
        <v>590084</v>
      </c>
      <c r="D56" s="122">
        <v>47305</v>
      </c>
      <c r="E56" s="122">
        <v>7929637</v>
      </c>
      <c r="F56" s="122">
        <v>345806</v>
      </c>
      <c r="G56" s="122">
        <v>20360644</v>
      </c>
      <c r="H56" s="123">
        <v>85075091</v>
      </c>
      <c r="I56" s="121"/>
      <c r="J56" s="122"/>
      <c r="K56" s="122"/>
      <c r="L56" s="122"/>
      <c r="M56" s="122"/>
      <c r="N56" s="122"/>
      <c r="O56" s="122"/>
      <c r="P56" s="122"/>
      <c r="Q56" s="123"/>
      <c r="R56" s="120"/>
    </row>
    <row r="57" spans="1:18" ht="11.25" customHeight="1" x14ac:dyDescent="0.2">
      <c r="A57" s="120">
        <v>6</v>
      </c>
      <c r="B57" s="121">
        <v>106867209</v>
      </c>
      <c r="C57" s="122">
        <v>581537</v>
      </c>
      <c r="D57" s="122">
        <v>11280</v>
      </c>
      <c r="E57" s="122">
        <v>6481532</v>
      </c>
      <c r="F57" s="122">
        <v>1148980</v>
      </c>
      <c r="G57" s="122">
        <v>16601005</v>
      </c>
      <c r="H57" s="123">
        <v>77602430</v>
      </c>
      <c r="I57" s="121"/>
      <c r="J57" s="122"/>
      <c r="K57" s="122"/>
      <c r="L57" s="122"/>
      <c r="M57" s="122"/>
      <c r="N57" s="122"/>
      <c r="O57" s="122"/>
      <c r="P57" s="122"/>
      <c r="Q57" s="123"/>
      <c r="R57" s="120"/>
    </row>
    <row r="58" spans="1:18" ht="11.25" customHeight="1" x14ac:dyDescent="0.2">
      <c r="A58" s="124">
        <v>7</v>
      </c>
      <c r="B58" s="128">
        <v>122847359</v>
      </c>
      <c r="C58" s="129">
        <v>390232</v>
      </c>
      <c r="D58" s="129">
        <v>44933</v>
      </c>
      <c r="E58" s="129">
        <v>3351750</v>
      </c>
      <c r="F58" s="129">
        <v>3018531</v>
      </c>
      <c r="G58" s="129">
        <v>13059293</v>
      </c>
      <c r="H58" s="130">
        <v>102091639</v>
      </c>
      <c r="I58" s="128"/>
      <c r="J58" s="129"/>
      <c r="K58" s="129"/>
      <c r="L58" s="129"/>
      <c r="M58" s="129"/>
      <c r="N58" s="129"/>
      <c r="O58" s="129"/>
      <c r="P58" s="129"/>
      <c r="Q58" s="130"/>
      <c r="R58" s="124"/>
    </row>
    <row r="59" spans="1:18" ht="11.25" customHeight="1" x14ac:dyDescent="0.2">
      <c r="A59" s="120">
        <v>8</v>
      </c>
      <c r="B59" s="121">
        <v>120782718</v>
      </c>
      <c r="C59" s="126">
        <v>859028</v>
      </c>
      <c r="D59" s="122">
        <v>35946</v>
      </c>
      <c r="E59" s="122">
        <v>4066876</v>
      </c>
      <c r="F59" s="122">
        <v>5758538</v>
      </c>
      <c r="G59" s="122">
        <v>12077107</v>
      </c>
      <c r="H59" s="123">
        <v>97263894</v>
      </c>
      <c r="I59" s="121"/>
      <c r="J59" s="126"/>
      <c r="K59" s="122"/>
      <c r="L59" s="122"/>
      <c r="M59" s="122"/>
      <c r="N59" s="122"/>
      <c r="O59" s="122"/>
      <c r="P59" s="122"/>
      <c r="Q59" s="123"/>
      <c r="R59" s="120"/>
    </row>
    <row r="60" spans="1:18" ht="11.25" customHeight="1" x14ac:dyDescent="0.2">
      <c r="A60" s="120">
        <v>9</v>
      </c>
      <c r="B60" s="121">
        <v>124069559</v>
      </c>
      <c r="C60" s="122">
        <v>733077</v>
      </c>
      <c r="D60" s="122">
        <v>0</v>
      </c>
      <c r="E60" s="122">
        <v>3154188</v>
      </c>
      <c r="F60" s="122">
        <v>258353</v>
      </c>
      <c r="G60" s="122">
        <v>16637250</v>
      </c>
      <c r="H60" s="123">
        <v>103009879</v>
      </c>
      <c r="I60" s="121"/>
      <c r="J60" s="122"/>
      <c r="K60" s="122"/>
      <c r="L60" s="122"/>
      <c r="M60" s="122"/>
      <c r="N60" s="122"/>
      <c r="O60" s="122"/>
      <c r="P60" s="122"/>
      <c r="Q60" s="123"/>
      <c r="R60" s="120"/>
    </row>
    <row r="61" spans="1:18" ht="11.25" customHeight="1" x14ac:dyDescent="0.2">
      <c r="A61" s="120">
        <v>10</v>
      </c>
      <c r="B61" s="121">
        <v>117949907</v>
      </c>
      <c r="C61" s="122">
        <v>455976</v>
      </c>
      <c r="D61" s="122">
        <v>0</v>
      </c>
      <c r="E61" s="122">
        <v>11387141</v>
      </c>
      <c r="F61" s="122">
        <v>4103886</v>
      </c>
      <c r="G61" s="122">
        <v>18763795</v>
      </c>
      <c r="H61" s="123">
        <v>82932466</v>
      </c>
      <c r="I61" s="121"/>
      <c r="J61" s="122"/>
      <c r="K61" s="122"/>
      <c r="L61" s="122"/>
      <c r="M61" s="122"/>
      <c r="N61" s="122"/>
      <c r="O61" s="122"/>
      <c r="P61" s="122"/>
      <c r="Q61" s="123"/>
      <c r="R61" s="120"/>
    </row>
    <row r="62" spans="1:18" ht="11.25" customHeight="1" x14ac:dyDescent="0.2">
      <c r="A62" s="120">
        <v>11</v>
      </c>
      <c r="B62" s="121">
        <v>139426765</v>
      </c>
      <c r="C62" s="122">
        <v>367220</v>
      </c>
      <c r="D62" s="122">
        <v>0</v>
      </c>
      <c r="E62" s="122">
        <v>11197782</v>
      </c>
      <c r="F62" s="122">
        <v>4105731</v>
      </c>
      <c r="G62" s="122">
        <v>53537739</v>
      </c>
      <c r="H62" s="123">
        <v>69925636</v>
      </c>
      <c r="I62" s="121"/>
      <c r="J62" s="122"/>
      <c r="K62" s="122"/>
      <c r="L62" s="122"/>
      <c r="M62" s="122"/>
      <c r="N62" s="122"/>
      <c r="O62" s="122"/>
      <c r="P62" s="122"/>
      <c r="Q62" s="123"/>
      <c r="R62" s="120"/>
    </row>
    <row r="63" spans="1:18" ht="11.25" customHeight="1" x14ac:dyDescent="0.2">
      <c r="A63" s="124">
        <v>12</v>
      </c>
      <c r="B63" s="128">
        <v>130303666</v>
      </c>
      <c r="C63" s="129">
        <v>437667</v>
      </c>
      <c r="D63" s="129">
        <v>0</v>
      </c>
      <c r="E63" s="129">
        <v>6866519</v>
      </c>
      <c r="F63" s="129">
        <v>2077946</v>
      </c>
      <c r="G63" s="129">
        <v>62501650</v>
      </c>
      <c r="H63" s="130">
        <v>57998636</v>
      </c>
      <c r="I63" s="128"/>
      <c r="J63" s="129"/>
      <c r="K63" s="129"/>
      <c r="L63" s="129"/>
      <c r="M63" s="129"/>
      <c r="N63" s="129"/>
      <c r="O63" s="129"/>
      <c r="P63" s="129"/>
      <c r="Q63" s="130"/>
      <c r="R63" s="124"/>
    </row>
    <row r="64" spans="1:18" ht="11.25" customHeight="1" x14ac:dyDescent="0.2">
      <c r="A64" s="120">
        <v>13</v>
      </c>
      <c r="B64" s="121">
        <v>112157442</v>
      </c>
      <c r="C64" s="122">
        <v>569523</v>
      </c>
      <c r="D64" s="122">
        <v>0</v>
      </c>
      <c r="E64" s="122">
        <v>5533021</v>
      </c>
      <c r="F64" s="122">
        <v>1365950</v>
      </c>
      <c r="G64" s="122">
        <v>57658414</v>
      </c>
      <c r="H64" s="123">
        <v>46468271</v>
      </c>
      <c r="I64" s="121"/>
      <c r="J64" s="122"/>
      <c r="K64" s="122"/>
      <c r="L64" s="122"/>
      <c r="M64" s="122"/>
      <c r="N64" s="122"/>
      <c r="O64" s="122"/>
      <c r="P64" s="122"/>
      <c r="Q64" s="123"/>
      <c r="R64" s="120"/>
    </row>
    <row r="65" spans="1:18" ht="11.25" customHeight="1" x14ac:dyDescent="0.2">
      <c r="A65" s="120">
        <v>14</v>
      </c>
      <c r="B65" s="121">
        <v>159604225</v>
      </c>
      <c r="C65" s="122">
        <v>654903</v>
      </c>
      <c r="D65" s="122">
        <v>0</v>
      </c>
      <c r="E65" s="122">
        <v>6607002</v>
      </c>
      <c r="F65" s="122">
        <v>5027235</v>
      </c>
      <c r="G65" s="122">
        <v>106140111</v>
      </c>
      <c r="H65" s="123">
        <v>38036893</v>
      </c>
      <c r="I65" s="121"/>
      <c r="J65" s="122"/>
      <c r="K65" s="122"/>
      <c r="L65" s="122"/>
      <c r="M65" s="122"/>
      <c r="N65" s="122"/>
      <c r="O65" s="122"/>
      <c r="P65" s="122"/>
      <c r="Q65" s="123"/>
      <c r="R65" s="120"/>
    </row>
    <row r="66" spans="1:18" ht="13.65" customHeight="1" x14ac:dyDescent="0.2">
      <c r="A66" s="2574" t="s">
        <v>219</v>
      </c>
      <c r="B66" s="133" t="s">
        <v>220</v>
      </c>
      <c r="C66" s="134" t="s">
        <v>243</v>
      </c>
      <c r="D66" s="135"/>
      <c r="E66" s="135"/>
      <c r="F66" s="135"/>
      <c r="G66" s="135"/>
      <c r="H66" s="136"/>
      <c r="I66" s="133" t="s">
        <v>220</v>
      </c>
      <c r="J66" s="134" t="s">
        <v>998</v>
      </c>
      <c r="K66" s="135"/>
      <c r="L66" s="135"/>
      <c r="M66" s="135"/>
      <c r="N66" s="135"/>
      <c r="O66" s="135"/>
      <c r="P66" s="135"/>
      <c r="Q66" s="136"/>
      <c r="R66" s="2574" t="s">
        <v>219</v>
      </c>
    </row>
    <row r="67" spans="1:18" ht="13.65" customHeight="1" x14ac:dyDescent="0.2">
      <c r="A67" s="2575"/>
      <c r="B67" s="113" t="s">
        <v>223</v>
      </c>
      <c r="C67" s="137" t="s">
        <v>244</v>
      </c>
      <c r="D67" s="138"/>
      <c r="E67" s="138"/>
      <c r="F67" s="138"/>
      <c r="G67" s="138"/>
      <c r="H67" s="139"/>
      <c r="I67" s="113" t="s">
        <v>223</v>
      </c>
      <c r="J67" s="137" t="s">
        <v>244</v>
      </c>
      <c r="K67" s="138"/>
      <c r="L67" s="138"/>
      <c r="M67" s="138"/>
      <c r="N67" s="1642"/>
      <c r="O67" s="1642"/>
      <c r="P67" s="138"/>
      <c r="Q67" s="139"/>
      <c r="R67" s="2575"/>
    </row>
    <row r="68" spans="1:18" ht="13.65" customHeight="1" x14ac:dyDescent="0.2">
      <c r="A68" s="2575"/>
      <c r="B68" s="113"/>
      <c r="C68" s="137"/>
      <c r="D68" s="137"/>
      <c r="E68" s="137"/>
      <c r="F68" s="140"/>
      <c r="G68" s="140"/>
      <c r="H68" s="141"/>
      <c r="I68" s="1800" t="s">
        <v>223</v>
      </c>
      <c r="J68" s="1797" t="s">
        <v>1217</v>
      </c>
      <c r="K68" s="1797"/>
      <c r="L68" s="1798"/>
      <c r="M68" s="1798"/>
      <c r="N68" s="1798"/>
      <c r="O68" s="1798"/>
      <c r="P68" s="1798"/>
      <c r="Q68" s="1799"/>
      <c r="R68" s="2575"/>
    </row>
    <row r="69" spans="1:18" ht="13.65" customHeight="1" x14ac:dyDescent="0.2">
      <c r="A69" s="2575"/>
      <c r="B69" s="113"/>
      <c r="C69" s="137"/>
      <c r="D69" s="137"/>
      <c r="E69" s="137"/>
      <c r="F69" s="140"/>
      <c r="G69" s="140"/>
      <c r="H69" s="141"/>
      <c r="I69" s="1800" t="s">
        <v>223</v>
      </c>
      <c r="J69" s="1797" t="s">
        <v>1216</v>
      </c>
      <c r="K69" s="1797"/>
      <c r="L69" s="1798"/>
      <c r="M69" s="1798"/>
      <c r="N69" s="1798"/>
      <c r="O69" s="1798"/>
      <c r="P69" s="1798"/>
      <c r="Q69" s="1799"/>
      <c r="R69" s="2575"/>
    </row>
    <row r="70" spans="1:18" ht="13.65" customHeight="1" x14ac:dyDescent="0.2">
      <c r="A70" s="2576"/>
      <c r="B70" s="142"/>
      <c r="C70" s="143"/>
      <c r="D70" s="143"/>
      <c r="E70" s="143"/>
      <c r="F70" s="144"/>
      <c r="G70" s="144"/>
      <c r="H70" s="145"/>
      <c r="I70" s="1807" t="s">
        <v>223</v>
      </c>
      <c r="J70" s="1808" t="s">
        <v>1011</v>
      </c>
      <c r="K70" s="1808"/>
      <c r="L70" s="1809"/>
      <c r="M70" s="1809"/>
      <c r="N70" s="1809"/>
      <c r="O70" s="1809"/>
      <c r="P70" s="1809"/>
      <c r="Q70" s="1810"/>
      <c r="R70" s="2576"/>
    </row>
  </sheetData>
  <mergeCells count="21">
    <mergeCell ref="A66:A70"/>
    <mergeCell ref="A3:A6"/>
    <mergeCell ref="H4:H6"/>
    <mergeCell ref="G1:H1"/>
    <mergeCell ref="B3:B6"/>
    <mergeCell ref="D4:D6"/>
    <mergeCell ref="C4:C6"/>
    <mergeCell ref="F4:F6"/>
    <mergeCell ref="G4:G6"/>
    <mergeCell ref="E4:E6"/>
    <mergeCell ref="R3:R6"/>
    <mergeCell ref="R66:R70"/>
    <mergeCell ref="I3:I6"/>
    <mergeCell ref="J4:J6"/>
    <mergeCell ref="K4:K6"/>
    <mergeCell ref="L4:L6"/>
    <mergeCell ref="M4:M6"/>
    <mergeCell ref="N4:N6"/>
    <mergeCell ref="Q4:Q6"/>
    <mergeCell ref="O4:O6"/>
    <mergeCell ref="P4:P6"/>
  </mergeCells>
  <phoneticPr fontId="7"/>
  <hyperlinks>
    <hyperlink ref="R1" location="経済基盤!A1" display="目次へ"/>
  </hyperlinks>
  <pageMargins left="0.78740157480314965" right="0.78740157480314965" top="0.98425196850393704" bottom="0.98425196850393704" header="0.51181102362204722" footer="0.51181102362204722"/>
  <pageSetup paperSize="9" scale="77" firstPageNumber="86" orientation="portrait" r:id="rId1"/>
  <headerFooter alignWithMargins="0"/>
  <colBreaks count="1" manualBreakCount="1">
    <brk id="8" max="69"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V70"/>
  <sheetViews>
    <sheetView view="pageBreakPreview" topLeftCell="A49" zoomScale="110" zoomScaleNormal="110" zoomScaleSheetLayoutView="110" workbookViewId="0">
      <selection activeCell="I35" sqref="I35"/>
    </sheetView>
  </sheetViews>
  <sheetFormatPr defaultColWidth="9" defaultRowHeight="13.2" x14ac:dyDescent="0.2"/>
  <cols>
    <col min="1" max="1" width="6.8984375" style="54" customWidth="1"/>
    <col min="2" max="19" width="8.09765625" style="54" customWidth="1"/>
    <col min="20" max="20" width="6.8984375" style="54" customWidth="1"/>
    <col min="21" max="16384" width="9" style="54"/>
  </cols>
  <sheetData>
    <row r="1" spans="1:20" ht="18.75" customHeight="1" x14ac:dyDescent="0.2">
      <c r="A1" s="52"/>
      <c r="B1" s="53" t="s">
        <v>225</v>
      </c>
      <c r="I1" s="2619"/>
      <c r="J1" s="2619"/>
      <c r="K1" s="53"/>
      <c r="R1" s="2619" t="s">
        <v>226</v>
      </c>
      <c r="S1" s="2619"/>
      <c r="T1" s="1233" t="s">
        <v>524</v>
      </c>
    </row>
    <row r="2" spans="1:20" ht="6" customHeight="1" x14ac:dyDescent="0.2">
      <c r="A2" s="55"/>
      <c r="T2" s="55"/>
    </row>
    <row r="3" spans="1:20" ht="12.75" customHeight="1" x14ac:dyDescent="0.2">
      <c r="A3" s="2617" t="s">
        <v>192</v>
      </c>
      <c r="B3" s="2614" t="s">
        <v>227</v>
      </c>
      <c r="C3" s="2615"/>
      <c r="D3" s="2615"/>
      <c r="E3" s="57"/>
      <c r="F3" s="57"/>
      <c r="G3" s="57"/>
      <c r="H3" s="56"/>
      <c r="I3" s="56"/>
      <c r="J3" s="58"/>
      <c r="K3" s="2614" t="s">
        <v>227</v>
      </c>
      <c r="L3" s="2615"/>
      <c r="M3" s="2615"/>
      <c r="N3" s="57"/>
      <c r="O3" s="57"/>
      <c r="P3" s="57"/>
      <c r="Q3" s="56"/>
      <c r="R3" s="56"/>
      <c r="S3" s="58"/>
      <c r="T3" s="2617" t="s">
        <v>192</v>
      </c>
    </row>
    <row r="4" spans="1:20" ht="12.75" customHeight="1" x14ac:dyDescent="0.2">
      <c r="A4" s="2618"/>
      <c r="B4" s="2613"/>
      <c r="C4" s="2616"/>
      <c r="D4" s="2616"/>
      <c r="E4" s="2608" t="s">
        <v>228</v>
      </c>
      <c r="F4" s="2611"/>
      <c r="G4" s="2611"/>
      <c r="H4" s="2608" t="s">
        <v>229</v>
      </c>
      <c r="I4" s="2609"/>
      <c r="J4" s="2610"/>
      <c r="K4" s="2613"/>
      <c r="L4" s="2616"/>
      <c r="M4" s="2616"/>
      <c r="N4" s="2608" t="s">
        <v>228</v>
      </c>
      <c r="O4" s="2611"/>
      <c r="P4" s="2611"/>
      <c r="Q4" s="2608" t="s">
        <v>229</v>
      </c>
      <c r="R4" s="2609"/>
      <c r="S4" s="2610"/>
      <c r="T4" s="2618"/>
    </row>
    <row r="5" spans="1:20" ht="12.75" customHeight="1" x14ac:dyDescent="0.2">
      <c r="A5" s="2618"/>
      <c r="B5" s="2612" t="s">
        <v>227</v>
      </c>
      <c r="C5" s="60"/>
      <c r="D5" s="60"/>
      <c r="E5" s="2612" t="s">
        <v>227</v>
      </c>
      <c r="F5" s="60"/>
      <c r="G5" s="60"/>
      <c r="H5" s="2612" t="s">
        <v>227</v>
      </c>
      <c r="I5" s="60"/>
      <c r="J5" s="61"/>
      <c r="K5" s="2612" t="s">
        <v>227</v>
      </c>
      <c r="L5" s="60"/>
      <c r="M5" s="60"/>
      <c r="N5" s="2612" t="s">
        <v>227</v>
      </c>
      <c r="O5" s="60"/>
      <c r="P5" s="60"/>
      <c r="Q5" s="2612" t="s">
        <v>227</v>
      </c>
      <c r="R5" s="60"/>
      <c r="S5" s="61"/>
      <c r="T5" s="2618"/>
    </row>
    <row r="6" spans="1:20" ht="12.75" customHeight="1" x14ac:dyDescent="0.2">
      <c r="A6" s="2618"/>
      <c r="B6" s="2613"/>
      <c r="C6" s="59" t="s">
        <v>230</v>
      </c>
      <c r="D6" s="59" t="s">
        <v>231</v>
      </c>
      <c r="E6" s="2613"/>
      <c r="F6" s="59" t="s">
        <v>230</v>
      </c>
      <c r="G6" s="59" t="s">
        <v>231</v>
      </c>
      <c r="H6" s="2613"/>
      <c r="I6" s="59" t="s">
        <v>230</v>
      </c>
      <c r="J6" s="59" t="s">
        <v>231</v>
      </c>
      <c r="K6" s="2613"/>
      <c r="L6" s="59" t="s">
        <v>230</v>
      </c>
      <c r="M6" s="59" t="s">
        <v>231</v>
      </c>
      <c r="N6" s="2613"/>
      <c r="O6" s="59" t="s">
        <v>230</v>
      </c>
      <c r="P6" s="59" t="s">
        <v>231</v>
      </c>
      <c r="Q6" s="2613"/>
      <c r="R6" s="59" t="s">
        <v>230</v>
      </c>
      <c r="S6" s="59" t="s">
        <v>231</v>
      </c>
      <c r="T6" s="2618"/>
    </row>
    <row r="7" spans="1:20" ht="13.65" customHeight="1" x14ac:dyDescent="0.2">
      <c r="A7" s="62"/>
      <c r="B7" s="63"/>
      <c r="C7" s="64"/>
      <c r="D7" s="64"/>
      <c r="E7" s="64"/>
      <c r="F7" s="64"/>
      <c r="G7" s="64"/>
      <c r="H7" s="64"/>
      <c r="I7" s="64"/>
      <c r="J7" s="65"/>
      <c r="K7" s="63"/>
      <c r="L7" s="64"/>
      <c r="M7" s="64"/>
      <c r="N7" s="64"/>
      <c r="O7" s="64"/>
      <c r="P7" s="64"/>
      <c r="Q7" s="64"/>
      <c r="R7" s="64"/>
      <c r="S7" s="65"/>
      <c r="T7" s="62"/>
    </row>
    <row r="8" spans="1:20" ht="11.25" customHeight="1" x14ac:dyDescent="0.2">
      <c r="A8" s="66" t="s">
        <v>211</v>
      </c>
      <c r="B8" s="67"/>
      <c r="C8" s="68"/>
      <c r="D8" s="68"/>
      <c r="E8" s="68"/>
      <c r="F8" s="68"/>
      <c r="G8" s="68"/>
      <c r="H8" s="68"/>
      <c r="I8" s="68"/>
      <c r="J8" s="69"/>
      <c r="K8" s="67"/>
      <c r="L8" s="68"/>
      <c r="M8" s="68"/>
      <c r="N8" s="68"/>
      <c r="O8" s="68"/>
      <c r="P8" s="68"/>
      <c r="Q8" s="68"/>
      <c r="R8" s="68"/>
      <c r="S8" s="69"/>
      <c r="T8" s="66" t="s">
        <v>211</v>
      </c>
    </row>
    <row r="9" spans="1:20" ht="11.25" customHeight="1" x14ac:dyDescent="0.2">
      <c r="A9" s="70">
        <v>21</v>
      </c>
      <c r="B9" s="71" t="s">
        <v>213</v>
      </c>
      <c r="C9" s="72" t="s">
        <v>213</v>
      </c>
      <c r="D9" s="72" t="s">
        <v>213</v>
      </c>
      <c r="E9" s="72" t="s">
        <v>213</v>
      </c>
      <c r="F9" s="72" t="s">
        <v>213</v>
      </c>
      <c r="G9" s="72" t="s">
        <v>213</v>
      </c>
      <c r="H9" s="72" t="s">
        <v>213</v>
      </c>
      <c r="I9" s="72" t="s">
        <v>213</v>
      </c>
      <c r="J9" s="73" t="s">
        <v>213</v>
      </c>
      <c r="K9" s="71">
        <v>38124</v>
      </c>
      <c r="L9" s="72">
        <v>22032</v>
      </c>
      <c r="M9" s="72">
        <v>16092</v>
      </c>
      <c r="N9" s="72" t="s">
        <v>186</v>
      </c>
      <c r="O9" s="72" t="s">
        <v>186</v>
      </c>
      <c r="P9" s="72" t="s">
        <v>186</v>
      </c>
      <c r="Q9" s="72" t="s">
        <v>186</v>
      </c>
      <c r="R9" s="72" t="s">
        <v>186</v>
      </c>
      <c r="S9" s="73" t="s">
        <v>186</v>
      </c>
      <c r="T9" s="70">
        <v>15</v>
      </c>
    </row>
    <row r="10" spans="1:20" ht="11.25" customHeight="1" x14ac:dyDescent="0.2">
      <c r="A10" s="70">
        <v>22</v>
      </c>
      <c r="B10" s="71" t="s">
        <v>213</v>
      </c>
      <c r="C10" s="72" t="s">
        <v>213</v>
      </c>
      <c r="D10" s="72" t="s">
        <v>213</v>
      </c>
      <c r="E10" s="72" t="s">
        <v>213</v>
      </c>
      <c r="F10" s="72" t="s">
        <v>213</v>
      </c>
      <c r="G10" s="72" t="s">
        <v>213</v>
      </c>
      <c r="H10" s="72" t="s">
        <v>213</v>
      </c>
      <c r="I10" s="72" t="s">
        <v>213</v>
      </c>
      <c r="J10" s="73" t="s">
        <v>213</v>
      </c>
      <c r="K10" s="71">
        <v>39164</v>
      </c>
      <c r="L10" s="72">
        <v>22702</v>
      </c>
      <c r="M10" s="72">
        <v>16461</v>
      </c>
      <c r="N10" s="72" t="s">
        <v>186</v>
      </c>
      <c r="O10" s="72" t="s">
        <v>186</v>
      </c>
      <c r="P10" s="72" t="s">
        <v>186</v>
      </c>
      <c r="Q10" s="72" t="s">
        <v>186</v>
      </c>
      <c r="R10" s="72" t="s">
        <v>186</v>
      </c>
      <c r="S10" s="73" t="s">
        <v>186</v>
      </c>
      <c r="T10" s="70">
        <v>16</v>
      </c>
    </row>
    <row r="11" spans="1:20" ht="11.25" customHeight="1" x14ac:dyDescent="0.2">
      <c r="A11" s="70">
        <v>23</v>
      </c>
      <c r="B11" s="71" t="s">
        <v>213</v>
      </c>
      <c r="C11" s="72" t="s">
        <v>213</v>
      </c>
      <c r="D11" s="72" t="s">
        <v>213</v>
      </c>
      <c r="E11" s="72" t="s">
        <v>213</v>
      </c>
      <c r="F11" s="72" t="s">
        <v>213</v>
      </c>
      <c r="G11" s="72" t="s">
        <v>213</v>
      </c>
      <c r="H11" s="72" t="s">
        <v>213</v>
      </c>
      <c r="I11" s="72" t="s">
        <v>213</v>
      </c>
      <c r="J11" s="73" t="s">
        <v>213</v>
      </c>
      <c r="K11" s="71">
        <v>39131</v>
      </c>
      <c r="L11" s="72">
        <v>22529</v>
      </c>
      <c r="M11" s="72">
        <v>16602</v>
      </c>
      <c r="N11" s="72" t="s">
        <v>186</v>
      </c>
      <c r="O11" s="72" t="s">
        <v>186</v>
      </c>
      <c r="P11" s="72" t="s">
        <v>186</v>
      </c>
      <c r="Q11" s="72" t="s">
        <v>186</v>
      </c>
      <c r="R11" s="72" t="s">
        <v>186</v>
      </c>
      <c r="S11" s="73" t="s">
        <v>186</v>
      </c>
      <c r="T11" s="70">
        <v>17</v>
      </c>
    </row>
    <row r="12" spans="1:20" ht="11.25" customHeight="1" x14ac:dyDescent="0.2">
      <c r="A12" s="70">
        <v>24</v>
      </c>
      <c r="B12" s="71" t="s">
        <v>213</v>
      </c>
      <c r="C12" s="72" t="s">
        <v>213</v>
      </c>
      <c r="D12" s="72" t="s">
        <v>213</v>
      </c>
      <c r="E12" s="72" t="s">
        <v>213</v>
      </c>
      <c r="F12" s="72" t="s">
        <v>213</v>
      </c>
      <c r="G12" s="72" t="s">
        <v>213</v>
      </c>
      <c r="H12" s="72" t="s">
        <v>213</v>
      </c>
      <c r="I12" s="72" t="s">
        <v>213</v>
      </c>
      <c r="J12" s="73" t="s">
        <v>213</v>
      </c>
      <c r="K12" s="71">
        <v>37961</v>
      </c>
      <c r="L12" s="72">
        <v>21860</v>
      </c>
      <c r="M12" s="72">
        <v>16101</v>
      </c>
      <c r="N12" s="72" t="s">
        <v>186</v>
      </c>
      <c r="O12" s="72" t="s">
        <v>186</v>
      </c>
      <c r="P12" s="72" t="s">
        <v>186</v>
      </c>
      <c r="Q12" s="72" t="s">
        <v>186</v>
      </c>
      <c r="R12" s="72" t="s">
        <v>186</v>
      </c>
      <c r="S12" s="73" t="s">
        <v>186</v>
      </c>
      <c r="T12" s="70">
        <v>18</v>
      </c>
    </row>
    <row r="13" spans="1:20" ht="11.25" customHeight="1" x14ac:dyDescent="0.2">
      <c r="A13" s="74">
        <v>25</v>
      </c>
      <c r="B13" s="71" t="s">
        <v>213</v>
      </c>
      <c r="C13" s="72" t="s">
        <v>213</v>
      </c>
      <c r="D13" s="72" t="s">
        <v>213</v>
      </c>
      <c r="E13" s="72" t="s">
        <v>213</v>
      </c>
      <c r="F13" s="72" t="s">
        <v>213</v>
      </c>
      <c r="G13" s="72" t="s">
        <v>213</v>
      </c>
      <c r="H13" s="72" t="s">
        <v>213</v>
      </c>
      <c r="I13" s="72" t="s">
        <v>213</v>
      </c>
      <c r="J13" s="73" t="s">
        <v>213</v>
      </c>
      <c r="K13" s="71">
        <v>39000</v>
      </c>
      <c r="L13" s="72">
        <v>22443</v>
      </c>
      <c r="M13" s="72">
        <v>16557</v>
      </c>
      <c r="N13" s="72" t="s">
        <v>186</v>
      </c>
      <c r="O13" s="72" t="s">
        <v>186</v>
      </c>
      <c r="P13" s="72" t="s">
        <v>186</v>
      </c>
      <c r="Q13" s="72" t="s">
        <v>186</v>
      </c>
      <c r="R13" s="72" t="s">
        <v>186</v>
      </c>
      <c r="S13" s="73" t="s">
        <v>186</v>
      </c>
      <c r="T13" s="74">
        <v>19</v>
      </c>
    </row>
    <row r="14" spans="1:20" ht="11.25" customHeight="1" x14ac:dyDescent="0.2">
      <c r="A14" s="70">
        <v>26</v>
      </c>
      <c r="B14" s="75" t="s">
        <v>213</v>
      </c>
      <c r="C14" s="76" t="s">
        <v>213</v>
      </c>
      <c r="D14" s="76" t="s">
        <v>213</v>
      </c>
      <c r="E14" s="76" t="s">
        <v>213</v>
      </c>
      <c r="F14" s="76" t="s">
        <v>213</v>
      </c>
      <c r="G14" s="76" t="s">
        <v>213</v>
      </c>
      <c r="H14" s="76" t="s">
        <v>213</v>
      </c>
      <c r="I14" s="76" t="s">
        <v>213</v>
      </c>
      <c r="J14" s="77" t="s">
        <v>213</v>
      </c>
      <c r="K14" s="75">
        <v>37165</v>
      </c>
      <c r="L14" s="76">
        <v>21673</v>
      </c>
      <c r="M14" s="76">
        <v>15492</v>
      </c>
      <c r="N14" s="76" t="s">
        <v>186</v>
      </c>
      <c r="O14" s="76" t="s">
        <v>186</v>
      </c>
      <c r="P14" s="76" t="s">
        <v>186</v>
      </c>
      <c r="Q14" s="76" t="s">
        <v>186</v>
      </c>
      <c r="R14" s="76" t="s">
        <v>186</v>
      </c>
      <c r="S14" s="77" t="s">
        <v>186</v>
      </c>
      <c r="T14" s="70">
        <v>20</v>
      </c>
    </row>
    <row r="15" spans="1:20" ht="11.25" customHeight="1" x14ac:dyDescent="0.2">
      <c r="A15" s="70">
        <v>27</v>
      </c>
      <c r="B15" s="71" t="s">
        <v>213</v>
      </c>
      <c r="C15" s="72" t="s">
        <v>213</v>
      </c>
      <c r="D15" s="72" t="s">
        <v>213</v>
      </c>
      <c r="E15" s="72" t="s">
        <v>213</v>
      </c>
      <c r="F15" s="72" t="s">
        <v>213</v>
      </c>
      <c r="G15" s="72" t="s">
        <v>213</v>
      </c>
      <c r="H15" s="72" t="s">
        <v>213</v>
      </c>
      <c r="I15" s="72" t="s">
        <v>213</v>
      </c>
      <c r="J15" s="73" t="s">
        <v>213</v>
      </c>
      <c r="K15" s="71">
        <v>37515</v>
      </c>
      <c r="L15" s="72">
        <v>21502</v>
      </c>
      <c r="M15" s="72">
        <v>16013</v>
      </c>
      <c r="N15" s="72" t="s">
        <v>186</v>
      </c>
      <c r="O15" s="72" t="s">
        <v>186</v>
      </c>
      <c r="P15" s="72" t="s">
        <v>186</v>
      </c>
      <c r="Q15" s="72" t="s">
        <v>186</v>
      </c>
      <c r="R15" s="72" t="s">
        <v>186</v>
      </c>
      <c r="S15" s="73" t="s">
        <v>186</v>
      </c>
      <c r="T15" s="70">
        <v>21</v>
      </c>
    </row>
    <row r="16" spans="1:20" s="1650" customFormat="1" ht="12.75" customHeight="1" x14ac:dyDescent="0.2">
      <c r="A16" s="1643">
        <v>28</v>
      </c>
      <c r="B16" s="1644" t="s">
        <v>213</v>
      </c>
      <c r="C16" s="1645" t="s">
        <v>213</v>
      </c>
      <c r="D16" s="1645" t="s">
        <v>213</v>
      </c>
      <c r="E16" s="1645" t="s">
        <v>213</v>
      </c>
      <c r="F16" s="1645" t="s">
        <v>213</v>
      </c>
      <c r="G16" s="1645" t="s">
        <v>213</v>
      </c>
      <c r="H16" s="1645" t="s">
        <v>213</v>
      </c>
      <c r="I16" s="1645" t="s">
        <v>213</v>
      </c>
      <c r="J16" s="1646" t="s">
        <v>213</v>
      </c>
      <c r="K16" s="2599" t="s">
        <v>1218</v>
      </c>
      <c r="L16" s="1647"/>
      <c r="M16" s="1647"/>
      <c r="N16" s="1647"/>
      <c r="O16" s="1647"/>
      <c r="P16" s="1647"/>
      <c r="Q16" s="1647"/>
      <c r="R16" s="1647"/>
      <c r="S16" s="1648"/>
      <c r="T16" s="1649"/>
    </row>
    <row r="17" spans="1:22" s="1650" customFormat="1" ht="12.75" customHeight="1" x14ac:dyDescent="0.2">
      <c r="A17" s="1643">
        <v>29</v>
      </c>
      <c r="B17" s="1644" t="s">
        <v>213</v>
      </c>
      <c r="C17" s="1645" t="s">
        <v>213</v>
      </c>
      <c r="D17" s="1645" t="s">
        <v>213</v>
      </c>
      <c r="E17" s="1645" t="s">
        <v>213</v>
      </c>
      <c r="F17" s="1645" t="s">
        <v>213</v>
      </c>
      <c r="G17" s="1645" t="s">
        <v>213</v>
      </c>
      <c r="H17" s="1645" t="s">
        <v>213</v>
      </c>
      <c r="I17" s="1645" t="s">
        <v>213</v>
      </c>
      <c r="J17" s="1646" t="s">
        <v>213</v>
      </c>
      <c r="K17" s="2600"/>
      <c r="L17" s="2601" t="s">
        <v>1219</v>
      </c>
      <c r="M17" s="2602"/>
      <c r="N17" s="2601" t="s">
        <v>1220</v>
      </c>
      <c r="O17" s="2602"/>
      <c r="P17" s="2603" t="s">
        <v>1221</v>
      </c>
      <c r="Q17" s="2604"/>
      <c r="R17" s="2601" t="s">
        <v>1222</v>
      </c>
      <c r="S17" s="2602"/>
      <c r="T17" s="1651"/>
    </row>
    <row r="18" spans="1:22" ht="11.25" customHeight="1" x14ac:dyDescent="0.2">
      <c r="A18" s="74">
        <v>30</v>
      </c>
      <c r="B18" s="78" t="s">
        <v>213</v>
      </c>
      <c r="C18" s="79" t="s">
        <v>213</v>
      </c>
      <c r="D18" s="79" t="s">
        <v>213</v>
      </c>
      <c r="E18" s="79" t="s">
        <v>213</v>
      </c>
      <c r="F18" s="79" t="s">
        <v>213</v>
      </c>
      <c r="G18" s="79" t="s">
        <v>213</v>
      </c>
      <c r="H18" s="79" t="s">
        <v>213</v>
      </c>
      <c r="I18" s="79" t="s">
        <v>213</v>
      </c>
      <c r="J18" s="80" t="s">
        <v>213</v>
      </c>
      <c r="K18" s="71"/>
      <c r="L18" s="72"/>
      <c r="M18" s="72"/>
      <c r="N18" s="72"/>
      <c r="O18" s="72"/>
      <c r="P18" s="72"/>
      <c r="Q18" s="72"/>
      <c r="R18" s="72"/>
      <c r="S18" s="73"/>
      <c r="T18" s="66" t="s">
        <v>211</v>
      </c>
    </row>
    <row r="19" spans="1:22" ht="11.25" customHeight="1" x14ac:dyDescent="0.2">
      <c r="A19" s="70">
        <v>31</v>
      </c>
      <c r="B19" s="71" t="s">
        <v>213</v>
      </c>
      <c r="C19" s="72" t="s">
        <v>213</v>
      </c>
      <c r="D19" s="72" t="s">
        <v>213</v>
      </c>
      <c r="E19" s="72" t="s">
        <v>213</v>
      </c>
      <c r="F19" s="72" t="s">
        <v>213</v>
      </c>
      <c r="G19" s="72" t="s">
        <v>213</v>
      </c>
      <c r="H19" s="72" t="s">
        <v>213</v>
      </c>
      <c r="I19" s="72" t="s">
        <v>213</v>
      </c>
      <c r="J19" s="73" t="s">
        <v>213</v>
      </c>
      <c r="K19" s="1749">
        <v>27870</v>
      </c>
      <c r="L19" s="1750"/>
      <c r="M19" s="1750">
        <v>8604</v>
      </c>
      <c r="N19" s="1750"/>
      <c r="O19" s="1750">
        <v>11171</v>
      </c>
      <c r="P19" s="1750"/>
      <c r="Q19" s="1750">
        <v>5293</v>
      </c>
      <c r="R19" s="1750"/>
      <c r="S19" s="1751">
        <v>2803</v>
      </c>
      <c r="T19" s="1752">
        <v>22</v>
      </c>
      <c r="V19" s="1652"/>
    </row>
    <row r="20" spans="1:22" ht="11.25" customHeight="1" x14ac:dyDescent="0.2">
      <c r="A20" s="70">
        <v>32</v>
      </c>
      <c r="B20" s="71" t="s">
        <v>213</v>
      </c>
      <c r="C20" s="72" t="s">
        <v>213</v>
      </c>
      <c r="D20" s="72" t="s">
        <v>213</v>
      </c>
      <c r="E20" s="72" t="s">
        <v>213</v>
      </c>
      <c r="F20" s="72" t="s">
        <v>213</v>
      </c>
      <c r="G20" s="72" t="s">
        <v>213</v>
      </c>
      <c r="H20" s="72" t="s">
        <v>213</v>
      </c>
      <c r="I20" s="72" t="s">
        <v>213</v>
      </c>
      <c r="J20" s="73" t="s">
        <v>213</v>
      </c>
      <c r="K20" s="1749">
        <v>23849</v>
      </c>
      <c r="L20" s="1750"/>
      <c r="M20" s="1750">
        <v>8913</v>
      </c>
      <c r="N20" s="1750"/>
      <c r="O20" s="1750">
        <v>10781</v>
      </c>
      <c r="P20" s="1750"/>
      <c r="Q20" s="1750">
        <v>1517</v>
      </c>
      <c r="R20" s="1750"/>
      <c r="S20" s="1751">
        <v>2637</v>
      </c>
      <c r="T20" s="1752">
        <v>23</v>
      </c>
      <c r="V20" s="1652"/>
    </row>
    <row r="21" spans="1:22" ht="11.25" customHeight="1" x14ac:dyDescent="0.2">
      <c r="A21" s="70">
        <v>33</v>
      </c>
      <c r="B21" s="71" t="s">
        <v>213</v>
      </c>
      <c r="C21" s="72" t="s">
        <v>213</v>
      </c>
      <c r="D21" s="72" t="s">
        <v>213</v>
      </c>
      <c r="E21" s="72" t="s">
        <v>213</v>
      </c>
      <c r="F21" s="72" t="s">
        <v>213</v>
      </c>
      <c r="G21" s="72" t="s">
        <v>213</v>
      </c>
      <c r="H21" s="72" t="s">
        <v>213</v>
      </c>
      <c r="I21" s="72" t="s">
        <v>213</v>
      </c>
      <c r="J21" s="73" t="s">
        <v>213</v>
      </c>
      <c r="K21" s="1749">
        <v>27417</v>
      </c>
      <c r="L21" s="1750"/>
      <c r="M21" s="1750">
        <v>9658</v>
      </c>
      <c r="N21" s="1750"/>
      <c r="O21" s="1750">
        <v>11725</v>
      </c>
      <c r="P21" s="1750"/>
      <c r="Q21" s="1750">
        <v>3272</v>
      </c>
      <c r="R21" s="1750"/>
      <c r="S21" s="1751">
        <v>2763</v>
      </c>
      <c r="T21" s="1752">
        <v>24</v>
      </c>
      <c r="V21" s="1652"/>
    </row>
    <row r="22" spans="1:22" ht="11.25" customHeight="1" x14ac:dyDescent="0.2">
      <c r="A22" s="70">
        <v>34</v>
      </c>
      <c r="B22" s="71" t="s">
        <v>213</v>
      </c>
      <c r="C22" s="72" t="s">
        <v>213</v>
      </c>
      <c r="D22" s="72" t="s">
        <v>213</v>
      </c>
      <c r="E22" s="72" t="s">
        <v>213</v>
      </c>
      <c r="F22" s="72" t="s">
        <v>213</v>
      </c>
      <c r="G22" s="72" t="s">
        <v>213</v>
      </c>
      <c r="H22" s="72" t="s">
        <v>213</v>
      </c>
      <c r="I22" s="72" t="s">
        <v>213</v>
      </c>
      <c r="J22" s="73" t="s">
        <v>213</v>
      </c>
      <c r="K22" s="1749">
        <v>28940</v>
      </c>
      <c r="L22" s="1750"/>
      <c r="M22" s="1750">
        <v>9993</v>
      </c>
      <c r="N22" s="1750"/>
      <c r="O22" s="1750">
        <v>11495</v>
      </c>
      <c r="P22" s="1750"/>
      <c r="Q22" s="1750">
        <v>4034</v>
      </c>
      <c r="R22" s="1750"/>
      <c r="S22" s="1751">
        <v>3418</v>
      </c>
      <c r="T22" s="1752">
        <v>25</v>
      </c>
      <c r="V22" s="1652"/>
    </row>
    <row r="23" spans="1:22" ht="11.25" customHeight="1" x14ac:dyDescent="0.2">
      <c r="A23" s="70">
        <v>35</v>
      </c>
      <c r="B23" s="71" t="s">
        <v>213</v>
      </c>
      <c r="C23" s="72" t="s">
        <v>213</v>
      </c>
      <c r="D23" s="72" t="s">
        <v>213</v>
      </c>
      <c r="E23" s="72" t="s">
        <v>213</v>
      </c>
      <c r="F23" s="72" t="s">
        <v>213</v>
      </c>
      <c r="G23" s="72" t="s">
        <v>213</v>
      </c>
      <c r="H23" s="72" t="s">
        <v>213</v>
      </c>
      <c r="I23" s="72" t="s">
        <v>213</v>
      </c>
      <c r="J23" s="73" t="s">
        <v>213</v>
      </c>
      <c r="K23" s="1753">
        <v>28861</v>
      </c>
      <c r="L23" s="1754"/>
      <c r="M23" s="1754">
        <v>9999</v>
      </c>
      <c r="N23" s="1754"/>
      <c r="O23" s="1754">
        <v>11272</v>
      </c>
      <c r="P23" s="1754"/>
      <c r="Q23" s="1754">
        <v>4377</v>
      </c>
      <c r="R23" s="1754"/>
      <c r="S23" s="1755">
        <v>3214</v>
      </c>
      <c r="T23" s="1756">
        <v>26</v>
      </c>
      <c r="V23" s="1652"/>
    </row>
    <row r="24" spans="1:22" ht="11.25" customHeight="1" x14ac:dyDescent="0.2">
      <c r="A24" s="81">
        <v>36</v>
      </c>
      <c r="B24" s="75" t="s">
        <v>213</v>
      </c>
      <c r="C24" s="76" t="s">
        <v>213</v>
      </c>
      <c r="D24" s="76" t="s">
        <v>213</v>
      </c>
      <c r="E24" s="76" t="s">
        <v>213</v>
      </c>
      <c r="F24" s="76" t="s">
        <v>213</v>
      </c>
      <c r="G24" s="76" t="s">
        <v>213</v>
      </c>
      <c r="H24" s="76" t="s">
        <v>213</v>
      </c>
      <c r="I24" s="76" t="s">
        <v>213</v>
      </c>
      <c r="J24" s="77" t="s">
        <v>213</v>
      </c>
      <c r="K24" s="1749">
        <v>28994</v>
      </c>
      <c r="L24" s="1750"/>
      <c r="M24" s="1750">
        <v>10147</v>
      </c>
      <c r="N24" s="1750"/>
      <c r="O24" s="1750">
        <v>11420</v>
      </c>
      <c r="P24" s="1750"/>
      <c r="Q24" s="1750">
        <v>4293</v>
      </c>
      <c r="R24" s="1750"/>
      <c r="S24" s="1751">
        <v>3134</v>
      </c>
      <c r="T24" s="1752">
        <v>27</v>
      </c>
      <c r="V24" s="1652"/>
    </row>
    <row r="25" spans="1:22" ht="11.25" customHeight="1" x14ac:dyDescent="0.2">
      <c r="A25" s="70">
        <v>37</v>
      </c>
      <c r="B25" s="71" t="s">
        <v>213</v>
      </c>
      <c r="C25" s="72" t="s">
        <v>213</v>
      </c>
      <c r="D25" s="72" t="s">
        <v>213</v>
      </c>
      <c r="E25" s="72" t="s">
        <v>213</v>
      </c>
      <c r="F25" s="72" t="s">
        <v>213</v>
      </c>
      <c r="G25" s="72" t="s">
        <v>213</v>
      </c>
      <c r="H25" s="72" t="s">
        <v>213</v>
      </c>
      <c r="I25" s="72" t="s">
        <v>213</v>
      </c>
      <c r="J25" s="73" t="s">
        <v>213</v>
      </c>
      <c r="K25" s="1749">
        <v>27455</v>
      </c>
      <c r="L25" s="1750"/>
      <c r="M25" s="1750">
        <v>9396</v>
      </c>
      <c r="N25" s="1750"/>
      <c r="O25" s="1750">
        <v>11360</v>
      </c>
      <c r="P25" s="1750"/>
      <c r="Q25" s="1750">
        <v>3876</v>
      </c>
      <c r="R25" s="1750"/>
      <c r="S25" s="1751">
        <v>2823</v>
      </c>
      <c r="T25" s="1752">
        <v>28</v>
      </c>
      <c r="V25" s="1652"/>
    </row>
    <row r="26" spans="1:22" ht="11.25" customHeight="1" x14ac:dyDescent="0.2">
      <c r="A26" s="70">
        <v>38</v>
      </c>
      <c r="B26" s="71" t="s">
        <v>213</v>
      </c>
      <c r="C26" s="72" t="s">
        <v>213</v>
      </c>
      <c r="D26" s="72" t="s">
        <v>213</v>
      </c>
      <c r="E26" s="72" t="s">
        <v>213</v>
      </c>
      <c r="F26" s="72" t="s">
        <v>213</v>
      </c>
      <c r="G26" s="72" t="s">
        <v>213</v>
      </c>
      <c r="H26" s="72" t="s">
        <v>213</v>
      </c>
      <c r="I26" s="72" t="s">
        <v>213</v>
      </c>
      <c r="J26" s="73" t="s">
        <v>213</v>
      </c>
      <c r="K26" s="1749">
        <v>27594</v>
      </c>
      <c r="L26" s="1750"/>
      <c r="M26" s="1750">
        <v>9504</v>
      </c>
      <c r="N26" s="1750"/>
      <c r="O26" s="1750">
        <v>11474</v>
      </c>
      <c r="P26" s="1750"/>
      <c r="Q26" s="1750">
        <v>3891</v>
      </c>
      <c r="R26" s="1750"/>
      <c r="S26" s="1751">
        <v>2725</v>
      </c>
      <c r="T26" s="1752">
        <v>29</v>
      </c>
      <c r="V26" s="1652"/>
    </row>
    <row r="27" spans="1:22" ht="11.25" customHeight="1" x14ac:dyDescent="0.2">
      <c r="A27" s="70">
        <v>39</v>
      </c>
      <c r="B27" s="71" t="s">
        <v>213</v>
      </c>
      <c r="C27" s="72" t="s">
        <v>213</v>
      </c>
      <c r="D27" s="72" t="s">
        <v>213</v>
      </c>
      <c r="E27" s="72" t="s">
        <v>213</v>
      </c>
      <c r="F27" s="72" t="s">
        <v>213</v>
      </c>
      <c r="G27" s="72" t="s">
        <v>213</v>
      </c>
      <c r="H27" s="72" t="s">
        <v>213</v>
      </c>
      <c r="I27" s="72" t="s">
        <v>213</v>
      </c>
      <c r="J27" s="73" t="s">
        <v>213</v>
      </c>
      <c r="K27" s="1749">
        <v>28403</v>
      </c>
      <c r="L27" s="1750"/>
      <c r="M27" s="1750">
        <v>9774</v>
      </c>
      <c r="N27" s="1750"/>
      <c r="O27" s="1750">
        <v>11774</v>
      </c>
      <c r="P27" s="1750"/>
      <c r="Q27" s="1750">
        <v>4124</v>
      </c>
      <c r="R27" s="1750"/>
      <c r="S27" s="1751">
        <v>2731</v>
      </c>
      <c r="T27" s="1752">
        <v>30</v>
      </c>
      <c r="V27" s="1652"/>
    </row>
    <row r="28" spans="1:22" ht="11.25" customHeight="1" x14ac:dyDescent="0.2">
      <c r="A28" s="74">
        <v>40</v>
      </c>
      <c r="B28" s="78" t="s">
        <v>213</v>
      </c>
      <c r="C28" s="79" t="s">
        <v>213</v>
      </c>
      <c r="D28" s="79" t="s">
        <v>213</v>
      </c>
      <c r="E28" s="79" t="s">
        <v>213</v>
      </c>
      <c r="F28" s="79" t="s">
        <v>213</v>
      </c>
      <c r="G28" s="79" t="s">
        <v>213</v>
      </c>
      <c r="H28" s="79" t="s">
        <v>213</v>
      </c>
      <c r="I28" s="79" t="s">
        <v>213</v>
      </c>
      <c r="J28" s="80" t="s">
        <v>213</v>
      </c>
      <c r="K28" s="78">
        <v>29213</v>
      </c>
      <c r="L28" s="79"/>
      <c r="M28" s="79">
        <v>9681</v>
      </c>
      <c r="N28" s="79"/>
      <c r="O28" s="79">
        <v>11511</v>
      </c>
      <c r="P28" s="79"/>
      <c r="Q28" s="79">
        <v>5350</v>
      </c>
      <c r="R28" s="79"/>
      <c r="S28" s="80">
        <v>2670</v>
      </c>
      <c r="T28" s="1821" t="s">
        <v>1294</v>
      </c>
      <c r="V28" s="1652"/>
    </row>
    <row r="29" spans="1:22" ht="11.25" customHeight="1" x14ac:dyDescent="0.2">
      <c r="A29" s="70">
        <v>41</v>
      </c>
      <c r="B29" s="71" t="s">
        <v>213</v>
      </c>
      <c r="C29" s="72" t="s">
        <v>213</v>
      </c>
      <c r="D29" s="72" t="s">
        <v>213</v>
      </c>
      <c r="E29" s="72" t="s">
        <v>213</v>
      </c>
      <c r="F29" s="72" t="s">
        <v>213</v>
      </c>
      <c r="G29" s="72" t="s">
        <v>213</v>
      </c>
      <c r="H29" s="72" t="s">
        <v>213</v>
      </c>
      <c r="I29" s="72" t="s">
        <v>213</v>
      </c>
      <c r="J29" s="73" t="s">
        <v>213</v>
      </c>
      <c r="K29" s="71">
        <v>16879</v>
      </c>
      <c r="L29" s="72"/>
      <c r="M29" s="72">
        <v>5392</v>
      </c>
      <c r="N29" s="72"/>
      <c r="O29" s="72">
        <v>6447</v>
      </c>
      <c r="P29" s="72"/>
      <c r="Q29" s="72">
        <v>3349</v>
      </c>
      <c r="R29" s="72"/>
      <c r="S29" s="73">
        <v>1692</v>
      </c>
      <c r="T29" s="70">
        <v>2</v>
      </c>
      <c r="V29" s="1652"/>
    </row>
    <row r="30" spans="1:22" ht="11.25" customHeight="1" x14ac:dyDescent="0.2">
      <c r="A30" s="70">
        <v>42</v>
      </c>
      <c r="B30" s="71" t="s">
        <v>213</v>
      </c>
      <c r="C30" s="72" t="s">
        <v>213</v>
      </c>
      <c r="D30" s="72" t="s">
        <v>213</v>
      </c>
      <c r="E30" s="72" t="s">
        <v>213</v>
      </c>
      <c r="F30" s="72" t="s">
        <v>213</v>
      </c>
      <c r="G30" s="72" t="s">
        <v>213</v>
      </c>
      <c r="H30" s="72" t="s">
        <v>213</v>
      </c>
      <c r="I30" s="72" t="s">
        <v>213</v>
      </c>
      <c r="J30" s="73" t="s">
        <v>213</v>
      </c>
      <c r="K30" s="71">
        <v>15601</v>
      </c>
      <c r="L30" s="72"/>
      <c r="M30" s="72">
        <v>4581</v>
      </c>
      <c r="N30" s="72"/>
      <c r="O30" s="72">
        <v>6100</v>
      </c>
      <c r="P30" s="72"/>
      <c r="Q30" s="72">
        <v>3173</v>
      </c>
      <c r="R30" s="72"/>
      <c r="S30" s="73">
        <v>1747</v>
      </c>
      <c r="T30" s="70">
        <v>3</v>
      </c>
    </row>
    <row r="31" spans="1:22" ht="11.25" customHeight="1" x14ac:dyDescent="0.2">
      <c r="A31" s="70">
        <v>43</v>
      </c>
      <c r="B31" s="71" t="s">
        <v>213</v>
      </c>
      <c r="C31" s="72" t="s">
        <v>213</v>
      </c>
      <c r="D31" s="72" t="s">
        <v>213</v>
      </c>
      <c r="E31" s="72" t="s">
        <v>213</v>
      </c>
      <c r="F31" s="72" t="s">
        <v>213</v>
      </c>
      <c r="G31" s="72" t="s">
        <v>213</v>
      </c>
      <c r="H31" s="72" t="s">
        <v>213</v>
      </c>
      <c r="I31" s="72" t="s">
        <v>213</v>
      </c>
      <c r="J31" s="73" t="s">
        <v>213</v>
      </c>
      <c r="K31" s="71">
        <v>18333</v>
      </c>
      <c r="L31" s="72"/>
      <c r="M31" s="72">
        <v>5417</v>
      </c>
      <c r="N31" s="72"/>
      <c r="O31" s="72">
        <v>7087</v>
      </c>
      <c r="P31" s="72"/>
      <c r="Q31" s="72">
        <v>3783</v>
      </c>
      <c r="R31" s="72"/>
      <c r="S31" s="73">
        <v>2045</v>
      </c>
      <c r="T31" s="70">
        <v>4</v>
      </c>
    </row>
    <row r="32" spans="1:22" ht="11.25" customHeight="1" x14ac:dyDescent="0.2">
      <c r="A32" s="70">
        <v>44</v>
      </c>
      <c r="B32" s="71" t="s">
        <v>213</v>
      </c>
      <c r="C32" s="72" t="s">
        <v>213</v>
      </c>
      <c r="D32" s="72" t="s">
        <v>213</v>
      </c>
      <c r="E32" s="72" t="s">
        <v>213</v>
      </c>
      <c r="F32" s="72" t="s">
        <v>213</v>
      </c>
      <c r="G32" s="72" t="s">
        <v>213</v>
      </c>
      <c r="H32" s="72" t="s">
        <v>213</v>
      </c>
      <c r="I32" s="72" t="s">
        <v>213</v>
      </c>
      <c r="J32" s="73" t="s">
        <v>213</v>
      </c>
      <c r="K32" s="1822">
        <v>23438</v>
      </c>
      <c r="L32" s="1823"/>
      <c r="M32" s="1823">
        <v>7606</v>
      </c>
      <c r="N32" s="1823"/>
      <c r="O32" s="1823">
        <v>9231</v>
      </c>
      <c r="P32" s="1823"/>
      <c r="Q32" s="1823">
        <v>4203</v>
      </c>
      <c r="R32" s="1823"/>
      <c r="S32" s="1824">
        <v>2398</v>
      </c>
      <c r="T32" s="1825">
        <v>5</v>
      </c>
    </row>
    <row r="33" spans="1:20" ht="11.25" customHeight="1" x14ac:dyDescent="0.2">
      <c r="A33" s="70">
        <v>45</v>
      </c>
      <c r="B33" s="71" t="s">
        <v>213</v>
      </c>
      <c r="C33" s="72" t="s">
        <v>213</v>
      </c>
      <c r="D33" s="72" t="s">
        <v>213</v>
      </c>
      <c r="E33" s="72" t="s">
        <v>213</v>
      </c>
      <c r="F33" s="72" t="s">
        <v>213</v>
      </c>
      <c r="G33" s="72" t="s">
        <v>213</v>
      </c>
      <c r="H33" s="72" t="s">
        <v>213</v>
      </c>
      <c r="I33" s="72" t="s">
        <v>213</v>
      </c>
      <c r="J33" s="73" t="s">
        <v>213</v>
      </c>
      <c r="K33" s="71"/>
      <c r="L33" s="72"/>
      <c r="M33" s="72"/>
      <c r="N33" s="72"/>
      <c r="O33" s="72"/>
      <c r="P33" s="72"/>
      <c r="Q33" s="72"/>
      <c r="R33" s="72"/>
      <c r="S33" s="73"/>
      <c r="T33" s="70"/>
    </row>
    <row r="34" spans="1:20" ht="11.25" customHeight="1" x14ac:dyDescent="0.2">
      <c r="A34" s="81">
        <v>46</v>
      </c>
      <c r="B34" s="75">
        <v>12349</v>
      </c>
      <c r="C34" s="76">
        <v>6587</v>
      </c>
      <c r="D34" s="76">
        <v>5762</v>
      </c>
      <c r="E34" s="76">
        <v>2715</v>
      </c>
      <c r="F34" s="76">
        <v>1555</v>
      </c>
      <c r="G34" s="76">
        <v>1160</v>
      </c>
      <c r="H34" s="76">
        <v>2615</v>
      </c>
      <c r="I34" s="76">
        <v>1326</v>
      </c>
      <c r="J34" s="77">
        <v>1289</v>
      </c>
      <c r="K34" s="75"/>
      <c r="L34" s="76"/>
      <c r="M34" s="76"/>
      <c r="N34" s="76"/>
      <c r="O34" s="76"/>
      <c r="P34" s="76"/>
      <c r="Q34" s="76"/>
      <c r="R34" s="76"/>
      <c r="S34" s="77"/>
      <c r="T34" s="81"/>
    </row>
    <row r="35" spans="1:20" ht="11.25" customHeight="1" x14ac:dyDescent="0.2">
      <c r="A35" s="70">
        <v>47</v>
      </c>
      <c r="B35" s="71">
        <v>14554</v>
      </c>
      <c r="C35" s="72">
        <v>7691</v>
      </c>
      <c r="D35" s="72">
        <v>6863</v>
      </c>
      <c r="E35" s="72">
        <v>3430</v>
      </c>
      <c r="F35" s="72">
        <v>1857</v>
      </c>
      <c r="G35" s="72">
        <v>1573</v>
      </c>
      <c r="H35" s="72">
        <v>2805</v>
      </c>
      <c r="I35" s="72">
        <v>1524</v>
      </c>
      <c r="J35" s="73">
        <v>1281</v>
      </c>
      <c r="K35" s="71"/>
      <c r="L35" s="72"/>
      <c r="M35" s="72"/>
      <c r="N35" s="72"/>
      <c r="O35" s="72"/>
      <c r="P35" s="72"/>
      <c r="Q35" s="72"/>
      <c r="R35" s="72"/>
      <c r="S35" s="73"/>
      <c r="T35" s="70"/>
    </row>
    <row r="36" spans="1:20" ht="11.25" customHeight="1" x14ac:dyDescent="0.2">
      <c r="A36" s="70">
        <v>48</v>
      </c>
      <c r="B36" s="71">
        <v>16446</v>
      </c>
      <c r="C36" s="72">
        <v>8699</v>
      </c>
      <c r="D36" s="72">
        <v>7747</v>
      </c>
      <c r="E36" s="72">
        <v>4111</v>
      </c>
      <c r="F36" s="72">
        <v>2194</v>
      </c>
      <c r="G36" s="72">
        <v>1917</v>
      </c>
      <c r="H36" s="72">
        <v>3055</v>
      </c>
      <c r="I36" s="72">
        <v>1723</v>
      </c>
      <c r="J36" s="73">
        <v>1332</v>
      </c>
      <c r="K36" s="71"/>
      <c r="L36" s="72"/>
      <c r="M36" s="72"/>
      <c r="N36" s="72"/>
      <c r="O36" s="72"/>
      <c r="P36" s="72"/>
      <c r="Q36" s="72"/>
      <c r="R36" s="72"/>
      <c r="S36" s="73"/>
      <c r="T36" s="70"/>
    </row>
    <row r="37" spans="1:20" ht="11.25" customHeight="1" x14ac:dyDescent="0.2">
      <c r="A37" s="70">
        <v>49</v>
      </c>
      <c r="B37" s="71">
        <v>16826</v>
      </c>
      <c r="C37" s="72">
        <v>8998</v>
      </c>
      <c r="D37" s="72">
        <v>7828</v>
      </c>
      <c r="E37" s="72">
        <v>4135</v>
      </c>
      <c r="F37" s="72">
        <v>2192</v>
      </c>
      <c r="G37" s="72">
        <v>1943</v>
      </c>
      <c r="H37" s="72">
        <v>3052</v>
      </c>
      <c r="I37" s="72">
        <v>1642</v>
      </c>
      <c r="J37" s="73">
        <v>1410</v>
      </c>
      <c r="K37" s="71"/>
      <c r="L37" s="72"/>
      <c r="M37" s="72"/>
      <c r="N37" s="72"/>
      <c r="O37" s="72"/>
      <c r="P37" s="72"/>
      <c r="Q37" s="72"/>
      <c r="R37" s="72"/>
      <c r="S37" s="73"/>
      <c r="T37" s="70"/>
    </row>
    <row r="38" spans="1:20" ht="11.25" customHeight="1" x14ac:dyDescent="0.2">
      <c r="A38" s="74">
        <v>50</v>
      </c>
      <c r="B38" s="78">
        <v>18295</v>
      </c>
      <c r="C38" s="79">
        <v>9823</v>
      </c>
      <c r="D38" s="79">
        <v>8472</v>
      </c>
      <c r="E38" s="79">
        <v>5144</v>
      </c>
      <c r="F38" s="79">
        <v>2740</v>
      </c>
      <c r="G38" s="79">
        <v>2404</v>
      </c>
      <c r="H38" s="79">
        <v>3338</v>
      </c>
      <c r="I38" s="79">
        <v>1816</v>
      </c>
      <c r="J38" s="80">
        <v>1522</v>
      </c>
      <c r="K38" s="78"/>
      <c r="L38" s="79"/>
      <c r="M38" s="79"/>
      <c r="N38" s="79"/>
      <c r="O38" s="79"/>
      <c r="P38" s="79"/>
      <c r="Q38" s="79"/>
      <c r="R38" s="79"/>
      <c r="S38" s="80"/>
      <c r="T38" s="74"/>
    </row>
    <row r="39" spans="1:20" ht="11.25" customHeight="1" x14ac:dyDescent="0.2">
      <c r="A39" s="70">
        <v>51</v>
      </c>
      <c r="B39" s="82">
        <v>17082</v>
      </c>
      <c r="C39" s="72">
        <v>9218</v>
      </c>
      <c r="D39" s="72">
        <v>7864</v>
      </c>
      <c r="E39" s="72">
        <v>4551</v>
      </c>
      <c r="F39" s="72">
        <v>2405</v>
      </c>
      <c r="G39" s="72">
        <v>2146</v>
      </c>
      <c r="H39" s="72">
        <v>3329</v>
      </c>
      <c r="I39" s="72">
        <v>1875</v>
      </c>
      <c r="J39" s="73">
        <v>1454</v>
      </c>
      <c r="K39" s="82"/>
      <c r="L39" s="72"/>
      <c r="M39" s="72"/>
      <c r="N39" s="72"/>
      <c r="O39" s="72"/>
      <c r="P39" s="72"/>
      <c r="Q39" s="72"/>
      <c r="R39" s="72"/>
      <c r="S39" s="73"/>
      <c r="T39" s="70"/>
    </row>
    <row r="40" spans="1:20" ht="11.25" customHeight="1" x14ac:dyDescent="0.2">
      <c r="A40" s="70">
        <v>52</v>
      </c>
      <c r="B40" s="71">
        <v>20880</v>
      </c>
      <c r="C40" s="72">
        <v>11992</v>
      </c>
      <c r="D40" s="72">
        <v>8888</v>
      </c>
      <c r="E40" s="72">
        <v>5234</v>
      </c>
      <c r="F40" s="72">
        <v>2841</v>
      </c>
      <c r="G40" s="72">
        <v>2393</v>
      </c>
      <c r="H40" s="72">
        <v>3415</v>
      </c>
      <c r="I40" s="72">
        <v>1994</v>
      </c>
      <c r="J40" s="73">
        <v>1421</v>
      </c>
      <c r="K40" s="71"/>
      <c r="L40" s="72"/>
      <c r="M40" s="72"/>
      <c r="N40" s="72"/>
      <c r="O40" s="72"/>
      <c r="P40" s="72"/>
      <c r="Q40" s="72"/>
      <c r="R40" s="72"/>
      <c r="S40" s="73"/>
      <c r="T40" s="70"/>
    </row>
    <row r="41" spans="1:20" ht="11.25" customHeight="1" x14ac:dyDescent="0.2">
      <c r="A41" s="70">
        <v>53</v>
      </c>
      <c r="B41" s="71">
        <v>23827</v>
      </c>
      <c r="C41" s="72">
        <v>13740</v>
      </c>
      <c r="D41" s="72">
        <v>10087</v>
      </c>
      <c r="E41" s="72">
        <v>7525</v>
      </c>
      <c r="F41" s="72">
        <v>4022</v>
      </c>
      <c r="G41" s="72">
        <v>3503</v>
      </c>
      <c r="H41" s="72">
        <v>5835</v>
      </c>
      <c r="I41" s="72">
        <v>3543</v>
      </c>
      <c r="J41" s="73">
        <v>2292</v>
      </c>
      <c r="K41" s="71"/>
      <c r="L41" s="72"/>
      <c r="M41" s="72"/>
      <c r="N41" s="72"/>
      <c r="O41" s="72"/>
      <c r="P41" s="72"/>
      <c r="Q41" s="72"/>
      <c r="R41" s="72"/>
      <c r="S41" s="73"/>
      <c r="T41" s="70"/>
    </row>
    <row r="42" spans="1:20" ht="11.25" customHeight="1" x14ac:dyDescent="0.2">
      <c r="A42" s="70">
        <v>54</v>
      </c>
      <c r="B42" s="71">
        <v>23344</v>
      </c>
      <c r="C42" s="72">
        <v>12981</v>
      </c>
      <c r="D42" s="72">
        <v>10363</v>
      </c>
      <c r="E42" s="72">
        <v>6904</v>
      </c>
      <c r="F42" s="72">
        <v>3560</v>
      </c>
      <c r="G42" s="72">
        <v>3344</v>
      </c>
      <c r="H42" s="72">
        <v>5897</v>
      </c>
      <c r="I42" s="72">
        <v>3522</v>
      </c>
      <c r="J42" s="73">
        <v>2375</v>
      </c>
      <c r="K42" s="71"/>
      <c r="L42" s="72"/>
      <c r="M42" s="72"/>
      <c r="N42" s="72"/>
      <c r="O42" s="72"/>
      <c r="P42" s="72"/>
      <c r="Q42" s="72"/>
      <c r="R42" s="72"/>
      <c r="S42" s="73"/>
      <c r="T42" s="70"/>
    </row>
    <row r="43" spans="1:20" ht="11.25" customHeight="1" x14ac:dyDescent="0.2">
      <c r="A43" s="70">
        <v>55</v>
      </c>
      <c r="B43" s="71">
        <v>21732</v>
      </c>
      <c r="C43" s="72">
        <v>11437</v>
      </c>
      <c r="D43" s="72">
        <v>10295</v>
      </c>
      <c r="E43" s="83">
        <v>5482</v>
      </c>
      <c r="F43" s="72">
        <v>2660</v>
      </c>
      <c r="G43" s="72">
        <v>2823</v>
      </c>
      <c r="H43" s="72">
        <v>5518</v>
      </c>
      <c r="I43" s="72">
        <v>3064</v>
      </c>
      <c r="J43" s="73">
        <v>2454</v>
      </c>
      <c r="K43" s="71"/>
      <c r="L43" s="72"/>
      <c r="M43" s="72"/>
      <c r="N43" s="83"/>
      <c r="O43" s="72"/>
      <c r="P43" s="72"/>
      <c r="Q43" s="72"/>
      <c r="R43" s="72"/>
      <c r="S43" s="73"/>
      <c r="T43" s="70"/>
    </row>
    <row r="44" spans="1:20" ht="11.25" customHeight="1" x14ac:dyDescent="0.2">
      <c r="A44" s="81">
        <v>56</v>
      </c>
      <c r="B44" s="75">
        <v>23538</v>
      </c>
      <c r="C44" s="76">
        <v>12735</v>
      </c>
      <c r="D44" s="76">
        <v>10803</v>
      </c>
      <c r="E44" s="84">
        <v>6550</v>
      </c>
      <c r="F44" s="76">
        <v>3251</v>
      </c>
      <c r="G44" s="76">
        <v>3300</v>
      </c>
      <c r="H44" s="76">
        <v>5758</v>
      </c>
      <c r="I44" s="76">
        <v>3208</v>
      </c>
      <c r="J44" s="77">
        <v>2550</v>
      </c>
      <c r="K44" s="75"/>
      <c r="L44" s="76"/>
      <c r="M44" s="76"/>
      <c r="N44" s="84"/>
      <c r="O44" s="76"/>
      <c r="P44" s="76"/>
      <c r="Q44" s="76"/>
      <c r="R44" s="76"/>
      <c r="S44" s="77"/>
      <c r="T44" s="81"/>
    </row>
    <row r="45" spans="1:20" ht="11.25" customHeight="1" x14ac:dyDescent="0.2">
      <c r="A45" s="70">
        <v>57</v>
      </c>
      <c r="B45" s="71">
        <v>25914</v>
      </c>
      <c r="C45" s="72">
        <v>13524</v>
      </c>
      <c r="D45" s="72">
        <v>12390</v>
      </c>
      <c r="E45" s="83">
        <v>6829</v>
      </c>
      <c r="F45" s="72">
        <v>3315</v>
      </c>
      <c r="G45" s="72">
        <v>3514</v>
      </c>
      <c r="H45" s="83">
        <v>6894</v>
      </c>
      <c r="I45" s="72">
        <v>3642</v>
      </c>
      <c r="J45" s="73">
        <v>3251</v>
      </c>
      <c r="K45" s="71"/>
      <c r="L45" s="72"/>
      <c r="M45" s="72"/>
      <c r="N45" s="83"/>
      <c r="O45" s="72"/>
      <c r="P45" s="72"/>
      <c r="Q45" s="83"/>
      <c r="R45" s="72"/>
      <c r="S45" s="73"/>
      <c r="T45" s="70"/>
    </row>
    <row r="46" spans="1:20" ht="11.25" customHeight="1" x14ac:dyDescent="0.2">
      <c r="A46" s="70">
        <v>58</v>
      </c>
      <c r="B46" s="71">
        <v>26594</v>
      </c>
      <c r="C46" s="72">
        <v>14024</v>
      </c>
      <c r="D46" s="72">
        <v>12570</v>
      </c>
      <c r="E46" s="83">
        <v>6819</v>
      </c>
      <c r="F46" s="72">
        <v>3448</v>
      </c>
      <c r="G46" s="72">
        <v>3372</v>
      </c>
      <c r="H46" s="83">
        <v>7450</v>
      </c>
      <c r="I46" s="72">
        <v>3938</v>
      </c>
      <c r="J46" s="73">
        <v>3512</v>
      </c>
      <c r="K46" s="71"/>
      <c r="L46" s="72"/>
      <c r="M46" s="72"/>
      <c r="N46" s="83"/>
      <c r="O46" s="72"/>
      <c r="P46" s="72"/>
      <c r="Q46" s="83"/>
      <c r="R46" s="72"/>
      <c r="S46" s="73"/>
      <c r="T46" s="70"/>
    </row>
    <row r="47" spans="1:20" ht="11.25" customHeight="1" x14ac:dyDescent="0.2">
      <c r="A47" s="70">
        <v>59</v>
      </c>
      <c r="B47" s="71">
        <v>29085</v>
      </c>
      <c r="C47" s="72">
        <v>15365</v>
      </c>
      <c r="D47" s="72">
        <v>13720</v>
      </c>
      <c r="E47" s="72">
        <v>8995</v>
      </c>
      <c r="F47" s="72">
        <v>4661</v>
      </c>
      <c r="G47" s="72">
        <v>4334</v>
      </c>
      <c r="H47" s="83">
        <v>7660</v>
      </c>
      <c r="I47" s="72">
        <v>3946</v>
      </c>
      <c r="J47" s="73">
        <v>3714</v>
      </c>
      <c r="K47" s="71"/>
      <c r="L47" s="72"/>
      <c r="M47" s="72"/>
      <c r="N47" s="72"/>
      <c r="O47" s="72"/>
      <c r="P47" s="72"/>
      <c r="Q47" s="83"/>
      <c r="R47" s="72"/>
      <c r="S47" s="73"/>
      <c r="T47" s="70"/>
    </row>
    <row r="48" spans="1:20" ht="11.25" customHeight="1" x14ac:dyDescent="0.2">
      <c r="A48" s="74">
        <v>60</v>
      </c>
      <c r="B48" s="78">
        <v>31238</v>
      </c>
      <c r="C48" s="79">
        <v>16232</v>
      </c>
      <c r="D48" s="79">
        <v>15006</v>
      </c>
      <c r="E48" s="79">
        <v>9403</v>
      </c>
      <c r="F48" s="79">
        <v>4788</v>
      </c>
      <c r="G48" s="79">
        <v>4615</v>
      </c>
      <c r="H48" s="85">
        <v>8204</v>
      </c>
      <c r="I48" s="79">
        <v>4155</v>
      </c>
      <c r="J48" s="80">
        <v>4049</v>
      </c>
      <c r="K48" s="78"/>
      <c r="L48" s="79"/>
      <c r="M48" s="79"/>
      <c r="N48" s="79"/>
      <c r="O48" s="79"/>
      <c r="P48" s="79"/>
      <c r="Q48" s="85"/>
      <c r="R48" s="79"/>
      <c r="S48" s="80"/>
      <c r="T48" s="74"/>
    </row>
    <row r="49" spans="1:20" ht="11.25" customHeight="1" x14ac:dyDescent="0.2">
      <c r="A49" s="70">
        <v>61</v>
      </c>
      <c r="B49" s="82">
        <v>32349</v>
      </c>
      <c r="C49" s="72">
        <v>16603</v>
      </c>
      <c r="D49" s="72">
        <v>15746</v>
      </c>
      <c r="E49" s="72">
        <v>9059</v>
      </c>
      <c r="F49" s="72">
        <v>4560</v>
      </c>
      <c r="G49" s="72">
        <v>4499</v>
      </c>
      <c r="H49" s="83">
        <v>9077</v>
      </c>
      <c r="I49" s="72">
        <v>4650</v>
      </c>
      <c r="J49" s="73">
        <v>4427</v>
      </c>
      <c r="K49" s="82"/>
      <c r="L49" s="72"/>
      <c r="M49" s="72"/>
      <c r="N49" s="72"/>
      <c r="O49" s="72"/>
      <c r="P49" s="72"/>
      <c r="Q49" s="83"/>
      <c r="R49" s="72"/>
      <c r="S49" s="73"/>
      <c r="T49" s="70"/>
    </row>
    <row r="50" spans="1:20" ht="11.25" customHeight="1" x14ac:dyDescent="0.2">
      <c r="A50" s="70">
        <v>62</v>
      </c>
      <c r="B50" s="71">
        <v>31532</v>
      </c>
      <c r="C50" s="72">
        <v>16543</v>
      </c>
      <c r="D50" s="72">
        <v>14989</v>
      </c>
      <c r="E50" s="72">
        <v>8216</v>
      </c>
      <c r="F50" s="72">
        <v>4147</v>
      </c>
      <c r="G50" s="72">
        <v>4069</v>
      </c>
      <c r="H50" s="83">
        <v>9520</v>
      </c>
      <c r="I50" s="72">
        <v>5037</v>
      </c>
      <c r="J50" s="73">
        <v>4483</v>
      </c>
      <c r="K50" s="71"/>
      <c r="L50" s="72"/>
      <c r="M50" s="72"/>
      <c r="N50" s="72"/>
      <c r="O50" s="72"/>
      <c r="P50" s="72"/>
      <c r="Q50" s="83"/>
      <c r="R50" s="72"/>
      <c r="S50" s="73"/>
      <c r="T50" s="70"/>
    </row>
    <row r="51" spans="1:20" ht="11.25" customHeight="1" x14ac:dyDescent="0.2">
      <c r="A51" s="70">
        <v>63</v>
      </c>
      <c r="B51" s="71">
        <v>31326</v>
      </c>
      <c r="C51" s="72">
        <v>16352</v>
      </c>
      <c r="D51" s="72">
        <v>14974</v>
      </c>
      <c r="E51" s="72">
        <v>7858</v>
      </c>
      <c r="F51" s="72">
        <v>3834</v>
      </c>
      <c r="G51" s="72">
        <v>4024</v>
      </c>
      <c r="H51" s="83">
        <v>9784</v>
      </c>
      <c r="I51" s="72">
        <v>5102</v>
      </c>
      <c r="J51" s="73">
        <v>4683</v>
      </c>
      <c r="K51" s="71"/>
      <c r="L51" s="72"/>
      <c r="M51" s="72"/>
      <c r="N51" s="72"/>
      <c r="O51" s="72"/>
      <c r="P51" s="72"/>
      <c r="Q51" s="83"/>
      <c r="R51" s="72"/>
      <c r="S51" s="73"/>
      <c r="T51" s="70"/>
    </row>
    <row r="52" spans="1:20" ht="11.25" customHeight="1" x14ac:dyDescent="0.2">
      <c r="A52" s="86" t="s">
        <v>217</v>
      </c>
      <c r="B52" s="82">
        <v>35333</v>
      </c>
      <c r="C52" s="72">
        <v>18491</v>
      </c>
      <c r="D52" s="72">
        <v>16843</v>
      </c>
      <c r="E52" s="72">
        <v>9396</v>
      </c>
      <c r="F52" s="72">
        <v>4903</v>
      </c>
      <c r="G52" s="72">
        <v>4493</v>
      </c>
      <c r="H52" s="83">
        <v>10820</v>
      </c>
      <c r="I52" s="72">
        <v>5471</v>
      </c>
      <c r="J52" s="73">
        <v>5349</v>
      </c>
      <c r="K52" s="82"/>
      <c r="L52" s="72"/>
      <c r="M52" s="72"/>
      <c r="N52" s="72"/>
      <c r="O52" s="72"/>
      <c r="P52" s="72"/>
      <c r="Q52" s="83"/>
      <c r="R52" s="72"/>
      <c r="S52" s="73"/>
      <c r="T52" s="86"/>
    </row>
    <row r="53" spans="1:20" ht="11.25" customHeight="1" x14ac:dyDescent="0.2">
      <c r="A53" s="70">
        <v>2</v>
      </c>
      <c r="B53" s="71">
        <v>36606</v>
      </c>
      <c r="C53" s="79">
        <v>18645</v>
      </c>
      <c r="D53" s="72">
        <v>17961</v>
      </c>
      <c r="E53" s="72">
        <v>9855</v>
      </c>
      <c r="F53" s="72">
        <v>4839</v>
      </c>
      <c r="G53" s="72">
        <v>5016</v>
      </c>
      <c r="H53" s="83">
        <v>11229</v>
      </c>
      <c r="I53" s="72">
        <v>5604</v>
      </c>
      <c r="J53" s="73">
        <v>5625</v>
      </c>
      <c r="K53" s="71"/>
      <c r="L53" s="79"/>
      <c r="M53" s="72"/>
      <c r="N53" s="72"/>
      <c r="O53" s="72"/>
      <c r="P53" s="72"/>
      <c r="Q53" s="83"/>
      <c r="R53" s="72"/>
      <c r="S53" s="73"/>
      <c r="T53" s="70"/>
    </row>
    <row r="54" spans="1:20" ht="11.25" customHeight="1" x14ac:dyDescent="0.2">
      <c r="A54" s="81">
        <v>3</v>
      </c>
      <c r="B54" s="87">
        <v>38926</v>
      </c>
      <c r="C54" s="76">
        <v>19874</v>
      </c>
      <c r="D54" s="76">
        <v>19051</v>
      </c>
      <c r="E54" s="76">
        <v>9674</v>
      </c>
      <c r="F54" s="76">
        <v>4904</v>
      </c>
      <c r="G54" s="76">
        <v>4770</v>
      </c>
      <c r="H54" s="84">
        <v>12505</v>
      </c>
      <c r="I54" s="76">
        <v>5871</v>
      </c>
      <c r="J54" s="77">
        <v>6631</v>
      </c>
      <c r="K54" s="87"/>
      <c r="L54" s="76"/>
      <c r="M54" s="76"/>
      <c r="N54" s="76"/>
      <c r="O54" s="76"/>
      <c r="P54" s="76"/>
      <c r="Q54" s="84"/>
      <c r="R54" s="76"/>
      <c r="S54" s="77"/>
      <c r="T54" s="81"/>
    </row>
    <row r="55" spans="1:20" ht="11.25" customHeight="1" x14ac:dyDescent="0.2">
      <c r="A55" s="70">
        <v>4</v>
      </c>
      <c r="B55" s="71">
        <v>41115</v>
      </c>
      <c r="C55" s="72">
        <v>21611</v>
      </c>
      <c r="D55" s="72">
        <v>19504</v>
      </c>
      <c r="E55" s="72" t="s">
        <v>218</v>
      </c>
      <c r="F55" s="72" t="s">
        <v>218</v>
      </c>
      <c r="G55" s="72" t="s">
        <v>218</v>
      </c>
      <c r="H55" s="72" t="s">
        <v>218</v>
      </c>
      <c r="I55" s="72" t="s">
        <v>218</v>
      </c>
      <c r="J55" s="73" t="s">
        <v>218</v>
      </c>
      <c r="K55" s="71"/>
      <c r="L55" s="72"/>
      <c r="M55" s="72"/>
      <c r="N55" s="72"/>
      <c r="O55" s="72"/>
      <c r="P55" s="72"/>
      <c r="Q55" s="72"/>
      <c r="R55" s="72"/>
      <c r="S55" s="73"/>
      <c r="T55" s="70"/>
    </row>
    <row r="56" spans="1:20" ht="11.25" customHeight="1" x14ac:dyDescent="0.2">
      <c r="A56" s="70">
        <v>5</v>
      </c>
      <c r="B56" s="82">
        <v>38492</v>
      </c>
      <c r="C56" s="72">
        <v>20192</v>
      </c>
      <c r="D56" s="72">
        <v>18299</v>
      </c>
      <c r="E56" s="72" t="s">
        <v>218</v>
      </c>
      <c r="F56" s="72" t="s">
        <v>218</v>
      </c>
      <c r="G56" s="72" t="s">
        <v>218</v>
      </c>
      <c r="H56" s="72" t="s">
        <v>218</v>
      </c>
      <c r="I56" s="72" t="s">
        <v>218</v>
      </c>
      <c r="J56" s="73" t="s">
        <v>218</v>
      </c>
      <c r="K56" s="82"/>
      <c r="L56" s="72"/>
      <c r="M56" s="72"/>
      <c r="N56" s="72"/>
      <c r="O56" s="72"/>
      <c r="P56" s="72"/>
      <c r="Q56" s="72"/>
      <c r="R56" s="72"/>
      <c r="S56" s="73"/>
      <c r="T56" s="70"/>
    </row>
    <row r="57" spans="1:20" ht="11.25" customHeight="1" x14ac:dyDescent="0.2">
      <c r="A57" s="70">
        <v>6</v>
      </c>
      <c r="B57" s="71">
        <v>41433</v>
      </c>
      <c r="C57" s="72">
        <v>21914</v>
      </c>
      <c r="D57" s="72">
        <v>19519</v>
      </c>
      <c r="E57" s="72" t="s">
        <v>218</v>
      </c>
      <c r="F57" s="72" t="s">
        <v>218</v>
      </c>
      <c r="G57" s="72" t="s">
        <v>218</v>
      </c>
      <c r="H57" s="72" t="s">
        <v>218</v>
      </c>
      <c r="I57" s="72" t="s">
        <v>218</v>
      </c>
      <c r="J57" s="73" t="s">
        <v>218</v>
      </c>
      <c r="K57" s="71"/>
      <c r="L57" s="72"/>
      <c r="M57" s="72"/>
      <c r="N57" s="72"/>
      <c r="O57" s="72"/>
      <c r="P57" s="72"/>
      <c r="Q57" s="72"/>
      <c r="R57" s="72"/>
      <c r="S57" s="73"/>
      <c r="T57" s="70"/>
    </row>
    <row r="58" spans="1:20" ht="11.25" customHeight="1" x14ac:dyDescent="0.2">
      <c r="A58" s="74">
        <v>7</v>
      </c>
      <c r="B58" s="88">
        <v>39364</v>
      </c>
      <c r="C58" s="79">
        <v>20897</v>
      </c>
      <c r="D58" s="79">
        <v>18466</v>
      </c>
      <c r="E58" s="79" t="s">
        <v>218</v>
      </c>
      <c r="F58" s="79" t="s">
        <v>218</v>
      </c>
      <c r="G58" s="79" t="s">
        <v>218</v>
      </c>
      <c r="H58" s="79" t="s">
        <v>218</v>
      </c>
      <c r="I58" s="79" t="s">
        <v>218</v>
      </c>
      <c r="J58" s="80" t="s">
        <v>218</v>
      </c>
      <c r="K58" s="88"/>
      <c r="L58" s="79"/>
      <c r="M58" s="79"/>
      <c r="N58" s="79"/>
      <c r="O58" s="79"/>
      <c r="P58" s="79"/>
      <c r="Q58" s="79"/>
      <c r="R58" s="79"/>
      <c r="S58" s="80"/>
      <c r="T58" s="74"/>
    </row>
    <row r="59" spans="1:20" ht="11.25" customHeight="1" x14ac:dyDescent="0.2">
      <c r="A59" s="70">
        <v>8</v>
      </c>
      <c r="B59" s="71">
        <v>41589</v>
      </c>
      <c r="C59" s="76">
        <v>22005</v>
      </c>
      <c r="D59" s="72">
        <v>19584</v>
      </c>
      <c r="E59" s="72" t="s">
        <v>218</v>
      </c>
      <c r="F59" s="72" t="s">
        <v>218</v>
      </c>
      <c r="G59" s="72" t="s">
        <v>218</v>
      </c>
      <c r="H59" s="72" t="s">
        <v>218</v>
      </c>
      <c r="I59" s="72" t="s">
        <v>218</v>
      </c>
      <c r="J59" s="73" t="s">
        <v>218</v>
      </c>
      <c r="K59" s="71"/>
      <c r="L59" s="76"/>
      <c r="M59" s="72"/>
      <c r="N59" s="72"/>
      <c r="O59" s="72"/>
      <c r="P59" s="72"/>
      <c r="Q59" s="72"/>
      <c r="R59" s="72"/>
      <c r="S59" s="73"/>
      <c r="T59" s="70"/>
    </row>
    <row r="60" spans="1:20" ht="11.25" customHeight="1" x14ac:dyDescent="0.2">
      <c r="A60" s="70">
        <v>9</v>
      </c>
      <c r="B60" s="71">
        <v>40004</v>
      </c>
      <c r="C60" s="72">
        <v>21715</v>
      </c>
      <c r="D60" s="72">
        <v>18289</v>
      </c>
      <c r="E60" s="72" t="s">
        <v>218</v>
      </c>
      <c r="F60" s="72" t="s">
        <v>218</v>
      </c>
      <c r="G60" s="72" t="s">
        <v>218</v>
      </c>
      <c r="H60" s="72" t="s">
        <v>218</v>
      </c>
      <c r="I60" s="72" t="s">
        <v>218</v>
      </c>
      <c r="J60" s="73" t="s">
        <v>218</v>
      </c>
      <c r="K60" s="71"/>
      <c r="L60" s="72"/>
      <c r="M60" s="72"/>
      <c r="N60" s="72"/>
      <c r="O60" s="72"/>
      <c r="P60" s="72"/>
      <c r="Q60" s="72"/>
      <c r="R60" s="72"/>
      <c r="S60" s="73"/>
      <c r="T60" s="70"/>
    </row>
    <row r="61" spans="1:20" ht="11.25" customHeight="1" x14ac:dyDescent="0.2">
      <c r="A61" s="70">
        <v>10</v>
      </c>
      <c r="B61" s="71">
        <v>37614</v>
      </c>
      <c r="C61" s="72">
        <v>21207</v>
      </c>
      <c r="D61" s="72">
        <v>16407</v>
      </c>
      <c r="E61" s="72" t="s">
        <v>218</v>
      </c>
      <c r="F61" s="72" t="s">
        <v>218</v>
      </c>
      <c r="G61" s="72" t="s">
        <v>218</v>
      </c>
      <c r="H61" s="72" t="s">
        <v>218</v>
      </c>
      <c r="I61" s="72" t="s">
        <v>218</v>
      </c>
      <c r="J61" s="73" t="s">
        <v>218</v>
      </c>
      <c r="K61" s="71"/>
      <c r="L61" s="72"/>
      <c r="M61" s="72"/>
      <c r="N61" s="72"/>
      <c r="O61" s="72"/>
      <c r="P61" s="72"/>
      <c r="Q61" s="72"/>
      <c r="R61" s="72"/>
      <c r="S61" s="73"/>
      <c r="T61" s="70"/>
    </row>
    <row r="62" spans="1:20" ht="11.25" customHeight="1" x14ac:dyDescent="0.2">
      <c r="A62" s="70">
        <v>11</v>
      </c>
      <c r="B62" s="71">
        <v>38236</v>
      </c>
      <c r="C62" s="72">
        <v>21711</v>
      </c>
      <c r="D62" s="72">
        <v>16524</v>
      </c>
      <c r="E62" s="72" t="s">
        <v>218</v>
      </c>
      <c r="F62" s="72" t="s">
        <v>218</v>
      </c>
      <c r="G62" s="72" t="s">
        <v>218</v>
      </c>
      <c r="H62" s="72" t="s">
        <v>218</v>
      </c>
      <c r="I62" s="72" t="s">
        <v>218</v>
      </c>
      <c r="J62" s="73" t="s">
        <v>218</v>
      </c>
      <c r="K62" s="71"/>
      <c r="L62" s="72"/>
      <c r="M62" s="72"/>
      <c r="N62" s="72"/>
      <c r="O62" s="72"/>
      <c r="P62" s="72"/>
      <c r="Q62" s="72"/>
      <c r="R62" s="72"/>
      <c r="S62" s="73"/>
      <c r="T62" s="70"/>
    </row>
    <row r="63" spans="1:20" ht="11.25" customHeight="1" x14ac:dyDescent="0.2">
      <c r="A63" s="74">
        <v>12</v>
      </c>
      <c r="B63" s="78">
        <v>39071</v>
      </c>
      <c r="C63" s="79">
        <v>22096</v>
      </c>
      <c r="D63" s="79">
        <v>16975</v>
      </c>
      <c r="E63" s="79" t="s">
        <v>218</v>
      </c>
      <c r="F63" s="79" t="s">
        <v>218</v>
      </c>
      <c r="G63" s="79" t="s">
        <v>218</v>
      </c>
      <c r="H63" s="79" t="s">
        <v>218</v>
      </c>
      <c r="I63" s="79" t="s">
        <v>218</v>
      </c>
      <c r="J63" s="80" t="s">
        <v>218</v>
      </c>
      <c r="K63" s="78"/>
      <c r="L63" s="79"/>
      <c r="M63" s="79"/>
      <c r="N63" s="79"/>
      <c r="O63" s="79"/>
      <c r="P63" s="79"/>
      <c r="Q63" s="79"/>
      <c r="R63" s="79"/>
      <c r="S63" s="80"/>
      <c r="T63" s="74"/>
    </row>
    <row r="64" spans="1:20" ht="11.25" customHeight="1" x14ac:dyDescent="0.2">
      <c r="A64" s="70">
        <v>13</v>
      </c>
      <c r="B64" s="71">
        <v>39255</v>
      </c>
      <c r="C64" s="72">
        <v>22607</v>
      </c>
      <c r="D64" s="72">
        <v>16648</v>
      </c>
      <c r="E64" s="72" t="s">
        <v>218</v>
      </c>
      <c r="F64" s="72" t="s">
        <v>218</v>
      </c>
      <c r="G64" s="72" t="s">
        <v>218</v>
      </c>
      <c r="H64" s="72" t="s">
        <v>218</v>
      </c>
      <c r="I64" s="72" t="s">
        <v>218</v>
      </c>
      <c r="J64" s="73" t="s">
        <v>218</v>
      </c>
      <c r="K64" s="71"/>
      <c r="L64" s="72"/>
      <c r="M64" s="72"/>
      <c r="N64" s="72"/>
      <c r="O64" s="72"/>
      <c r="P64" s="72"/>
      <c r="Q64" s="72"/>
      <c r="R64" s="72"/>
      <c r="S64" s="73"/>
      <c r="T64" s="70"/>
    </row>
    <row r="65" spans="1:20" ht="11.25" customHeight="1" x14ac:dyDescent="0.2">
      <c r="A65" s="89">
        <v>14</v>
      </c>
      <c r="B65" s="71">
        <v>38711</v>
      </c>
      <c r="C65" s="72">
        <v>22125</v>
      </c>
      <c r="D65" s="72">
        <v>16586</v>
      </c>
      <c r="E65" s="72" t="s">
        <v>218</v>
      </c>
      <c r="F65" s="72" t="s">
        <v>186</v>
      </c>
      <c r="G65" s="72" t="s">
        <v>186</v>
      </c>
      <c r="H65" s="72" t="s">
        <v>186</v>
      </c>
      <c r="I65" s="90" t="s">
        <v>186</v>
      </c>
      <c r="J65" s="91" t="s">
        <v>186</v>
      </c>
      <c r="K65" s="71"/>
      <c r="L65" s="72"/>
      <c r="M65" s="72"/>
      <c r="N65" s="72"/>
      <c r="O65" s="72"/>
      <c r="P65" s="72"/>
      <c r="Q65" s="72"/>
      <c r="R65" s="90"/>
      <c r="S65" s="91"/>
      <c r="T65" s="89"/>
    </row>
    <row r="66" spans="1:20" ht="13.65" customHeight="1" x14ac:dyDescent="0.2">
      <c r="A66" s="2605" t="s">
        <v>219</v>
      </c>
      <c r="B66" s="92" t="s">
        <v>220</v>
      </c>
      <c r="C66" s="93" t="s">
        <v>232</v>
      </c>
      <c r="D66" s="94"/>
      <c r="E66" s="94"/>
      <c r="F66" s="94"/>
      <c r="G66" s="94"/>
      <c r="H66" s="94"/>
      <c r="I66" s="94"/>
      <c r="J66" s="95"/>
      <c r="K66" s="92" t="s">
        <v>220</v>
      </c>
      <c r="L66" s="93" t="s">
        <v>232</v>
      </c>
      <c r="M66" s="94"/>
      <c r="N66" s="94"/>
      <c r="O66" s="94"/>
      <c r="P66" s="94"/>
      <c r="Q66" s="94"/>
      <c r="R66" s="94"/>
      <c r="S66" s="95"/>
      <c r="T66" s="2605" t="s">
        <v>219</v>
      </c>
    </row>
    <row r="67" spans="1:20" ht="13.65" customHeight="1" x14ac:dyDescent="0.2">
      <c r="A67" s="2606"/>
      <c r="B67" s="63" t="s">
        <v>223</v>
      </c>
      <c r="C67" s="96" t="s">
        <v>233</v>
      </c>
      <c r="D67" s="97"/>
      <c r="E67" s="97"/>
      <c r="F67" s="97"/>
      <c r="G67" s="97"/>
      <c r="H67" s="97"/>
      <c r="I67" s="97"/>
      <c r="J67" s="98"/>
      <c r="K67" s="63" t="s">
        <v>223</v>
      </c>
      <c r="L67" s="96" t="s">
        <v>233</v>
      </c>
      <c r="M67" s="97"/>
      <c r="N67" s="97"/>
      <c r="O67" s="97"/>
      <c r="P67" s="97"/>
      <c r="Q67" s="97"/>
      <c r="R67" s="97"/>
      <c r="S67" s="98"/>
      <c r="T67" s="2606"/>
    </row>
    <row r="68" spans="1:20" ht="13.65" customHeight="1" x14ac:dyDescent="0.2">
      <c r="A68" s="2606"/>
      <c r="B68" s="63"/>
      <c r="C68" s="99" t="s">
        <v>234</v>
      </c>
      <c r="D68" s="99"/>
      <c r="E68" s="99"/>
      <c r="F68" s="99"/>
      <c r="G68" s="99"/>
      <c r="H68" s="100"/>
      <c r="I68" s="100"/>
      <c r="J68" s="101"/>
      <c r="K68" s="63"/>
      <c r="L68" s="99" t="s">
        <v>234</v>
      </c>
      <c r="M68" s="99"/>
      <c r="N68" s="99"/>
      <c r="O68" s="99"/>
      <c r="P68" s="99"/>
      <c r="Q68" s="100"/>
      <c r="R68" s="100"/>
      <c r="S68" s="101"/>
      <c r="T68" s="2606"/>
    </row>
    <row r="69" spans="1:20" ht="13.65" customHeight="1" x14ac:dyDescent="0.2">
      <c r="A69" s="2606"/>
      <c r="B69" s="63"/>
      <c r="C69" s="99"/>
      <c r="D69" s="99"/>
      <c r="E69" s="99"/>
      <c r="F69" s="99"/>
      <c r="G69" s="99"/>
      <c r="H69" s="100"/>
      <c r="I69" s="100"/>
      <c r="J69" s="101"/>
      <c r="K69" s="1801" t="s">
        <v>223</v>
      </c>
      <c r="L69" s="1802" t="s">
        <v>1223</v>
      </c>
      <c r="M69" s="1802"/>
      <c r="N69" s="1802"/>
      <c r="O69" s="1802"/>
      <c r="P69" s="1802"/>
      <c r="Q69" s="1803"/>
      <c r="R69" s="100"/>
      <c r="S69" s="101"/>
      <c r="T69" s="2606"/>
    </row>
    <row r="70" spans="1:20" ht="9.75" customHeight="1" x14ac:dyDescent="0.2">
      <c r="A70" s="2607"/>
      <c r="B70" s="102"/>
      <c r="C70" s="103"/>
      <c r="D70" s="103"/>
      <c r="E70" s="103"/>
      <c r="F70" s="103"/>
      <c r="G70" s="103"/>
      <c r="H70" s="104"/>
      <c r="I70" s="104"/>
      <c r="J70" s="105"/>
      <c r="K70" s="102"/>
      <c r="L70" s="103"/>
      <c r="M70" s="103"/>
      <c r="N70" s="103"/>
      <c r="O70" s="103"/>
      <c r="P70" s="103"/>
      <c r="Q70" s="104"/>
      <c r="R70" s="104"/>
      <c r="S70" s="105"/>
      <c r="T70" s="2607"/>
    </row>
  </sheetData>
  <mergeCells count="23">
    <mergeCell ref="A3:A6"/>
    <mergeCell ref="A66:A70"/>
    <mergeCell ref="I1:J1"/>
    <mergeCell ref="B3:D4"/>
    <mergeCell ref="E4:G4"/>
    <mergeCell ref="H4:J4"/>
    <mergeCell ref="B5:B6"/>
    <mergeCell ref="H5:H6"/>
    <mergeCell ref="K5:K6"/>
    <mergeCell ref="K3:M4"/>
    <mergeCell ref="T3:T6"/>
    <mergeCell ref="R1:S1"/>
    <mergeCell ref="E5:E6"/>
    <mergeCell ref="T66:T70"/>
    <mergeCell ref="Q4:S4"/>
    <mergeCell ref="N4:P4"/>
    <mergeCell ref="Q5:Q6"/>
    <mergeCell ref="N5:N6"/>
    <mergeCell ref="K16:K17"/>
    <mergeCell ref="L17:M17"/>
    <mergeCell ref="N17:O17"/>
    <mergeCell ref="R17:S17"/>
    <mergeCell ref="P17:Q17"/>
  </mergeCells>
  <phoneticPr fontId="7"/>
  <hyperlinks>
    <hyperlink ref="T1" location="経済基盤!A1" display="目次へ"/>
  </hyperlinks>
  <pageMargins left="0.78740157480314965" right="0.78740157480314965" top="0.98425196850393704" bottom="0.98425196850393704" header="0.51181102362204722" footer="0.51181102362204722"/>
  <pageSetup paperSize="9" scale="94" firstPageNumber="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2"/>
  <sheetViews>
    <sheetView view="pageBreakPreview" zoomScale="60" zoomScaleNormal="100" workbookViewId="0">
      <selection activeCell="I35" sqref="I35"/>
    </sheetView>
  </sheetViews>
  <sheetFormatPr defaultColWidth="9" defaultRowHeight="13.2" x14ac:dyDescent="0.2"/>
  <cols>
    <col min="1" max="1" width="3.09765625" style="1150" customWidth="1"/>
    <col min="2" max="2" width="8.09765625" style="1150" customWidth="1"/>
    <col min="3" max="12" width="6.09765625" style="1150" customWidth="1"/>
    <col min="13" max="16384" width="9" style="1150"/>
  </cols>
  <sheetData>
    <row r="1" spans="1:13" ht="18.75" customHeight="1" x14ac:dyDescent="0.2">
      <c r="B1" s="1151"/>
      <c r="C1" s="1151" t="s">
        <v>146</v>
      </c>
      <c r="M1" s="1233" t="s">
        <v>524</v>
      </c>
    </row>
    <row r="2" spans="1:13" ht="6" customHeight="1" x14ac:dyDescent="0.2"/>
    <row r="3" spans="1:13" ht="15" customHeight="1" x14ac:dyDescent="0.2">
      <c r="A3" s="1153"/>
      <c r="B3" s="1154"/>
      <c r="C3" s="2075" t="s">
        <v>25</v>
      </c>
      <c r="D3" s="2076"/>
      <c r="E3" s="2076" t="s">
        <v>138</v>
      </c>
      <c r="F3" s="2076"/>
      <c r="G3" s="2076"/>
      <c r="H3" s="2076"/>
      <c r="I3" s="2076"/>
      <c r="J3" s="2076"/>
      <c r="K3" s="2077" t="s">
        <v>139</v>
      </c>
      <c r="L3" s="2076"/>
    </row>
    <row r="4" spans="1:13" ht="15" customHeight="1" x14ac:dyDescent="0.2">
      <c r="A4" s="1155"/>
      <c r="B4" s="1156"/>
      <c r="C4" s="2075"/>
      <c r="D4" s="2076"/>
      <c r="E4" s="2076" t="s">
        <v>140</v>
      </c>
      <c r="F4" s="2076"/>
      <c r="G4" s="2076" t="s">
        <v>141</v>
      </c>
      <c r="H4" s="2076"/>
      <c r="I4" s="2076" t="s">
        <v>142</v>
      </c>
      <c r="J4" s="2076"/>
      <c r="K4" s="2076"/>
      <c r="L4" s="2076"/>
    </row>
    <row r="5" spans="1:13" ht="15" customHeight="1" x14ac:dyDescent="0.2">
      <c r="A5" s="1157"/>
      <c r="B5" s="1158"/>
      <c r="C5" s="1159" t="s">
        <v>99</v>
      </c>
      <c r="D5" s="1160" t="s">
        <v>100</v>
      </c>
      <c r="E5" s="1160" t="s">
        <v>99</v>
      </c>
      <c r="F5" s="1160" t="s">
        <v>100</v>
      </c>
      <c r="G5" s="1160" t="s">
        <v>99</v>
      </c>
      <c r="H5" s="1160" t="s">
        <v>100</v>
      </c>
      <c r="I5" s="1160" t="s">
        <v>99</v>
      </c>
      <c r="J5" s="1160" t="s">
        <v>100</v>
      </c>
      <c r="K5" s="1160" t="s">
        <v>99</v>
      </c>
      <c r="L5" s="1160" t="s">
        <v>100</v>
      </c>
    </row>
    <row r="6" spans="1:13" ht="18.75" customHeight="1" x14ac:dyDescent="0.2">
      <c r="A6" s="2086" t="s">
        <v>122</v>
      </c>
      <c r="B6" s="2087"/>
      <c r="C6" s="1192"/>
      <c r="D6" s="1192"/>
      <c r="E6" s="1192"/>
      <c r="F6" s="1192"/>
      <c r="G6" s="1192"/>
      <c r="H6" s="1192"/>
      <c r="I6" s="1192"/>
      <c r="J6" s="1192"/>
      <c r="K6" s="1192"/>
      <c r="L6" s="1193"/>
    </row>
    <row r="7" spans="1:13" ht="44.4" customHeight="1" x14ac:dyDescent="0.2">
      <c r="A7" s="2088" t="s">
        <v>227</v>
      </c>
      <c r="B7" s="2089"/>
      <c r="C7" s="1194">
        <v>68767</v>
      </c>
      <c r="D7" s="1194">
        <v>600029</v>
      </c>
      <c r="E7" s="1195">
        <v>34019</v>
      </c>
      <c r="F7" s="1195">
        <v>88202</v>
      </c>
      <c r="G7" s="1195">
        <v>30504</v>
      </c>
      <c r="H7" s="1195">
        <v>448204</v>
      </c>
      <c r="I7" s="1195">
        <v>571</v>
      </c>
      <c r="J7" s="1195">
        <v>2250</v>
      </c>
      <c r="K7" s="1195">
        <v>3673</v>
      </c>
      <c r="L7" s="1196">
        <v>61373</v>
      </c>
    </row>
    <row r="8" spans="1:13" ht="44.4" customHeight="1" x14ac:dyDescent="0.2">
      <c r="A8" s="2090" t="s">
        <v>123</v>
      </c>
      <c r="B8" s="2091"/>
      <c r="C8" s="1197">
        <v>92</v>
      </c>
      <c r="D8" s="1197">
        <v>950</v>
      </c>
      <c r="E8" s="1198">
        <v>10</v>
      </c>
      <c r="F8" s="1198">
        <v>66</v>
      </c>
      <c r="G8" s="1198">
        <v>82</v>
      </c>
      <c r="H8" s="1198">
        <v>884</v>
      </c>
      <c r="I8" s="1198" t="s">
        <v>245</v>
      </c>
      <c r="J8" s="1198" t="s">
        <v>245</v>
      </c>
      <c r="K8" s="1198" t="s">
        <v>245</v>
      </c>
      <c r="L8" s="1199" t="s">
        <v>245</v>
      </c>
    </row>
    <row r="9" spans="1:13" ht="44.4" customHeight="1" x14ac:dyDescent="0.2">
      <c r="A9" s="2090" t="s">
        <v>124</v>
      </c>
      <c r="B9" s="2091"/>
      <c r="C9" s="1197">
        <v>6505</v>
      </c>
      <c r="D9" s="1197">
        <v>56350</v>
      </c>
      <c r="E9" s="1198">
        <v>2718</v>
      </c>
      <c r="F9" s="1198">
        <v>8929</v>
      </c>
      <c r="G9" s="1198">
        <v>3786</v>
      </c>
      <c r="H9" s="1198">
        <v>47411</v>
      </c>
      <c r="I9" s="1198">
        <v>1</v>
      </c>
      <c r="J9" s="1198">
        <v>10</v>
      </c>
      <c r="K9" s="1198" t="s">
        <v>245</v>
      </c>
      <c r="L9" s="1199" t="s">
        <v>245</v>
      </c>
    </row>
    <row r="10" spans="1:13" ht="44.4" customHeight="1" x14ac:dyDescent="0.2">
      <c r="A10" s="2090" t="s">
        <v>125</v>
      </c>
      <c r="B10" s="2091"/>
      <c r="C10" s="1197">
        <v>4383</v>
      </c>
      <c r="D10" s="1197">
        <v>106440</v>
      </c>
      <c r="E10" s="1198">
        <v>1508</v>
      </c>
      <c r="F10" s="1198">
        <v>5869</v>
      </c>
      <c r="G10" s="1198">
        <v>2856</v>
      </c>
      <c r="H10" s="1198">
        <v>100495</v>
      </c>
      <c r="I10" s="1198">
        <v>11</v>
      </c>
      <c r="J10" s="1198">
        <v>76</v>
      </c>
      <c r="K10" s="1198">
        <v>8</v>
      </c>
      <c r="L10" s="1199" t="s">
        <v>245</v>
      </c>
    </row>
    <row r="11" spans="1:13" ht="44.4" customHeight="1" x14ac:dyDescent="0.2">
      <c r="A11" s="2092" t="s">
        <v>126</v>
      </c>
      <c r="B11" s="2091"/>
      <c r="C11" s="1197">
        <v>168</v>
      </c>
      <c r="D11" s="1197">
        <v>2893</v>
      </c>
      <c r="E11" s="1198" t="s">
        <v>245</v>
      </c>
      <c r="F11" s="1198" t="s">
        <v>245</v>
      </c>
      <c r="G11" s="1198">
        <v>45</v>
      </c>
      <c r="H11" s="1198">
        <v>1645</v>
      </c>
      <c r="I11" s="1198">
        <v>1</v>
      </c>
      <c r="J11" s="1198">
        <v>2</v>
      </c>
      <c r="K11" s="1198">
        <v>122</v>
      </c>
      <c r="L11" s="1199">
        <v>1246</v>
      </c>
    </row>
    <row r="12" spans="1:13" ht="44.4" customHeight="1" x14ac:dyDescent="0.2">
      <c r="A12" s="2090" t="s">
        <v>127</v>
      </c>
      <c r="B12" s="2091"/>
      <c r="C12" s="1197">
        <v>388</v>
      </c>
      <c r="D12" s="1197">
        <v>7163</v>
      </c>
      <c r="E12" s="1198">
        <v>36</v>
      </c>
      <c r="F12" s="1198">
        <v>93</v>
      </c>
      <c r="G12" s="1198">
        <v>351</v>
      </c>
      <c r="H12" s="1198">
        <v>7059</v>
      </c>
      <c r="I12" s="1198" t="s">
        <v>245</v>
      </c>
      <c r="J12" s="1198" t="s">
        <v>245</v>
      </c>
      <c r="K12" s="1198">
        <v>1</v>
      </c>
      <c r="L12" s="1199">
        <v>11</v>
      </c>
    </row>
    <row r="13" spans="1:13" ht="44.4" customHeight="1" x14ac:dyDescent="0.2">
      <c r="A13" s="2090" t="s">
        <v>128</v>
      </c>
      <c r="B13" s="2091"/>
      <c r="C13" s="1197">
        <v>1445</v>
      </c>
      <c r="D13" s="1197">
        <v>27574</v>
      </c>
      <c r="E13" s="1198">
        <v>241</v>
      </c>
      <c r="F13" s="1198">
        <v>684</v>
      </c>
      <c r="G13" s="1198">
        <v>1176</v>
      </c>
      <c r="H13" s="1198">
        <v>26814</v>
      </c>
      <c r="I13" s="1198">
        <v>20</v>
      </c>
      <c r="J13" s="1198">
        <v>56</v>
      </c>
      <c r="K13" s="1198">
        <v>8</v>
      </c>
      <c r="L13" s="1199">
        <v>20</v>
      </c>
    </row>
    <row r="14" spans="1:13" ht="44.4" customHeight="1" x14ac:dyDescent="0.2">
      <c r="A14" s="2090" t="s">
        <v>129</v>
      </c>
      <c r="B14" s="2091"/>
      <c r="C14" s="1197">
        <v>19165</v>
      </c>
      <c r="D14" s="1197">
        <v>123086</v>
      </c>
      <c r="E14" s="1198">
        <v>9464</v>
      </c>
      <c r="F14" s="1198">
        <v>25264</v>
      </c>
      <c r="G14" s="1198">
        <v>9578</v>
      </c>
      <c r="H14" s="1198">
        <v>96926</v>
      </c>
      <c r="I14" s="1198">
        <v>44</v>
      </c>
      <c r="J14" s="1198">
        <v>367</v>
      </c>
      <c r="K14" s="1198">
        <v>79</v>
      </c>
      <c r="L14" s="1199">
        <v>529</v>
      </c>
    </row>
    <row r="15" spans="1:13" ht="44.4" customHeight="1" x14ac:dyDescent="0.2">
      <c r="A15" s="2090" t="s">
        <v>119</v>
      </c>
      <c r="B15" s="2091"/>
      <c r="C15" s="1197">
        <v>1132</v>
      </c>
      <c r="D15" s="1197">
        <v>12475</v>
      </c>
      <c r="E15" s="1198">
        <v>168</v>
      </c>
      <c r="F15" s="1198">
        <v>278</v>
      </c>
      <c r="G15" s="1198">
        <v>963</v>
      </c>
      <c r="H15" s="1198">
        <v>12195</v>
      </c>
      <c r="I15" s="1198" t="s">
        <v>245</v>
      </c>
      <c r="J15" s="1198" t="s">
        <v>245</v>
      </c>
      <c r="K15" s="1198">
        <v>1</v>
      </c>
      <c r="L15" s="1199">
        <v>2</v>
      </c>
    </row>
    <row r="16" spans="1:13" ht="44.4" customHeight="1" x14ac:dyDescent="0.2">
      <c r="A16" s="2090" t="s">
        <v>120</v>
      </c>
      <c r="B16" s="2091"/>
      <c r="C16" s="1197">
        <v>3835</v>
      </c>
      <c r="D16" s="1197">
        <v>7434</v>
      </c>
      <c r="E16" s="1198">
        <v>2997</v>
      </c>
      <c r="F16" s="1198">
        <v>3910</v>
      </c>
      <c r="G16" s="1198">
        <v>796</v>
      </c>
      <c r="H16" s="1198">
        <v>3430</v>
      </c>
      <c r="I16" s="1198">
        <v>10</v>
      </c>
      <c r="J16" s="1198">
        <v>18</v>
      </c>
      <c r="K16" s="1198">
        <v>32</v>
      </c>
      <c r="L16" s="1199">
        <v>76</v>
      </c>
    </row>
    <row r="17" spans="1:12" ht="44.4" customHeight="1" x14ac:dyDescent="0.2">
      <c r="A17" s="2092" t="s">
        <v>130</v>
      </c>
      <c r="B17" s="2093"/>
      <c r="C17" s="1197">
        <v>8347</v>
      </c>
      <c r="D17" s="1197">
        <v>42261</v>
      </c>
      <c r="E17" s="1198">
        <v>6310</v>
      </c>
      <c r="F17" s="1198">
        <v>16908</v>
      </c>
      <c r="G17" s="1198">
        <v>1959</v>
      </c>
      <c r="H17" s="1198">
        <v>25054</v>
      </c>
      <c r="I17" s="1198">
        <v>24</v>
      </c>
      <c r="J17" s="1198">
        <v>159</v>
      </c>
      <c r="K17" s="1198">
        <v>54</v>
      </c>
      <c r="L17" s="1199">
        <v>140</v>
      </c>
    </row>
    <row r="18" spans="1:12" ht="44.4" customHeight="1" x14ac:dyDescent="0.2">
      <c r="A18" s="2090" t="s">
        <v>131</v>
      </c>
      <c r="B18" s="2091"/>
      <c r="C18" s="1197">
        <v>4090</v>
      </c>
      <c r="D18" s="1197">
        <v>61845</v>
      </c>
      <c r="E18" s="1198">
        <v>1682</v>
      </c>
      <c r="F18" s="1198">
        <v>8652</v>
      </c>
      <c r="G18" s="1198">
        <v>1611</v>
      </c>
      <c r="H18" s="1198">
        <v>39432</v>
      </c>
      <c r="I18" s="1198">
        <v>88</v>
      </c>
      <c r="J18" s="1198">
        <v>405</v>
      </c>
      <c r="K18" s="1198">
        <v>709</v>
      </c>
      <c r="L18" s="1199">
        <v>13356</v>
      </c>
    </row>
    <row r="19" spans="1:12" ht="44.4" customHeight="1" x14ac:dyDescent="0.2">
      <c r="A19" s="2092" t="s">
        <v>132</v>
      </c>
      <c r="B19" s="2091"/>
      <c r="C19" s="1197">
        <v>2782</v>
      </c>
      <c r="D19" s="1197">
        <v>28642</v>
      </c>
      <c r="E19" s="1198">
        <v>1106</v>
      </c>
      <c r="F19" s="1198">
        <v>1840</v>
      </c>
      <c r="G19" s="1198">
        <v>464</v>
      </c>
      <c r="H19" s="1198">
        <v>8164</v>
      </c>
      <c r="I19" s="1198">
        <v>19</v>
      </c>
      <c r="J19" s="1198">
        <v>90</v>
      </c>
      <c r="K19" s="1198">
        <v>1193</v>
      </c>
      <c r="L19" s="1199">
        <v>18548</v>
      </c>
    </row>
    <row r="20" spans="1:12" ht="44.4" customHeight="1" x14ac:dyDescent="0.2">
      <c r="A20" s="2092" t="s">
        <v>133</v>
      </c>
      <c r="B20" s="2093"/>
      <c r="C20" s="1197">
        <v>937</v>
      </c>
      <c r="D20" s="1197">
        <v>11596</v>
      </c>
      <c r="E20" s="1198">
        <v>97</v>
      </c>
      <c r="F20" s="1198">
        <v>196</v>
      </c>
      <c r="G20" s="1198">
        <v>839</v>
      </c>
      <c r="H20" s="1198">
        <v>11399</v>
      </c>
      <c r="I20" s="1198">
        <v>1</v>
      </c>
      <c r="J20" s="1198">
        <v>1</v>
      </c>
      <c r="K20" s="1198" t="s">
        <v>245</v>
      </c>
      <c r="L20" s="1199" t="s">
        <v>245</v>
      </c>
    </row>
    <row r="21" spans="1:12" ht="44.4" customHeight="1" x14ac:dyDescent="0.2">
      <c r="A21" s="2090" t="s">
        <v>121</v>
      </c>
      <c r="B21" s="2091"/>
      <c r="C21" s="1197">
        <v>13899</v>
      </c>
      <c r="D21" s="1197">
        <v>79602</v>
      </c>
      <c r="E21" s="1198">
        <v>7682</v>
      </c>
      <c r="F21" s="1198">
        <v>15513</v>
      </c>
      <c r="G21" s="1198">
        <v>5361</v>
      </c>
      <c r="H21" s="1198">
        <v>59318</v>
      </c>
      <c r="I21" s="1198">
        <v>325</v>
      </c>
      <c r="J21" s="1198">
        <v>763</v>
      </c>
      <c r="K21" s="1198">
        <v>531</v>
      </c>
      <c r="L21" s="1199">
        <v>4008</v>
      </c>
    </row>
    <row r="22" spans="1:12" ht="30.75" customHeight="1" x14ac:dyDescent="0.2">
      <c r="A22" s="2074" t="s">
        <v>134</v>
      </c>
      <c r="B22" s="2075"/>
      <c r="C22" s="2094" t="s">
        <v>147</v>
      </c>
      <c r="D22" s="2095"/>
      <c r="E22" s="2095"/>
      <c r="F22" s="2095"/>
      <c r="G22" s="2095"/>
      <c r="H22" s="2095"/>
      <c r="I22" s="2095"/>
      <c r="J22" s="2095"/>
      <c r="K22" s="2095"/>
      <c r="L22" s="2096"/>
    </row>
  </sheetData>
  <mergeCells count="24">
    <mergeCell ref="A15:B15"/>
    <mergeCell ref="A16:B16"/>
    <mergeCell ref="A17:B17"/>
    <mergeCell ref="C22:L22"/>
    <mergeCell ref="A18:B18"/>
    <mergeCell ref="A19:B19"/>
    <mergeCell ref="A21:B21"/>
    <mergeCell ref="A20:B20"/>
    <mergeCell ref="G4:H4"/>
    <mergeCell ref="I4:J4"/>
    <mergeCell ref="A22:B22"/>
    <mergeCell ref="K3:L4"/>
    <mergeCell ref="C3:D4"/>
    <mergeCell ref="E3:J3"/>
    <mergeCell ref="E4:F4"/>
    <mergeCell ref="A6:B6"/>
    <mergeCell ref="A7:B7"/>
    <mergeCell ref="A8:B8"/>
    <mergeCell ref="A9:B9"/>
    <mergeCell ref="A10:B10"/>
    <mergeCell ref="A11:B11"/>
    <mergeCell ref="A12:B12"/>
    <mergeCell ref="A13:B13"/>
    <mergeCell ref="A14:B14"/>
  </mergeCells>
  <phoneticPr fontId="7"/>
  <hyperlinks>
    <hyperlink ref="M1" location="経済基盤!A1" display="目次へ"/>
  </hyperlinks>
  <pageMargins left="0.78740157480314965" right="0.78740157480314965" top="0.98425196850393704" bottom="0.98425196850393704" header="0.51181102362204722" footer="0.51181102362204722"/>
  <pageSetup paperSize="9" scale="97" firstPageNumber="36"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P70"/>
  <sheetViews>
    <sheetView view="pageBreakPreview" topLeftCell="A46" zoomScaleNormal="100" zoomScaleSheetLayoutView="100" workbookViewId="0">
      <selection activeCell="I35" sqref="I35"/>
    </sheetView>
  </sheetViews>
  <sheetFormatPr defaultColWidth="9" defaultRowHeight="13.2" x14ac:dyDescent="0.2"/>
  <cols>
    <col min="1" max="1" width="6.19921875" style="3" customWidth="1"/>
    <col min="2" max="8" width="10" style="3" customWidth="1"/>
    <col min="9" max="14" width="11.19921875" style="3" customWidth="1"/>
    <col min="15" max="15" width="6.8984375" style="3" customWidth="1"/>
    <col min="16" max="16" width="6.19921875" style="3" customWidth="1"/>
    <col min="17" max="23" width="10" style="3" customWidth="1"/>
    <col min="24" max="29" width="11.19921875" style="3" customWidth="1"/>
    <col min="30" max="30" width="6.19921875" style="3" customWidth="1"/>
    <col min="31" max="31" width="6.8984375" style="3" customWidth="1"/>
    <col min="32" max="38" width="10" style="3" customWidth="1"/>
    <col min="39" max="44" width="11.19921875" style="3" customWidth="1"/>
    <col min="45" max="45" width="6.8984375" style="3" customWidth="1"/>
    <col min="46" max="46" width="6.19921875" style="3" customWidth="1"/>
    <col min="47" max="53" width="10" style="3" customWidth="1"/>
    <col min="54" max="56" width="11.19921875" style="3" customWidth="1"/>
    <col min="57" max="57" width="8.69921875" style="3" customWidth="1"/>
    <col min="58" max="58" width="6.09765625" style="3" customWidth="1"/>
    <col min="59" max="59" width="10.19921875" style="3" customWidth="1"/>
    <col min="60" max="60" width="11.19921875" style="3" customWidth="1"/>
    <col min="61" max="61" width="6.8984375" style="3" customWidth="1"/>
    <col min="62" max="62" width="6.19921875" style="3" customWidth="1"/>
    <col min="63" max="69" width="10.3984375" style="3" customWidth="1"/>
    <col min="70" max="72" width="11.19921875" style="3" customWidth="1"/>
    <col min="73" max="73" width="8.69921875" style="3" customWidth="1"/>
    <col min="74" max="74" width="7.8984375" style="3" customWidth="1"/>
    <col min="75" max="75" width="11.19921875" style="3" customWidth="1"/>
    <col min="76" max="76" width="11.59765625" style="3" customWidth="1"/>
    <col min="77" max="77" width="6.8984375" style="3" customWidth="1"/>
    <col min="78" max="78" width="6.19921875" style="3" customWidth="1"/>
    <col min="79" max="85" width="10.3984375" style="3" customWidth="1"/>
    <col min="86" max="88" width="11.19921875" style="3" customWidth="1"/>
    <col min="89" max="90" width="7.3984375" style="3" customWidth="1"/>
    <col min="91" max="91" width="11.19921875" style="3" customWidth="1"/>
    <col min="92" max="92" width="17.8984375" style="3" customWidth="1"/>
    <col min="93" max="93" width="6.8984375" style="3" customWidth="1"/>
    <col min="94" max="16384" width="9" style="3"/>
  </cols>
  <sheetData>
    <row r="1" spans="1:93" ht="18.75" customHeight="1" x14ac:dyDescent="0.2">
      <c r="B1" s="4" t="s">
        <v>187</v>
      </c>
      <c r="F1" s="2642"/>
      <c r="G1" s="2642"/>
      <c r="H1" s="5"/>
      <c r="I1" s="5"/>
      <c r="M1" s="2642" t="s">
        <v>188</v>
      </c>
      <c r="N1" s="2642"/>
      <c r="O1" s="1233" t="s">
        <v>524</v>
      </c>
      <c r="P1" s="5"/>
      <c r="Q1" s="4" t="s">
        <v>189</v>
      </c>
      <c r="U1" s="2642"/>
      <c r="V1" s="2642"/>
      <c r="W1" s="5"/>
      <c r="X1" s="5"/>
      <c r="AB1" s="2642" t="s">
        <v>190</v>
      </c>
      <c r="AC1" s="2642"/>
      <c r="AD1" s="1233" t="s">
        <v>524</v>
      </c>
      <c r="AE1" s="5"/>
      <c r="AF1" s="4" t="s">
        <v>189</v>
      </c>
      <c r="AJ1" s="1250"/>
      <c r="AK1" s="1250"/>
      <c r="AL1" s="5"/>
      <c r="AM1" s="5"/>
      <c r="AQ1" s="2642" t="s">
        <v>191</v>
      </c>
      <c r="AR1" s="2642"/>
      <c r="AS1" s="1233" t="s">
        <v>524</v>
      </c>
      <c r="AU1" s="4" t="s">
        <v>189</v>
      </c>
      <c r="AY1" s="2642"/>
      <c r="AZ1" s="2642"/>
      <c r="BA1" s="5"/>
      <c r="BB1" s="5"/>
      <c r="BG1" s="2642" t="s">
        <v>188</v>
      </c>
      <c r="BH1" s="2642"/>
      <c r="BI1" s="1233" t="s">
        <v>524</v>
      </c>
      <c r="BJ1" s="5"/>
      <c r="BK1" s="4" t="s">
        <v>189</v>
      </c>
      <c r="BO1" s="2642"/>
      <c r="BP1" s="2642"/>
      <c r="BQ1" s="5"/>
      <c r="BR1" s="5"/>
      <c r="BW1" s="2642" t="s">
        <v>190</v>
      </c>
      <c r="BX1" s="2642"/>
      <c r="BY1" s="1233" t="s">
        <v>524</v>
      </c>
      <c r="BZ1" s="5"/>
      <c r="CA1" s="4" t="s">
        <v>189</v>
      </c>
      <c r="CE1" s="2642"/>
      <c r="CF1" s="2642"/>
      <c r="CG1" s="5"/>
      <c r="CH1" s="5"/>
      <c r="CM1" s="2642" t="s">
        <v>191</v>
      </c>
      <c r="CN1" s="2642"/>
      <c r="CO1" s="1233" t="s">
        <v>524</v>
      </c>
    </row>
    <row r="2" spans="1:93" ht="6" customHeight="1" x14ac:dyDescent="0.2">
      <c r="A2" s="6"/>
      <c r="O2" s="6"/>
      <c r="P2" s="6"/>
      <c r="AD2" s="6"/>
      <c r="AE2" s="6"/>
      <c r="AS2" s="6"/>
      <c r="AT2" s="6"/>
      <c r="BI2" s="6"/>
      <c r="BJ2" s="6"/>
      <c r="BY2" s="6"/>
      <c r="BZ2" s="6"/>
      <c r="CO2" s="6"/>
    </row>
    <row r="3" spans="1:93" ht="12.75" customHeight="1" x14ac:dyDescent="0.2">
      <c r="A3" s="2635" t="s">
        <v>192</v>
      </c>
      <c r="B3" s="2646" t="s">
        <v>193</v>
      </c>
      <c r="C3" s="2647"/>
      <c r="D3" s="2647"/>
      <c r="E3" s="2647"/>
      <c r="F3" s="2647"/>
      <c r="G3" s="2647"/>
      <c r="H3" s="2648"/>
      <c r="I3" s="2646" t="s">
        <v>183</v>
      </c>
      <c r="J3" s="2647"/>
      <c r="K3" s="2647"/>
      <c r="L3" s="2647"/>
      <c r="M3" s="2647"/>
      <c r="N3" s="2648"/>
      <c r="O3" s="2635" t="s">
        <v>192</v>
      </c>
      <c r="P3" s="2635" t="s">
        <v>192</v>
      </c>
      <c r="Q3" s="2646" t="s">
        <v>194</v>
      </c>
      <c r="R3" s="2647"/>
      <c r="S3" s="2647"/>
      <c r="T3" s="2647"/>
      <c r="U3" s="2647"/>
      <c r="V3" s="2647"/>
      <c r="W3" s="2648"/>
      <c r="X3" s="2646" t="s">
        <v>184</v>
      </c>
      <c r="Y3" s="2647"/>
      <c r="Z3" s="2647"/>
      <c r="AA3" s="2647"/>
      <c r="AB3" s="2647"/>
      <c r="AC3" s="2648"/>
      <c r="AD3" s="2635" t="s">
        <v>192</v>
      </c>
      <c r="AE3" s="2635" t="s">
        <v>192</v>
      </c>
      <c r="AF3" s="2622" t="s">
        <v>195</v>
      </c>
      <c r="AG3" s="2623"/>
      <c r="AH3" s="2623"/>
      <c r="AI3" s="2623"/>
      <c r="AJ3" s="2623"/>
      <c r="AK3" s="2623"/>
      <c r="AL3" s="2624"/>
      <c r="AM3" s="2622" t="s">
        <v>185</v>
      </c>
      <c r="AN3" s="2623"/>
      <c r="AO3" s="2623"/>
      <c r="AP3" s="2623"/>
      <c r="AQ3" s="2623"/>
      <c r="AR3" s="2624"/>
      <c r="AS3" s="2625" t="s">
        <v>192</v>
      </c>
      <c r="AT3" s="2625" t="s">
        <v>192</v>
      </c>
      <c r="AU3" s="2622" t="s">
        <v>193</v>
      </c>
      <c r="AV3" s="2623"/>
      <c r="AW3" s="2623"/>
      <c r="AX3" s="2623"/>
      <c r="AY3" s="2623"/>
      <c r="AZ3" s="2623"/>
      <c r="BA3" s="2624"/>
      <c r="BB3" s="2622" t="s">
        <v>183</v>
      </c>
      <c r="BC3" s="2623"/>
      <c r="BD3" s="2623"/>
      <c r="BE3" s="2623"/>
      <c r="BF3" s="2623"/>
      <c r="BG3" s="2623"/>
      <c r="BH3" s="2624"/>
      <c r="BI3" s="2635" t="s">
        <v>192</v>
      </c>
      <c r="BJ3" s="2635" t="s">
        <v>192</v>
      </c>
      <c r="BK3" s="2646" t="s">
        <v>194</v>
      </c>
      <c r="BL3" s="2647"/>
      <c r="BM3" s="2647"/>
      <c r="BN3" s="2647"/>
      <c r="BO3" s="2647"/>
      <c r="BP3" s="2647"/>
      <c r="BQ3" s="2648"/>
      <c r="BR3" s="2646" t="s">
        <v>184</v>
      </c>
      <c r="BS3" s="2647"/>
      <c r="BT3" s="2647"/>
      <c r="BU3" s="2647"/>
      <c r="BV3" s="2647"/>
      <c r="BW3" s="2647"/>
      <c r="BX3" s="2648"/>
      <c r="BY3" s="2635" t="s">
        <v>192</v>
      </c>
      <c r="BZ3" s="2635" t="s">
        <v>192</v>
      </c>
      <c r="CA3" s="2646" t="s">
        <v>195</v>
      </c>
      <c r="CB3" s="2647"/>
      <c r="CC3" s="2647"/>
      <c r="CD3" s="2647"/>
      <c r="CE3" s="2647"/>
      <c r="CF3" s="2647"/>
      <c r="CG3" s="2648"/>
      <c r="CH3" s="2646" t="s">
        <v>185</v>
      </c>
      <c r="CI3" s="2647"/>
      <c r="CJ3" s="2647"/>
      <c r="CK3" s="2647"/>
      <c r="CL3" s="2647"/>
      <c r="CM3" s="2647"/>
      <c r="CN3" s="2648"/>
      <c r="CO3" s="2635" t="s">
        <v>192</v>
      </c>
    </row>
    <row r="4" spans="1:93" ht="12.75" customHeight="1" x14ac:dyDescent="0.2">
      <c r="A4" s="2636"/>
      <c r="B4" s="2650" t="s">
        <v>196</v>
      </c>
      <c r="C4" s="2650"/>
      <c r="D4" s="2650"/>
      <c r="E4" s="2646" t="s">
        <v>197</v>
      </c>
      <c r="F4" s="2647"/>
      <c r="G4" s="2647"/>
      <c r="H4" s="2648"/>
      <c r="I4" s="2646" t="s">
        <v>197</v>
      </c>
      <c r="J4" s="2647"/>
      <c r="K4" s="2648"/>
      <c r="L4" s="2635" t="s">
        <v>198</v>
      </c>
      <c r="M4" s="2650"/>
      <c r="N4" s="2650"/>
      <c r="O4" s="2636"/>
      <c r="P4" s="2636"/>
      <c r="Q4" s="2635" t="s">
        <v>196</v>
      </c>
      <c r="R4" s="2635"/>
      <c r="S4" s="2635"/>
      <c r="T4" s="2646" t="s">
        <v>197</v>
      </c>
      <c r="U4" s="2647"/>
      <c r="V4" s="2647"/>
      <c r="W4" s="2648"/>
      <c r="X4" s="2646" t="s">
        <v>197</v>
      </c>
      <c r="Y4" s="2647"/>
      <c r="Z4" s="2648"/>
      <c r="AA4" s="2635" t="s">
        <v>198</v>
      </c>
      <c r="AB4" s="2635"/>
      <c r="AC4" s="2635"/>
      <c r="AD4" s="2636"/>
      <c r="AE4" s="2636"/>
      <c r="AF4" s="2625" t="s">
        <v>196</v>
      </c>
      <c r="AG4" s="2625"/>
      <c r="AH4" s="2625"/>
      <c r="AI4" s="2622" t="s">
        <v>197</v>
      </c>
      <c r="AJ4" s="2623"/>
      <c r="AK4" s="2623"/>
      <c r="AL4" s="2624"/>
      <c r="AM4" s="2622" t="s">
        <v>197</v>
      </c>
      <c r="AN4" s="2623"/>
      <c r="AO4" s="2624"/>
      <c r="AP4" s="2625" t="s">
        <v>198</v>
      </c>
      <c r="AQ4" s="2625"/>
      <c r="AR4" s="2625"/>
      <c r="AS4" s="2626"/>
      <c r="AT4" s="2626"/>
      <c r="AU4" s="2659" t="s">
        <v>196</v>
      </c>
      <c r="AV4" s="2659"/>
      <c r="AW4" s="2659"/>
      <c r="AX4" s="2622" t="s">
        <v>197</v>
      </c>
      <c r="AY4" s="2623"/>
      <c r="AZ4" s="2623"/>
      <c r="BA4" s="2624"/>
      <c r="BB4" s="2622" t="s">
        <v>197</v>
      </c>
      <c r="BC4" s="2623"/>
      <c r="BD4" s="2623"/>
      <c r="BE4" s="1769"/>
      <c r="BF4" s="2625" t="s">
        <v>198</v>
      </c>
      <c r="BG4" s="2659"/>
      <c r="BH4" s="2659"/>
      <c r="BI4" s="2636"/>
      <c r="BJ4" s="2636"/>
      <c r="BK4" s="2635" t="s">
        <v>196</v>
      </c>
      <c r="BL4" s="2635"/>
      <c r="BM4" s="2635"/>
      <c r="BN4" s="2646" t="s">
        <v>197</v>
      </c>
      <c r="BO4" s="2647"/>
      <c r="BP4" s="2647"/>
      <c r="BQ4" s="2648"/>
      <c r="BR4" s="2646" t="s">
        <v>197</v>
      </c>
      <c r="BS4" s="2647"/>
      <c r="BT4" s="2648"/>
      <c r="BU4" s="1631"/>
      <c r="BV4" s="2635" t="s">
        <v>198</v>
      </c>
      <c r="BW4" s="2635"/>
      <c r="BX4" s="2635"/>
      <c r="BY4" s="2636"/>
      <c r="BZ4" s="2636"/>
      <c r="CA4" s="2635" t="s">
        <v>196</v>
      </c>
      <c r="CB4" s="2635"/>
      <c r="CC4" s="2635"/>
      <c r="CD4" s="2646" t="s">
        <v>197</v>
      </c>
      <c r="CE4" s="2647"/>
      <c r="CF4" s="2647"/>
      <c r="CG4" s="2648"/>
      <c r="CH4" s="2646" t="s">
        <v>197</v>
      </c>
      <c r="CI4" s="2647"/>
      <c r="CJ4" s="2648"/>
      <c r="CK4" s="1631"/>
      <c r="CL4" s="2635" t="s">
        <v>198</v>
      </c>
      <c r="CM4" s="2635"/>
      <c r="CN4" s="2635"/>
      <c r="CO4" s="2636"/>
    </row>
    <row r="5" spans="1:93" ht="18.600000000000001" customHeight="1" x14ac:dyDescent="0.2">
      <c r="A5" s="2636"/>
      <c r="B5" s="2650" t="s">
        <v>199</v>
      </c>
      <c r="C5" s="2649" t="s">
        <v>200</v>
      </c>
      <c r="D5" s="2649" t="s">
        <v>201</v>
      </c>
      <c r="E5" s="2650" t="s">
        <v>199</v>
      </c>
      <c r="F5" s="2649" t="s">
        <v>202</v>
      </c>
      <c r="G5" s="2654" t="s">
        <v>545</v>
      </c>
      <c r="H5" s="2649" t="s">
        <v>204</v>
      </c>
      <c r="I5" s="2651" t="s">
        <v>205</v>
      </c>
      <c r="J5" s="2641" t="s">
        <v>206</v>
      </c>
      <c r="K5" s="2649" t="s">
        <v>207</v>
      </c>
      <c r="L5" s="2650" t="s">
        <v>199</v>
      </c>
      <c r="M5" s="2641" t="s">
        <v>208</v>
      </c>
      <c r="N5" s="2653" t="s">
        <v>209</v>
      </c>
      <c r="O5" s="2636"/>
      <c r="P5" s="2636"/>
      <c r="Q5" s="2635" t="s">
        <v>199</v>
      </c>
      <c r="R5" s="2649" t="s">
        <v>200</v>
      </c>
      <c r="S5" s="2649" t="s">
        <v>210</v>
      </c>
      <c r="T5" s="2635" t="s">
        <v>199</v>
      </c>
      <c r="U5" s="2649" t="s">
        <v>202</v>
      </c>
      <c r="V5" s="2653" t="s">
        <v>545</v>
      </c>
      <c r="W5" s="2649" t="s">
        <v>204</v>
      </c>
      <c r="X5" s="2657" t="s">
        <v>205</v>
      </c>
      <c r="Y5" s="2649" t="s">
        <v>206</v>
      </c>
      <c r="Z5" s="2649" t="s">
        <v>207</v>
      </c>
      <c r="AA5" s="2635" t="s">
        <v>199</v>
      </c>
      <c r="AB5" s="2641" t="s">
        <v>208</v>
      </c>
      <c r="AC5" s="2653" t="s">
        <v>209</v>
      </c>
      <c r="AD5" s="2636"/>
      <c r="AE5" s="2636"/>
      <c r="AF5" s="2625" t="s">
        <v>199</v>
      </c>
      <c r="AG5" s="2634" t="s">
        <v>200</v>
      </c>
      <c r="AH5" s="2634" t="s">
        <v>210</v>
      </c>
      <c r="AI5" s="2625" t="s">
        <v>199</v>
      </c>
      <c r="AJ5" s="2634" t="s">
        <v>202</v>
      </c>
      <c r="AK5" s="2645" t="s">
        <v>203</v>
      </c>
      <c r="AL5" s="2634" t="s">
        <v>204</v>
      </c>
      <c r="AM5" s="2620" t="s">
        <v>205</v>
      </c>
      <c r="AN5" s="2634" t="s">
        <v>206</v>
      </c>
      <c r="AO5" s="2634" t="s">
        <v>207</v>
      </c>
      <c r="AP5" s="2625" t="s">
        <v>199</v>
      </c>
      <c r="AQ5" s="2643" t="s">
        <v>208</v>
      </c>
      <c r="AR5" s="2644" t="s">
        <v>209</v>
      </c>
      <c r="AS5" s="2626"/>
      <c r="AT5" s="2626"/>
      <c r="AU5" s="2659" t="s">
        <v>199</v>
      </c>
      <c r="AV5" s="2634" t="s">
        <v>200</v>
      </c>
      <c r="AW5" s="2634" t="s">
        <v>201</v>
      </c>
      <c r="AX5" s="2659" t="s">
        <v>199</v>
      </c>
      <c r="AY5" s="2634" t="s">
        <v>202</v>
      </c>
      <c r="AZ5" s="2645" t="s">
        <v>545</v>
      </c>
      <c r="BA5" s="2634" t="s">
        <v>204</v>
      </c>
      <c r="BB5" s="2660" t="s">
        <v>1188</v>
      </c>
      <c r="BC5" s="2634" t="s">
        <v>206</v>
      </c>
      <c r="BD5" s="2634" t="s">
        <v>207</v>
      </c>
      <c r="BE5" s="2620" t="s">
        <v>1189</v>
      </c>
      <c r="BF5" s="2659" t="s">
        <v>199</v>
      </c>
      <c r="BG5" s="2643" t="s">
        <v>208</v>
      </c>
      <c r="BH5" s="2644" t="s">
        <v>209</v>
      </c>
      <c r="BI5" s="2636"/>
      <c r="BJ5" s="2636"/>
      <c r="BK5" s="2635" t="s">
        <v>199</v>
      </c>
      <c r="BL5" s="2649" t="s">
        <v>200</v>
      </c>
      <c r="BM5" s="2649" t="s">
        <v>210</v>
      </c>
      <c r="BN5" s="2635" t="s">
        <v>199</v>
      </c>
      <c r="BO5" s="2649" t="s">
        <v>202</v>
      </c>
      <c r="BP5" s="2654" t="s">
        <v>545</v>
      </c>
      <c r="BQ5" s="2649" t="s">
        <v>204</v>
      </c>
      <c r="BR5" s="2660" t="s">
        <v>1188</v>
      </c>
      <c r="BS5" s="2634" t="s">
        <v>206</v>
      </c>
      <c r="BT5" s="2634" t="s">
        <v>207</v>
      </c>
      <c r="BU5" s="2620" t="s">
        <v>1189</v>
      </c>
      <c r="BV5" s="2635" t="s">
        <v>199</v>
      </c>
      <c r="BW5" s="2641" t="s">
        <v>208</v>
      </c>
      <c r="BX5" s="2653" t="s">
        <v>209</v>
      </c>
      <c r="BY5" s="2636"/>
      <c r="BZ5" s="2636"/>
      <c r="CA5" s="2635" t="s">
        <v>199</v>
      </c>
      <c r="CB5" s="2649" t="s">
        <v>200</v>
      </c>
      <c r="CC5" s="2649" t="s">
        <v>210</v>
      </c>
      <c r="CD5" s="2635" t="s">
        <v>199</v>
      </c>
      <c r="CE5" s="2649" t="s">
        <v>202</v>
      </c>
      <c r="CF5" s="2654" t="s">
        <v>545</v>
      </c>
      <c r="CG5" s="2649" t="s">
        <v>204</v>
      </c>
      <c r="CH5" s="2660" t="s">
        <v>1188</v>
      </c>
      <c r="CI5" s="2634" t="s">
        <v>206</v>
      </c>
      <c r="CJ5" s="2634" t="s">
        <v>207</v>
      </c>
      <c r="CK5" s="2620" t="s">
        <v>1189</v>
      </c>
      <c r="CL5" s="2635" t="s">
        <v>199</v>
      </c>
      <c r="CM5" s="2641" t="s">
        <v>208</v>
      </c>
      <c r="CN5" s="2653" t="s">
        <v>209</v>
      </c>
      <c r="CO5" s="2636"/>
    </row>
    <row r="6" spans="1:93" ht="18.600000000000001" customHeight="1" x14ac:dyDescent="0.2">
      <c r="A6" s="2636"/>
      <c r="B6" s="2650"/>
      <c r="C6" s="2649"/>
      <c r="D6" s="2649"/>
      <c r="E6" s="2650"/>
      <c r="F6" s="2649"/>
      <c r="G6" s="2654"/>
      <c r="H6" s="2649"/>
      <c r="I6" s="2652"/>
      <c r="J6" s="2641"/>
      <c r="K6" s="2649"/>
      <c r="L6" s="2650"/>
      <c r="M6" s="2641"/>
      <c r="N6" s="2653"/>
      <c r="O6" s="2636"/>
      <c r="P6" s="2636"/>
      <c r="Q6" s="2635"/>
      <c r="R6" s="2649"/>
      <c r="S6" s="2649"/>
      <c r="T6" s="2635"/>
      <c r="U6" s="2649"/>
      <c r="V6" s="2653"/>
      <c r="W6" s="2649"/>
      <c r="X6" s="2658"/>
      <c r="Y6" s="2649"/>
      <c r="Z6" s="2649"/>
      <c r="AA6" s="2635"/>
      <c r="AB6" s="2641"/>
      <c r="AC6" s="2653"/>
      <c r="AD6" s="2636"/>
      <c r="AE6" s="2636"/>
      <c r="AF6" s="2625"/>
      <c r="AG6" s="2634"/>
      <c r="AH6" s="2634"/>
      <c r="AI6" s="2625"/>
      <c r="AJ6" s="2634"/>
      <c r="AK6" s="2645"/>
      <c r="AL6" s="2634"/>
      <c r="AM6" s="2621"/>
      <c r="AN6" s="2634"/>
      <c r="AO6" s="2634"/>
      <c r="AP6" s="2625"/>
      <c r="AQ6" s="2643"/>
      <c r="AR6" s="2644"/>
      <c r="AS6" s="2626"/>
      <c r="AT6" s="2626"/>
      <c r="AU6" s="2659"/>
      <c r="AV6" s="2634"/>
      <c r="AW6" s="2634"/>
      <c r="AX6" s="2659"/>
      <c r="AY6" s="2634"/>
      <c r="AZ6" s="2645"/>
      <c r="BA6" s="2634"/>
      <c r="BB6" s="2661"/>
      <c r="BC6" s="2634"/>
      <c r="BD6" s="2634"/>
      <c r="BE6" s="2621"/>
      <c r="BF6" s="2659"/>
      <c r="BG6" s="2643"/>
      <c r="BH6" s="2644"/>
      <c r="BI6" s="2636"/>
      <c r="BJ6" s="2636"/>
      <c r="BK6" s="2635"/>
      <c r="BL6" s="2649"/>
      <c r="BM6" s="2649"/>
      <c r="BN6" s="2635"/>
      <c r="BO6" s="2649"/>
      <c r="BP6" s="2654"/>
      <c r="BQ6" s="2649"/>
      <c r="BR6" s="2661"/>
      <c r="BS6" s="2634"/>
      <c r="BT6" s="2634"/>
      <c r="BU6" s="2621"/>
      <c r="BV6" s="2635"/>
      <c r="BW6" s="2641"/>
      <c r="BX6" s="2653"/>
      <c r="BY6" s="2636"/>
      <c r="BZ6" s="2636"/>
      <c r="CA6" s="2635"/>
      <c r="CB6" s="2649"/>
      <c r="CC6" s="2649"/>
      <c r="CD6" s="2635"/>
      <c r="CE6" s="2649"/>
      <c r="CF6" s="2654"/>
      <c r="CG6" s="2649"/>
      <c r="CH6" s="2661"/>
      <c r="CI6" s="2634"/>
      <c r="CJ6" s="2634"/>
      <c r="CK6" s="2621"/>
      <c r="CL6" s="2635"/>
      <c r="CM6" s="2641"/>
      <c r="CN6" s="2653"/>
      <c r="CO6" s="2636"/>
    </row>
    <row r="7" spans="1:93" ht="13.65" customHeight="1" x14ac:dyDescent="0.2">
      <c r="A7" s="7"/>
      <c r="B7" s="8"/>
      <c r="C7" s="9"/>
      <c r="D7" s="9"/>
      <c r="E7" s="9"/>
      <c r="F7" s="9"/>
      <c r="G7" s="1259"/>
      <c r="H7" s="1260"/>
      <c r="I7" s="8"/>
      <c r="J7" s="9"/>
      <c r="K7" s="9"/>
      <c r="L7" s="9"/>
      <c r="M7" s="9"/>
      <c r="N7" s="10"/>
      <c r="O7" s="11"/>
      <c r="P7" s="11"/>
      <c r="Q7" s="8"/>
      <c r="R7" s="9"/>
      <c r="S7" s="9"/>
      <c r="T7" s="9"/>
      <c r="U7" s="9"/>
      <c r="V7" s="1259"/>
      <c r="W7" s="1264"/>
      <c r="X7" s="8"/>
      <c r="Y7" s="9"/>
      <c r="Z7" s="9"/>
      <c r="AA7" s="9"/>
      <c r="AB7" s="9"/>
      <c r="AC7" s="10"/>
      <c r="AD7" s="7"/>
      <c r="AE7" s="7"/>
      <c r="AF7" s="8"/>
      <c r="AG7" s="9"/>
      <c r="AH7" s="9"/>
      <c r="AI7" s="9"/>
      <c r="AJ7" s="9"/>
      <c r="AK7" s="1259"/>
      <c r="AL7" s="1260"/>
      <c r="AM7" s="8"/>
      <c r="AN7" s="9"/>
      <c r="AO7" s="9"/>
      <c r="AP7" s="9"/>
      <c r="AQ7" s="9"/>
      <c r="AR7" s="10"/>
      <c r="AS7" s="7"/>
      <c r="AT7" s="7"/>
      <c r="AU7" s="8"/>
      <c r="AV7" s="9"/>
      <c r="AW7" s="9"/>
      <c r="AX7" s="9"/>
      <c r="AY7" s="9"/>
      <c r="AZ7" s="1259"/>
      <c r="BA7" s="1260"/>
      <c r="BB7" s="8"/>
      <c r="BC7" s="9"/>
      <c r="BD7" s="9"/>
      <c r="BE7" s="9"/>
      <c r="BF7" s="9"/>
      <c r="BG7" s="9"/>
      <c r="BH7" s="10"/>
      <c r="BI7" s="11"/>
      <c r="BJ7" s="11"/>
      <c r="BK7" s="8"/>
      <c r="BL7" s="9"/>
      <c r="BM7" s="9"/>
      <c r="BN7" s="9"/>
      <c r="BO7" s="9"/>
      <c r="BP7" s="1259"/>
      <c r="BQ7" s="1260"/>
      <c r="BR7" s="8"/>
      <c r="BS7" s="9"/>
      <c r="BT7" s="9"/>
      <c r="BU7" s="9"/>
      <c r="BV7" s="9"/>
      <c r="BW7" s="9"/>
      <c r="BX7" s="10"/>
      <c r="BY7" s="7"/>
      <c r="BZ7" s="7"/>
      <c r="CA7" s="8"/>
      <c r="CB7" s="9"/>
      <c r="CC7" s="9"/>
      <c r="CD7" s="9"/>
      <c r="CE7" s="9"/>
      <c r="CF7" s="1259"/>
      <c r="CG7" s="1260"/>
      <c r="CH7" s="8"/>
      <c r="CI7" s="9"/>
      <c r="CJ7" s="9"/>
      <c r="CK7" s="9"/>
      <c r="CL7" s="9"/>
      <c r="CM7" s="9"/>
      <c r="CN7" s="10"/>
      <c r="CO7" s="7"/>
    </row>
    <row r="8" spans="1:93" ht="11.25" customHeight="1" x14ac:dyDescent="0.2">
      <c r="A8" s="12" t="s">
        <v>211</v>
      </c>
      <c r="B8" s="13"/>
      <c r="C8" s="14"/>
      <c r="D8" s="14"/>
      <c r="E8" s="14"/>
      <c r="F8" s="14"/>
      <c r="G8" s="14"/>
      <c r="H8" s="15"/>
      <c r="I8" s="13"/>
      <c r="J8" s="14"/>
      <c r="K8" s="14"/>
      <c r="L8" s="14"/>
      <c r="M8" s="14"/>
      <c r="N8" s="15"/>
      <c r="O8" s="12" t="s">
        <v>211</v>
      </c>
      <c r="P8" s="12" t="s">
        <v>211</v>
      </c>
      <c r="Q8" s="13"/>
      <c r="R8" s="14"/>
      <c r="S8" s="14"/>
      <c r="T8" s="14"/>
      <c r="U8" s="14"/>
      <c r="V8" s="14"/>
      <c r="W8" s="15"/>
      <c r="X8" s="13"/>
      <c r="Y8" s="14"/>
      <c r="Z8" s="14"/>
      <c r="AA8" s="14"/>
      <c r="AB8" s="14"/>
      <c r="AC8" s="15"/>
      <c r="AD8" s="12" t="s">
        <v>211</v>
      </c>
      <c r="AE8" s="12" t="s">
        <v>211</v>
      </c>
      <c r="AF8" s="13"/>
      <c r="AG8" s="14"/>
      <c r="AH8" s="14"/>
      <c r="AI8" s="14"/>
      <c r="AJ8" s="14"/>
      <c r="AK8" s="14"/>
      <c r="AL8" s="15"/>
      <c r="AM8" s="13"/>
      <c r="AN8" s="14"/>
      <c r="AO8" s="14"/>
      <c r="AP8" s="14"/>
      <c r="AQ8" s="14"/>
      <c r="AR8" s="15"/>
      <c r="AS8" s="12" t="s">
        <v>211</v>
      </c>
      <c r="AT8" s="12" t="s">
        <v>212</v>
      </c>
      <c r="AU8" s="16"/>
      <c r="AV8" s="17"/>
      <c r="AW8" s="17"/>
      <c r="AX8" s="17"/>
      <c r="AY8" s="17"/>
      <c r="AZ8" s="17"/>
      <c r="BA8" s="18"/>
      <c r="BB8" s="16"/>
      <c r="BC8" s="17"/>
      <c r="BD8" s="17"/>
      <c r="BE8" s="17"/>
      <c r="BF8" s="17"/>
      <c r="BG8" s="17"/>
      <c r="BH8" s="18"/>
      <c r="BI8" s="12" t="s">
        <v>212</v>
      </c>
      <c r="BJ8" s="12" t="s">
        <v>212</v>
      </c>
      <c r="BK8" s="16"/>
      <c r="BL8" s="17"/>
      <c r="BM8" s="17"/>
      <c r="BN8" s="17"/>
      <c r="BO8" s="17"/>
      <c r="BP8" s="17"/>
      <c r="BQ8" s="18"/>
      <c r="BR8" s="16"/>
      <c r="BS8" s="17"/>
      <c r="BT8" s="17"/>
      <c r="BU8" s="17"/>
      <c r="BV8" s="17"/>
      <c r="BW8" s="17"/>
      <c r="BX8" s="18"/>
      <c r="BY8" s="12" t="s">
        <v>212</v>
      </c>
      <c r="BZ8" s="12" t="s">
        <v>212</v>
      </c>
      <c r="CA8" s="16"/>
      <c r="CB8" s="17"/>
      <c r="CC8" s="17"/>
      <c r="CD8" s="17"/>
      <c r="CE8" s="17"/>
      <c r="CF8" s="17"/>
      <c r="CG8" s="18"/>
      <c r="CH8" s="16"/>
      <c r="CI8" s="17"/>
      <c r="CJ8" s="17"/>
      <c r="CK8" s="17"/>
      <c r="CL8" s="17"/>
      <c r="CM8" s="17"/>
      <c r="CN8" s="18"/>
      <c r="CO8" s="12" t="s">
        <v>212</v>
      </c>
    </row>
    <row r="9" spans="1:93" ht="11.25" customHeight="1" x14ac:dyDescent="0.2">
      <c r="A9" s="19">
        <v>21</v>
      </c>
      <c r="B9" s="20" t="s">
        <v>213</v>
      </c>
      <c r="C9" s="21" t="s">
        <v>213</v>
      </c>
      <c r="D9" s="21" t="s">
        <v>213</v>
      </c>
      <c r="E9" s="21" t="s">
        <v>213</v>
      </c>
      <c r="F9" s="21" t="s">
        <v>213</v>
      </c>
      <c r="G9" s="21" t="s">
        <v>213</v>
      </c>
      <c r="H9" s="22" t="s">
        <v>213</v>
      </c>
      <c r="I9" s="20" t="s">
        <v>213</v>
      </c>
      <c r="J9" s="21" t="s">
        <v>213</v>
      </c>
      <c r="K9" s="21" t="s">
        <v>213</v>
      </c>
      <c r="L9" s="21" t="s">
        <v>213</v>
      </c>
      <c r="M9" s="21" t="s">
        <v>213</v>
      </c>
      <c r="N9" s="22" t="s">
        <v>213</v>
      </c>
      <c r="O9" s="19">
        <v>21</v>
      </c>
      <c r="P9" s="19">
        <v>21</v>
      </c>
      <c r="Q9" s="20" t="s">
        <v>213</v>
      </c>
      <c r="R9" s="21" t="s">
        <v>213</v>
      </c>
      <c r="S9" s="21" t="s">
        <v>213</v>
      </c>
      <c r="T9" s="21" t="s">
        <v>213</v>
      </c>
      <c r="U9" s="21" t="s">
        <v>213</v>
      </c>
      <c r="V9" s="21" t="s">
        <v>213</v>
      </c>
      <c r="W9" s="22" t="s">
        <v>213</v>
      </c>
      <c r="X9" s="20" t="s">
        <v>213</v>
      </c>
      <c r="Y9" s="21" t="s">
        <v>213</v>
      </c>
      <c r="Z9" s="21" t="s">
        <v>213</v>
      </c>
      <c r="AA9" s="21" t="s">
        <v>213</v>
      </c>
      <c r="AB9" s="21" t="s">
        <v>213</v>
      </c>
      <c r="AC9" s="22" t="s">
        <v>213</v>
      </c>
      <c r="AD9" s="19">
        <v>21</v>
      </c>
      <c r="AE9" s="19">
        <v>21</v>
      </c>
      <c r="AF9" s="20" t="s">
        <v>213</v>
      </c>
      <c r="AG9" s="21" t="s">
        <v>213</v>
      </c>
      <c r="AH9" s="21" t="s">
        <v>213</v>
      </c>
      <c r="AI9" s="21" t="s">
        <v>213</v>
      </c>
      <c r="AJ9" s="21" t="s">
        <v>213</v>
      </c>
      <c r="AK9" s="21" t="s">
        <v>213</v>
      </c>
      <c r="AL9" s="22" t="s">
        <v>213</v>
      </c>
      <c r="AM9" s="20" t="s">
        <v>213</v>
      </c>
      <c r="AN9" s="21" t="s">
        <v>213</v>
      </c>
      <c r="AO9" s="21" t="s">
        <v>213</v>
      </c>
      <c r="AP9" s="21" t="s">
        <v>213</v>
      </c>
      <c r="AQ9" s="21" t="s">
        <v>213</v>
      </c>
      <c r="AR9" s="22" t="s">
        <v>213</v>
      </c>
      <c r="AS9" s="19">
        <v>21</v>
      </c>
      <c r="AT9" s="19">
        <v>15</v>
      </c>
      <c r="AU9" s="20" t="s">
        <v>186</v>
      </c>
      <c r="AV9" s="21" t="s">
        <v>186</v>
      </c>
      <c r="AW9" s="21" t="s">
        <v>186</v>
      </c>
      <c r="AX9" s="21" t="s">
        <v>186</v>
      </c>
      <c r="AY9" s="21" t="s">
        <v>186</v>
      </c>
      <c r="AZ9" s="21" t="s">
        <v>186</v>
      </c>
      <c r="BA9" s="22" t="s">
        <v>186</v>
      </c>
      <c r="BB9" s="20" t="s">
        <v>186</v>
      </c>
      <c r="BC9" s="21" t="s">
        <v>186</v>
      </c>
      <c r="BD9" s="21" t="s">
        <v>186</v>
      </c>
      <c r="BE9" s="21" t="s">
        <v>186</v>
      </c>
      <c r="BF9" s="21" t="s">
        <v>186</v>
      </c>
      <c r="BG9" s="21" t="s">
        <v>186</v>
      </c>
      <c r="BH9" s="22" t="s">
        <v>186</v>
      </c>
      <c r="BI9" s="19">
        <v>15</v>
      </c>
      <c r="BJ9" s="19">
        <v>15</v>
      </c>
      <c r="BK9" s="20" t="s">
        <v>186</v>
      </c>
      <c r="BL9" s="21" t="s">
        <v>186</v>
      </c>
      <c r="BM9" s="21" t="s">
        <v>186</v>
      </c>
      <c r="BN9" s="21" t="s">
        <v>186</v>
      </c>
      <c r="BO9" s="21" t="s">
        <v>186</v>
      </c>
      <c r="BP9" s="21" t="s">
        <v>186</v>
      </c>
      <c r="BQ9" s="22" t="s">
        <v>186</v>
      </c>
      <c r="BR9" s="20" t="s">
        <v>186</v>
      </c>
      <c r="BS9" s="21" t="s">
        <v>186</v>
      </c>
      <c r="BT9" s="21" t="s">
        <v>186</v>
      </c>
      <c r="BU9" s="21" t="s">
        <v>186</v>
      </c>
      <c r="BV9" s="21" t="s">
        <v>186</v>
      </c>
      <c r="BW9" s="21" t="s">
        <v>186</v>
      </c>
      <c r="BX9" s="22" t="s">
        <v>186</v>
      </c>
      <c r="BY9" s="19">
        <v>15</v>
      </c>
      <c r="BZ9" s="19">
        <v>15</v>
      </c>
      <c r="CA9" s="20" t="s">
        <v>186</v>
      </c>
      <c r="CB9" s="21" t="s">
        <v>186</v>
      </c>
      <c r="CC9" s="21" t="s">
        <v>186</v>
      </c>
      <c r="CD9" s="21" t="s">
        <v>186</v>
      </c>
      <c r="CE9" s="21" t="s">
        <v>186</v>
      </c>
      <c r="CF9" s="21" t="s">
        <v>186</v>
      </c>
      <c r="CG9" s="22" t="s">
        <v>186</v>
      </c>
      <c r="CH9" s="20" t="s">
        <v>186</v>
      </c>
      <c r="CI9" s="21" t="s">
        <v>186</v>
      </c>
      <c r="CJ9" s="21" t="s">
        <v>186</v>
      </c>
      <c r="CK9" s="21" t="s">
        <v>186</v>
      </c>
      <c r="CL9" s="21" t="s">
        <v>186</v>
      </c>
      <c r="CM9" s="21" t="s">
        <v>186</v>
      </c>
      <c r="CN9" s="22" t="s">
        <v>186</v>
      </c>
      <c r="CO9" s="19">
        <v>15</v>
      </c>
    </row>
    <row r="10" spans="1:93" ht="11.25" customHeight="1" x14ac:dyDescent="0.2">
      <c r="A10" s="19">
        <v>22</v>
      </c>
      <c r="B10" s="20" t="s">
        <v>213</v>
      </c>
      <c r="C10" s="21" t="s">
        <v>213</v>
      </c>
      <c r="D10" s="21" t="s">
        <v>213</v>
      </c>
      <c r="E10" s="21" t="s">
        <v>213</v>
      </c>
      <c r="F10" s="21" t="s">
        <v>213</v>
      </c>
      <c r="G10" s="21" t="s">
        <v>213</v>
      </c>
      <c r="H10" s="22" t="s">
        <v>213</v>
      </c>
      <c r="I10" s="20" t="s">
        <v>213</v>
      </c>
      <c r="J10" s="21" t="s">
        <v>213</v>
      </c>
      <c r="K10" s="21" t="s">
        <v>213</v>
      </c>
      <c r="L10" s="21" t="s">
        <v>213</v>
      </c>
      <c r="M10" s="21" t="s">
        <v>213</v>
      </c>
      <c r="N10" s="22" t="s">
        <v>213</v>
      </c>
      <c r="O10" s="19">
        <v>22</v>
      </c>
      <c r="P10" s="19">
        <v>22</v>
      </c>
      <c r="Q10" s="20" t="s">
        <v>213</v>
      </c>
      <c r="R10" s="21" t="s">
        <v>213</v>
      </c>
      <c r="S10" s="21" t="s">
        <v>213</v>
      </c>
      <c r="T10" s="21" t="s">
        <v>213</v>
      </c>
      <c r="U10" s="21" t="s">
        <v>213</v>
      </c>
      <c r="V10" s="21" t="s">
        <v>213</v>
      </c>
      <c r="W10" s="22" t="s">
        <v>213</v>
      </c>
      <c r="X10" s="20" t="s">
        <v>213</v>
      </c>
      <c r="Y10" s="21" t="s">
        <v>213</v>
      </c>
      <c r="Z10" s="21" t="s">
        <v>213</v>
      </c>
      <c r="AA10" s="21" t="s">
        <v>213</v>
      </c>
      <c r="AB10" s="21" t="s">
        <v>213</v>
      </c>
      <c r="AC10" s="22" t="s">
        <v>213</v>
      </c>
      <c r="AD10" s="19">
        <v>22</v>
      </c>
      <c r="AE10" s="19">
        <v>22</v>
      </c>
      <c r="AF10" s="20" t="s">
        <v>213</v>
      </c>
      <c r="AG10" s="21" t="s">
        <v>213</v>
      </c>
      <c r="AH10" s="21" t="s">
        <v>213</v>
      </c>
      <c r="AI10" s="21" t="s">
        <v>213</v>
      </c>
      <c r="AJ10" s="21" t="s">
        <v>213</v>
      </c>
      <c r="AK10" s="21" t="s">
        <v>213</v>
      </c>
      <c r="AL10" s="22" t="s">
        <v>213</v>
      </c>
      <c r="AM10" s="20" t="s">
        <v>213</v>
      </c>
      <c r="AN10" s="21" t="s">
        <v>213</v>
      </c>
      <c r="AO10" s="21" t="s">
        <v>213</v>
      </c>
      <c r="AP10" s="21" t="s">
        <v>213</v>
      </c>
      <c r="AQ10" s="21" t="s">
        <v>213</v>
      </c>
      <c r="AR10" s="22" t="s">
        <v>213</v>
      </c>
      <c r="AS10" s="19">
        <v>22</v>
      </c>
      <c r="AT10" s="19">
        <v>16</v>
      </c>
      <c r="AU10" s="20">
        <v>2057836</v>
      </c>
      <c r="AV10" s="21">
        <v>2057478</v>
      </c>
      <c r="AW10" s="21">
        <v>358</v>
      </c>
      <c r="AX10" s="21">
        <v>1423847</v>
      </c>
      <c r="AY10" s="21">
        <v>105041</v>
      </c>
      <c r="AZ10" s="21">
        <v>89431</v>
      </c>
      <c r="BA10" s="22">
        <v>461029</v>
      </c>
      <c r="BB10" s="20">
        <v>194546</v>
      </c>
      <c r="BC10" s="21">
        <v>89251</v>
      </c>
      <c r="BD10" s="21">
        <v>484550</v>
      </c>
      <c r="BE10" s="21" t="s">
        <v>1191</v>
      </c>
      <c r="BF10" s="21" t="s">
        <v>186</v>
      </c>
      <c r="BG10" s="21" t="s">
        <v>186</v>
      </c>
      <c r="BH10" s="22" t="s">
        <v>186</v>
      </c>
      <c r="BI10" s="19">
        <v>16</v>
      </c>
      <c r="BJ10" s="19">
        <v>16</v>
      </c>
      <c r="BK10" s="20">
        <v>3487</v>
      </c>
      <c r="BL10" s="21">
        <v>3470</v>
      </c>
      <c r="BM10" s="21">
        <v>17</v>
      </c>
      <c r="BN10" s="21">
        <v>16029</v>
      </c>
      <c r="BO10" s="21">
        <v>60</v>
      </c>
      <c r="BP10" s="21">
        <v>2065</v>
      </c>
      <c r="BQ10" s="22">
        <v>6240</v>
      </c>
      <c r="BR10" s="20">
        <v>1127</v>
      </c>
      <c r="BS10" s="21">
        <v>1375</v>
      </c>
      <c r="BT10" s="21">
        <v>5162</v>
      </c>
      <c r="BU10" s="21" t="s">
        <v>1191</v>
      </c>
      <c r="BV10" s="21" t="s">
        <v>186</v>
      </c>
      <c r="BW10" s="21" t="s">
        <v>186</v>
      </c>
      <c r="BX10" s="22" t="s">
        <v>186</v>
      </c>
      <c r="BY10" s="19">
        <v>16</v>
      </c>
      <c r="BZ10" s="19">
        <v>16</v>
      </c>
      <c r="CA10" s="20">
        <v>29391</v>
      </c>
      <c r="CB10" s="21">
        <v>29354</v>
      </c>
      <c r="CC10" s="21">
        <v>17</v>
      </c>
      <c r="CD10" s="21">
        <v>16029</v>
      </c>
      <c r="CE10" s="21">
        <v>60</v>
      </c>
      <c r="CF10" s="21">
        <v>2065</v>
      </c>
      <c r="CG10" s="22">
        <v>6240</v>
      </c>
      <c r="CH10" s="20">
        <v>1127</v>
      </c>
      <c r="CI10" s="21">
        <v>1375</v>
      </c>
      <c r="CJ10" s="21">
        <v>5162</v>
      </c>
      <c r="CK10" s="21" t="s">
        <v>1191</v>
      </c>
      <c r="CL10" s="21" t="s">
        <v>186</v>
      </c>
      <c r="CM10" s="21" t="s">
        <v>186</v>
      </c>
      <c r="CN10" s="22" t="s">
        <v>186</v>
      </c>
      <c r="CO10" s="19">
        <v>16</v>
      </c>
    </row>
    <row r="11" spans="1:93" ht="11.25" customHeight="1" x14ac:dyDescent="0.2">
      <c r="A11" s="19">
        <v>23</v>
      </c>
      <c r="B11" s="20" t="s">
        <v>213</v>
      </c>
      <c r="C11" s="21" t="s">
        <v>213</v>
      </c>
      <c r="D11" s="21" t="s">
        <v>213</v>
      </c>
      <c r="E11" s="21" t="s">
        <v>213</v>
      </c>
      <c r="F11" s="21" t="s">
        <v>213</v>
      </c>
      <c r="G11" s="21" t="s">
        <v>213</v>
      </c>
      <c r="H11" s="22" t="s">
        <v>213</v>
      </c>
      <c r="I11" s="20" t="s">
        <v>213</v>
      </c>
      <c r="J11" s="21" t="s">
        <v>213</v>
      </c>
      <c r="K11" s="21" t="s">
        <v>213</v>
      </c>
      <c r="L11" s="21" t="s">
        <v>213</v>
      </c>
      <c r="M11" s="21" t="s">
        <v>213</v>
      </c>
      <c r="N11" s="22" t="s">
        <v>213</v>
      </c>
      <c r="O11" s="19">
        <v>23</v>
      </c>
      <c r="P11" s="19">
        <v>23</v>
      </c>
      <c r="Q11" s="20" t="s">
        <v>213</v>
      </c>
      <c r="R11" s="21" t="s">
        <v>213</v>
      </c>
      <c r="S11" s="21" t="s">
        <v>213</v>
      </c>
      <c r="T11" s="21" t="s">
        <v>213</v>
      </c>
      <c r="U11" s="21" t="s">
        <v>213</v>
      </c>
      <c r="V11" s="21" t="s">
        <v>213</v>
      </c>
      <c r="W11" s="22" t="s">
        <v>213</v>
      </c>
      <c r="X11" s="20" t="s">
        <v>213</v>
      </c>
      <c r="Y11" s="21" t="s">
        <v>213</v>
      </c>
      <c r="Z11" s="21" t="s">
        <v>213</v>
      </c>
      <c r="AA11" s="21" t="s">
        <v>213</v>
      </c>
      <c r="AB11" s="21" t="s">
        <v>213</v>
      </c>
      <c r="AC11" s="22" t="s">
        <v>213</v>
      </c>
      <c r="AD11" s="19">
        <v>23</v>
      </c>
      <c r="AE11" s="19">
        <v>23</v>
      </c>
      <c r="AF11" s="20" t="s">
        <v>213</v>
      </c>
      <c r="AG11" s="21" t="s">
        <v>213</v>
      </c>
      <c r="AH11" s="21" t="s">
        <v>213</v>
      </c>
      <c r="AI11" s="21" t="s">
        <v>213</v>
      </c>
      <c r="AJ11" s="21" t="s">
        <v>213</v>
      </c>
      <c r="AK11" s="21" t="s">
        <v>213</v>
      </c>
      <c r="AL11" s="22" t="s">
        <v>213</v>
      </c>
      <c r="AM11" s="20" t="s">
        <v>213</v>
      </c>
      <c r="AN11" s="21" t="s">
        <v>213</v>
      </c>
      <c r="AO11" s="21" t="s">
        <v>213</v>
      </c>
      <c r="AP11" s="21" t="s">
        <v>213</v>
      </c>
      <c r="AQ11" s="21" t="s">
        <v>213</v>
      </c>
      <c r="AR11" s="22" t="s">
        <v>213</v>
      </c>
      <c r="AS11" s="19">
        <v>23</v>
      </c>
      <c r="AT11" s="19">
        <v>17</v>
      </c>
      <c r="AU11" s="20" t="s">
        <v>186</v>
      </c>
      <c r="AV11" s="21" t="s">
        <v>186</v>
      </c>
      <c r="AW11" s="21" t="s">
        <v>186</v>
      </c>
      <c r="AX11" s="21" t="s">
        <v>186</v>
      </c>
      <c r="AY11" s="21" t="s">
        <v>186</v>
      </c>
      <c r="AZ11" s="21" t="s">
        <v>186</v>
      </c>
      <c r="BA11" s="22" t="s">
        <v>186</v>
      </c>
      <c r="BB11" s="20" t="s">
        <v>186</v>
      </c>
      <c r="BC11" s="21" t="s">
        <v>186</v>
      </c>
      <c r="BD11" s="21" t="s">
        <v>186</v>
      </c>
      <c r="BE11" s="21" t="s">
        <v>186</v>
      </c>
      <c r="BF11" s="21" t="s">
        <v>186</v>
      </c>
      <c r="BG11" s="21" t="s">
        <v>186</v>
      </c>
      <c r="BH11" s="22" t="s">
        <v>186</v>
      </c>
      <c r="BI11" s="19">
        <v>17</v>
      </c>
      <c r="BJ11" s="19">
        <v>17</v>
      </c>
      <c r="BK11" s="20" t="s">
        <v>186</v>
      </c>
      <c r="BL11" s="21" t="s">
        <v>186</v>
      </c>
      <c r="BM11" s="21" t="s">
        <v>186</v>
      </c>
      <c r="BN11" s="21" t="s">
        <v>186</v>
      </c>
      <c r="BO11" s="21" t="s">
        <v>186</v>
      </c>
      <c r="BP11" s="21" t="s">
        <v>186</v>
      </c>
      <c r="BQ11" s="22" t="s">
        <v>186</v>
      </c>
      <c r="BR11" s="20" t="s">
        <v>186</v>
      </c>
      <c r="BS11" s="21" t="s">
        <v>186</v>
      </c>
      <c r="BT11" s="21" t="s">
        <v>186</v>
      </c>
      <c r="BU11" s="21" t="s">
        <v>186</v>
      </c>
      <c r="BV11" s="21" t="s">
        <v>186</v>
      </c>
      <c r="BW11" s="21" t="s">
        <v>186</v>
      </c>
      <c r="BX11" s="22" t="s">
        <v>186</v>
      </c>
      <c r="BY11" s="19">
        <v>17</v>
      </c>
      <c r="BZ11" s="19">
        <v>17</v>
      </c>
      <c r="CA11" s="20" t="s">
        <v>186</v>
      </c>
      <c r="CB11" s="21" t="s">
        <v>186</v>
      </c>
      <c r="CC11" s="21" t="s">
        <v>186</v>
      </c>
      <c r="CD11" s="21" t="s">
        <v>186</v>
      </c>
      <c r="CE11" s="21" t="s">
        <v>186</v>
      </c>
      <c r="CF11" s="21" t="s">
        <v>186</v>
      </c>
      <c r="CG11" s="22" t="s">
        <v>186</v>
      </c>
      <c r="CH11" s="20" t="s">
        <v>186</v>
      </c>
      <c r="CI11" s="21" t="s">
        <v>186</v>
      </c>
      <c r="CJ11" s="21" t="s">
        <v>186</v>
      </c>
      <c r="CK11" s="21" t="s">
        <v>186</v>
      </c>
      <c r="CL11" s="21" t="s">
        <v>186</v>
      </c>
      <c r="CM11" s="21" t="s">
        <v>186</v>
      </c>
      <c r="CN11" s="22" t="s">
        <v>186</v>
      </c>
      <c r="CO11" s="19">
        <v>17</v>
      </c>
    </row>
    <row r="12" spans="1:93" ht="11.25" customHeight="1" x14ac:dyDescent="0.2">
      <c r="A12" s="19">
        <v>24</v>
      </c>
      <c r="B12" s="20" t="s">
        <v>213</v>
      </c>
      <c r="C12" s="21" t="s">
        <v>213</v>
      </c>
      <c r="D12" s="21" t="s">
        <v>213</v>
      </c>
      <c r="E12" s="21" t="s">
        <v>213</v>
      </c>
      <c r="F12" s="21" t="s">
        <v>213</v>
      </c>
      <c r="G12" s="21" t="s">
        <v>213</v>
      </c>
      <c r="H12" s="22" t="s">
        <v>213</v>
      </c>
      <c r="I12" s="20" t="s">
        <v>213</v>
      </c>
      <c r="J12" s="21" t="s">
        <v>213</v>
      </c>
      <c r="K12" s="21" t="s">
        <v>213</v>
      </c>
      <c r="L12" s="21" t="s">
        <v>213</v>
      </c>
      <c r="M12" s="21" t="s">
        <v>213</v>
      </c>
      <c r="N12" s="22" t="s">
        <v>213</v>
      </c>
      <c r="O12" s="19">
        <v>24</v>
      </c>
      <c r="P12" s="19">
        <v>24</v>
      </c>
      <c r="Q12" s="20" t="s">
        <v>213</v>
      </c>
      <c r="R12" s="21" t="s">
        <v>213</v>
      </c>
      <c r="S12" s="21" t="s">
        <v>213</v>
      </c>
      <c r="T12" s="21" t="s">
        <v>213</v>
      </c>
      <c r="U12" s="21" t="s">
        <v>213</v>
      </c>
      <c r="V12" s="21" t="s">
        <v>213</v>
      </c>
      <c r="W12" s="22" t="s">
        <v>213</v>
      </c>
      <c r="X12" s="20" t="s">
        <v>213</v>
      </c>
      <c r="Y12" s="21" t="s">
        <v>213</v>
      </c>
      <c r="Z12" s="21" t="s">
        <v>213</v>
      </c>
      <c r="AA12" s="21" t="s">
        <v>213</v>
      </c>
      <c r="AB12" s="21" t="s">
        <v>213</v>
      </c>
      <c r="AC12" s="22" t="s">
        <v>213</v>
      </c>
      <c r="AD12" s="19">
        <v>24</v>
      </c>
      <c r="AE12" s="19">
        <v>24</v>
      </c>
      <c r="AF12" s="20" t="s">
        <v>213</v>
      </c>
      <c r="AG12" s="21" t="s">
        <v>213</v>
      </c>
      <c r="AH12" s="21" t="s">
        <v>213</v>
      </c>
      <c r="AI12" s="21" t="s">
        <v>213</v>
      </c>
      <c r="AJ12" s="21" t="s">
        <v>213</v>
      </c>
      <c r="AK12" s="21" t="s">
        <v>213</v>
      </c>
      <c r="AL12" s="22" t="s">
        <v>213</v>
      </c>
      <c r="AM12" s="20" t="s">
        <v>213</v>
      </c>
      <c r="AN12" s="21" t="s">
        <v>213</v>
      </c>
      <c r="AO12" s="21" t="s">
        <v>213</v>
      </c>
      <c r="AP12" s="21" t="s">
        <v>213</v>
      </c>
      <c r="AQ12" s="21" t="s">
        <v>213</v>
      </c>
      <c r="AR12" s="22" t="s">
        <v>213</v>
      </c>
      <c r="AS12" s="19">
        <v>24</v>
      </c>
      <c r="AT12" s="19">
        <v>18</v>
      </c>
      <c r="AU12" s="20" t="s">
        <v>186</v>
      </c>
      <c r="AV12" s="21" t="s">
        <v>186</v>
      </c>
      <c r="AW12" s="21" t="s">
        <v>186</v>
      </c>
      <c r="AX12" s="21" t="s">
        <v>186</v>
      </c>
      <c r="AY12" s="21" t="s">
        <v>186</v>
      </c>
      <c r="AZ12" s="21" t="s">
        <v>186</v>
      </c>
      <c r="BA12" s="22" t="s">
        <v>186</v>
      </c>
      <c r="BB12" s="20" t="s">
        <v>186</v>
      </c>
      <c r="BC12" s="21" t="s">
        <v>186</v>
      </c>
      <c r="BD12" s="21" t="s">
        <v>186</v>
      </c>
      <c r="BE12" s="21" t="s">
        <v>186</v>
      </c>
      <c r="BF12" s="21" t="s">
        <v>186</v>
      </c>
      <c r="BG12" s="21" t="s">
        <v>186</v>
      </c>
      <c r="BH12" s="22" t="s">
        <v>186</v>
      </c>
      <c r="BI12" s="19">
        <v>18</v>
      </c>
      <c r="BJ12" s="19">
        <v>18</v>
      </c>
      <c r="BK12" s="20" t="s">
        <v>186</v>
      </c>
      <c r="BL12" s="21" t="s">
        <v>186</v>
      </c>
      <c r="BM12" s="21" t="s">
        <v>186</v>
      </c>
      <c r="BN12" s="21" t="s">
        <v>186</v>
      </c>
      <c r="BO12" s="21" t="s">
        <v>186</v>
      </c>
      <c r="BP12" s="21" t="s">
        <v>186</v>
      </c>
      <c r="BQ12" s="22" t="s">
        <v>186</v>
      </c>
      <c r="BR12" s="20" t="s">
        <v>186</v>
      </c>
      <c r="BS12" s="21" t="s">
        <v>186</v>
      </c>
      <c r="BT12" s="21" t="s">
        <v>186</v>
      </c>
      <c r="BU12" s="21" t="s">
        <v>186</v>
      </c>
      <c r="BV12" s="21" t="s">
        <v>186</v>
      </c>
      <c r="BW12" s="21" t="s">
        <v>186</v>
      </c>
      <c r="BX12" s="22" t="s">
        <v>186</v>
      </c>
      <c r="BY12" s="19">
        <v>18</v>
      </c>
      <c r="BZ12" s="19">
        <v>18</v>
      </c>
      <c r="CA12" s="20" t="s">
        <v>186</v>
      </c>
      <c r="CB12" s="21" t="s">
        <v>186</v>
      </c>
      <c r="CC12" s="21" t="s">
        <v>186</v>
      </c>
      <c r="CD12" s="21" t="s">
        <v>186</v>
      </c>
      <c r="CE12" s="21" t="s">
        <v>186</v>
      </c>
      <c r="CF12" s="21" t="s">
        <v>186</v>
      </c>
      <c r="CG12" s="22" t="s">
        <v>186</v>
      </c>
      <c r="CH12" s="20" t="s">
        <v>186</v>
      </c>
      <c r="CI12" s="21" t="s">
        <v>186</v>
      </c>
      <c r="CJ12" s="21" t="s">
        <v>186</v>
      </c>
      <c r="CK12" s="21" t="s">
        <v>186</v>
      </c>
      <c r="CL12" s="21" t="s">
        <v>186</v>
      </c>
      <c r="CM12" s="21" t="s">
        <v>186</v>
      </c>
      <c r="CN12" s="22" t="s">
        <v>186</v>
      </c>
      <c r="CO12" s="19">
        <v>18</v>
      </c>
    </row>
    <row r="13" spans="1:93" ht="11.25" customHeight="1" x14ac:dyDescent="0.2">
      <c r="A13" s="23">
        <v>25</v>
      </c>
      <c r="B13" s="20" t="s">
        <v>213</v>
      </c>
      <c r="C13" s="21" t="s">
        <v>213</v>
      </c>
      <c r="D13" s="21" t="s">
        <v>213</v>
      </c>
      <c r="E13" s="21" t="s">
        <v>213</v>
      </c>
      <c r="F13" s="21" t="s">
        <v>213</v>
      </c>
      <c r="G13" s="21" t="s">
        <v>213</v>
      </c>
      <c r="H13" s="22" t="s">
        <v>213</v>
      </c>
      <c r="I13" s="20" t="s">
        <v>213</v>
      </c>
      <c r="J13" s="21" t="s">
        <v>213</v>
      </c>
      <c r="K13" s="21" t="s">
        <v>213</v>
      </c>
      <c r="L13" s="21" t="s">
        <v>213</v>
      </c>
      <c r="M13" s="21" t="s">
        <v>213</v>
      </c>
      <c r="N13" s="22" t="s">
        <v>213</v>
      </c>
      <c r="O13" s="23">
        <v>25</v>
      </c>
      <c r="P13" s="23">
        <v>25</v>
      </c>
      <c r="Q13" s="20" t="s">
        <v>213</v>
      </c>
      <c r="R13" s="21" t="s">
        <v>213</v>
      </c>
      <c r="S13" s="21" t="s">
        <v>213</v>
      </c>
      <c r="T13" s="21" t="s">
        <v>213</v>
      </c>
      <c r="U13" s="21" t="s">
        <v>213</v>
      </c>
      <c r="V13" s="21" t="s">
        <v>213</v>
      </c>
      <c r="W13" s="22" t="s">
        <v>213</v>
      </c>
      <c r="X13" s="20" t="s">
        <v>213</v>
      </c>
      <c r="Y13" s="21" t="s">
        <v>213</v>
      </c>
      <c r="Z13" s="21" t="s">
        <v>213</v>
      </c>
      <c r="AA13" s="21" t="s">
        <v>213</v>
      </c>
      <c r="AB13" s="21" t="s">
        <v>213</v>
      </c>
      <c r="AC13" s="22" t="s">
        <v>213</v>
      </c>
      <c r="AD13" s="23">
        <v>25</v>
      </c>
      <c r="AE13" s="23">
        <v>25</v>
      </c>
      <c r="AF13" s="20" t="s">
        <v>213</v>
      </c>
      <c r="AG13" s="21" t="s">
        <v>213</v>
      </c>
      <c r="AH13" s="21" t="s">
        <v>213</v>
      </c>
      <c r="AI13" s="21" t="s">
        <v>213</v>
      </c>
      <c r="AJ13" s="21" t="s">
        <v>213</v>
      </c>
      <c r="AK13" s="21" t="s">
        <v>213</v>
      </c>
      <c r="AL13" s="22" t="s">
        <v>213</v>
      </c>
      <c r="AM13" s="20" t="s">
        <v>213</v>
      </c>
      <c r="AN13" s="21" t="s">
        <v>213</v>
      </c>
      <c r="AO13" s="21" t="s">
        <v>213</v>
      </c>
      <c r="AP13" s="21" t="s">
        <v>213</v>
      </c>
      <c r="AQ13" s="21" t="s">
        <v>213</v>
      </c>
      <c r="AR13" s="22" t="s">
        <v>213</v>
      </c>
      <c r="AS13" s="23">
        <v>25</v>
      </c>
      <c r="AT13" s="23">
        <v>19</v>
      </c>
      <c r="AU13" s="20">
        <v>1911163</v>
      </c>
      <c r="AV13" s="21">
        <v>1908651</v>
      </c>
      <c r="AW13" s="21">
        <v>2512</v>
      </c>
      <c r="AX13" s="21">
        <v>1371810</v>
      </c>
      <c r="AY13" s="21">
        <v>80972</v>
      </c>
      <c r="AZ13" s="21">
        <v>78520</v>
      </c>
      <c r="BA13" s="22">
        <v>440833</v>
      </c>
      <c r="BB13" s="20">
        <v>170383</v>
      </c>
      <c r="BC13" s="21">
        <v>70322</v>
      </c>
      <c r="BD13" s="21">
        <v>530780</v>
      </c>
      <c r="BE13" s="21" t="s">
        <v>1191</v>
      </c>
      <c r="BF13" s="21" t="s">
        <v>186</v>
      </c>
      <c r="BG13" s="21" t="s">
        <v>186</v>
      </c>
      <c r="BH13" s="22" t="s">
        <v>186</v>
      </c>
      <c r="BI13" s="23">
        <v>19</v>
      </c>
      <c r="BJ13" s="23">
        <v>19</v>
      </c>
      <c r="BK13" s="20">
        <v>3201</v>
      </c>
      <c r="BL13" s="21">
        <v>3187</v>
      </c>
      <c r="BM13" s="21">
        <v>14</v>
      </c>
      <c r="BN13" s="21">
        <v>14721</v>
      </c>
      <c r="BO13" s="21">
        <v>43</v>
      </c>
      <c r="BP13" s="21">
        <v>1918</v>
      </c>
      <c r="BQ13" s="22">
        <v>5395</v>
      </c>
      <c r="BR13" s="20">
        <v>1082</v>
      </c>
      <c r="BS13" s="21">
        <v>1226</v>
      </c>
      <c r="BT13" s="21">
        <v>5057</v>
      </c>
      <c r="BU13" s="28" t="s">
        <v>1191</v>
      </c>
      <c r="BV13" s="21" t="s">
        <v>186</v>
      </c>
      <c r="BW13" s="21" t="s">
        <v>186</v>
      </c>
      <c r="BX13" s="22" t="s">
        <v>186</v>
      </c>
      <c r="BY13" s="23">
        <v>19</v>
      </c>
      <c r="BZ13" s="23">
        <v>19</v>
      </c>
      <c r="CA13" s="20">
        <v>27335</v>
      </c>
      <c r="CB13" s="21">
        <v>27291</v>
      </c>
      <c r="CC13" s="21">
        <v>44</v>
      </c>
      <c r="CD13" s="21">
        <v>82746</v>
      </c>
      <c r="CE13" s="21">
        <v>3621</v>
      </c>
      <c r="CF13" s="21">
        <v>6620</v>
      </c>
      <c r="CG13" s="22">
        <v>33446</v>
      </c>
      <c r="CH13" s="20">
        <v>6313</v>
      </c>
      <c r="CI13" s="21">
        <v>4500</v>
      </c>
      <c r="CJ13" s="21">
        <v>28246</v>
      </c>
      <c r="CK13" s="21" t="s">
        <v>1191</v>
      </c>
      <c r="CL13" s="21" t="s">
        <v>186</v>
      </c>
      <c r="CM13" s="21" t="s">
        <v>186</v>
      </c>
      <c r="CN13" s="22" t="s">
        <v>186</v>
      </c>
      <c r="CO13" s="23">
        <v>19</v>
      </c>
    </row>
    <row r="14" spans="1:93" ht="10.8" customHeight="1" x14ac:dyDescent="0.2">
      <c r="A14" s="19">
        <v>26</v>
      </c>
      <c r="B14" s="24" t="s">
        <v>213</v>
      </c>
      <c r="C14" s="25" t="s">
        <v>213</v>
      </c>
      <c r="D14" s="25" t="s">
        <v>213</v>
      </c>
      <c r="E14" s="25" t="s">
        <v>213</v>
      </c>
      <c r="F14" s="25" t="s">
        <v>213</v>
      </c>
      <c r="G14" s="25" t="s">
        <v>213</v>
      </c>
      <c r="H14" s="26" t="s">
        <v>213</v>
      </c>
      <c r="I14" s="24" t="s">
        <v>213</v>
      </c>
      <c r="J14" s="25" t="s">
        <v>213</v>
      </c>
      <c r="K14" s="25" t="s">
        <v>213</v>
      </c>
      <c r="L14" s="25" t="s">
        <v>213</v>
      </c>
      <c r="M14" s="25" t="s">
        <v>213</v>
      </c>
      <c r="N14" s="26" t="s">
        <v>213</v>
      </c>
      <c r="O14" s="19">
        <v>26</v>
      </c>
      <c r="P14" s="19">
        <v>26</v>
      </c>
      <c r="Q14" s="24" t="s">
        <v>213</v>
      </c>
      <c r="R14" s="25" t="s">
        <v>213</v>
      </c>
      <c r="S14" s="25" t="s">
        <v>213</v>
      </c>
      <c r="T14" s="25" t="s">
        <v>213</v>
      </c>
      <c r="U14" s="25" t="s">
        <v>213</v>
      </c>
      <c r="V14" s="25" t="s">
        <v>213</v>
      </c>
      <c r="W14" s="26" t="s">
        <v>213</v>
      </c>
      <c r="X14" s="24" t="s">
        <v>213</v>
      </c>
      <c r="Y14" s="25" t="s">
        <v>213</v>
      </c>
      <c r="Z14" s="25" t="s">
        <v>213</v>
      </c>
      <c r="AA14" s="25" t="s">
        <v>213</v>
      </c>
      <c r="AB14" s="25" t="s">
        <v>213</v>
      </c>
      <c r="AC14" s="26" t="s">
        <v>213</v>
      </c>
      <c r="AD14" s="19">
        <v>26</v>
      </c>
      <c r="AE14" s="19">
        <v>26</v>
      </c>
      <c r="AF14" s="24" t="s">
        <v>213</v>
      </c>
      <c r="AG14" s="25" t="s">
        <v>213</v>
      </c>
      <c r="AH14" s="25" t="s">
        <v>213</v>
      </c>
      <c r="AI14" s="25" t="s">
        <v>213</v>
      </c>
      <c r="AJ14" s="25" t="s">
        <v>213</v>
      </c>
      <c r="AK14" s="25" t="s">
        <v>213</v>
      </c>
      <c r="AL14" s="26" t="s">
        <v>213</v>
      </c>
      <c r="AM14" s="24" t="s">
        <v>213</v>
      </c>
      <c r="AN14" s="25" t="s">
        <v>213</v>
      </c>
      <c r="AO14" s="25" t="s">
        <v>213</v>
      </c>
      <c r="AP14" s="25" t="s">
        <v>213</v>
      </c>
      <c r="AQ14" s="25" t="s">
        <v>213</v>
      </c>
      <c r="AR14" s="26" t="s">
        <v>213</v>
      </c>
      <c r="AS14" s="19">
        <v>26</v>
      </c>
      <c r="AT14" s="19">
        <v>20</v>
      </c>
      <c r="AU14" s="24" t="s">
        <v>186</v>
      </c>
      <c r="AV14" s="25" t="s">
        <v>186</v>
      </c>
      <c r="AW14" s="25" t="s">
        <v>186</v>
      </c>
      <c r="AX14" s="25" t="s">
        <v>186</v>
      </c>
      <c r="AY14" s="25" t="s">
        <v>186</v>
      </c>
      <c r="AZ14" s="25" t="s">
        <v>186</v>
      </c>
      <c r="BA14" s="26" t="s">
        <v>186</v>
      </c>
      <c r="BB14" s="24" t="s">
        <v>186</v>
      </c>
      <c r="BC14" s="25" t="s">
        <v>186</v>
      </c>
      <c r="BD14" s="25" t="s">
        <v>186</v>
      </c>
      <c r="BE14" s="25" t="s">
        <v>186</v>
      </c>
      <c r="BF14" s="25" t="s">
        <v>186</v>
      </c>
      <c r="BG14" s="25" t="s">
        <v>186</v>
      </c>
      <c r="BH14" s="26" t="s">
        <v>186</v>
      </c>
      <c r="BI14" s="19">
        <v>20</v>
      </c>
      <c r="BJ14" s="19">
        <v>20</v>
      </c>
      <c r="BK14" s="24" t="s">
        <v>186</v>
      </c>
      <c r="BL14" s="25" t="s">
        <v>186</v>
      </c>
      <c r="BM14" s="25" t="s">
        <v>186</v>
      </c>
      <c r="BN14" s="25" t="s">
        <v>186</v>
      </c>
      <c r="BO14" s="25" t="s">
        <v>186</v>
      </c>
      <c r="BP14" s="25" t="s">
        <v>186</v>
      </c>
      <c r="BQ14" s="26" t="s">
        <v>186</v>
      </c>
      <c r="BR14" s="24" t="s">
        <v>186</v>
      </c>
      <c r="BS14" s="25" t="s">
        <v>186</v>
      </c>
      <c r="BT14" s="25" t="s">
        <v>186</v>
      </c>
      <c r="BU14" s="21" t="s">
        <v>186</v>
      </c>
      <c r="BV14" s="25" t="s">
        <v>186</v>
      </c>
      <c r="BW14" s="25" t="s">
        <v>186</v>
      </c>
      <c r="BX14" s="26" t="s">
        <v>186</v>
      </c>
      <c r="BY14" s="19">
        <v>20</v>
      </c>
      <c r="BZ14" s="19">
        <v>20</v>
      </c>
      <c r="CA14" s="24" t="s">
        <v>186</v>
      </c>
      <c r="CB14" s="25" t="s">
        <v>186</v>
      </c>
      <c r="CC14" s="25" t="s">
        <v>186</v>
      </c>
      <c r="CD14" s="25" t="s">
        <v>186</v>
      </c>
      <c r="CE14" s="25" t="s">
        <v>186</v>
      </c>
      <c r="CF14" s="25" t="s">
        <v>186</v>
      </c>
      <c r="CG14" s="26" t="s">
        <v>186</v>
      </c>
      <c r="CH14" s="24" t="s">
        <v>186</v>
      </c>
      <c r="CI14" s="25" t="s">
        <v>186</v>
      </c>
      <c r="CJ14" s="25" t="s">
        <v>186</v>
      </c>
      <c r="CK14" s="25" t="s">
        <v>186</v>
      </c>
      <c r="CL14" s="25" t="s">
        <v>186</v>
      </c>
      <c r="CM14" s="25" t="s">
        <v>186</v>
      </c>
      <c r="CN14" s="26" t="s">
        <v>186</v>
      </c>
      <c r="CO14" s="19">
        <v>20</v>
      </c>
    </row>
    <row r="15" spans="1:93" ht="10.8" customHeight="1" x14ac:dyDescent="0.2">
      <c r="A15" s="19">
        <v>27</v>
      </c>
      <c r="B15" s="20">
        <v>1590</v>
      </c>
      <c r="C15" s="21">
        <v>1581</v>
      </c>
      <c r="D15" s="21">
        <v>9</v>
      </c>
      <c r="E15" s="21">
        <v>1593</v>
      </c>
      <c r="F15" s="21">
        <v>107</v>
      </c>
      <c r="G15" s="21">
        <v>320</v>
      </c>
      <c r="H15" s="22">
        <v>719</v>
      </c>
      <c r="I15" s="20">
        <v>83</v>
      </c>
      <c r="J15" s="2630">
        <v>364</v>
      </c>
      <c r="K15" s="2655"/>
      <c r="L15" s="21">
        <v>67</v>
      </c>
      <c r="M15" s="2630">
        <v>67</v>
      </c>
      <c r="N15" s="2631"/>
      <c r="O15" s="19">
        <v>27</v>
      </c>
      <c r="P15" s="19">
        <v>27</v>
      </c>
      <c r="Q15" s="20">
        <v>920</v>
      </c>
      <c r="R15" s="21">
        <v>828</v>
      </c>
      <c r="S15" s="21">
        <v>92</v>
      </c>
      <c r="T15" s="21">
        <v>13917</v>
      </c>
      <c r="U15" s="21">
        <v>196</v>
      </c>
      <c r="V15" s="21">
        <v>2240</v>
      </c>
      <c r="W15" s="22">
        <v>7672</v>
      </c>
      <c r="X15" s="20">
        <v>326</v>
      </c>
      <c r="Y15" s="21">
        <v>1391</v>
      </c>
      <c r="Z15" s="21">
        <v>2092</v>
      </c>
      <c r="AA15" s="21">
        <v>1516</v>
      </c>
      <c r="AB15" s="2630">
        <v>1516</v>
      </c>
      <c r="AC15" s="2631"/>
      <c r="AD15" s="19">
        <v>27</v>
      </c>
      <c r="AE15" s="19">
        <v>27</v>
      </c>
      <c r="AF15" s="20">
        <v>4342</v>
      </c>
      <c r="AG15" s="21">
        <v>4208</v>
      </c>
      <c r="AH15" s="21">
        <v>134</v>
      </c>
      <c r="AI15" s="21">
        <v>28289</v>
      </c>
      <c r="AJ15" s="21">
        <v>860</v>
      </c>
      <c r="AK15" s="21">
        <v>5220</v>
      </c>
      <c r="AL15" s="22">
        <v>14279</v>
      </c>
      <c r="AM15" s="20">
        <v>962</v>
      </c>
      <c r="AN15" s="2630">
        <v>6968</v>
      </c>
      <c r="AO15" s="2655"/>
      <c r="AP15" s="21">
        <v>4441</v>
      </c>
      <c r="AQ15" s="2630">
        <v>4441</v>
      </c>
      <c r="AR15" s="2631"/>
      <c r="AS15" s="19">
        <v>27</v>
      </c>
      <c r="AT15" s="19">
        <v>21</v>
      </c>
      <c r="AU15" s="20" t="s">
        <v>186</v>
      </c>
      <c r="AV15" s="21" t="s">
        <v>186</v>
      </c>
      <c r="AW15" s="21" t="s">
        <v>186</v>
      </c>
      <c r="AX15" s="21" t="s">
        <v>186</v>
      </c>
      <c r="AY15" s="21" t="s">
        <v>186</v>
      </c>
      <c r="AZ15" s="21" t="s">
        <v>186</v>
      </c>
      <c r="BA15" s="22" t="s">
        <v>186</v>
      </c>
      <c r="BB15" s="20" t="s">
        <v>186</v>
      </c>
      <c r="BC15" s="21" t="s">
        <v>186</v>
      </c>
      <c r="BD15" s="21" t="s">
        <v>186</v>
      </c>
      <c r="BE15" s="21" t="s">
        <v>186</v>
      </c>
      <c r="BF15" s="21" t="s">
        <v>186</v>
      </c>
      <c r="BG15" s="21" t="s">
        <v>186</v>
      </c>
      <c r="BH15" s="22" t="s">
        <v>186</v>
      </c>
      <c r="BI15" s="19">
        <v>21</v>
      </c>
      <c r="BJ15" s="19">
        <v>21</v>
      </c>
      <c r="BK15" s="20" t="s">
        <v>186</v>
      </c>
      <c r="BL15" s="21" t="s">
        <v>186</v>
      </c>
      <c r="BM15" s="21" t="s">
        <v>186</v>
      </c>
      <c r="BN15" s="21" t="s">
        <v>186</v>
      </c>
      <c r="BO15" s="21" t="s">
        <v>186</v>
      </c>
      <c r="BP15" s="21" t="s">
        <v>186</v>
      </c>
      <c r="BQ15" s="22" t="s">
        <v>186</v>
      </c>
      <c r="BR15" s="20" t="s">
        <v>186</v>
      </c>
      <c r="BS15" s="21" t="s">
        <v>186</v>
      </c>
      <c r="BT15" s="21" t="s">
        <v>186</v>
      </c>
      <c r="BU15" s="21" t="s">
        <v>186</v>
      </c>
      <c r="BV15" s="21" t="s">
        <v>186</v>
      </c>
      <c r="BW15" s="21" t="s">
        <v>186</v>
      </c>
      <c r="BX15" s="22" t="s">
        <v>186</v>
      </c>
      <c r="BY15" s="19">
        <v>21</v>
      </c>
      <c r="BZ15" s="19">
        <v>21</v>
      </c>
      <c r="CA15" s="20" t="s">
        <v>186</v>
      </c>
      <c r="CB15" s="21" t="s">
        <v>186</v>
      </c>
      <c r="CC15" s="21" t="s">
        <v>186</v>
      </c>
      <c r="CD15" s="21" t="s">
        <v>186</v>
      </c>
      <c r="CE15" s="21" t="s">
        <v>186</v>
      </c>
      <c r="CF15" s="21" t="s">
        <v>186</v>
      </c>
      <c r="CG15" s="22" t="s">
        <v>186</v>
      </c>
      <c r="CH15" s="20" t="s">
        <v>186</v>
      </c>
      <c r="CI15" s="21" t="s">
        <v>186</v>
      </c>
      <c r="CJ15" s="21" t="s">
        <v>186</v>
      </c>
      <c r="CK15" s="21" t="s">
        <v>186</v>
      </c>
      <c r="CL15" s="21" t="s">
        <v>186</v>
      </c>
      <c r="CM15" s="21" t="s">
        <v>186</v>
      </c>
      <c r="CN15" s="22" t="s">
        <v>186</v>
      </c>
      <c r="CO15" s="19">
        <v>21</v>
      </c>
    </row>
    <row r="16" spans="1:93" ht="10.8" customHeight="1" x14ac:dyDescent="0.2">
      <c r="A16" s="19">
        <v>28</v>
      </c>
      <c r="B16" s="20" t="s">
        <v>213</v>
      </c>
      <c r="C16" s="21" t="s">
        <v>213</v>
      </c>
      <c r="D16" s="21" t="s">
        <v>213</v>
      </c>
      <c r="E16" s="21" t="s">
        <v>213</v>
      </c>
      <c r="F16" s="21" t="s">
        <v>213</v>
      </c>
      <c r="G16" s="21" t="s">
        <v>213</v>
      </c>
      <c r="H16" s="22" t="s">
        <v>213</v>
      </c>
      <c r="I16" s="20" t="s">
        <v>213</v>
      </c>
      <c r="J16" s="21" t="s">
        <v>213</v>
      </c>
      <c r="K16" s="21" t="s">
        <v>213</v>
      </c>
      <c r="L16" s="21" t="s">
        <v>213</v>
      </c>
      <c r="M16" s="21"/>
      <c r="N16" s="22" t="s">
        <v>213</v>
      </c>
      <c r="O16" s="19">
        <v>28</v>
      </c>
      <c r="P16" s="19">
        <v>28</v>
      </c>
      <c r="Q16" s="20" t="s">
        <v>213</v>
      </c>
      <c r="R16" s="21" t="s">
        <v>213</v>
      </c>
      <c r="S16" s="21" t="s">
        <v>213</v>
      </c>
      <c r="T16" s="21" t="s">
        <v>213</v>
      </c>
      <c r="U16" s="21" t="s">
        <v>213</v>
      </c>
      <c r="V16" s="21" t="s">
        <v>213</v>
      </c>
      <c r="W16" s="22" t="s">
        <v>213</v>
      </c>
      <c r="X16" s="20" t="s">
        <v>213</v>
      </c>
      <c r="Y16" s="21" t="s">
        <v>213</v>
      </c>
      <c r="Z16" s="21" t="s">
        <v>213</v>
      </c>
      <c r="AA16" s="21" t="s">
        <v>213</v>
      </c>
      <c r="AB16" s="21"/>
      <c r="AC16" s="22" t="s">
        <v>213</v>
      </c>
      <c r="AD16" s="19">
        <v>28</v>
      </c>
      <c r="AE16" s="19">
        <v>28</v>
      </c>
      <c r="AF16" s="20" t="s">
        <v>213</v>
      </c>
      <c r="AG16" s="21" t="s">
        <v>213</v>
      </c>
      <c r="AH16" s="21" t="s">
        <v>213</v>
      </c>
      <c r="AI16" s="21" t="s">
        <v>213</v>
      </c>
      <c r="AJ16" s="21" t="s">
        <v>213</v>
      </c>
      <c r="AK16" s="21" t="s">
        <v>213</v>
      </c>
      <c r="AL16" s="22" t="s">
        <v>213</v>
      </c>
      <c r="AM16" s="20" t="s">
        <v>213</v>
      </c>
      <c r="AN16" s="21"/>
      <c r="AO16" s="21" t="s">
        <v>213</v>
      </c>
      <c r="AP16" s="21" t="s">
        <v>213</v>
      </c>
      <c r="AQ16" s="21"/>
      <c r="AR16" s="22" t="s">
        <v>213</v>
      </c>
      <c r="AS16" s="19">
        <v>28</v>
      </c>
      <c r="AT16" s="19">
        <v>22</v>
      </c>
      <c r="AU16" s="20" t="s">
        <v>186</v>
      </c>
      <c r="AV16" s="21" t="s">
        <v>186</v>
      </c>
      <c r="AW16" s="21" t="s">
        <v>186</v>
      </c>
      <c r="AX16" s="21" t="s">
        <v>186</v>
      </c>
      <c r="AY16" s="21" t="s">
        <v>186</v>
      </c>
      <c r="AZ16" s="21" t="s">
        <v>186</v>
      </c>
      <c r="BA16" s="22" t="s">
        <v>186</v>
      </c>
      <c r="BB16" s="20" t="s">
        <v>186</v>
      </c>
      <c r="BC16" s="21" t="s">
        <v>186</v>
      </c>
      <c r="BD16" s="21" t="s">
        <v>186</v>
      </c>
      <c r="BE16" s="21" t="s">
        <v>186</v>
      </c>
      <c r="BF16" s="21" t="s">
        <v>186</v>
      </c>
      <c r="BG16" s="21" t="s">
        <v>186</v>
      </c>
      <c r="BH16" s="22" t="s">
        <v>186</v>
      </c>
      <c r="BI16" s="19">
        <v>22</v>
      </c>
      <c r="BJ16" s="19">
        <v>22</v>
      </c>
      <c r="BK16" s="20" t="s">
        <v>186</v>
      </c>
      <c r="BL16" s="21" t="s">
        <v>186</v>
      </c>
      <c r="BM16" s="21" t="s">
        <v>186</v>
      </c>
      <c r="BN16" s="21" t="s">
        <v>186</v>
      </c>
      <c r="BO16" s="21" t="s">
        <v>186</v>
      </c>
      <c r="BP16" s="21" t="s">
        <v>186</v>
      </c>
      <c r="BQ16" s="22" t="s">
        <v>186</v>
      </c>
      <c r="BR16" s="20" t="s">
        <v>186</v>
      </c>
      <c r="BS16" s="21" t="s">
        <v>186</v>
      </c>
      <c r="BT16" s="21" t="s">
        <v>186</v>
      </c>
      <c r="BU16" s="21" t="s">
        <v>186</v>
      </c>
      <c r="BV16" s="21" t="s">
        <v>186</v>
      </c>
      <c r="BW16" s="21" t="s">
        <v>186</v>
      </c>
      <c r="BX16" s="22" t="s">
        <v>186</v>
      </c>
      <c r="BY16" s="19">
        <v>22</v>
      </c>
      <c r="BZ16" s="19">
        <v>22</v>
      </c>
      <c r="CA16" s="20" t="s">
        <v>186</v>
      </c>
      <c r="CB16" s="21" t="s">
        <v>186</v>
      </c>
      <c r="CC16" s="21" t="s">
        <v>186</v>
      </c>
      <c r="CD16" s="21" t="s">
        <v>186</v>
      </c>
      <c r="CE16" s="21" t="s">
        <v>186</v>
      </c>
      <c r="CF16" s="21" t="s">
        <v>186</v>
      </c>
      <c r="CG16" s="22" t="s">
        <v>186</v>
      </c>
      <c r="CH16" s="20" t="s">
        <v>186</v>
      </c>
      <c r="CI16" s="21" t="s">
        <v>186</v>
      </c>
      <c r="CJ16" s="21" t="s">
        <v>186</v>
      </c>
      <c r="CK16" s="21" t="s">
        <v>186</v>
      </c>
      <c r="CL16" s="21" t="s">
        <v>186</v>
      </c>
      <c r="CM16" s="21" t="s">
        <v>186</v>
      </c>
      <c r="CN16" s="22" t="s">
        <v>186</v>
      </c>
      <c r="CO16" s="19">
        <v>22</v>
      </c>
    </row>
    <row r="17" spans="1:94" ht="10.8" customHeight="1" x14ac:dyDescent="0.2">
      <c r="A17" s="19">
        <v>29</v>
      </c>
      <c r="B17" s="20">
        <v>2739</v>
      </c>
      <c r="C17" s="21">
        <v>2739</v>
      </c>
      <c r="D17" s="21" t="s">
        <v>215</v>
      </c>
      <c r="E17" s="21">
        <v>2562</v>
      </c>
      <c r="F17" s="21">
        <v>101</v>
      </c>
      <c r="G17" s="21">
        <v>437</v>
      </c>
      <c r="H17" s="22">
        <v>1186</v>
      </c>
      <c r="I17" s="20">
        <v>138</v>
      </c>
      <c r="J17" s="2630">
        <v>700</v>
      </c>
      <c r="K17" s="2655"/>
      <c r="L17" s="21">
        <v>107</v>
      </c>
      <c r="M17" s="2630">
        <v>107</v>
      </c>
      <c r="N17" s="2631"/>
      <c r="O17" s="19">
        <v>29</v>
      </c>
      <c r="P17" s="19">
        <v>29</v>
      </c>
      <c r="Q17" s="20">
        <v>1191</v>
      </c>
      <c r="R17" s="21">
        <v>1084</v>
      </c>
      <c r="S17" s="21">
        <v>107</v>
      </c>
      <c r="T17" s="21">
        <v>15780</v>
      </c>
      <c r="U17" s="21">
        <v>21</v>
      </c>
      <c r="V17" s="21">
        <v>2269</v>
      </c>
      <c r="W17" s="22">
        <v>9005</v>
      </c>
      <c r="X17" s="20">
        <v>395</v>
      </c>
      <c r="Y17" s="21">
        <v>1674</v>
      </c>
      <c r="Z17" s="21">
        <v>2416</v>
      </c>
      <c r="AA17" s="21">
        <v>1797</v>
      </c>
      <c r="AB17" s="2630">
        <v>1797</v>
      </c>
      <c r="AC17" s="2631"/>
      <c r="AD17" s="19">
        <v>29</v>
      </c>
      <c r="AE17" s="19">
        <v>29</v>
      </c>
      <c r="AF17" s="20">
        <v>6982</v>
      </c>
      <c r="AG17" s="21">
        <v>6473</v>
      </c>
      <c r="AH17" s="21">
        <v>509</v>
      </c>
      <c r="AI17" s="21">
        <v>34817</v>
      </c>
      <c r="AJ17" s="21">
        <v>576</v>
      </c>
      <c r="AK17" s="21">
        <v>5980</v>
      </c>
      <c r="AL17" s="22">
        <v>17686</v>
      </c>
      <c r="AM17" s="20">
        <v>1109</v>
      </c>
      <c r="AN17" s="2630">
        <v>9466</v>
      </c>
      <c r="AO17" s="2655"/>
      <c r="AP17" s="21">
        <v>5564</v>
      </c>
      <c r="AQ17" s="2630">
        <v>5564</v>
      </c>
      <c r="AR17" s="2631"/>
      <c r="AS17" s="19">
        <v>29</v>
      </c>
      <c r="AT17" s="1656">
        <v>23</v>
      </c>
      <c r="AU17" s="20" t="s">
        <v>186</v>
      </c>
      <c r="AV17" s="21" t="s">
        <v>186</v>
      </c>
      <c r="AW17" s="21" t="s">
        <v>186</v>
      </c>
      <c r="AX17" s="21" t="s">
        <v>186</v>
      </c>
      <c r="AY17" s="21" t="s">
        <v>186</v>
      </c>
      <c r="AZ17" s="21" t="s">
        <v>186</v>
      </c>
      <c r="BA17" s="22" t="s">
        <v>186</v>
      </c>
      <c r="BB17" s="20" t="s">
        <v>186</v>
      </c>
      <c r="BC17" s="21" t="s">
        <v>186</v>
      </c>
      <c r="BD17" s="21" t="s">
        <v>186</v>
      </c>
      <c r="BE17" s="21" t="s">
        <v>186</v>
      </c>
      <c r="BF17" s="21" t="s">
        <v>186</v>
      </c>
      <c r="BG17" s="21" t="s">
        <v>186</v>
      </c>
      <c r="BH17" s="22" t="s">
        <v>186</v>
      </c>
      <c r="BI17" s="1656">
        <v>23</v>
      </c>
      <c r="BJ17" s="1656">
        <v>23</v>
      </c>
      <c r="BK17" s="20" t="s">
        <v>186</v>
      </c>
      <c r="BL17" s="21" t="s">
        <v>186</v>
      </c>
      <c r="BM17" s="21" t="s">
        <v>186</v>
      </c>
      <c r="BN17" s="21" t="s">
        <v>186</v>
      </c>
      <c r="BO17" s="21" t="s">
        <v>186</v>
      </c>
      <c r="BP17" s="21" t="s">
        <v>186</v>
      </c>
      <c r="BQ17" s="22" t="s">
        <v>186</v>
      </c>
      <c r="BR17" s="20" t="s">
        <v>186</v>
      </c>
      <c r="BS17" s="21" t="s">
        <v>186</v>
      </c>
      <c r="BT17" s="21" t="s">
        <v>186</v>
      </c>
      <c r="BU17" s="21" t="s">
        <v>186</v>
      </c>
      <c r="BV17" s="21" t="s">
        <v>186</v>
      </c>
      <c r="BW17" s="21" t="s">
        <v>186</v>
      </c>
      <c r="BX17" s="22" t="s">
        <v>186</v>
      </c>
      <c r="BY17" s="1656">
        <v>23</v>
      </c>
      <c r="BZ17" s="1656">
        <v>23</v>
      </c>
      <c r="CA17" s="20" t="s">
        <v>186</v>
      </c>
      <c r="CB17" s="21" t="s">
        <v>186</v>
      </c>
      <c r="CC17" s="21" t="s">
        <v>186</v>
      </c>
      <c r="CD17" s="21" t="s">
        <v>186</v>
      </c>
      <c r="CE17" s="21" t="s">
        <v>186</v>
      </c>
      <c r="CF17" s="21" t="s">
        <v>186</v>
      </c>
      <c r="CG17" s="22" t="s">
        <v>186</v>
      </c>
      <c r="CH17" s="20" t="s">
        <v>186</v>
      </c>
      <c r="CI17" s="21" t="s">
        <v>186</v>
      </c>
      <c r="CJ17" s="21" t="s">
        <v>186</v>
      </c>
      <c r="CK17" s="21" t="s">
        <v>186</v>
      </c>
      <c r="CL17" s="21" t="s">
        <v>186</v>
      </c>
      <c r="CM17" s="21" t="s">
        <v>186</v>
      </c>
      <c r="CN17" s="22" t="s">
        <v>186</v>
      </c>
      <c r="CO17" s="1656">
        <v>23</v>
      </c>
    </row>
    <row r="18" spans="1:94" s="1768" customFormat="1" ht="10.8" customHeight="1" x14ac:dyDescent="0.2">
      <c r="A18" s="1757">
        <v>30</v>
      </c>
      <c r="B18" s="1764" t="s">
        <v>213</v>
      </c>
      <c r="C18" s="1765" t="s">
        <v>213</v>
      </c>
      <c r="D18" s="1765" t="s">
        <v>213</v>
      </c>
      <c r="E18" s="1765" t="s">
        <v>213</v>
      </c>
      <c r="F18" s="1765" t="s">
        <v>213</v>
      </c>
      <c r="G18" s="1765" t="s">
        <v>213</v>
      </c>
      <c r="H18" s="1766" t="s">
        <v>213</v>
      </c>
      <c r="I18" s="1764" t="s">
        <v>213</v>
      </c>
      <c r="J18" s="1765" t="s">
        <v>213</v>
      </c>
      <c r="K18" s="1765" t="s">
        <v>213</v>
      </c>
      <c r="L18" s="1765" t="s">
        <v>213</v>
      </c>
      <c r="M18" s="1765"/>
      <c r="N18" s="1766" t="s">
        <v>213</v>
      </c>
      <c r="O18" s="1757">
        <v>30</v>
      </c>
      <c r="P18" s="1757">
        <v>30</v>
      </c>
      <c r="Q18" s="1764" t="s">
        <v>213</v>
      </c>
      <c r="R18" s="1765" t="s">
        <v>213</v>
      </c>
      <c r="S18" s="1765" t="s">
        <v>213</v>
      </c>
      <c r="T18" s="1765" t="s">
        <v>213</v>
      </c>
      <c r="U18" s="1765" t="s">
        <v>213</v>
      </c>
      <c r="V18" s="1765" t="s">
        <v>213</v>
      </c>
      <c r="W18" s="1766" t="s">
        <v>213</v>
      </c>
      <c r="X18" s="1764" t="s">
        <v>213</v>
      </c>
      <c r="Y18" s="1765" t="s">
        <v>213</v>
      </c>
      <c r="Z18" s="1765" t="s">
        <v>213</v>
      </c>
      <c r="AA18" s="1765" t="s">
        <v>213</v>
      </c>
      <c r="AB18" s="1765"/>
      <c r="AC18" s="1766" t="s">
        <v>213</v>
      </c>
      <c r="AD18" s="1757">
        <v>30</v>
      </c>
      <c r="AE18" s="1757">
        <v>30</v>
      </c>
      <c r="AF18" s="1764" t="s">
        <v>213</v>
      </c>
      <c r="AG18" s="1765" t="s">
        <v>213</v>
      </c>
      <c r="AH18" s="1765" t="s">
        <v>213</v>
      </c>
      <c r="AI18" s="1765" t="s">
        <v>213</v>
      </c>
      <c r="AJ18" s="1765" t="s">
        <v>213</v>
      </c>
      <c r="AK18" s="1765" t="s">
        <v>213</v>
      </c>
      <c r="AL18" s="1766" t="s">
        <v>213</v>
      </c>
      <c r="AM18" s="1764" t="s">
        <v>213</v>
      </c>
      <c r="AN18" s="1765"/>
      <c r="AO18" s="1765" t="s">
        <v>213</v>
      </c>
      <c r="AP18" s="1765" t="s">
        <v>213</v>
      </c>
      <c r="AQ18" s="1765"/>
      <c r="AR18" s="1766" t="s">
        <v>213</v>
      </c>
      <c r="AS18" s="1757">
        <v>30</v>
      </c>
      <c r="AT18" s="1757">
        <v>24</v>
      </c>
      <c r="AU18" s="1758">
        <v>1580287</v>
      </c>
      <c r="AV18" s="1759">
        <v>1580285</v>
      </c>
      <c r="AW18" s="1759">
        <v>2</v>
      </c>
      <c r="AX18" s="1759">
        <v>1136090</v>
      </c>
      <c r="AY18" s="1759">
        <v>66641</v>
      </c>
      <c r="AZ18" s="1759">
        <v>62067</v>
      </c>
      <c r="BA18" s="1760">
        <v>321275</v>
      </c>
      <c r="BB18" s="1758">
        <v>186779</v>
      </c>
      <c r="BC18" s="1759" t="s">
        <v>110</v>
      </c>
      <c r="BD18" s="1759">
        <v>451827</v>
      </c>
      <c r="BE18" s="1759">
        <v>47500</v>
      </c>
      <c r="BF18" s="1759" t="s">
        <v>186</v>
      </c>
      <c r="BG18" s="1759" t="s">
        <v>186</v>
      </c>
      <c r="BH18" s="1760" t="s">
        <v>186</v>
      </c>
      <c r="BI18" s="1757">
        <v>24</v>
      </c>
      <c r="BJ18" s="1757">
        <v>24</v>
      </c>
      <c r="BK18" s="1758">
        <v>2469</v>
      </c>
      <c r="BL18" s="1759">
        <v>2452</v>
      </c>
      <c r="BM18" s="1759">
        <v>17</v>
      </c>
      <c r="BN18" s="1759">
        <v>9971</v>
      </c>
      <c r="BO18" s="1759">
        <v>20</v>
      </c>
      <c r="BP18" s="1759">
        <v>1164</v>
      </c>
      <c r="BQ18" s="1760">
        <v>3325</v>
      </c>
      <c r="BR18" s="1758">
        <v>1297</v>
      </c>
      <c r="BS18" s="1759" t="s">
        <v>110</v>
      </c>
      <c r="BT18" s="1759">
        <v>3794</v>
      </c>
      <c r="BU18" s="1259">
        <v>371</v>
      </c>
      <c r="BV18" s="1765" t="s">
        <v>186</v>
      </c>
      <c r="BW18" s="1765" t="s">
        <v>186</v>
      </c>
      <c r="BX18" s="1766" t="s">
        <v>186</v>
      </c>
      <c r="BY18" s="1757">
        <v>24</v>
      </c>
      <c r="BZ18" s="1757">
        <v>24</v>
      </c>
      <c r="CA18" s="1758">
        <v>20338</v>
      </c>
      <c r="CB18" s="1759">
        <v>20258</v>
      </c>
      <c r="CC18" s="1759">
        <v>80</v>
      </c>
      <c r="CD18" s="1759">
        <v>60379</v>
      </c>
      <c r="CE18" s="1759">
        <v>2408</v>
      </c>
      <c r="CF18" s="1759">
        <v>4457</v>
      </c>
      <c r="CG18" s="1760">
        <v>22059</v>
      </c>
      <c r="CH18" s="1758">
        <v>7680</v>
      </c>
      <c r="CI18" s="1759" t="s">
        <v>110</v>
      </c>
      <c r="CJ18" s="1759">
        <v>21899</v>
      </c>
      <c r="CK18" s="1759">
        <v>1876</v>
      </c>
      <c r="CL18" s="1765" t="s">
        <v>186</v>
      </c>
      <c r="CM18" s="1765" t="s">
        <v>186</v>
      </c>
      <c r="CN18" s="1766" t="s">
        <v>186</v>
      </c>
      <c r="CO18" s="1757">
        <v>24</v>
      </c>
      <c r="CP18" s="1767"/>
    </row>
    <row r="19" spans="1:94" s="1768" customFormat="1" ht="10.8" customHeight="1" x14ac:dyDescent="0.2">
      <c r="A19" s="1656">
        <v>31</v>
      </c>
      <c r="B19" s="1758">
        <v>3296</v>
      </c>
      <c r="C19" s="1759">
        <v>3285</v>
      </c>
      <c r="D19" s="1759">
        <v>11</v>
      </c>
      <c r="E19" s="1759">
        <v>2607</v>
      </c>
      <c r="F19" s="1759">
        <v>98</v>
      </c>
      <c r="G19" s="1759">
        <v>501</v>
      </c>
      <c r="H19" s="1760">
        <v>1199</v>
      </c>
      <c r="I19" s="1758">
        <v>44</v>
      </c>
      <c r="J19" s="1759">
        <v>189</v>
      </c>
      <c r="K19" s="1759">
        <v>576</v>
      </c>
      <c r="L19" s="1759" t="s">
        <v>213</v>
      </c>
      <c r="M19" s="1759"/>
      <c r="N19" s="1760" t="s">
        <v>213</v>
      </c>
      <c r="O19" s="1656">
        <v>31</v>
      </c>
      <c r="P19" s="1656">
        <v>31</v>
      </c>
      <c r="Q19" s="1758">
        <v>1311</v>
      </c>
      <c r="R19" s="1759">
        <v>1232</v>
      </c>
      <c r="S19" s="1759">
        <v>79</v>
      </c>
      <c r="T19" s="1759">
        <v>16044</v>
      </c>
      <c r="U19" s="1759">
        <v>6</v>
      </c>
      <c r="V19" s="1759">
        <v>2352</v>
      </c>
      <c r="W19" s="1760">
        <v>9418</v>
      </c>
      <c r="X19" s="1758">
        <v>447</v>
      </c>
      <c r="Y19" s="1759">
        <v>1291</v>
      </c>
      <c r="Z19" s="1759">
        <v>2530</v>
      </c>
      <c r="AA19" s="1759">
        <v>2004</v>
      </c>
      <c r="AB19" s="2632">
        <v>2004</v>
      </c>
      <c r="AC19" s="2633"/>
      <c r="AD19" s="1656">
        <v>31</v>
      </c>
      <c r="AE19" s="1656">
        <v>31</v>
      </c>
      <c r="AF19" s="1758">
        <v>8842</v>
      </c>
      <c r="AG19" s="1759">
        <v>8328</v>
      </c>
      <c r="AH19" s="1759">
        <v>514</v>
      </c>
      <c r="AI19" s="1759">
        <v>37816</v>
      </c>
      <c r="AJ19" s="1759">
        <v>508</v>
      </c>
      <c r="AK19" s="1759">
        <v>6928</v>
      </c>
      <c r="AL19" s="1760">
        <v>19695</v>
      </c>
      <c r="AM19" s="1758">
        <v>909</v>
      </c>
      <c r="AN19" s="1759">
        <v>3132</v>
      </c>
      <c r="AO19" s="1759">
        <v>6644</v>
      </c>
      <c r="AP19" s="1759">
        <v>6484</v>
      </c>
      <c r="AQ19" s="2632">
        <v>6484</v>
      </c>
      <c r="AR19" s="2633"/>
      <c r="AS19" s="1656">
        <v>31</v>
      </c>
      <c r="AT19" s="1656">
        <v>25</v>
      </c>
      <c r="AU19" s="1761" t="s">
        <v>186</v>
      </c>
      <c r="AV19" s="1762" t="s">
        <v>186</v>
      </c>
      <c r="AW19" s="1762" t="s">
        <v>186</v>
      </c>
      <c r="AX19" s="1762" t="s">
        <v>186</v>
      </c>
      <c r="AY19" s="1762" t="s">
        <v>186</v>
      </c>
      <c r="AZ19" s="1762" t="s">
        <v>186</v>
      </c>
      <c r="BA19" s="1763" t="s">
        <v>186</v>
      </c>
      <c r="BB19" s="1761" t="s">
        <v>186</v>
      </c>
      <c r="BC19" s="25" t="s">
        <v>186</v>
      </c>
      <c r="BD19" s="1762" t="s">
        <v>186</v>
      </c>
      <c r="BE19" s="1762" t="s">
        <v>1192</v>
      </c>
      <c r="BF19" s="1762" t="s">
        <v>186</v>
      </c>
      <c r="BG19" s="1762" t="s">
        <v>186</v>
      </c>
      <c r="BH19" s="1763" t="s">
        <v>186</v>
      </c>
      <c r="BI19" s="1656">
        <v>25</v>
      </c>
      <c r="BJ19" s="1656">
        <v>25</v>
      </c>
      <c r="BK19" s="1761" t="s">
        <v>186</v>
      </c>
      <c r="BL19" s="1762" t="s">
        <v>186</v>
      </c>
      <c r="BM19" s="1762" t="s">
        <v>186</v>
      </c>
      <c r="BN19" s="1762" t="s">
        <v>186</v>
      </c>
      <c r="BO19" s="1762" t="s">
        <v>186</v>
      </c>
      <c r="BP19" s="1762" t="s">
        <v>186</v>
      </c>
      <c r="BQ19" s="1763" t="s">
        <v>186</v>
      </c>
      <c r="BR19" s="1761" t="s">
        <v>186</v>
      </c>
      <c r="BS19" s="1762" t="s">
        <v>186</v>
      </c>
      <c r="BT19" s="1762" t="s">
        <v>186</v>
      </c>
      <c r="BU19" s="1762" t="s">
        <v>1192</v>
      </c>
      <c r="BV19" s="1762" t="s">
        <v>186</v>
      </c>
      <c r="BW19" s="1762" t="s">
        <v>186</v>
      </c>
      <c r="BX19" s="1763" t="s">
        <v>186</v>
      </c>
      <c r="BY19" s="1656">
        <v>25</v>
      </c>
      <c r="BZ19" s="1656">
        <v>25</v>
      </c>
      <c r="CA19" s="1761" t="s">
        <v>186</v>
      </c>
      <c r="CB19" s="1762" t="s">
        <v>186</v>
      </c>
      <c r="CC19" s="1762" t="s">
        <v>186</v>
      </c>
      <c r="CD19" s="1762" t="s">
        <v>186</v>
      </c>
      <c r="CE19" s="1762" t="s">
        <v>186</v>
      </c>
      <c r="CF19" s="1762" t="s">
        <v>186</v>
      </c>
      <c r="CG19" s="1763" t="s">
        <v>186</v>
      </c>
      <c r="CH19" s="1761" t="s">
        <v>186</v>
      </c>
      <c r="CI19" s="1762" t="s">
        <v>186</v>
      </c>
      <c r="CJ19" s="1762" t="s">
        <v>186</v>
      </c>
      <c r="CK19" s="1762" t="s">
        <v>1192</v>
      </c>
      <c r="CL19" s="1762" t="s">
        <v>186</v>
      </c>
      <c r="CM19" s="1762" t="s">
        <v>186</v>
      </c>
      <c r="CN19" s="1763" t="s">
        <v>186</v>
      </c>
      <c r="CO19" s="1656">
        <v>25</v>
      </c>
    </row>
    <row r="20" spans="1:94" s="1768" customFormat="1" ht="10.8" customHeight="1" x14ac:dyDescent="0.2">
      <c r="A20" s="1656">
        <v>32</v>
      </c>
      <c r="B20" s="1758" t="s">
        <v>213</v>
      </c>
      <c r="C20" s="1759" t="s">
        <v>213</v>
      </c>
      <c r="D20" s="1759" t="s">
        <v>213</v>
      </c>
      <c r="E20" s="1759" t="s">
        <v>213</v>
      </c>
      <c r="F20" s="1759" t="s">
        <v>213</v>
      </c>
      <c r="G20" s="1759" t="s">
        <v>213</v>
      </c>
      <c r="H20" s="1760" t="s">
        <v>213</v>
      </c>
      <c r="I20" s="1758" t="s">
        <v>213</v>
      </c>
      <c r="J20" s="1759" t="s">
        <v>213</v>
      </c>
      <c r="K20" s="1759" t="s">
        <v>213</v>
      </c>
      <c r="L20" s="1759" t="s">
        <v>213</v>
      </c>
      <c r="M20" s="1759"/>
      <c r="N20" s="1760" t="s">
        <v>213</v>
      </c>
      <c r="O20" s="1656">
        <v>32</v>
      </c>
      <c r="P20" s="1656">
        <v>32</v>
      </c>
      <c r="Q20" s="1758" t="s">
        <v>213</v>
      </c>
      <c r="R20" s="1759" t="s">
        <v>213</v>
      </c>
      <c r="S20" s="1759" t="s">
        <v>213</v>
      </c>
      <c r="T20" s="1759" t="s">
        <v>213</v>
      </c>
      <c r="U20" s="1759" t="s">
        <v>213</v>
      </c>
      <c r="V20" s="1759" t="s">
        <v>213</v>
      </c>
      <c r="W20" s="1760" t="s">
        <v>213</v>
      </c>
      <c r="X20" s="1758" t="s">
        <v>213</v>
      </c>
      <c r="Y20" s="1759" t="s">
        <v>213</v>
      </c>
      <c r="Z20" s="1759" t="s">
        <v>213</v>
      </c>
      <c r="AA20" s="1759" t="s">
        <v>213</v>
      </c>
      <c r="AB20" s="1759"/>
      <c r="AC20" s="1760" t="s">
        <v>213</v>
      </c>
      <c r="AD20" s="1656">
        <v>32</v>
      </c>
      <c r="AE20" s="1656">
        <v>32</v>
      </c>
      <c r="AF20" s="1758" t="s">
        <v>213</v>
      </c>
      <c r="AG20" s="1759" t="s">
        <v>213</v>
      </c>
      <c r="AH20" s="1759" t="s">
        <v>213</v>
      </c>
      <c r="AI20" s="1759" t="s">
        <v>213</v>
      </c>
      <c r="AJ20" s="1759" t="s">
        <v>213</v>
      </c>
      <c r="AK20" s="1759" t="s">
        <v>213</v>
      </c>
      <c r="AL20" s="1760" t="s">
        <v>213</v>
      </c>
      <c r="AM20" s="1758" t="s">
        <v>213</v>
      </c>
      <c r="AN20" s="1759" t="s">
        <v>213</v>
      </c>
      <c r="AO20" s="1759" t="s">
        <v>213</v>
      </c>
      <c r="AP20" s="1759" t="s">
        <v>213</v>
      </c>
      <c r="AQ20" s="1759"/>
      <c r="AR20" s="1760" t="s">
        <v>213</v>
      </c>
      <c r="AS20" s="1656">
        <v>32</v>
      </c>
      <c r="AT20" s="1656">
        <v>26</v>
      </c>
      <c r="AU20" s="1758">
        <v>1605342</v>
      </c>
      <c r="AV20" s="1759">
        <v>1605332</v>
      </c>
      <c r="AW20" s="1759">
        <v>10</v>
      </c>
      <c r="AX20" s="1759">
        <v>1250435</v>
      </c>
      <c r="AY20" s="1759">
        <v>75363</v>
      </c>
      <c r="AZ20" s="1759">
        <v>64600</v>
      </c>
      <c r="BA20" s="1760">
        <v>323081</v>
      </c>
      <c r="BB20" s="1758">
        <v>221560</v>
      </c>
      <c r="BC20" s="1759" t="s">
        <v>110</v>
      </c>
      <c r="BD20" s="1759">
        <v>514224</v>
      </c>
      <c r="BE20" s="1759">
        <v>51607</v>
      </c>
      <c r="BF20" s="1759" t="s">
        <v>186</v>
      </c>
      <c r="BG20" s="1759" t="s">
        <v>186</v>
      </c>
      <c r="BH20" s="1760" t="s">
        <v>186</v>
      </c>
      <c r="BI20" s="1656">
        <v>26</v>
      </c>
      <c r="BJ20" s="1656">
        <v>26</v>
      </c>
      <c r="BK20" s="1758">
        <v>2598</v>
      </c>
      <c r="BL20" s="1759">
        <v>2589</v>
      </c>
      <c r="BM20" s="1759">
        <v>9</v>
      </c>
      <c r="BN20" s="1759">
        <v>10191</v>
      </c>
      <c r="BO20" s="1759">
        <v>39</v>
      </c>
      <c r="BP20" s="1759">
        <v>1277</v>
      </c>
      <c r="BQ20" s="1760">
        <v>3179</v>
      </c>
      <c r="BR20" s="1758">
        <v>1342</v>
      </c>
      <c r="BS20" s="1759" t="s">
        <v>110</v>
      </c>
      <c r="BT20" s="1759">
        <v>3958</v>
      </c>
      <c r="BU20" s="1759">
        <v>396</v>
      </c>
      <c r="BV20" s="1759" t="s">
        <v>186</v>
      </c>
      <c r="BW20" s="1759" t="s">
        <v>186</v>
      </c>
      <c r="BX20" s="1760" t="s">
        <v>186</v>
      </c>
      <c r="BY20" s="1656">
        <v>26</v>
      </c>
      <c r="BZ20" s="1656">
        <v>26</v>
      </c>
      <c r="CA20" s="1758">
        <v>22034</v>
      </c>
      <c r="CB20" s="1759">
        <v>21960</v>
      </c>
      <c r="CC20" s="1759">
        <v>74</v>
      </c>
      <c r="CD20" s="1759">
        <v>64510</v>
      </c>
      <c r="CE20" s="1759">
        <v>2559</v>
      </c>
      <c r="CF20" s="1759">
        <v>5057</v>
      </c>
      <c r="CG20" s="1760">
        <v>23063</v>
      </c>
      <c r="CH20" s="1758">
        <v>8311</v>
      </c>
      <c r="CI20" s="1759" t="s">
        <v>1185</v>
      </c>
      <c r="CJ20" s="1759">
        <v>23188</v>
      </c>
      <c r="CK20" s="1759">
        <v>2332</v>
      </c>
      <c r="CL20" s="1759" t="s">
        <v>186</v>
      </c>
      <c r="CM20" s="1759" t="s">
        <v>186</v>
      </c>
      <c r="CN20" s="1760" t="s">
        <v>186</v>
      </c>
      <c r="CO20" s="1656">
        <v>26</v>
      </c>
    </row>
    <row r="21" spans="1:94" ht="10.8" customHeight="1" x14ac:dyDescent="0.2">
      <c r="A21" s="19">
        <v>33</v>
      </c>
      <c r="B21" s="20">
        <v>59958</v>
      </c>
      <c r="C21" s="21">
        <v>59958</v>
      </c>
      <c r="D21" s="21" t="s">
        <v>216</v>
      </c>
      <c r="E21" s="21">
        <v>37288</v>
      </c>
      <c r="F21" s="21">
        <v>2326</v>
      </c>
      <c r="G21" s="21">
        <v>8215</v>
      </c>
      <c r="H21" s="22">
        <v>17492</v>
      </c>
      <c r="I21" s="20">
        <v>616</v>
      </c>
      <c r="J21" s="21">
        <v>3069</v>
      </c>
      <c r="K21" s="21">
        <v>5570</v>
      </c>
      <c r="L21" s="21">
        <v>2127</v>
      </c>
      <c r="M21" s="2630">
        <v>2127</v>
      </c>
      <c r="N21" s="2631"/>
      <c r="O21" s="19">
        <v>33</v>
      </c>
      <c r="P21" s="19">
        <v>33</v>
      </c>
      <c r="Q21" s="20">
        <v>1433</v>
      </c>
      <c r="R21" s="21">
        <v>1381</v>
      </c>
      <c r="S21" s="21">
        <v>52</v>
      </c>
      <c r="T21" s="21">
        <v>16966</v>
      </c>
      <c r="U21" s="21">
        <v>26</v>
      </c>
      <c r="V21" s="21">
        <v>2439</v>
      </c>
      <c r="W21" s="22">
        <v>10068</v>
      </c>
      <c r="X21" s="20">
        <v>526</v>
      </c>
      <c r="Y21" s="21">
        <v>1427</v>
      </c>
      <c r="Z21" s="21">
        <v>2480</v>
      </c>
      <c r="AA21" s="21">
        <v>2462</v>
      </c>
      <c r="AB21" s="2630">
        <v>2462</v>
      </c>
      <c r="AC21" s="2631"/>
      <c r="AD21" s="19">
        <v>33</v>
      </c>
      <c r="AE21" s="19">
        <v>33</v>
      </c>
      <c r="AF21" s="20">
        <v>10509</v>
      </c>
      <c r="AG21" s="21">
        <v>10196</v>
      </c>
      <c r="AH21" s="21">
        <v>313</v>
      </c>
      <c r="AI21" s="21">
        <v>41872</v>
      </c>
      <c r="AJ21" s="21">
        <v>999</v>
      </c>
      <c r="AK21" s="21">
        <v>7781</v>
      </c>
      <c r="AL21" s="22">
        <v>21877</v>
      </c>
      <c r="AM21" s="20">
        <v>1068</v>
      </c>
      <c r="AN21" s="21">
        <v>3648</v>
      </c>
      <c r="AO21" s="21">
        <v>6499</v>
      </c>
      <c r="AP21" s="21">
        <v>8480</v>
      </c>
      <c r="AQ21" s="2630">
        <v>8480</v>
      </c>
      <c r="AR21" s="2631"/>
      <c r="AS21" s="19">
        <v>33</v>
      </c>
      <c r="AT21" s="19">
        <v>27</v>
      </c>
      <c r="AU21" s="20" t="s">
        <v>186</v>
      </c>
      <c r="AV21" s="21" t="s">
        <v>186</v>
      </c>
      <c r="AW21" s="21" t="s">
        <v>186</v>
      </c>
      <c r="AX21" s="21" t="s">
        <v>186</v>
      </c>
      <c r="AY21" s="21" t="s">
        <v>186</v>
      </c>
      <c r="AZ21" s="21" t="s">
        <v>186</v>
      </c>
      <c r="BA21" s="22" t="s">
        <v>186</v>
      </c>
      <c r="BB21" s="1758" t="s">
        <v>186</v>
      </c>
      <c r="BC21" s="21" t="s">
        <v>186</v>
      </c>
      <c r="BD21" s="1759" t="s">
        <v>186</v>
      </c>
      <c r="BE21" s="1759" t="s">
        <v>186</v>
      </c>
      <c r="BF21" s="1759" t="s">
        <v>186</v>
      </c>
      <c r="BG21" s="1759" t="s">
        <v>186</v>
      </c>
      <c r="BH21" s="1760" t="s">
        <v>186</v>
      </c>
      <c r="BI21" s="19">
        <v>27</v>
      </c>
      <c r="BJ21" s="19">
        <v>27</v>
      </c>
      <c r="BK21" s="20" t="s">
        <v>186</v>
      </c>
      <c r="BL21" s="21" t="s">
        <v>186</v>
      </c>
      <c r="BM21" s="21" t="s">
        <v>186</v>
      </c>
      <c r="BN21" s="21" t="s">
        <v>186</v>
      </c>
      <c r="BO21" s="21" t="s">
        <v>186</v>
      </c>
      <c r="BP21" s="21" t="s">
        <v>186</v>
      </c>
      <c r="BQ21" s="22" t="s">
        <v>186</v>
      </c>
      <c r="BR21" s="20" t="s">
        <v>186</v>
      </c>
      <c r="BS21" s="21" t="s">
        <v>186</v>
      </c>
      <c r="BT21" s="21" t="s">
        <v>186</v>
      </c>
      <c r="BU21" s="21" t="s">
        <v>186</v>
      </c>
      <c r="BV21" s="21" t="s">
        <v>186</v>
      </c>
      <c r="BW21" s="21" t="s">
        <v>186</v>
      </c>
      <c r="BX21" s="22" t="s">
        <v>186</v>
      </c>
      <c r="BY21" s="19">
        <v>27</v>
      </c>
      <c r="BZ21" s="19">
        <v>27</v>
      </c>
      <c r="CA21" s="20" t="s">
        <v>186</v>
      </c>
      <c r="CB21" s="21" t="s">
        <v>186</v>
      </c>
      <c r="CC21" s="21" t="s">
        <v>186</v>
      </c>
      <c r="CD21" s="21" t="s">
        <v>186</v>
      </c>
      <c r="CE21" s="21" t="s">
        <v>186</v>
      </c>
      <c r="CF21" s="21" t="s">
        <v>186</v>
      </c>
      <c r="CG21" s="22" t="s">
        <v>186</v>
      </c>
      <c r="CH21" s="20" t="s">
        <v>186</v>
      </c>
      <c r="CI21" s="21" t="s">
        <v>186</v>
      </c>
      <c r="CJ21" s="21" t="s">
        <v>186</v>
      </c>
      <c r="CK21" s="21" t="s">
        <v>186</v>
      </c>
      <c r="CL21" s="21" t="s">
        <v>186</v>
      </c>
      <c r="CM21" s="21" t="s">
        <v>186</v>
      </c>
      <c r="CN21" s="22" t="s">
        <v>186</v>
      </c>
      <c r="CO21" s="19">
        <v>27</v>
      </c>
    </row>
    <row r="22" spans="1:94" ht="10.8" customHeight="1" x14ac:dyDescent="0.2">
      <c r="A22" s="19">
        <v>34</v>
      </c>
      <c r="B22" s="20" t="s">
        <v>213</v>
      </c>
      <c r="C22" s="21" t="s">
        <v>213</v>
      </c>
      <c r="D22" s="21" t="s">
        <v>213</v>
      </c>
      <c r="E22" s="21" t="s">
        <v>213</v>
      </c>
      <c r="F22" s="21" t="s">
        <v>213</v>
      </c>
      <c r="G22" s="21" t="s">
        <v>213</v>
      </c>
      <c r="H22" s="22" t="s">
        <v>213</v>
      </c>
      <c r="I22" s="20" t="s">
        <v>213</v>
      </c>
      <c r="J22" s="21" t="s">
        <v>213</v>
      </c>
      <c r="K22" s="21" t="s">
        <v>213</v>
      </c>
      <c r="L22" s="21" t="s">
        <v>213</v>
      </c>
      <c r="M22" s="21"/>
      <c r="N22" s="22" t="s">
        <v>213</v>
      </c>
      <c r="O22" s="19">
        <v>34</v>
      </c>
      <c r="P22" s="19">
        <v>34</v>
      </c>
      <c r="Q22" s="20" t="s">
        <v>213</v>
      </c>
      <c r="R22" s="21" t="s">
        <v>213</v>
      </c>
      <c r="S22" s="21" t="s">
        <v>213</v>
      </c>
      <c r="T22" s="21" t="s">
        <v>213</v>
      </c>
      <c r="U22" s="21" t="s">
        <v>213</v>
      </c>
      <c r="V22" s="21" t="s">
        <v>213</v>
      </c>
      <c r="W22" s="22" t="s">
        <v>213</v>
      </c>
      <c r="X22" s="20" t="s">
        <v>213</v>
      </c>
      <c r="Y22" s="21" t="s">
        <v>213</v>
      </c>
      <c r="Z22" s="21" t="s">
        <v>213</v>
      </c>
      <c r="AA22" s="21" t="s">
        <v>213</v>
      </c>
      <c r="AB22" s="21"/>
      <c r="AC22" s="22" t="s">
        <v>213</v>
      </c>
      <c r="AD22" s="19">
        <v>34</v>
      </c>
      <c r="AE22" s="19">
        <v>34</v>
      </c>
      <c r="AF22" s="20" t="s">
        <v>213</v>
      </c>
      <c r="AG22" s="21" t="s">
        <v>213</v>
      </c>
      <c r="AH22" s="21" t="s">
        <v>213</v>
      </c>
      <c r="AI22" s="21" t="s">
        <v>213</v>
      </c>
      <c r="AJ22" s="21" t="s">
        <v>213</v>
      </c>
      <c r="AK22" s="21" t="s">
        <v>213</v>
      </c>
      <c r="AL22" s="22" t="s">
        <v>213</v>
      </c>
      <c r="AM22" s="20" t="s">
        <v>213</v>
      </c>
      <c r="AN22" s="21" t="s">
        <v>213</v>
      </c>
      <c r="AO22" s="21" t="s">
        <v>213</v>
      </c>
      <c r="AP22" s="21" t="s">
        <v>213</v>
      </c>
      <c r="AQ22" s="21"/>
      <c r="AR22" s="22" t="s">
        <v>213</v>
      </c>
      <c r="AS22" s="19">
        <v>34</v>
      </c>
      <c r="AT22" s="19">
        <v>28</v>
      </c>
      <c r="AU22" s="20">
        <v>1963950</v>
      </c>
      <c r="AV22" s="21">
        <v>1963947</v>
      </c>
      <c r="AW22" s="21">
        <v>3</v>
      </c>
      <c r="AX22" s="21">
        <v>1368835</v>
      </c>
      <c r="AY22" s="21">
        <v>69618</v>
      </c>
      <c r="AZ22" s="21">
        <v>68472</v>
      </c>
      <c r="BA22" s="22">
        <v>394801</v>
      </c>
      <c r="BB22" s="1758">
        <v>237823</v>
      </c>
      <c r="BC22" s="1759" t="s">
        <v>110</v>
      </c>
      <c r="BD22" s="1759">
        <v>541838</v>
      </c>
      <c r="BE22" s="1759">
        <v>56283</v>
      </c>
      <c r="BF22" s="1759" t="s">
        <v>1243</v>
      </c>
      <c r="BG22" s="1759" t="s">
        <v>1243</v>
      </c>
      <c r="BH22" s="1760" t="s">
        <v>1243</v>
      </c>
      <c r="BI22" s="19">
        <v>28</v>
      </c>
      <c r="BJ22" s="19">
        <v>28</v>
      </c>
      <c r="BK22" s="20">
        <v>2807</v>
      </c>
      <c r="BL22" s="21">
        <v>2788</v>
      </c>
      <c r="BM22" s="21">
        <v>19</v>
      </c>
      <c r="BN22" s="21">
        <v>10377</v>
      </c>
      <c r="BO22" s="21">
        <v>51</v>
      </c>
      <c r="BP22" s="21">
        <v>1251</v>
      </c>
      <c r="BQ22" s="22">
        <v>3279</v>
      </c>
      <c r="BR22" s="20">
        <v>1408</v>
      </c>
      <c r="BS22" s="21" t="s">
        <v>1242</v>
      </c>
      <c r="BT22" s="21">
        <v>4040</v>
      </c>
      <c r="BU22" s="21">
        <v>348</v>
      </c>
      <c r="BV22" s="21" t="s">
        <v>1243</v>
      </c>
      <c r="BW22" s="21" t="s">
        <v>1243</v>
      </c>
      <c r="BX22" s="22" t="s">
        <v>1243</v>
      </c>
      <c r="BY22" s="19">
        <v>28</v>
      </c>
      <c r="BZ22" s="19">
        <v>28</v>
      </c>
      <c r="CA22" s="20">
        <v>23109</v>
      </c>
      <c r="CB22" s="21">
        <v>23029</v>
      </c>
      <c r="CC22" s="21">
        <v>80</v>
      </c>
      <c r="CD22" s="21">
        <v>67760</v>
      </c>
      <c r="CE22" s="21">
        <v>2047</v>
      </c>
      <c r="CF22" s="21">
        <v>4945</v>
      </c>
      <c r="CG22" s="22">
        <v>25470</v>
      </c>
      <c r="CH22" s="20">
        <v>8823</v>
      </c>
      <c r="CI22" s="1759" t="s">
        <v>110</v>
      </c>
      <c r="CJ22" s="21">
        <v>24209</v>
      </c>
      <c r="CK22" s="21">
        <v>2266</v>
      </c>
      <c r="CL22" s="21" t="s">
        <v>1243</v>
      </c>
      <c r="CM22" s="21" t="s">
        <v>1243</v>
      </c>
      <c r="CN22" s="22" t="s">
        <v>1244</v>
      </c>
      <c r="CO22" s="19">
        <v>28</v>
      </c>
      <c r="CP22" s="1655"/>
    </row>
    <row r="23" spans="1:94" ht="10.8" customHeight="1" x14ac:dyDescent="0.2">
      <c r="A23" s="19">
        <v>35</v>
      </c>
      <c r="B23" s="20">
        <v>51277</v>
      </c>
      <c r="C23" s="21">
        <v>51152</v>
      </c>
      <c r="D23" s="21">
        <v>125</v>
      </c>
      <c r="E23" s="21">
        <v>45343</v>
      </c>
      <c r="F23" s="21">
        <v>2271</v>
      </c>
      <c r="G23" s="21">
        <v>9586</v>
      </c>
      <c r="H23" s="22">
        <v>20397</v>
      </c>
      <c r="I23" s="20">
        <v>753</v>
      </c>
      <c r="J23" s="21">
        <v>4607</v>
      </c>
      <c r="K23" s="21">
        <v>7729</v>
      </c>
      <c r="L23" s="21">
        <v>2799</v>
      </c>
      <c r="M23" s="21">
        <v>2084</v>
      </c>
      <c r="N23" s="22">
        <v>714</v>
      </c>
      <c r="O23" s="19">
        <v>35</v>
      </c>
      <c r="P23" s="19">
        <v>35</v>
      </c>
      <c r="Q23" s="20">
        <v>1931</v>
      </c>
      <c r="R23" s="21">
        <v>1754</v>
      </c>
      <c r="S23" s="21">
        <v>177</v>
      </c>
      <c r="T23" s="21">
        <v>17796</v>
      </c>
      <c r="U23" s="21">
        <v>63</v>
      </c>
      <c r="V23" s="21">
        <v>2405</v>
      </c>
      <c r="W23" s="22">
        <v>10451</v>
      </c>
      <c r="X23" s="20">
        <v>584</v>
      </c>
      <c r="Y23" s="21">
        <v>1629</v>
      </c>
      <c r="Z23" s="21">
        <v>2664</v>
      </c>
      <c r="AA23" s="21">
        <v>2885</v>
      </c>
      <c r="AB23" s="21">
        <v>1809</v>
      </c>
      <c r="AC23" s="22">
        <v>1076</v>
      </c>
      <c r="AD23" s="19">
        <v>35</v>
      </c>
      <c r="AE23" s="19">
        <v>35</v>
      </c>
      <c r="AF23" s="20">
        <v>12176</v>
      </c>
      <c r="AG23" s="21">
        <v>11754</v>
      </c>
      <c r="AH23" s="21">
        <v>422</v>
      </c>
      <c r="AI23" s="21">
        <v>43433</v>
      </c>
      <c r="AJ23" s="21">
        <v>875</v>
      </c>
      <c r="AK23" s="21">
        <v>8025</v>
      </c>
      <c r="AL23" s="22">
        <v>21582</v>
      </c>
      <c r="AM23" s="20">
        <v>1092</v>
      </c>
      <c r="AN23" s="21">
        <v>4384</v>
      </c>
      <c r="AO23" s="21">
        <v>7475</v>
      </c>
      <c r="AP23" s="21">
        <v>9570</v>
      </c>
      <c r="AQ23" s="21">
        <v>6339</v>
      </c>
      <c r="AR23" s="22">
        <v>3231</v>
      </c>
      <c r="AS23" s="19">
        <v>35</v>
      </c>
      <c r="AT23" s="23">
        <v>29</v>
      </c>
      <c r="AU23" s="27" t="s">
        <v>186</v>
      </c>
      <c r="AV23" s="28" t="s">
        <v>186</v>
      </c>
      <c r="AW23" s="28" t="s">
        <v>186</v>
      </c>
      <c r="AX23" s="28" t="s">
        <v>186</v>
      </c>
      <c r="AY23" s="28" t="s">
        <v>186</v>
      </c>
      <c r="AZ23" s="28" t="s">
        <v>186</v>
      </c>
      <c r="BA23" s="29" t="s">
        <v>186</v>
      </c>
      <c r="BB23" s="1764" t="s">
        <v>186</v>
      </c>
      <c r="BC23" s="21" t="s">
        <v>186</v>
      </c>
      <c r="BD23" s="1765" t="s">
        <v>186</v>
      </c>
      <c r="BE23" s="1765" t="s">
        <v>186</v>
      </c>
      <c r="BF23" s="1765" t="s">
        <v>186</v>
      </c>
      <c r="BG23" s="1765" t="s">
        <v>186</v>
      </c>
      <c r="BH23" s="1766" t="s">
        <v>186</v>
      </c>
      <c r="BI23" s="23">
        <v>29</v>
      </c>
      <c r="BJ23" s="23">
        <v>29</v>
      </c>
      <c r="BK23" s="27" t="s">
        <v>186</v>
      </c>
      <c r="BL23" s="28" t="s">
        <v>186</v>
      </c>
      <c r="BM23" s="28" t="s">
        <v>186</v>
      </c>
      <c r="BN23" s="28" t="s">
        <v>186</v>
      </c>
      <c r="BO23" s="28" t="s">
        <v>186</v>
      </c>
      <c r="BP23" s="28" t="s">
        <v>186</v>
      </c>
      <c r="BQ23" s="29" t="s">
        <v>186</v>
      </c>
      <c r="BR23" s="27" t="s">
        <v>186</v>
      </c>
      <c r="BS23" s="28" t="s">
        <v>186</v>
      </c>
      <c r="BT23" s="28" t="s">
        <v>186</v>
      </c>
      <c r="BU23" s="28" t="s">
        <v>186</v>
      </c>
      <c r="BV23" s="28" t="s">
        <v>186</v>
      </c>
      <c r="BW23" s="28" t="s">
        <v>186</v>
      </c>
      <c r="BX23" s="29" t="s">
        <v>186</v>
      </c>
      <c r="BY23" s="23">
        <v>29</v>
      </c>
      <c r="BZ23" s="23">
        <v>29</v>
      </c>
      <c r="CA23" s="27" t="s">
        <v>186</v>
      </c>
      <c r="CB23" s="28" t="s">
        <v>186</v>
      </c>
      <c r="CC23" s="28" t="s">
        <v>186</v>
      </c>
      <c r="CD23" s="28" t="s">
        <v>186</v>
      </c>
      <c r="CE23" s="28" t="s">
        <v>186</v>
      </c>
      <c r="CF23" s="28" t="s">
        <v>186</v>
      </c>
      <c r="CG23" s="29" t="s">
        <v>186</v>
      </c>
      <c r="CH23" s="27" t="s">
        <v>186</v>
      </c>
      <c r="CI23" s="28" t="s">
        <v>186</v>
      </c>
      <c r="CJ23" s="28" t="s">
        <v>186</v>
      </c>
      <c r="CK23" s="28" t="s">
        <v>186</v>
      </c>
      <c r="CL23" s="28" t="s">
        <v>186</v>
      </c>
      <c r="CM23" s="28" t="s">
        <v>186</v>
      </c>
      <c r="CN23" s="29" t="s">
        <v>186</v>
      </c>
      <c r="CO23" s="23">
        <v>29</v>
      </c>
    </row>
    <row r="24" spans="1:94" ht="10.8" customHeight="1" x14ac:dyDescent="0.2">
      <c r="A24" s="30">
        <v>36</v>
      </c>
      <c r="B24" s="24" t="s">
        <v>213</v>
      </c>
      <c r="C24" s="25" t="s">
        <v>213</v>
      </c>
      <c r="D24" s="25" t="s">
        <v>213</v>
      </c>
      <c r="E24" s="25" t="s">
        <v>213</v>
      </c>
      <c r="F24" s="25" t="s">
        <v>213</v>
      </c>
      <c r="G24" s="25" t="s">
        <v>213</v>
      </c>
      <c r="H24" s="26" t="s">
        <v>213</v>
      </c>
      <c r="I24" s="24" t="s">
        <v>213</v>
      </c>
      <c r="J24" s="25" t="s">
        <v>213</v>
      </c>
      <c r="K24" s="25" t="s">
        <v>213</v>
      </c>
      <c r="L24" s="25" t="s">
        <v>213</v>
      </c>
      <c r="M24" s="25" t="s">
        <v>213</v>
      </c>
      <c r="N24" s="26" t="s">
        <v>213</v>
      </c>
      <c r="O24" s="30">
        <v>36</v>
      </c>
      <c r="P24" s="30">
        <v>36</v>
      </c>
      <c r="Q24" s="24" t="s">
        <v>213</v>
      </c>
      <c r="R24" s="25" t="s">
        <v>213</v>
      </c>
      <c r="S24" s="25" t="s">
        <v>213</v>
      </c>
      <c r="T24" s="25" t="s">
        <v>213</v>
      </c>
      <c r="U24" s="25" t="s">
        <v>213</v>
      </c>
      <c r="V24" s="25" t="s">
        <v>213</v>
      </c>
      <c r="W24" s="26" t="s">
        <v>213</v>
      </c>
      <c r="X24" s="24" t="s">
        <v>213</v>
      </c>
      <c r="Y24" s="25" t="s">
        <v>213</v>
      </c>
      <c r="Z24" s="25" t="s">
        <v>213</v>
      </c>
      <c r="AA24" s="25" t="s">
        <v>213</v>
      </c>
      <c r="AB24" s="25" t="s">
        <v>213</v>
      </c>
      <c r="AC24" s="26" t="s">
        <v>213</v>
      </c>
      <c r="AD24" s="30">
        <v>36</v>
      </c>
      <c r="AE24" s="30">
        <v>36</v>
      </c>
      <c r="AF24" s="24" t="s">
        <v>213</v>
      </c>
      <c r="AG24" s="25" t="s">
        <v>213</v>
      </c>
      <c r="AH24" s="25" t="s">
        <v>213</v>
      </c>
      <c r="AI24" s="25" t="s">
        <v>213</v>
      </c>
      <c r="AJ24" s="25" t="s">
        <v>213</v>
      </c>
      <c r="AK24" s="25" t="s">
        <v>213</v>
      </c>
      <c r="AL24" s="26" t="s">
        <v>213</v>
      </c>
      <c r="AM24" s="24" t="s">
        <v>213</v>
      </c>
      <c r="AN24" s="25" t="s">
        <v>213</v>
      </c>
      <c r="AO24" s="25" t="s">
        <v>213</v>
      </c>
      <c r="AP24" s="25" t="s">
        <v>213</v>
      </c>
      <c r="AQ24" s="25" t="s">
        <v>213</v>
      </c>
      <c r="AR24" s="26" t="s">
        <v>213</v>
      </c>
      <c r="AS24" s="30">
        <v>36</v>
      </c>
      <c r="AT24" s="19">
        <v>30</v>
      </c>
      <c r="AU24" s="24" t="s">
        <v>186</v>
      </c>
      <c r="AV24" s="25" t="s">
        <v>186</v>
      </c>
      <c r="AW24" s="25" t="s">
        <v>186</v>
      </c>
      <c r="AX24" s="25" t="s">
        <v>186</v>
      </c>
      <c r="AY24" s="25" t="s">
        <v>186</v>
      </c>
      <c r="AZ24" s="25" t="s">
        <v>186</v>
      </c>
      <c r="BA24" s="26" t="s">
        <v>186</v>
      </c>
      <c r="BB24" s="24" t="s">
        <v>186</v>
      </c>
      <c r="BC24" s="25" t="s">
        <v>186</v>
      </c>
      <c r="BD24" s="25" t="s">
        <v>186</v>
      </c>
      <c r="BE24" s="25" t="s">
        <v>186</v>
      </c>
      <c r="BF24" s="25" t="s">
        <v>186</v>
      </c>
      <c r="BG24" s="25" t="s">
        <v>186</v>
      </c>
      <c r="BH24" s="26" t="s">
        <v>186</v>
      </c>
      <c r="BI24" s="19">
        <v>30</v>
      </c>
      <c r="BJ24" s="19">
        <v>30</v>
      </c>
      <c r="BK24" s="24" t="s">
        <v>186</v>
      </c>
      <c r="BL24" s="25" t="s">
        <v>186</v>
      </c>
      <c r="BM24" s="25" t="s">
        <v>186</v>
      </c>
      <c r="BN24" s="25" t="s">
        <v>186</v>
      </c>
      <c r="BO24" s="25" t="s">
        <v>186</v>
      </c>
      <c r="BP24" s="25" t="s">
        <v>186</v>
      </c>
      <c r="BQ24" s="26" t="s">
        <v>186</v>
      </c>
      <c r="BR24" s="24" t="s">
        <v>186</v>
      </c>
      <c r="BS24" s="25" t="s">
        <v>186</v>
      </c>
      <c r="BT24" s="25" t="s">
        <v>186</v>
      </c>
      <c r="BU24" s="25" t="s">
        <v>186</v>
      </c>
      <c r="BV24" s="25" t="s">
        <v>186</v>
      </c>
      <c r="BW24" s="25" t="s">
        <v>186</v>
      </c>
      <c r="BX24" s="26" t="s">
        <v>186</v>
      </c>
      <c r="BY24" s="19">
        <v>30</v>
      </c>
      <c r="BZ24" s="19">
        <v>30</v>
      </c>
      <c r="CA24" s="24" t="s">
        <v>186</v>
      </c>
      <c r="CB24" s="25" t="s">
        <v>186</v>
      </c>
      <c r="CC24" s="25" t="s">
        <v>186</v>
      </c>
      <c r="CD24" s="25" t="s">
        <v>186</v>
      </c>
      <c r="CE24" s="25" t="s">
        <v>186</v>
      </c>
      <c r="CF24" s="25" t="s">
        <v>186</v>
      </c>
      <c r="CG24" s="26" t="s">
        <v>186</v>
      </c>
      <c r="CH24" s="24" t="s">
        <v>186</v>
      </c>
      <c r="CI24" s="25" t="s">
        <v>186</v>
      </c>
      <c r="CJ24" s="25" t="s">
        <v>186</v>
      </c>
      <c r="CK24" s="25" t="s">
        <v>186</v>
      </c>
      <c r="CL24" s="25" t="s">
        <v>186</v>
      </c>
      <c r="CM24" s="25" t="s">
        <v>186</v>
      </c>
      <c r="CN24" s="26" t="s">
        <v>186</v>
      </c>
      <c r="CO24" s="19">
        <v>30</v>
      </c>
    </row>
    <row r="25" spans="1:94" ht="11.25" customHeight="1" x14ac:dyDescent="0.2">
      <c r="A25" s="19">
        <v>37</v>
      </c>
      <c r="B25" s="20">
        <v>85791</v>
      </c>
      <c r="C25" s="21">
        <v>85564</v>
      </c>
      <c r="D25" s="21">
        <v>228</v>
      </c>
      <c r="E25" s="21">
        <v>61063</v>
      </c>
      <c r="F25" s="21">
        <v>3738</v>
      </c>
      <c r="G25" s="21">
        <v>12834</v>
      </c>
      <c r="H25" s="22">
        <v>25650</v>
      </c>
      <c r="I25" s="20">
        <v>886</v>
      </c>
      <c r="J25" s="21">
        <v>7892</v>
      </c>
      <c r="K25" s="21">
        <v>10063</v>
      </c>
      <c r="L25" s="21">
        <v>4355</v>
      </c>
      <c r="M25" s="21">
        <v>3711</v>
      </c>
      <c r="N25" s="22">
        <v>644</v>
      </c>
      <c r="O25" s="19">
        <v>37</v>
      </c>
      <c r="P25" s="19">
        <v>37</v>
      </c>
      <c r="Q25" s="20">
        <v>2027</v>
      </c>
      <c r="R25" s="21">
        <v>1931</v>
      </c>
      <c r="S25" s="21">
        <v>96</v>
      </c>
      <c r="T25" s="21">
        <v>17860</v>
      </c>
      <c r="U25" s="21">
        <v>40</v>
      </c>
      <c r="V25" s="21">
        <v>2456</v>
      </c>
      <c r="W25" s="22">
        <v>10585</v>
      </c>
      <c r="X25" s="20">
        <v>519</v>
      </c>
      <c r="Y25" s="21">
        <v>1598</v>
      </c>
      <c r="Z25" s="21">
        <v>2662</v>
      </c>
      <c r="AA25" s="21">
        <v>3151</v>
      </c>
      <c r="AB25" s="21">
        <v>1904</v>
      </c>
      <c r="AC25" s="22">
        <v>1247</v>
      </c>
      <c r="AD25" s="19">
        <v>37</v>
      </c>
      <c r="AE25" s="19">
        <v>37</v>
      </c>
      <c r="AF25" s="20">
        <v>15319</v>
      </c>
      <c r="AG25" s="21">
        <v>15021</v>
      </c>
      <c r="AH25" s="21">
        <v>298</v>
      </c>
      <c r="AI25" s="21">
        <v>45284</v>
      </c>
      <c r="AJ25" s="21">
        <v>1198</v>
      </c>
      <c r="AK25" s="21">
        <v>8680</v>
      </c>
      <c r="AL25" s="22">
        <v>21533</v>
      </c>
      <c r="AM25" s="20">
        <v>898</v>
      </c>
      <c r="AN25" s="21">
        <v>4886</v>
      </c>
      <c r="AO25" s="21">
        <v>8089</v>
      </c>
      <c r="AP25" s="21">
        <v>10072</v>
      </c>
      <c r="AQ25" s="21">
        <v>6465</v>
      </c>
      <c r="AR25" s="22">
        <v>3607</v>
      </c>
      <c r="AS25" s="19">
        <v>37</v>
      </c>
      <c r="AT25" s="19">
        <v>1</v>
      </c>
      <c r="AU25" s="20" t="s">
        <v>186</v>
      </c>
      <c r="AV25" s="21" t="s">
        <v>186</v>
      </c>
      <c r="AW25" s="21" t="s">
        <v>186</v>
      </c>
      <c r="AX25" s="21" t="s">
        <v>186</v>
      </c>
      <c r="AY25" s="21" t="s">
        <v>186</v>
      </c>
      <c r="AZ25" s="21" t="s">
        <v>186</v>
      </c>
      <c r="BA25" s="22" t="s">
        <v>186</v>
      </c>
      <c r="BB25" s="20" t="s">
        <v>186</v>
      </c>
      <c r="BC25" s="21" t="s">
        <v>186</v>
      </c>
      <c r="BD25" s="21" t="s">
        <v>186</v>
      </c>
      <c r="BE25" s="21" t="s">
        <v>186</v>
      </c>
      <c r="BF25" s="21" t="s">
        <v>186</v>
      </c>
      <c r="BG25" s="21" t="s">
        <v>186</v>
      </c>
      <c r="BH25" s="22" t="s">
        <v>186</v>
      </c>
      <c r="BI25" s="19">
        <v>1</v>
      </c>
      <c r="BJ25" s="19">
        <v>1</v>
      </c>
      <c r="BK25" s="20" t="s">
        <v>186</v>
      </c>
      <c r="BL25" s="21" t="s">
        <v>186</v>
      </c>
      <c r="BM25" s="21" t="s">
        <v>186</v>
      </c>
      <c r="BN25" s="21" t="s">
        <v>186</v>
      </c>
      <c r="BO25" s="21" t="s">
        <v>186</v>
      </c>
      <c r="BP25" s="21" t="s">
        <v>186</v>
      </c>
      <c r="BQ25" s="22" t="s">
        <v>186</v>
      </c>
      <c r="BR25" s="20" t="s">
        <v>186</v>
      </c>
      <c r="BS25" s="21" t="s">
        <v>186</v>
      </c>
      <c r="BT25" s="21" t="s">
        <v>186</v>
      </c>
      <c r="BU25" s="21" t="s">
        <v>186</v>
      </c>
      <c r="BV25" s="21" t="s">
        <v>186</v>
      </c>
      <c r="BW25" s="21" t="s">
        <v>186</v>
      </c>
      <c r="BX25" s="22" t="s">
        <v>186</v>
      </c>
      <c r="BY25" s="19">
        <v>1</v>
      </c>
      <c r="BZ25" s="19">
        <v>1</v>
      </c>
      <c r="CA25" s="20" t="s">
        <v>186</v>
      </c>
      <c r="CB25" s="21" t="s">
        <v>186</v>
      </c>
      <c r="CC25" s="21" t="s">
        <v>186</v>
      </c>
      <c r="CD25" s="21" t="s">
        <v>186</v>
      </c>
      <c r="CE25" s="21" t="s">
        <v>186</v>
      </c>
      <c r="CF25" s="21" t="s">
        <v>186</v>
      </c>
      <c r="CG25" s="22" t="s">
        <v>186</v>
      </c>
      <c r="CH25" s="20" t="s">
        <v>186</v>
      </c>
      <c r="CI25" s="21" t="s">
        <v>186</v>
      </c>
      <c r="CJ25" s="21" t="s">
        <v>186</v>
      </c>
      <c r="CK25" s="21" t="s">
        <v>186</v>
      </c>
      <c r="CL25" s="21" t="s">
        <v>186</v>
      </c>
      <c r="CM25" s="21" t="s">
        <v>186</v>
      </c>
      <c r="CN25" s="22" t="s">
        <v>186</v>
      </c>
      <c r="CO25" s="19">
        <v>1</v>
      </c>
    </row>
    <row r="26" spans="1:94" ht="11.25" customHeight="1" x14ac:dyDescent="0.2">
      <c r="A26" s="19">
        <v>38</v>
      </c>
      <c r="B26" s="20" t="s">
        <v>213</v>
      </c>
      <c r="C26" s="21" t="s">
        <v>213</v>
      </c>
      <c r="D26" s="21" t="s">
        <v>213</v>
      </c>
      <c r="E26" s="21" t="s">
        <v>213</v>
      </c>
      <c r="F26" s="21" t="s">
        <v>213</v>
      </c>
      <c r="G26" s="21" t="s">
        <v>213</v>
      </c>
      <c r="H26" s="22" t="s">
        <v>213</v>
      </c>
      <c r="I26" s="20" t="s">
        <v>213</v>
      </c>
      <c r="J26" s="21" t="s">
        <v>213</v>
      </c>
      <c r="K26" s="21" t="s">
        <v>213</v>
      </c>
      <c r="L26" s="21" t="s">
        <v>213</v>
      </c>
      <c r="M26" s="21" t="s">
        <v>213</v>
      </c>
      <c r="N26" s="22" t="s">
        <v>213</v>
      </c>
      <c r="O26" s="19">
        <v>38</v>
      </c>
      <c r="P26" s="19">
        <v>38</v>
      </c>
      <c r="Q26" s="20" t="s">
        <v>213</v>
      </c>
      <c r="R26" s="21" t="s">
        <v>213</v>
      </c>
      <c r="S26" s="21" t="s">
        <v>213</v>
      </c>
      <c r="T26" s="21" t="s">
        <v>213</v>
      </c>
      <c r="U26" s="21" t="s">
        <v>213</v>
      </c>
      <c r="V26" s="21" t="s">
        <v>213</v>
      </c>
      <c r="W26" s="22" t="s">
        <v>213</v>
      </c>
      <c r="X26" s="20" t="s">
        <v>213</v>
      </c>
      <c r="Y26" s="21" t="s">
        <v>213</v>
      </c>
      <c r="Z26" s="21" t="s">
        <v>213</v>
      </c>
      <c r="AA26" s="21" t="s">
        <v>213</v>
      </c>
      <c r="AB26" s="21" t="s">
        <v>213</v>
      </c>
      <c r="AC26" s="22" t="s">
        <v>213</v>
      </c>
      <c r="AD26" s="19">
        <v>38</v>
      </c>
      <c r="AE26" s="19">
        <v>38</v>
      </c>
      <c r="AF26" s="20" t="s">
        <v>213</v>
      </c>
      <c r="AG26" s="21" t="s">
        <v>213</v>
      </c>
      <c r="AH26" s="21" t="s">
        <v>213</v>
      </c>
      <c r="AI26" s="21" t="s">
        <v>213</v>
      </c>
      <c r="AJ26" s="21" t="s">
        <v>213</v>
      </c>
      <c r="AK26" s="21" t="s">
        <v>213</v>
      </c>
      <c r="AL26" s="22" t="s">
        <v>213</v>
      </c>
      <c r="AM26" s="20" t="s">
        <v>213</v>
      </c>
      <c r="AN26" s="21" t="s">
        <v>213</v>
      </c>
      <c r="AO26" s="21" t="s">
        <v>213</v>
      </c>
      <c r="AP26" s="21" t="s">
        <v>213</v>
      </c>
      <c r="AQ26" s="21" t="s">
        <v>213</v>
      </c>
      <c r="AR26" s="22" t="s">
        <v>213</v>
      </c>
      <c r="AS26" s="19">
        <v>38</v>
      </c>
      <c r="AT26" s="19">
        <v>2</v>
      </c>
      <c r="AU26" s="20" t="s">
        <v>186</v>
      </c>
      <c r="AV26" s="21" t="s">
        <v>186</v>
      </c>
      <c r="AW26" s="21" t="s">
        <v>186</v>
      </c>
      <c r="AX26" s="21" t="s">
        <v>186</v>
      </c>
      <c r="AY26" s="21" t="s">
        <v>186</v>
      </c>
      <c r="AZ26" s="21" t="s">
        <v>186</v>
      </c>
      <c r="BA26" s="22" t="s">
        <v>186</v>
      </c>
      <c r="BB26" s="20" t="s">
        <v>186</v>
      </c>
      <c r="BC26" s="21" t="s">
        <v>186</v>
      </c>
      <c r="BD26" s="21" t="s">
        <v>186</v>
      </c>
      <c r="BE26" s="21" t="s">
        <v>186</v>
      </c>
      <c r="BF26" s="21" t="s">
        <v>186</v>
      </c>
      <c r="BG26" s="21" t="s">
        <v>186</v>
      </c>
      <c r="BH26" s="22" t="s">
        <v>186</v>
      </c>
      <c r="BI26" s="19">
        <v>2</v>
      </c>
      <c r="BJ26" s="1656">
        <v>2</v>
      </c>
      <c r="BK26" s="1758" t="s">
        <v>186</v>
      </c>
      <c r="BL26" s="1759" t="s">
        <v>186</v>
      </c>
      <c r="BM26" s="1759" t="s">
        <v>186</v>
      </c>
      <c r="BN26" s="1759" t="s">
        <v>186</v>
      </c>
      <c r="BO26" s="1759" t="s">
        <v>186</v>
      </c>
      <c r="BP26" s="1759" t="s">
        <v>186</v>
      </c>
      <c r="BQ26" s="1760" t="s">
        <v>186</v>
      </c>
      <c r="BR26" s="1758" t="s">
        <v>186</v>
      </c>
      <c r="BS26" s="1759" t="s">
        <v>186</v>
      </c>
      <c r="BT26" s="1759" t="s">
        <v>186</v>
      </c>
      <c r="BU26" s="21" t="s">
        <v>186</v>
      </c>
      <c r="BV26" s="1759" t="s">
        <v>186</v>
      </c>
      <c r="BW26" s="1759" t="s">
        <v>186</v>
      </c>
      <c r="BX26" s="1760" t="s">
        <v>186</v>
      </c>
      <c r="BY26" s="1656">
        <v>2</v>
      </c>
      <c r="BZ26" s="19">
        <v>2</v>
      </c>
      <c r="CA26" s="20" t="s">
        <v>186</v>
      </c>
      <c r="CB26" s="21" t="s">
        <v>186</v>
      </c>
      <c r="CC26" s="21" t="s">
        <v>186</v>
      </c>
      <c r="CD26" s="21" t="s">
        <v>186</v>
      </c>
      <c r="CE26" s="21" t="s">
        <v>186</v>
      </c>
      <c r="CF26" s="21" t="s">
        <v>186</v>
      </c>
      <c r="CG26" s="22" t="s">
        <v>186</v>
      </c>
      <c r="CH26" s="20" t="s">
        <v>186</v>
      </c>
      <c r="CI26" s="21" t="s">
        <v>186</v>
      </c>
      <c r="CJ26" s="21" t="s">
        <v>186</v>
      </c>
      <c r="CK26" s="21" t="s">
        <v>186</v>
      </c>
      <c r="CL26" s="21" t="s">
        <v>186</v>
      </c>
      <c r="CM26" s="21" t="s">
        <v>186</v>
      </c>
      <c r="CN26" s="22" t="s">
        <v>186</v>
      </c>
      <c r="CO26" s="19">
        <v>2</v>
      </c>
    </row>
    <row r="27" spans="1:94" ht="11.25" customHeight="1" x14ac:dyDescent="0.2">
      <c r="A27" s="19">
        <v>39</v>
      </c>
      <c r="B27" s="20">
        <v>126550</v>
      </c>
      <c r="C27" s="21">
        <v>126407</v>
      </c>
      <c r="D27" s="21">
        <v>144</v>
      </c>
      <c r="E27" s="21">
        <v>85008</v>
      </c>
      <c r="F27" s="21">
        <v>3802</v>
      </c>
      <c r="G27" s="21">
        <v>17554</v>
      </c>
      <c r="H27" s="22">
        <v>35866</v>
      </c>
      <c r="I27" s="20">
        <v>1968</v>
      </c>
      <c r="J27" s="21">
        <v>10949</v>
      </c>
      <c r="K27" s="21">
        <v>14868</v>
      </c>
      <c r="L27" s="21">
        <v>5761</v>
      </c>
      <c r="M27" s="21">
        <v>4070</v>
      </c>
      <c r="N27" s="22">
        <v>1691</v>
      </c>
      <c r="O27" s="19">
        <v>39</v>
      </c>
      <c r="P27" s="19">
        <v>39</v>
      </c>
      <c r="Q27" s="20">
        <v>2200</v>
      </c>
      <c r="R27" s="21">
        <v>2117</v>
      </c>
      <c r="S27" s="21">
        <v>83</v>
      </c>
      <c r="T27" s="21">
        <v>18641</v>
      </c>
      <c r="U27" s="21">
        <v>76</v>
      </c>
      <c r="V27" s="21">
        <v>2480</v>
      </c>
      <c r="W27" s="22">
        <v>10874</v>
      </c>
      <c r="X27" s="20">
        <v>661</v>
      </c>
      <c r="Y27" s="21">
        <v>1766</v>
      </c>
      <c r="Z27" s="21">
        <v>2784</v>
      </c>
      <c r="AA27" s="21">
        <v>3448</v>
      </c>
      <c r="AB27" s="21">
        <v>2057</v>
      </c>
      <c r="AC27" s="22">
        <v>1391</v>
      </c>
      <c r="AD27" s="19">
        <v>39</v>
      </c>
      <c r="AE27" s="19">
        <v>39</v>
      </c>
      <c r="AF27" s="20">
        <v>18924</v>
      </c>
      <c r="AG27" s="21">
        <v>18730</v>
      </c>
      <c r="AH27" s="21">
        <v>194</v>
      </c>
      <c r="AI27" s="21">
        <v>50981</v>
      </c>
      <c r="AJ27" s="21">
        <v>1135</v>
      </c>
      <c r="AK27" s="21">
        <v>9742</v>
      </c>
      <c r="AL27" s="22">
        <v>22614</v>
      </c>
      <c r="AM27" s="20">
        <v>1234</v>
      </c>
      <c r="AN27" s="21">
        <v>5978</v>
      </c>
      <c r="AO27" s="21">
        <v>10278</v>
      </c>
      <c r="AP27" s="21">
        <v>10836</v>
      </c>
      <c r="AQ27" s="21">
        <v>6767</v>
      </c>
      <c r="AR27" s="22">
        <v>4069</v>
      </c>
      <c r="AS27" s="19">
        <v>39</v>
      </c>
      <c r="AT27" s="1656">
        <v>3</v>
      </c>
      <c r="AU27" s="1758">
        <v>1939906</v>
      </c>
      <c r="AV27" s="1759">
        <v>1939905</v>
      </c>
      <c r="AW27" s="1759">
        <v>1</v>
      </c>
      <c r="AX27" s="1759">
        <v>1276099</v>
      </c>
      <c r="AY27" s="1759">
        <v>41254</v>
      </c>
      <c r="AZ27" s="1759">
        <v>66781</v>
      </c>
      <c r="BA27" s="1760">
        <v>366278</v>
      </c>
      <c r="BB27" s="1758">
        <v>212112</v>
      </c>
      <c r="BC27" s="1759" t="s">
        <v>110</v>
      </c>
      <c r="BD27" s="1759">
        <v>523705</v>
      </c>
      <c r="BE27" s="1759">
        <v>65970</v>
      </c>
      <c r="BF27" s="1759" t="s">
        <v>186</v>
      </c>
      <c r="BG27" s="1759" t="s">
        <v>186</v>
      </c>
      <c r="BH27" s="1760" t="s">
        <v>186</v>
      </c>
      <c r="BI27" s="1656">
        <v>3</v>
      </c>
      <c r="BJ27" s="1656">
        <v>3</v>
      </c>
      <c r="BK27" s="1758">
        <v>2666</v>
      </c>
      <c r="BL27" s="1759">
        <v>2646</v>
      </c>
      <c r="BM27" s="1759">
        <v>20</v>
      </c>
      <c r="BN27" s="1759">
        <v>9517</v>
      </c>
      <c r="BO27" s="1759">
        <v>32</v>
      </c>
      <c r="BP27" s="1759">
        <v>1118</v>
      </c>
      <c r="BQ27" s="1760">
        <v>2743</v>
      </c>
      <c r="BR27" s="1758">
        <v>1426</v>
      </c>
      <c r="BS27" s="1759" t="s">
        <v>110</v>
      </c>
      <c r="BT27" s="1759">
        <v>3818</v>
      </c>
      <c r="BU27" s="1759">
        <v>380</v>
      </c>
      <c r="BV27" s="1759" t="s">
        <v>186</v>
      </c>
      <c r="BW27" s="1759" t="s">
        <v>186</v>
      </c>
      <c r="BX27" s="1760" t="s">
        <v>186</v>
      </c>
      <c r="BY27" s="1656">
        <v>3</v>
      </c>
      <c r="BZ27" s="1656">
        <v>3</v>
      </c>
      <c r="CA27" s="1758">
        <v>22796</v>
      </c>
      <c r="CB27" s="1759">
        <v>22706</v>
      </c>
      <c r="CC27" s="1759">
        <v>90</v>
      </c>
      <c r="CD27" s="1759">
        <v>67914</v>
      </c>
      <c r="CE27" s="1759">
        <v>1699</v>
      </c>
      <c r="CF27" s="1759">
        <v>4953</v>
      </c>
      <c r="CG27" s="1760">
        <v>25344</v>
      </c>
      <c r="CH27" s="1758">
        <v>8892</v>
      </c>
      <c r="CI27" s="1759" t="s">
        <v>110</v>
      </c>
      <c r="CJ27" s="1759">
        <v>24279</v>
      </c>
      <c r="CK27" s="1759">
        <v>2747</v>
      </c>
      <c r="CL27" s="1759" t="s">
        <v>186</v>
      </c>
      <c r="CM27" s="1759" t="s">
        <v>186</v>
      </c>
      <c r="CN27" s="1760" t="s">
        <v>186</v>
      </c>
      <c r="CO27" s="1656">
        <v>3</v>
      </c>
    </row>
    <row r="28" spans="1:94" ht="11.25" customHeight="1" x14ac:dyDescent="0.2">
      <c r="A28" s="23">
        <v>40</v>
      </c>
      <c r="B28" s="27" t="s">
        <v>213</v>
      </c>
      <c r="C28" s="28" t="s">
        <v>213</v>
      </c>
      <c r="D28" s="28" t="s">
        <v>213</v>
      </c>
      <c r="E28" s="28" t="s">
        <v>213</v>
      </c>
      <c r="F28" s="28" t="s">
        <v>213</v>
      </c>
      <c r="G28" s="28" t="s">
        <v>213</v>
      </c>
      <c r="H28" s="29" t="s">
        <v>213</v>
      </c>
      <c r="I28" s="27" t="s">
        <v>213</v>
      </c>
      <c r="J28" s="28" t="s">
        <v>213</v>
      </c>
      <c r="K28" s="28" t="s">
        <v>213</v>
      </c>
      <c r="L28" s="28" t="s">
        <v>213</v>
      </c>
      <c r="M28" s="28" t="s">
        <v>213</v>
      </c>
      <c r="N28" s="29" t="s">
        <v>213</v>
      </c>
      <c r="O28" s="23">
        <v>40</v>
      </c>
      <c r="P28" s="23">
        <v>40</v>
      </c>
      <c r="Q28" s="27" t="s">
        <v>213</v>
      </c>
      <c r="R28" s="28" t="s">
        <v>213</v>
      </c>
      <c r="S28" s="28" t="s">
        <v>213</v>
      </c>
      <c r="T28" s="28" t="s">
        <v>213</v>
      </c>
      <c r="U28" s="28" t="s">
        <v>213</v>
      </c>
      <c r="V28" s="28" t="s">
        <v>213</v>
      </c>
      <c r="W28" s="29" t="s">
        <v>213</v>
      </c>
      <c r="X28" s="27" t="s">
        <v>213</v>
      </c>
      <c r="Y28" s="28" t="s">
        <v>213</v>
      </c>
      <c r="Z28" s="28" t="s">
        <v>213</v>
      </c>
      <c r="AA28" s="28" t="s">
        <v>213</v>
      </c>
      <c r="AB28" s="28" t="s">
        <v>213</v>
      </c>
      <c r="AC28" s="29" t="s">
        <v>213</v>
      </c>
      <c r="AD28" s="23">
        <v>40</v>
      </c>
      <c r="AE28" s="23">
        <v>40</v>
      </c>
      <c r="AF28" s="27" t="s">
        <v>213</v>
      </c>
      <c r="AG28" s="28" t="s">
        <v>213</v>
      </c>
      <c r="AH28" s="28" t="s">
        <v>213</v>
      </c>
      <c r="AI28" s="28" t="s">
        <v>213</v>
      </c>
      <c r="AJ28" s="28" t="s">
        <v>213</v>
      </c>
      <c r="AK28" s="28" t="s">
        <v>213</v>
      </c>
      <c r="AL28" s="29" t="s">
        <v>213</v>
      </c>
      <c r="AM28" s="27" t="s">
        <v>213</v>
      </c>
      <c r="AN28" s="28" t="s">
        <v>213</v>
      </c>
      <c r="AO28" s="28" t="s">
        <v>213</v>
      </c>
      <c r="AP28" s="28" t="s">
        <v>213</v>
      </c>
      <c r="AQ28" s="28" t="s">
        <v>213</v>
      </c>
      <c r="AR28" s="29" t="s">
        <v>213</v>
      </c>
      <c r="AS28" s="23">
        <v>40</v>
      </c>
      <c r="AT28" s="1996">
        <v>4</v>
      </c>
      <c r="AU28" s="1997" t="s">
        <v>186</v>
      </c>
      <c r="AV28" s="1998" t="s">
        <v>186</v>
      </c>
      <c r="AW28" s="1998" t="s">
        <v>186</v>
      </c>
      <c r="AX28" s="1998" t="s">
        <v>186</v>
      </c>
      <c r="AY28" s="1998" t="s">
        <v>186</v>
      </c>
      <c r="AZ28" s="1998" t="s">
        <v>186</v>
      </c>
      <c r="BA28" s="1999" t="s">
        <v>186</v>
      </c>
      <c r="BB28" s="1997" t="s">
        <v>186</v>
      </c>
      <c r="BC28" s="1998" t="s">
        <v>186</v>
      </c>
      <c r="BD28" s="1998" t="s">
        <v>186</v>
      </c>
      <c r="BE28" s="1998" t="s">
        <v>186</v>
      </c>
      <c r="BF28" s="1998" t="s">
        <v>186</v>
      </c>
      <c r="BG28" s="1998" t="s">
        <v>186</v>
      </c>
      <c r="BH28" s="1999" t="s">
        <v>186</v>
      </c>
      <c r="BI28" s="1996">
        <v>4</v>
      </c>
      <c r="BJ28" s="1996">
        <v>4</v>
      </c>
      <c r="BK28" s="1997" t="s">
        <v>186</v>
      </c>
      <c r="BL28" s="1998" t="s">
        <v>186</v>
      </c>
      <c r="BM28" s="1998" t="s">
        <v>186</v>
      </c>
      <c r="BN28" s="1998" t="s">
        <v>186</v>
      </c>
      <c r="BO28" s="1998" t="s">
        <v>186</v>
      </c>
      <c r="BP28" s="1998" t="s">
        <v>186</v>
      </c>
      <c r="BQ28" s="1999" t="s">
        <v>186</v>
      </c>
      <c r="BR28" s="1997" t="s">
        <v>186</v>
      </c>
      <c r="BS28" s="1998" t="s">
        <v>186</v>
      </c>
      <c r="BT28" s="1998" t="s">
        <v>186</v>
      </c>
      <c r="BU28" s="1998" t="s">
        <v>186</v>
      </c>
      <c r="BV28" s="1998" t="s">
        <v>186</v>
      </c>
      <c r="BW28" s="1998" t="s">
        <v>186</v>
      </c>
      <c r="BX28" s="1999" t="s">
        <v>186</v>
      </c>
      <c r="BY28" s="1996">
        <v>4</v>
      </c>
      <c r="BZ28" s="1996">
        <v>4</v>
      </c>
      <c r="CA28" s="1997" t="s">
        <v>186</v>
      </c>
      <c r="CB28" s="1998" t="s">
        <v>186</v>
      </c>
      <c r="CC28" s="1998" t="s">
        <v>186</v>
      </c>
      <c r="CD28" s="1998" t="s">
        <v>186</v>
      </c>
      <c r="CE28" s="1998" t="s">
        <v>186</v>
      </c>
      <c r="CF28" s="1998" t="s">
        <v>186</v>
      </c>
      <c r="CG28" s="1999" t="s">
        <v>186</v>
      </c>
      <c r="CH28" s="1997" t="s">
        <v>186</v>
      </c>
      <c r="CI28" s="1998" t="s">
        <v>186</v>
      </c>
      <c r="CJ28" s="1998" t="s">
        <v>186</v>
      </c>
      <c r="CK28" s="1998" t="s">
        <v>186</v>
      </c>
      <c r="CL28" s="1998" t="s">
        <v>186</v>
      </c>
      <c r="CM28" s="1998" t="s">
        <v>186</v>
      </c>
      <c r="CN28" s="1999" t="s">
        <v>186</v>
      </c>
      <c r="CO28" s="1996">
        <v>4</v>
      </c>
    </row>
    <row r="29" spans="1:94" ht="11.25" customHeight="1" x14ac:dyDescent="0.2">
      <c r="A29" s="19">
        <v>41</v>
      </c>
      <c r="B29" s="20">
        <v>222475</v>
      </c>
      <c r="C29" s="21">
        <v>222161</v>
      </c>
      <c r="D29" s="21">
        <v>314</v>
      </c>
      <c r="E29" s="21">
        <v>115958</v>
      </c>
      <c r="F29" s="21">
        <v>3979</v>
      </c>
      <c r="G29" s="21">
        <v>26104</v>
      </c>
      <c r="H29" s="22">
        <v>46031</v>
      </c>
      <c r="I29" s="20">
        <v>2729</v>
      </c>
      <c r="J29" s="21">
        <v>14034</v>
      </c>
      <c r="K29" s="21">
        <v>23080</v>
      </c>
      <c r="L29" s="21">
        <v>8066</v>
      </c>
      <c r="M29" s="21">
        <v>5664</v>
      </c>
      <c r="N29" s="22">
        <v>2401</v>
      </c>
      <c r="O29" s="19">
        <v>41</v>
      </c>
      <c r="P29" s="19">
        <v>41</v>
      </c>
      <c r="Q29" s="20">
        <v>2911</v>
      </c>
      <c r="R29" s="21">
        <v>2699</v>
      </c>
      <c r="S29" s="21">
        <v>212</v>
      </c>
      <c r="T29" s="21">
        <v>19845</v>
      </c>
      <c r="U29" s="21">
        <v>54</v>
      </c>
      <c r="V29" s="21">
        <v>2606</v>
      </c>
      <c r="W29" s="22">
        <v>11377</v>
      </c>
      <c r="X29" s="20">
        <v>690</v>
      </c>
      <c r="Y29" s="21">
        <v>2000</v>
      </c>
      <c r="Z29" s="21">
        <v>3118</v>
      </c>
      <c r="AA29" s="21">
        <v>3918</v>
      </c>
      <c r="AB29" s="21">
        <v>2300</v>
      </c>
      <c r="AC29" s="22">
        <v>1618</v>
      </c>
      <c r="AD29" s="19">
        <v>41</v>
      </c>
      <c r="AE29" s="19">
        <v>41</v>
      </c>
      <c r="AF29" s="20">
        <v>23488</v>
      </c>
      <c r="AG29" s="21">
        <v>23120</v>
      </c>
      <c r="AH29" s="21">
        <v>368</v>
      </c>
      <c r="AI29" s="21">
        <v>55915</v>
      </c>
      <c r="AJ29" s="21">
        <v>1148</v>
      </c>
      <c r="AK29" s="21">
        <v>10478</v>
      </c>
      <c r="AL29" s="22">
        <v>24499</v>
      </c>
      <c r="AM29" s="20">
        <v>1366</v>
      </c>
      <c r="AN29" s="21">
        <v>6823</v>
      </c>
      <c r="AO29" s="21">
        <v>11601</v>
      </c>
      <c r="AP29" s="21">
        <v>12455</v>
      </c>
      <c r="AQ29" s="21">
        <v>7825</v>
      </c>
      <c r="AR29" s="22">
        <v>4630</v>
      </c>
      <c r="AS29" s="19">
        <v>41</v>
      </c>
      <c r="AT29" s="2008">
        <v>5</v>
      </c>
      <c r="AU29" s="2009" t="s">
        <v>186</v>
      </c>
      <c r="AV29" s="2010" t="s">
        <v>186</v>
      </c>
      <c r="AW29" s="2010" t="s">
        <v>186</v>
      </c>
      <c r="AX29" s="2010" t="s">
        <v>186</v>
      </c>
      <c r="AY29" s="2010" t="s">
        <v>186</v>
      </c>
      <c r="AZ29" s="2010" t="s">
        <v>186</v>
      </c>
      <c r="BA29" s="2011" t="s">
        <v>186</v>
      </c>
      <c r="BB29" s="2009" t="s">
        <v>186</v>
      </c>
      <c r="BC29" s="2010" t="s">
        <v>186</v>
      </c>
      <c r="BD29" s="2010" t="s">
        <v>186</v>
      </c>
      <c r="BE29" s="2010" t="s">
        <v>186</v>
      </c>
      <c r="BF29" s="2010" t="s">
        <v>186</v>
      </c>
      <c r="BG29" s="2010" t="s">
        <v>186</v>
      </c>
      <c r="BH29" s="2011" t="s">
        <v>186</v>
      </c>
      <c r="BI29" s="2008">
        <v>5</v>
      </c>
      <c r="BJ29" s="2008">
        <v>5</v>
      </c>
      <c r="BK29" s="2009" t="s">
        <v>186</v>
      </c>
      <c r="BL29" s="2010" t="s">
        <v>186</v>
      </c>
      <c r="BM29" s="2010" t="s">
        <v>186</v>
      </c>
      <c r="BN29" s="2010" t="s">
        <v>186</v>
      </c>
      <c r="BO29" s="2010" t="s">
        <v>186</v>
      </c>
      <c r="BP29" s="2010" t="s">
        <v>186</v>
      </c>
      <c r="BQ29" s="2011" t="s">
        <v>186</v>
      </c>
      <c r="BR29" s="2009" t="s">
        <v>186</v>
      </c>
      <c r="BS29" s="2010" t="s">
        <v>186</v>
      </c>
      <c r="BT29" s="2010" t="s">
        <v>186</v>
      </c>
      <c r="BU29" s="2010" t="s">
        <v>186</v>
      </c>
      <c r="BV29" s="2010" t="s">
        <v>186</v>
      </c>
      <c r="BW29" s="2010" t="s">
        <v>186</v>
      </c>
      <c r="BX29" s="2011" t="s">
        <v>186</v>
      </c>
      <c r="BY29" s="2008">
        <v>5</v>
      </c>
      <c r="BZ29" s="2008">
        <v>5</v>
      </c>
      <c r="CA29" s="2009" t="s">
        <v>186</v>
      </c>
      <c r="CB29" s="2010" t="s">
        <v>186</v>
      </c>
      <c r="CC29" s="2010" t="s">
        <v>186</v>
      </c>
      <c r="CD29" s="2010" t="s">
        <v>186</v>
      </c>
      <c r="CE29" s="2010" t="s">
        <v>186</v>
      </c>
      <c r="CF29" s="2010" t="s">
        <v>186</v>
      </c>
      <c r="CG29" s="2011" t="s">
        <v>186</v>
      </c>
      <c r="CH29" s="2009" t="s">
        <v>186</v>
      </c>
      <c r="CI29" s="2010" t="s">
        <v>186</v>
      </c>
      <c r="CJ29" s="2010" t="s">
        <v>186</v>
      </c>
      <c r="CK29" s="2010" t="s">
        <v>186</v>
      </c>
      <c r="CL29" s="2010" t="s">
        <v>186</v>
      </c>
      <c r="CM29" s="2010" t="s">
        <v>186</v>
      </c>
      <c r="CN29" s="2011" t="s">
        <v>186</v>
      </c>
      <c r="CO29" s="2008">
        <v>5</v>
      </c>
    </row>
    <row r="30" spans="1:94" ht="11.25" customHeight="1" x14ac:dyDescent="0.2">
      <c r="A30" s="19">
        <v>42</v>
      </c>
      <c r="B30" s="20" t="s">
        <v>213</v>
      </c>
      <c r="C30" s="21" t="s">
        <v>213</v>
      </c>
      <c r="D30" s="21" t="s">
        <v>213</v>
      </c>
      <c r="E30" s="21" t="s">
        <v>213</v>
      </c>
      <c r="F30" s="21" t="s">
        <v>213</v>
      </c>
      <c r="G30" s="21" t="s">
        <v>213</v>
      </c>
      <c r="H30" s="22" t="s">
        <v>213</v>
      </c>
      <c r="I30" s="20" t="s">
        <v>213</v>
      </c>
      <c r="J30" s="21" t="s">
        <v>213</v>
      </c>
      <c r="K30" s="21" t="s">
        <v>213</v>
      </c>
      <c r="L30" s="21" t="s">
        <v>213</v>
      </c>
      <c r="M30" s="21" t="s">
        <v>213</v>
      </c>
      <c r="N30" s="22" t="s">
        <v>213</v>
      </c>
      <c r="O30" s="19">
        <v>42</v>
      </c>
      <c r="P30" s="19">
        <v>42</v>
      </c>
      <c r="Q30" s="20" t="s">
        <v>213</v>
      </c>
      <c r="R30" s="21" t="s">
        <v>213</v>
      </c>
      <c r="S30" s="21" t="s">
        <v>213</v>
      </c>
      <c r="T30" s="21" t="s">
        <v>213</v>
      </c>
      <c r="U30" s="21" t="s">
        <v>213</v>
      </c>
      <c r="V30" s="21" t="s">
        <v>213</v>
      </c>
      <c r="W30" s="22" t="s">
        <v>213</v>
      </c>
      <c r="X30" s="20" t="s">
        <v>213</v>
      </c>
      <c r="Y30" s="21" t="s">
        <v>213</v>
      </c>
      <c r="Z30" s="21" t="s">
        <v>213</v>
      </c>
      <c r="AA30" s="21" t="s">
        <v>213</v>
      </c>
      <c r="AB30" s="21" t="s">
        <v>213</v>
      </c>
      <c r="AC30" s="22" t="s">
        <v>213</v>
      </c>
      <c r="AD30" s="19">
        <v>42</v>
      </c>
      <c r="AE30" s="19">
        <v>42</v>
      </c>
      <c r="AF30" s="20" t="s">
        <v>213</v>
      </c>
      <c r="AG30" s="21" t="s">
        <v>213</v>
      </c>
      <c r="AH30" s="21" t="s">
        <v>213</v>
      </c>
      <c r="AI30" s="21" t="s">
        <v>213</v>
      </c>
      <c r="AJ30" s="21" t="s">
        <v>213</v>
      </c>
      <c r="AK30" s="21" t="s">
        <v>213</v>
      </c>
      <c r="AL30" s="22" t="s">
        <v>213</v>
      </c>
      <c r="AM30" s="20" t="s">
        <v>213</v>
      </c>
      <c r="AN30" s="21" t="s">
        <v>213</v>
      </c>
      <c r="AO30" s="21" t="s">
        <v>213</v>
      </c>
      <c r="AP30" s="21" t="s">
        <v>213</v>
      </c>
      <c r="AQ30" s="21" t="s">
        <v>213</v>
      </c>
      <c r="AR30" s="22" t="s">
        <v>213</v>
      </c>
      <c r="AS30" s="19">
        <v>42</v>
      </c>
      <c r="AT30" s="19"/>
      <c r="AU30" s="20"/>
      <c r="AV30" s="21"/>
      <c r="AW30" s="21"/>
      <c r="AX30" s="21"/>
      <c r="AY30" s="21"/>
      <c r="AZ30" s="21"/>
      <c r="BA30" s="22"/>
      <c r="BB30" s="20"/>
      <c r="BC30" s="21"/>
      <c r="BD30" s="21"/>
      <c r="BE30" s="21"/>
      <c r="BF30" s="21"/>
      <c r="BG30" s="21"/>
      <c r="BH30" s="22"/>
      <c r="BI30" s="19"/>
      <c r="BJ30" s="19"/>
      <c r="BK30" s="20"/>
      <c r="BL30" s="21"/>
      <c r="BM30" s="21"/>
      <c r="BN30" s="21"/>
      <c r="BO30" s="21"/>
      <c r="BP30" s="21"/>
      <c r="BQ30" s="22"/>
      <c r="BR30" s="20"/>
      <c r="BS30" s="21"/>
      <c r="BT30" s="21"/>
      <c r="BU30" s="21"/>
      <c r="BV30" s="21"/>
      <c r="BW30" s="21"/>
      <c r="BX30" s="22"/>
      <c r="BY30" s="19"/>
      <c r="BZ30" s="19"/>
      <c r="CA30" s="20"/>
      <c r="CB30" s="21"/>
      <c r="CC30" s="21"/>
      <c r="CD30" s="21"/>
      <c r="CE30" s="21"/>
      <c r="CF30" s="21"/>
      <c r="CG30" s="22"/>
      <c r="CH30" s="20"/>
      <c r="CI30" s="21"/>
      <c r="CJ30" s="21"/>
      <c r="CK30" s="21"/>
      <c r="CL30" s="21"/>
      <c r="CM30" s="21"/>
      <c r="CN30" s="22"/>
      <c r="CO30" s="19"/>
    </row>
    <row r="31" spans="1:94" ht="11.25" customHeight="1" x14ac:dyDescent="0.2">
      <c r="A31" s="19">
        <v>43</v>
      </c>
      <c r="B31" s="20">
        <v>259381</v>
      </c>
      <c r="C31" s="21">
        <v>259194</v>
      </c>
      <c r="D31" s="21">
        <v>187</v>
      </c>
      <c r="E31" s="21">
        <v>176734</v>
      </c>
      <c r="F31" s="21">
        <v>7276</v>
      </c>
      <c r="G31" s="21">
        <v>27039</v>
      </c>
      <c r="H31" s="22">
        <v>58858</v>
      </c>
      <c r="I31" s="20">
        <v>21926</v>
      </c>
      <c r="J31" s="21">
        <v>20044</v>
      </c>
      <c r="K31" s="21">
        <v>41591</v>
      </c>
      <c r="L31" s="21">
        <v>11018</v>
      </c>
      <c r="M31" s="21">
        <v>7773</v>
      </c>
      <c r="N31" s="22">
        <v>3243</v>
      </c>
      <c r="O31" s="19">
        <v>43</v>
      </c>
      <c r="P31" s="19">
        <v>43</v>
      </c>
      <c r="Q31" s="20">
        <v>2059</v>
      </c>
      <c r="R31" s="21">
        <v>1952</v>
      </c>
      <c r="S31" s="21">
        <v>107</v>
      </c>
      <c r="T31" s="21">
        <v>19953</v>
      </c>
      <c r="U31" s="21">
        <v>82</v>
      </c>
      <c r="V31" s="21">
        <v>2504</v>
      </c>
      <c r="W31" s="22">
        <v>11084</v>
      </c>
      <c r="X31" s="20">
        <v>864</v>
      </c>
      <c r="Y31" s="21">
        <v>1926</v>
      </c>
      <c r="Z31" s="21">
        <v>3493</v>
      </c>
      <c r="AA31" s="21">
        <v>4190</v>
      </c>
      <c r="AB31" s="21">
        <v>2577</v>
      </c>
      <c r="AC31" s="22">
        <v>1613</v>
      </c>
      <c r="AD31" s="19">
        <v>43</v>
      </c>
      <c r="AE31" s="19">
        <v>43</v>
      </c>
      <c r="AF31" s="20">
        <v>18361</v>
      </c>
      <c r="AG31" s="21">
        <v>18175</v>
      </c>
      <c r="AH31" s="21">
        <v>186</v>
      </c>
      <c r="AI31" s="21">
        <v>60591</v>
      </c>
      <c r="AJ31" s="21">
        <v>1598</v>
      </c>
      <c r="AK31" s="21">
        <v>10222</v>
      </c>
      <c r="AL31" s="22">
        <v>23973</v>
      </c>
      <c r="AM31" s="20">
        <v>3978</v>
      </c>
      <c r="AN31" s="21">
        <v>6700</v>
      </c>
      <c r="AO31" s="21">
        <v>14120</v>
      </c>
      <c r="AP31" s="21">
        <v>13284</v>
      </c>
      <c r="AQ31" s="21">
        <v>8651</v>
      </c>
      <c r="AR31" s="22">
        <v>4633</v>
      </c>
      <c r="AS31" s="19">
        <v>43</v>
      </c>
      <c r="AT31" s="19"/>
      <c r="AU31" s="20"/>
      <c r="AV31" s="21"/>
      <c r="AW31" s="21"/>
      <c r="AX31" s="21"/>
      <c r="AY31" s="21"/>
      <c r="AZ31" s="21"/>
      <c r="BA31" s="22"/>
      <c r="BB31" s="20"/>
      <c r="BC31" s="21"/>
      <c r="BD31" s="21"/>
      <c r="BE31" s="21"/>
      <c r="BF31" s="21"/>
      <c r="BG31" s="21"/>
      <c r="BH31" s="22"/>
      <c r="BI31" s="19"/>
      <c r="BJ31" s="19"/>
      <c r="BK31" s="20"/>
      <c r="BL31" s="21"/>
      <c r="BM31" s="21"/>
      <c r="BN31" s="21"/>
      <c r="BO31" s="21"/>
      <c r="BP31" s="21"/>
      <c r="BQ31" s="22"/>
      <c r="BR31" s="20"/>
      <c r="BS31" s="21"/>
      <c r="BT31" s="21"/>
      <c r="BU31" s="21"/>
      <c r="BV31" s="21"/>
      <c r="BW31" s="21"/>
      <c r="BX31" s="22"/>
      <c r="BY31" s="19"/>
      <c r="BZ31" s="19"/>
      <c r="CA31" s="20"/>
      <c r="CB31" s="21"/>
      <c r="CC31" s="21"/>
      <c r="CD31" s="21"/>
      <c r="CE31" s="21"/>
      <c r="CF31" s="21"/>
      <c r="CG31" s="22"/>
      <c r="CH31" s="20"/>
      <c r="CI31" s="21"/>
      <c r="CJ31" s="21"/>
      <c r="CK31" s="21"/>
      <c r="CL31" s="21"/>
      <c r="CM31" s="21"/>
      <c r="CN31" s="22"/>
      <c r="CO31" s="19"/>
    </row>
    <row r="32" spans="1:94" ht="11.25" customHeight="1" x14ac:dyDescent="0.2">
      <c r="A32" s="19">
        <v>44</v>
      </c>
      <c r="B32" s="20" t="s">
        <v>213</v>
      </c>
      <c r="C32" s="21" t="s">
        <v>213</v>
      </c>
      <c r="D32" s="21" t="s">
        <v>213</v>
      </c>
      <c r="E32" s="21" t="s">
        <v>213</v>
      </c>
      <c r="F32" s="21" t="s">
        <v>213</v>
      </c>
      <c r="G32" s="21" t="s">
        <v>213</v>
      </c>
      <c r="H32" s="22" t="s">
        <v>213</v>
      </c>
      <c r="I32" s="20" t="s">
        <v>213</v>
      </c>
      <c r="J32" s="21" t="s">
        <v>213</v>
      </c>
      <c r="K32" s="21" t="s">
        <v>213</v>
      </c>
      <c r="L32" s="21" t="s">
        <v>213</v>
      </c>
      <c r="M32" s="21" t="s">
        <v>213</v>
      </c>
      <c r="N32" s="22" t="s">
        <v>213</v>
      </c>
      <c r="O32" s="19">
        <v>44</v>
      </c>
      <c r="P32" s="19">
        <v>44</v>
      </c>
      <c r="Q32" s="20" t="s">
        <v>213</v>
      </c>
      <c r="R32" s="21" t="s">
        <v>213</v>
      </c>
      <c r="S32" s="21" t="s">
        <v>213</v>
      </c>
      <c r="T32" s="21" t="s">
        <v>213</v>
      </c>
      <c r="U32" s="21" t="s">
        <v>213</v>
      </c>
      <c r="V32" s="21" t="s">
        <v>213</v>
      </c>
      <c r="W32" s="22" t="s">
        <v>213</v>
      </c>
      <c r="X32" s="20" t="s">
        <v>213</v>
      </c>
      <c r="Y32" s="21" t="s">
        <v>213</v>
      </c>
      <c r="Z32" s="21" t="s">
        <v>213</v>
      </c>
      <c r="AA32" s="21" t="s">
        <v>213</v>
      </c>
      <c r="AB32" s="21" t="s">
        <v>213</v>
      </c>
      <c r="AC32" s="22" t="s">
        <v>213</v>
      </c>
      <c r="AD32" s="19">
        <v>44</v>
      </c>
      <c r="AE32" s="19">
        <v>44</v>
      </c>
      <c r="AF32" s="20" t="s">
        <v>213</v>
      </c>
      <c r="AG32" s="21" t="s">
        <v>213</v>
      </c>
      <c r="AH32" s="21" t="s">
        <v>213</v>
      </c>
      <c r="AI32" s="21" t="s">
        <v>213</v>
      </c>
      <c r="AJ32" s="21" t="s">
        <v>213</v>
      </c>
      <c r="AK32" s="21" t="s">
        <v>213</v>
      </c>
      <c r="AL32" s="22" t="s">
        <v>213</v>
      </c>
      <c r="AM32" s="20" t="s">
        <v>213</v>
      </c>
      <c r="AN32" s="21" t="s">
        <v>213</v>
      </c>
      <c r="AO32" s="21" t="s">
        <v>213</v>
      </c>
      <c r="AP32" s="21" t="s">
        <v>213</v>
      </c>
      <c r="AQ32" s="21" t="s">
        <v>213</v>
      </c>
      <c r="AR32" s="22" t="s">
        <v>213</v>
      </c>
      <c r="AS32" s="19">
        <v>44</v>
      </c>
      <c r="AT32" s="19"/>
      <c r="AU32" s="20"/>
      <c r="AV32" s="21"/>
      <c r="AW32" s="21"/>
      <c r="AX32" s="21"/>
      <c r="AY32" s="21"/>
      <c r="AZ32" s="21"/>
      <c r="BA32" s="22"/>
      <c r="BB32" s="20"/>
      <c r="BC32" s="21"/>
      <c r="BD32" s="21"/>
      <c r="BE32" s="21"/>
      <c r="BF32" s="21"/>
      <c r="BG32" s="21"/>
      <c r="BH32" s="22"/>
      <c r="BI32" s="19"/>
      <c r="BJ32" s="19"/>
      <c r="BK32" s="20"/>
      <c r="BL32" s="21"/>
      <c r="BM32" s="21"/>
      <c r="BN32" s="21"/>
      <c r="BO32" s="21"/>
      <c r="BP32" s="21"/>
      <c r="BQ32" s="22"/>
      <c r="BR32" s="20"/>
      <c r="BS32" s="21"/>
      <c r="BT32" s="21"/>
      <c r="BU32" s="21"/>
      <c r="BV32" s="21"/>
      <c r="BW32" s="21"/>
      <c r="BX32" s="22"/>
      <c r="BY32" s="19"/>
      <c r="BZ32" s="19"/>
      <c r="CA32" s="20"/>
      <c r="CB32" s="21"/>
      <c r="CC32" s="21"/>
      <c r="CD32" s="21"/>
      <c r="CE32" s="21"/>
      <c r="CF32" s="21"/>
      <c r="CG32" s="22"/>
      <c r="CH32" s="20"/>
      <c r="CI32" s="21"/>
      <c r="CJ32" s="21"/>
      <c r="CK32" s="21"/>
      <c r="CL32" s="21"/>
      <c r="CM32" s="21"/>
      <c r="CN32" s="22"/>
      <c r="CO32" s="19"/>
    </row>
    <row r="33" spans="1:93" ht="11.25" customHeight="1" x14ac:dyDescent="0.2">
      <c r="A33" s="19">
        <v>45</v>
      </c>
      <c r="B33" s="20">
        <v>410366</v>
      </c>
      <c r="C33" s="21">
        <v>410114</v>
      </c>
      <c r="D33" s="21">
        <v>253</v>
      </c>
      <c r="E33" s="21">
        <v>222472</v>
      </c>
      <c r="F33" s="21">
        <v>9225</v>
      </c>
      <c r="G33" s="21">
        <v>33568</v>
      </c>
      <c r="H33" s="22">
        <v>70818</v>
      </c>
      <c r="I33" s="20">
        <v>25724</v>
      </c>
      <c r="J33" s="21">
        <v>27585</v>
      </c>
      <c r="K33" s="21">
        <v>55552</v>
      </c>
      <c r="L33" s="21">
        <v>14583</v>
      </c>
      <c r="M33" s="21">
        <v>10356</v>
      </c>
      <c r="N33" s="22">
        <v>4227</v>
      </c>
      <c r="O33" s="19">
        <v>45</v>
      </c>
      <c r="P33" s="19">
        <v>45</v>
      </c>
      <c r="Q33" s="20">
        <v>2248</v>
      </c>
      <c r="R33" s="21">
        <v>2142</v>
      </c>
      <c r="S33" s="21">
        <v>106</v>
      </c>
      <c r="T33" s="21">
        <v>20140</v>
      </c>
      <c r="U33" s="21">
        <v>59</v>
      </c>
      <c r="V33" s="21">
        <v>2542</v>
      </c>
      <c r="W33" s="22">
        <v>10904</v>
      </c>
      <c r="X33" s="20">
        <v>886</v>
      </c>
      <c r="Y33" s="21">
        <v>1969</v>
      </c>
      <c r="Z33" s="21">
        <v>3780</v>
      </c>
      <c r="AA33" s="21">
        <v>4592</v>
      </c>
      <c r="AB33" s="21">
        <v>2697</v>
      </c>
      <c r="AC33" s="22">
        <v>1895</v>
      </c>
      <c r="AD33" s="19">
        <v>45</v>
      </c>
      <c r="AE33" s="19">
        <v>45</v>
      </c>
      <c r="AF33" s="20">
        <v>20769</v>
      </c>
      <c r="AG33" s="21">
        <v>20576</v>
      </c>
      <c r="AH33" s="21">
        <v>193</v>
      </c>
      <c r="AI33" s="21">
        <v>63810</v>
      </c>
      <c r="AJ33" s="21">
        <v>1738</v>
      </c>
      <c r="AK33" s="21">
        <v>10450</v>
      </c>
      <c r="AL33" s="22">
        <v>24587</v>
      </c>
      <c r="AM33" s="20">
        <v>4055</v>
      </c>
      <c r="AN33" s="21">
        <v>7554</v>
      </c>
      <c r="AO33" s="21">
        <v>15426</v>
      </c>
      <c r="AP33" s="21">
        <v>14775</v>
      </c>
      <c r="AQ33" s="21">
        <v>9511</v>
      </c>
      <c r="AR33" s="22">
        <v>5264</v>
      </c>
      <c r="AS33" s="19">
        <v>45</v>
      </c>
      <c r="AT33" s="19"/>
      <c r="AU33" s="20"/>
      <c r="AV33" s="21"/>
      <c r="AW33" s="21"/>
      <c r="AX33" s="21"/>
      <c r="AY33" s="21"/>
      <c r="AZ33" s="21"/>
      <c r="BA33" s="22"/>
      <c r="BB33" s="20"/>
      <c r="BC33" s="21"/>
      <c r="BD33" s="21"/>
      <c r="BE33" s="21"/>
      <c r="BF33" s="21"/>
      <c r="BG33" s="21"/>
      <c r="BH33" s="22"/>
      <c r="BI33" s="19"/>
      <c r="BJ33" s="19"/>
      <c r="BK33" s="20"/>
      <c r="BL33" s="21"/>
      <c r="BM33" s="21"/>
      <c r="BN33" s="21"/>
      <c r="BO33" s="21"/>
      <c r="BP33" s="21"/>
      <c r="BQ33" s="22"/>
      <c r="BR33" s="20"/>
      <c r="BS33" s="21"/>
      <c r="BT33" s="21"/>
      <c r="BU33" s="21"/>
      <c r="BV33" s="21"/>
      <c r="BW33" s="21"/>
      <c r="BX33" s="22"/>
      <c r="BY33" s="19"/>
      <c r="BZ33" s="19"/>
      <c r="CA33" s="20"/>
      <c r="CB33" s="21"/>
      <c r="CC33" s="21"/>
      <c r="CD33" s="21"/>
      <c r="CE33" s="21"/>
      <c r="CF33" s="21"/>
      <c r="CG33" s="22"/>
      <c r="CH33" s="20"/>
      <c r="CI33" s="21"/>
      <c r="CJ33" s="21"/>
      <c r="CK33" s="21"/>
      <c r="CL33" s="21"/>
      <c r="CM33" s="21"/>
      <c r="CN33" s="22"/>
      <c r="CO33" s="19"/>
    </row>
    <row r="34" spans="1:93" ht="11.25" customHeight="1" x14ac:dyDescent="0.2">
      <c r="A34" s="30">
        <v>46</v>
      </c>
      <c r="B34" s="24" t="s">
        <v>213</v>
      </c>
      <c r="C34" s="25" t="s">
        <v>213</v>
      </c>
      <c r="D34" s="25" t="s">
        <v>213</v>
      </c>
      <c r="E34" s="25" t="s">
        <v>213</v>
      </c>
      <c r="F34" s="25" t="s">
        <v>213</v>
      </c>
      <c r="G34" s="25" t="s">
        <v>213</v>
      </c>
      <c r="H34" s="26" t="s">
        <v>213</v>
      </c>
      <c r="I34" s="24" t="s">
        <v>213</v>
      </c>
      <c r="J34" s="25" t="s">
        <v>213</v>
      </c>
      <c r="K34" s="25" t="s">
        <v>213</v>
      </c>
      <c r="L34" s="25" t="s">
        <v>213</v>
      </c>
      <c r="M34" s="25" t="s">
        <v>213</v>
      </c>
      <c r="N34" s="26" t="s">
        <v>213</v>
      </c>
      <c r="O34" s="30">
        <v>46</v>
      </c>
      <c r="P34" s="30">
        <v>46</v>
      </c>
      <c r="Q34" s="24" t="s">
        <v>213</v>
      </c>
      <c r="R34" s="25" t="s">
        <v>213</v>
      </c>
      <c r="S34" s="25" t="s">
        <v>213</v>
      </c>
      <c r="T34" s="25" t="s">
        <v>213</v>
      </c>
      <c r="U34" s="25" t="s">
        <v>213</v>
      </c>
      <c r="V34" s="25" t="s">
        <v>213</v>
      </c>
      <c r="W34" s="26" t="s">
        <v>213</v>
      </c>
      <c r="X34" s="24" t="s">
        <v>213</v>
      </c>
      <c r="Y34" s="25" t="s">
        <v>213</v>
      </c>
      <c r="Z34" s="25" t="s">
        <v>213</v>
      </c>
      <c r="AA34" s="25" t="s">
        <v>213</v>
      </c>
      <c r="AB34" s="25" t="s">
        <v>213</v>
      </c>
      <c r="AC34" s="26" t="s">
        <v>213</v>
      </c>
      <c r="AD34" s="30">
        <v>46</v>
      </c>
      <c r="AE34" s="30">
        <v>46</v>
      </c>
      <c r="AF34" s="24" t="s">
        <v>213</v>
      </c>
      <c r="AG34" s="25" t="s">
        <v>213</v>
      </c>
      <c r="AH34" s="25" t="s">
        <v>213</v>
      </c>
      <c r="AI34" s="25" t="s">
        <v>213</v>
      </c>
      <c r="AJ34" s="25" t="s">
        <v>213</v>
      </c>
      <c r="AK34" s="25" t="s">
        <v>213</v>
      </c>
      <c r="AL34" s="26" t="s">
        <v>213</v>
      </c>
      <c r="AM34" s="24" t="s">
        <v>213</v>
      </c>
      <c r="AN34" s="25" t="s">
        <v>213</v>
      </c>
      <c r="AO34" s="25" t="s">
        <v>213</v>
      </c>
      <c r="AP34" s="25" t="s">
        <v>213</v>
      </c>
      <c r="AQ34" s="25" t="s">
        <v>213</v>
      </c>
      <c r="AR34" s="26" t="s">
        <v>213</v>
      </c>
      <c r="AS34" s="30">
        <v>46</v>
      </c>
      <c r="AT34" s="30"/>
      <c r="AU34" s="24"/>
      <c r="AV34" s="25"/>
      <c r="AW34" s="25"/>
      <c r="AX34" s="25"/>
      <c r="AY34" s="25"/>
      <c r="AZ34" s="25"/>
      <c r="BA34" s="26"/>
      <c r="BB34" s="24"/>
      <c r="BC34" s="25"/>
      <c r="BD34" s="25"/>
      <c r="BE34" s="25"/>
      <c r="BF34" s="25"/>
      <c r="BG34" s="25"/>
      <c r="BH34" s="26"/>
      <c r="BI34" s="30"/>
      <c r="BJ34" s="30"/>
      <c r="BK34" s="24"/>
      <c r="BL34" s="25"/>
      <c r="BM34" s="25"/>
      <c r="BN34" s="25"/>
      <c r="BO34" s="25"/>
      <c r="BP34" s="25"/>
      <c r="BQ34" s="26"/>
      <c r="BR34" s="24"/>
      <c r="BS34" s="25"/>
      <c r="BT34" s="25"/>
      <c r="BU34" s="25"/>
      <c r="BV34" s="25"/>
      <c r="BW34" s="25"/>
      <c r="BX34" s="26"/>
      <c r="BY34" s="30"/>
      <c r="BZ34" s="30"/>
      <c r="CA34" s="24"/>
      <c r="CB34" s="25"/>
      <c r="CC34" s="25"/>
      <c r="CD34" s="25"/>
      <c r="CE34" s="25"/>
      <c r="CF34" s="25"/>
      <c r="CG34" s="26"/>
      <c r="CH34" s="24"/>
      <c r="CI34" s="25"/>
      <c r="CJ34" s="25"/>
      <c r="CK34" s="25"/>
      <c r="CL34" s="25"/>
      <c r="CM34" s="25"/>
      <c r="CN34" s="26"/>
      <c r="CO34" s="30"/>
    </row>
    <row r="35" spans="1:93" ht="11.25" customHeight="1" x14ac:dyDescent="0.2">
      <c r="A35" s="19">
        <v>47</v>
      </c>
      <c r="B35" s="20">
        <v>463223</v>
      </c>
      <c r="C35" s="21">
        <v>463032</v>
      </c>
      <c r="D35" s="21">
        <v>190</v>
      </c>
      <c r="E35" s="21">
        <v>302170</v>
      </c>
      <c r="F35" s="21">
        <v>10491</v>
      </c>
      <c r="G35" s="21">
        <v>42709</v>
      </c>
      <c r="H35" s="22">
        <v>97727</v>
      </c>
      <c r="I35" s="20">
        <v>38377</v>
      </c>
      <c r="J35" s="21">
        <v>35697</v>
      </c>
      <c r="K35" s="21">
        <v>77169</v>
      </c>
      <c r="L35" s="21">
        <v>20565</v>
      </c>
      <c r="M35" s="21">
        <v>15042</v>
      </c>
      <c r="N35" s="22">
        <v>5523</v>
      </c>
      <c r="O35" s="19">
        <v>47</v>
      </c>
      <c r="P35" s="19">
        <v>47</v>
      </c>
      <c r="Q35" s="20">
        <v>2344</v>
      </c>
      <c r="R35" s="21">
        <v>2245</v>
      </c>
      <c r="S35" s="21">
        <v>99</v>
      </c>
      <c r="T35" s="21">
        <v>20474</v>
      </c>
      <c r="U35" s="21">
        <v>45</v>
      </c>
      <c r="V35" s="21">
        <v>2521</v>
      </c>
      <c r="W35" s="22">
        <v>10890</v>
      </c>
      <c r="X35" s="20">
        <v>926</v>
      </c>
      <c r="Y35" s="21">
        <v>2072</v>
      </c>
      <c r="Z35" s="21">
        <v>4020</v>
      </c>
      <c r="AA35" s="21">
        <v>5109</v>
      </c>
      <c r="AB35" s="21">
        <v>3179</v>
      </c>
      <c r="AC35" s="22">
        <v>1930</v>
      </c>
      <c r="AD35" s="19">
        <v>47</v>
      </c>
      <c r="AE35" s="19">
        <v>47</v>
      </c>
      <c r="AF35" s="20">
        <v>22007</v>
      </c>
      <c r="AG35" s="21">
        <v>21870</v>
      </c>
      <c r="AH35" s="21">
        <v>137</v>
      </c>
      <c r="AI35" s="21">
        <v>67114</v>
      </c>
      <c r="AJ35" s="21">
        <v>1525</v>
      </c>
      <c r="AK35" s="21">
        <v>10242</v>
      </c>
      <c r="AL35" s="22">
        <v>25414</v>
      </c>
      <c r="AM35" s="20">
        <v>5148</v>
      </c>
      <c r="AN35" s="21">
        <v>7826</v>
      </c>
      <c r="AO35" s="21">
        <v>16959</v>
      </c>
      <c r="AP35" s="21">
        <v>16450</v>
      </c>
      <c r="AQ35" s="21">
        <v>11055</v>
      </c>
      <c r="AR35" s="22">
        <v>5395</v>
      </c>
      <c r="AS35" s="19">
        <v>47</v>
      </c>
      <c r="AT35" s="19"/>
      <c r="AU35" s="20"/>
      <c r="AV35" s="21"/>
      <c r="AW35" s="21"/>
      <c r="AX35" s="21"/>
      <c r="AY35" s="21"/>
      <c r="AZ35" s="21"/>
      <c r="BA35" s="22"/>
      <c r="BB35" s="20"/>
      <c r="BC35" s="21"/>
      <c r="BD35" s="21"/>
      <c r="BE35" s="21"/>
      <c r="BF35" s="21"/>
      <c r="BG35" s="21"/>
      <c r="BH35" s="22"/>
      <c r="BI35" s="19"/>
      <c r="BJ35" s="19"/>
      <c r="BK35" s="20"/>
      <c r="BL35" s="21"/>
      <c r="BM35" s="21"/>
      <c r="BN35" s="21"/>
      <c r="BO35" s="21"/>
      <c r="BP35" s="21"/>
      <c r="BQ35" s="22"/>
      <c r="BR35" s="20"/>
      <c r="BS35" s="21"/>
      <c r="BT35" s="21"/>
      <c r="BU35" s="21"/>
      <c r="BV35" s="21"/>
      <c r="BW35" s="21"/>
      <c r="BX35" s="22"/>
      <c r="BY35" s="19"/>
      <c r="BZ35" s="19"/>
      <c r="CA35" s="20"/>
      <c r="CB35" s="21"/>
      <c r="CC35" s="21"/>
      <c r="CD35" s="21"/>
      <c r="CE35" s="21"/>
      <c r="CF35" s="21"/>
      <c r="CG35" s="22"/>
      <c r="CH35" s="20"/>
      <c r="CI35" s="21"/>
      <c r="CJ35" s="21"/>
      <c r="CK35" s="21"/>
      <c r="CL35" s="21"/>
      <c r="CM35" s="21"/>
      <c r="CN35" s="22"/>
      <c r="CO35" s="19"/>
    </row>
    <row r="36" spans="1:93" ht="11.25" customHeight="1" x14ac:dyDescent="0.2">
      <c r="A36" s="19">
        <v>48</v>
      </c>
      <c r="B36" s="20" t="s">
        <v>213</v>
      </c>
      <c r="C36" s="21" t="s">
        <v>213</v>
      </c>
      <c r="D36" s="21" t="s">
        <v>213</v>
      </c>
      <c r="E36" s="21" t="s">
        <v>213</v>
      </c>
      <c r="F36" s="21" t="s">
        <v>213</v>
      </c>
      <c r="G36" s="21" t="s">
        <v>213</v>
      </c>
      <c r="H36" s="22" t="s">
        <v>213</v>
      </c>
      <c r="I36" s="20" t="s">
        <v>213</v>
      </c>
      <c r="J36" s="21" t="s">
        <v>213</v>
      </c>
      <c r="K36" s="21" t="s">
        <v>213</v>
      </c>
      <c r="L36" s="21" t="s">
        <v>213</v>
      </c>
      <c r="M36" s="21" t="s">
        <v>213</v>
      </c>
      <c r="N36" s="22" t="s">
        <v>213</v>
      </c>
      <c r="O36" s="19">
        <v>48</v>
      </c>
      <c r="P36" s="19">
        <v>48</v>
      </c>
      <c r="Q36" s="20" t="s">
        <v>213</v>
      </c>
      <c r="R36" s="21" t="s">
        <v>213</v>
      </c>
      <c r="S36" s="21" t="s">
        <v>213</v>
      </c>
      <c r="T36" s="21" t="s">
        <v>213</v>
      </c>
      <c r="U36" s="21" t="s">
        <v>213</v>
      </c>
      <c r="V36" s="21" t="s">
        <v>213</v>
      </c>
      <c r="W36" s="22" t="s">
        <v>213</v>
      </c>
      <c r="X36" s="20" t="s">
        <v>213</v>
      </c>
      <c r="Y36" s="21" t="s">
        <v>213</v>
      </c>
      <c r="Z36" s="21" t="s">
        <v>213</v>
      </c>
      <c r="AA36" s="21" t="s">
        <v>213</v>
      </c>
      <c r="AB36" s="21" t="s">
        <v>213</v>
      </c>
      <c r="AC36" s="22" t="s">
        <v>213</v>
      </c>
      <c r="AD36" s="19">
        <v>48</v>
      </c>
      <c r="AE36" s="19">
        <v>48</v>
      </c>
      <c r="AF36" s="20" t="s">
        <v>213</v>
      </c>
      <c r="AG36" s="21" t="s">
        <v>213</v>
      </c>
      <c r="AH36" s="21" t="s">
        <v>213</v>
      </c>
      <c r="AI36" s="21" t="s">
        <v>213</v>
      </c>
      <c r="AJ36" s="21" t="s">
        <v>213</v>
      </c>
      <c r="AK36" s="21" t="s">
        <v>213</v>
      </c>
      <c r="AL36" s="22" t="s">
        <v>213</v>
      </c>
      <c r="AM36" s="20" t="s">
        <v>213</v>
      </c>
      <c r="AN36" s="21" t="s">
        <v>213</v>
      </c>
      <c r="AO36" s="21" t="s">
        <v>213</v>
      </c>
      <c r="AP36" s="21" t="s">
        <v>213</v>
      </c>
      <c r="AQ36" s="21" t="s">
        <v>213</v>
      </c>
      <c r="AR36" s="22" t="s">
        <v>213</v>
      </c>
      <c r="AS36" s="19">
        <v>48</v>
      </c>
      <c r="AT36" s="19"/>
      <c r="AU36" s="20"/>
      <c r="AV36" s="21"/>
      <c r="AW36" s="21"/>
      <c r="AX36" s="21"/>
      <c r="AY36" s="21"/>
      <c r="AZ36" s="21"/>
      <c r="BA36" s="22"/>
      <c r="BB36" s="20"/>
      <c r="BC36" s="21"/>
      <c r="BD36" s="21"/>
      <c r="BE36" s="21"/>
      <c r="BF36" s="21"/>
      <c r="BG36" s="21"/>
      <c r="BH36" s="22"/>
      <c r="BI36" s="19"/>
      <c r="BJ36" s="19"/>
      <c r="BK36" s="20"/>
      <c r="BL36" s="21"/>
      <c r="BM36" s="21"/>
      <c r="BN36" s="21"/>
      <c r="BO36" s="21"/>
      <c r="BP36" s="21"/>
      <c r="BQ36" s="22"/>
      <c r="BR36" s="20"/>
      <c r="BS36" s="21"/>
      <c r="BT36" s="21"/>
      <c r="BU36" s="21"/>
      <c r="BV36" s="21"/>
      <c r="BW36" s="21"/>
      <c r="BX36" s="22"/>
      <c r="BY36" s="19"/>
      <c r="BZ36" s="19"/>
      <c r="CA36" s="20"/>
      <c r="CB36" s="21"/>
      <c r="CC36" s="21"/>
      <c r="CD36" s="21"/>
      <c r="CE36" s="21"/>
      <c r="CF36" s="21"/>
      <c r="CG36" s="22"/>
      <c r="CH36" s="20"/>
      <c r="CI36" s="21"/>
      <c r="CJ36" s="21"/>
      <c r="CK36" s="21"/>
      <c r="CL36" s="21"/>
      <c r="CM36" s="21"/>
      <c r="CN36" s="22"/>
      <c r="CO36" s="19"/>
    </row>
    <row r="37" spans="1:93" ht="11.25" customHeight="1" x14ac:dyDescent="0.2">
      <c r="A37" s="19">
        <v>49</v>
      </c>
      <c r="B37" s="20">
        <v>824956</v>
      </c>
      <c r="C37" s="21">
        <v>824721</v>
      </c>
      <c r="D37" s="21">
        <v>235</v>
      </c>
      <c r="E37" s="21">
        <v>440132</v>
      </c>
      <c r="F37" s="21">
        <v>21846</v>
      </c>
      <c r="G37" s="21">
        <v>61788</v>
      </c>
      <c r="H37" s="22">
        <v>126575</v>
      </c>
      <c r="I37" s="20">
        <v>60327</v>
      </c>
      <c r="J37" s="21">
        <v>50281</v>
      </c>
      <c r="K37" s="21">
        <v>119315</v>
      </c>
      <c r="L37" s="21">
        <v>28956</v>
      </c>
      <c r="M37" s="21">
        <v>21400</v>
      </c>
      <c r="N37" s="22">
        <v>7557</v>
      </c>
      <c r="O37" s="19">
        <v>49</v>
      </c>
      <c r="P37" s="19">
        <v>49</v>
      </c>
      <c r="Q37" s="20">
        <v>2651</v>
      </c>
      <c r="R37" s="21">
        <v>2574</v>
      </c>
      <c r="S37" s="21">
        <v>77</v>
      </c>
      <c r="T37" s="21">
        <v>20899</v>
      </c>
      <c r="U37" s="21">
        <v>49</v>
      </c>
      <c r="V37" s="21">
        <v>2646</v>
      </c>
      <c r="W37" s="22">
        <v>10782</v>
      </c>
      <c r="X37" s="20">
        <v>948</v>
      </c>
      <c r="Y37" s="21">
        <v>2129</v>
      </c>
      <c r="Z37" s="21">
        <v>4345</v>
      </c>
      <c r="AA37" s="21">
        <v>5581</v>
      </c>
      <c r="AB37" s="21">
        <v>3501</v>
      </c>
      <c r="AC37" s="22">
        <v>2080</v>
      </c>
      <c r="AD37" s="19">
        <v>49</v>
      </c>
      <c r="AE37" s="19">
        <v>49</v>
      </c>
      <c r="AF37" s="20">
        <v>26053</v>
      </c>
      <c r="AG37" s="21">
        <v>25939</v>
      </c>
      <c r="AH37" s="21">
        <v>114</v>
      </c>
      <c r="AI37" s="21">
        <v>66829</v>
      </c>
      <c r="AJ37" s="21">
        <v>1699</v>
      </c>
      <c r="AK37" s="21">
        <v>10100</v>
      </c>
      <c r="AL37" s="22">
        <v>25183</v>
      </c>
      <c r="AM37" s="20">
        <v>4601</v>
      </c>
      <c r="AN37" s="21">
        <v>7919</v>
      </c>
      <c r="AO37" s="21">
        <v>17327</v>
      </c>
      <c r="AP37" s="21">
        <v>17614</v>
      </c>
      <c r="AQ37" s="21">
        <v>11826</v>
      </c>
      <c r="AR37" s="22">
        <v>5788</v>
      </c>
      <c r="AS37" s="19">
        <v>49</v>
      </c>
      <c r="AT37" s="19"/>
      <c r="AU37" s="20"/>
      <c r="AV37" s="21"/>
      <c r="AW37" s="21"/>
      <c r="AX37" s="21"/>
      <c r="AY37" s="21"/>
      <c r="AZ37" s="21"/>
      <c r="BA37" s="22"/>
      <c r="BB37" s="20"/>
      <c r="BC37" s="21"/>
      <c r="BD37" s="21"/>
      <c r="BE37" s="21"/>
      <c r="BF37" s="21"/>
      <c r="BG37" s="21"/>
      <c r="BH37" s="22"/>
      <c r="BI37" s="19"/>
      <c r="BJ37" s="19"/>
      <c r="BK37" s="20"/>
      <c r="BL37" s="21"/>
      <c r="BM37" s="21"/>
      <c r="BN37" s="21"/>
      <c r="BO37" s="21"/>
      <c r="BP37" s="21"/>
      <c r="BQ37" s="22"/>
      <c r="BR37" s="20"/>
      <c r="BS37" s="21"/>
      <c r="BT37" s="21"/>
      <c r="BU37" s="21"/>
      <c r="BV37" s="21"/>
      <c r="BW37" s="21"/>
      <c r="BX37" s="22"/>
      <c r="BY37" s="19"/>
      <c r="BZ37" s="19"/>
      <c r="CA37" s="20"/>
      <c r="CB37" s="21"/>
      <c r="CC37" s="21"/>
      <c r="CD37" s="21"/>
      <c r="CE37" s="21"/>
      <c r="CF37" s="21"/>
      <c r="CG37" s="22"/>
      <c r="CH37" s="20"/>
      <c r="CI37" s="21"/>
      <c r="CJ37" s="21"/>
      <c r="CK37" s="21"/>
      <c r="CL37" s="21"/>
      <c r="CM37" s="21"/>
      <c r="CN37" s="22"/>
      <c r="CO37" s="19"/>
    </row>
    <row r="38" spans="1:93" ht="11.25" customHeight="1" x14ac:dyDescent="0.2">
      <c r="A38" s="23">
        <v>50</v>
      </c>
      <c r="B38" s="27" t="s">
        <v>213</v>
      </c>
      <c r="C38" s="28" t="s">
        <v>213</v>
      </c>
      <c r="D38" s="28" t="s">
        <v>213</v>
      </c>
      <c r="E38" s="28" t="s">
        <v>213</v>
      </c>
      <c r="F38" s="28" t="s">
        <v>213</v>
      </c>
      <c r="G38" s="28" t="s">
        <v>213</v>
      </c>
      <c r="H38" s="29" t="s">
        <v>213</v>
      </c>
      <c r="I38" s="27" t="s">
        <v>213</v>
      </c>
      <c r="J38" s="28" t="s">
        <v>213</v>
      </c>
      <c r="K38" s="28" t="s">
        <v>213</v>
      </c>
      <c r="L38" s="28" t="s">
        <v>213</v>
      </c>
      <c r="M38" s="28" t="s">
        <v>213</v>
      </c>
      <c r="N38" s="29" t="s">
        <v>213</v>
      </c>
      <c r="O38" s="23">
        <v>50</v>
      </c>
      <c r="P38" s="23">
        <v>50</v>
      </c>
      <c r="Q38" s="27" t="s">
        <v>213</v>
      </c>
      <c r="R38" s="28" t="s">
        <v>213</v>
      </c>
      <c r="S38" s="28" t="s">
        <v>213</v>
      </c>
      <c r="T38" s="28" t="s">
        <v>213</v>
      </c>
      <c r="U38" s="28" t="s">
        <v>213</v>
      </c>
      <c r="V38" s="28" t="s">
        <v>213</v>
      </c>
      <c r="W38" s="29" t="s">
        <v>213</v>
      </c>
      <c r="X38" s="27" t="s">
        <v>213</v>
      </c>
      <c r="Y38" s="28" t="s">
        <v>213</v>
      </c>
      <c r="Z38" s="28" t="s">
        <v>213</v>
      </c>
      <c r="AA38" s="28" t="s">
        <v>213</v>
      </c>
      <c r="AB38" s="28" t="s">
        <v>213</v>
      </c>
      <c r="AC38" s="29" t="s">
        <v>213</v>
      </c>
      <c r="AD38" s="23">
        <v>50</v>
      </c>
      <c r="AE38" s="23">
        <v>50</v>
      </c>
      <c r="AF38" s="27" t="s">
        <v>213</v>
      </c>
      <c r="AG38" s="28" t="s">
        <v>213</v>
      </c>
      <c r="AH38" s="28" t="s">
        <v>213</v>
      </c>
      <c r="AI38" s="28" t="s">
        <v>213</v>
      </c>
      <c r="AJ38" s="28" t="s">
        <v>213</v>
      </c>
      <c r="AK38" s="28" t="s">
        <v>213</v>
      </c>
      <c r="AL38" s="29" t="s">
        <v>213</v>
      </c>
      <c r="AM38" s="27" t="s">
        <v>213</v>
      </c>
      <c r="AN38" s="28" t="s">
        <v>213</v>
      </c>
      <c r="AO38" s="28" t="s">
        <v>213</v>
      </c>
      <c r="AP38" s="28" t="s">
        <v>213</v>
      </c>
      <c r="AQ38" s="28" t="s">
        <v>213</v>
      </c>
      <c r="AR38" s="29" t="s">
        <v>213</v>
      </c>
      <c r="AS38" s="23">
        <v>50</v>
      </c>
      <c r="AT38" s="23"/>
      <c r="AU38" s="27"/>
      <c r="AV38" s="28"/>
      <c r="AW38" s="28"/>
      <c r="AX38" s="28"/>
      <c r="AY38" s="28"/>
      <c r="AZ38" s="28"/>
      <c r="BA38" s="29"/>
      <c r="BB38" s="27"/>
      <c r="BC38" s="28"/>
      <c r="BD38" s="28"/>
      <c r="BE38" s="28"/>
      <c r="BF38" s="28"/>
      <c r="BG38" s="28"/>
      <c r="BH38" s="29"/>
      <c r="BI38" s="23"/>
      <c r="BJ38" s="23"/>
      <c r="BK38" s="27"/>
      <c r="BL38" s="28"/>
      <c r="BM38" s="28"/>
      <c r="BN38" s="28"/>
      <c r="BO38" s="28"/>
      <c r="BP38" s="28"/>
      <c r="BQ38" s="29"/>
      <c r="BR38" s="27"/>
      <c r="BS38" s="28"/>
      <c r="BT38" s="28"/>
      <c r="BU38" s="28"/>
      <c r="BV38" s="28"/>
      <c r="BW38" s="28"/>
      <c r="BX38" s="29"/>
      <c r="BY38" s="23"/>
      <c r="BZ38" s="23"/>
      <c r="CA38" s="27"/>
      <c r="CB38" s="28"/>
      <c r="CC38" s="28"/>
      <c r="CD38" s="28"/>
      <c r="CE38" s="28"/>
      <c r="CF38" s="28"/>
      <c r="CG38" s="29"/>
      <c r="CH38" s="27"/>
      <c r="CI38" s="28"/>
      <c r="CJ38" s="28"/>
      <c r="CK38" s="28"/>
      <c r="CL38" s="28"/>
      <c r="CM38" s="28"/>
      <c r="CN38" s="29"/>
      <c r="CO38" s="23"/>
    </row>
    <row r="39" spans="1:93" ht="11.25" customHeight="1" x14ac:dyDescent="0.2">
      <c r="A39" s="19">
        <v>51</v>
      </c>
      <c r="B39" s="20">
        <v>1250178</v>
      </c>
      <c r="C39" s="21">
        <v>1250055</v>
      </c>
      <c r="D39" s="21">
        <v>122</v>
      </c>
      <c r="E39" s="21">
        <v>635525</v>
      </c>
      <c r="F39" s="21">
        <v>38126</v>
      </c>
      <c r="G39" s="21">
        <v>79297</v>
      </c>
      <c r="H39" s="22">
        <v>186099</v>
      </c>
      <c r="I39" s="20">
        <v>72443</v>
      </c>
      <c r="J39" s="21">
        <v>62319</v>
      </c>
      <c r="K39" s="21">
        <v>197240</v>
      </c>
      <c r="L39" s="21">
        <v>31801</v>
      </c>
      <c r="M39" s="21">
        <v>31801</v>
      </c>
      <c r="N39" s="22" t="s">
        <v>213</v>
      </c>
      <c r="O39" s="19">
        <v>51</v>
      </c>
      <c r="P39" s="19">
        <v>51</v>
      </c>
      <c r="Q39" s="20">
        <v>3139</v>
      </c>
      <c r="R39" s="21">
        <v>3072</v>
      </c>
      <c r="S39" s="21">
        <v>67</v>
      </c>
      <c r="T39" s="21">
        <v>21391</v>
      </c>
      <c r="U39" s="21">
        <v>75</v>
      </c>
      <c r="V39" s="21">
        <v>2718</v>
      </c>
      <c r="W39" s="22">
        <v>10704</v>
      </c>
      <c r="X39" s="20">
        <v>987</v>
      </c>
      <c r="Y39" s="21">
        <v>2258</v>
      </c>
      <c r="Z39" s="21">
        <v>4649</v>
      </c>
      <c r="AA39" s="21">
        <v>3624</v>
      </c>
      <c r="AB39" s="21">
        <v>3624</v>
      </c>
      <c r="AC39" s="22" t="s">
        <v>213</v>
      </c>
      <c r="AD39" s="19">
        <v>51</v>
      </c>
      <c r="AE39" s="19">
        <v>51</v>
      </c>
      <c r="AF39" s="20">
        <v>29025</v>
      </c>
      <c r="AG39" s="21">
        <v>28942</v>
      </c>
      <c r="AH39" s="21">
        <v>83</v>
      </c>
      <c r="AI39" s="21">
        <v>69490</v>
      </c>
      <c r="AJ39" s="21">
        <v>2006</v>
      </c>
      <c r="AK39" s="21">
        <v>10376</v>
      </c>
      <c r="AL39" s="22">
        <v>25784</v>
      </c>
      <c r="AM39" s="20">
        <v>4801</v>
      </c>
      <c r="AN39" s="21">
        <v>7970</v>
      </c>
      <c r="AO39" s="21">
        <v>18553</v>
      </c>
      <c r="AP39" s="21">
        <v>12217</v>
      </c>
      <c r="AQ39" s="21">
        <v>12217</v>
      </c>
      <c r="AR39" s="22" t="s">
        <v>213</v>
      </c>
      <c r="AS39" s="19">
        <v>51</v>
      </c>
      <c r="AT39" s="19"/>
      <c r="AU39" s="20"/>
      <c r="AV39" s="21"/>
      <c r="AW39" s="21"/>
      <c r="AX39" s="21"/>
      <c r="AY39" s="21"/>
      <c r="AZ39" s="21"/>
      <c r="BA39" s="22"/>
      <c r="BB39" s="20"/>
      <c r="BC39" s="21"/>
      <c r="BD39" s="21"/>
      <c r="BE39" s="21"/>
      <c r="BF39" s="21"/>
      <c r="BG39" s="21"/>
      <c r="BH39" s="22"/>
      <c r="BI39" s="19"/>
      <c r="BJ39" s="19"/>
      <c r="BK39" s="20"/>
      <c r="BL39" s="21"/>
      <c r="BM39" s="21"/>
      <c r="BN39" s="21"/>
      <c r="BO39" s="21"/>
      <c r="BP39" s="21"/>
      <c r="BQ39" s="22"/>
      <c r="BR39" s="20"/>
      <c r="BS39" s="21"/>
      <c r="BT39" s="21"/>
      <c r="BU39" s="21"/>
      <c r="BV39" s="21"/>
      <c r="BW39" s="21"/>
      <c r="BX39" s="22"/>
      <c r="BY39" s="19"/>
      <c r="BZ39" s="19"/>
      <c r="CA39" s="20"/>
      <c r="CB39" s="21"/>
      <c r="CC39" s="21"/>
      <c r="CD39" s="21"/>
      <c r="CE39" s="21"/>
      <c r="CF39" s="21"/>
      <c r="CG39" s="22"/>
      <c r="CH39" s="20"/>
      <c r="CI39" s="21"/>
      <c r="CJ39" s="21"/>
      <c r="CK39" s="21"/>
      <c r="CL39" s="21"/>
      <c r="CM39" s="21"/>
      <c r="CN39" s="22"/>
      <c r="CO39" s="19"/>
    </row>
    <row r="40" spans="1:93" ht="11.25" customHeight="1" x14ac:dyDescent="0.2">
      <c r="A40" s="19">
        <v>52</v>
      </c>
      <c r="B40" s="20" t="s">
        <v>213</v>
      </c>
      <c r="C40" s="21" t="s">
        <v>213</v>
      </c>
      <c r="D40" s="21" t="s">
        <v>213</v>
      </c>
      <c r="E40" s="21" t="s">
        <v>213</v>
      </c>
      <c r="F40" s="21" t="s">
        <v>213</v>
      </c>
      <c r="G40" s="21" t="s">
        <v>213</v>
      </c>
      <c r="H40" s="22" t="s">
        <v>213</v>
      </c>
      <c r="I40" s="20" t="s">
        <v>213</v>
      </c>
      <c r="J40" s="21" t="s">
        <v>213</v>
      </c>
      <c r="K40" s="21" t="s">
        <v>213</v>
      </c>
      <c r="L40" s="21" t="s">
        <v>213</v>
      </c>
      <c r="M40" s="21" t="s">
        <v>213</v>
      </c>
      <c r="N40" s="22" t="s">
        <v>213</v>
      </c>
      <c r="O40" s="19">
        <v>52</v>
      </c>
      <c r="P40" s="19">
        <v>52</v>
      </c>
      <c r="Q40" s="20" t="s">
        <v>213</v>
      </c>
      <c r="R40" s="21" t="s">
        <v>213</v>
      </c>
      <c r="S40" s="21" t="s">
        <v>213</v>
      </c>
      <c r="T40" s="21" t="s">
        <v>213</v>
      </c>
      <c r="U40" s="21" t="s">
        <v>213</v>
      </c>
      <c r="V40" s="21" t="s">
        <v>213</v>
      </c>
      <c r="W40" s="22" t="s">
        <v>213</v>
      </c>
      <c r="X40" s="20" t="s">
        <v>213</v>
      </c>
      <c r="Y40" s="21" t="s">
        <v>213</v>
      </c>
      <c r="Z40" s="21" t="s">
        <v>213</v>
      </c>
      <c r="AA40" s="21" t="s">
        <v>213</v>
      </c>
      <c r="AB40" s="21" t="s">
        <v>213</v>
      </c>
      <c r="AC40" s="22" t="s">
        <v>213</v>
      </c>
      <c r="AD40" s="19">
        <v>52</v>
      </c>
      <c r="AE40" s="19">
        <v>52</v>
      </c>
      <c r="AF40" s="20" t="s">
        <v>213</v>
      </c>
      <c r="AG40" s="21" t="s">
        <v>213</v>
      </c>
      <c r="AH40" s="21" t="s">
        <v>213</v>
      </c>
      <c r="AI40" s="21" t="s">
        <v>213</v>
      </c>
      <c r="AJ40" s="21" t="s">
        <v>213</v>
      </c>
      <c r="AK40" s="21" t="s">
        <v>213</v>
      </c>
      <c r="AL40" s="22" t="s">
        <v>213</v>
      </c>
      <c r="AM40" s="20" t="s">
        <v>213</v>
      </c>
      <c r="AN40" s="21" t="s">
        <v>213</v>
      </c>
      <c r="AO40" s="21" t="s">
        <v>213</v>
      </c>
      <c r="AP40" s="21" t="s">
        <v>213</v>
      </c>
      <c r="AQ40" s="21" t="s">
        <v>213</v>
      </c>
      <c r="AR40" s="22" t="s">
        <v>213</v>
      </c>
      <c r="AS40" s="19">
        <v>52</v>
      </c>
      <c r="AT40" s="19"/>
      <c r="AU40" s="20"/>
      <c r="AV40" s="21"/>
      <c r="AW40" s="21"/>
      <c r="AX40" s="21"/>
      <c r="AY40" s="21"/>
      <c r="AZ40" s="21"/>
      <c r="BA40" s="22"/>
      <c r="BB40" s="20"/>
      <c r="BC40" s="21"/>
      <c r="BD40" s="21"/>
      <c r="BE40" s="21"/>
      <c r="BF40" s="21"/>
      <c r="BG40" s="21"/>
      <c r="BH40" s="22"/>
      <c r="BI40" s="19"/>
      <c r="BJ40" s="19"/>
      <c r="BK40" s="20"/>
      <c r="BL40" s="21"/>
      <c r="BM40" s="21"/>
      <c r="BN40" s="21"/>
      <c r="BO40" s="21"/>
      <c r="BP40" s="21"/>
      <c r="BQ40" s="22"/>
      <c r="BR40" s="20"/>
      <c r="BS40" s="21"/>
      <c r="BT40" s="21"/>
      <c r="BU40" s="21"/>
      <c r="BV40" s="21"/>
      <c r="BW40" s="21"/>
      <c r="BX40" s="22"/>
      <c r="BY40" s="19"/>
      <c r="BZ40" s="19"/>
      <c r="CA40" s="20"/>
      <c r="CB40" s="21"/>
      <c r="CC40" s="21"/>
      <c r="CD40" s="21"/>
      <c r="CE40" s="21"/>
      <c r="CF40" s="21"/>
      <c r="CG40" s="22"/>
      <c r="CH40" s="20"/>
      <c r="CI40" s="21"/>
      <c r="CJ40" s="21"/>
      <c r="CK40" s="21"/>
      <c r="CL40" s="21"/>
      <c r="CM40" s="21"/>
      <c r="CN40" s="22"/>
      <c r="CO40" s="19"/>
    </row>
    <row r="41" spans="1:93" ht="11.25" customHeight="1" x14ac:dyDescent="0.2">
      <c r="A41" s="19">
        <v>53</v>
      </c>
      <c r="B41" s="20" t="s">
        <v>213</v>
      </c>
      <c r="C41" s="21" t="s">
        <v>213</v>
      </c>
      <c r="D41" s="21" t="s">
        <v>213</v>
      </c>
      <c r="E41" s="21" t="s">
        <v>213</v>
      </c>
      <c r="F41" s="21" t="s">
        <v>213</v>
      </c>
      <c r="G41" s="21" t="s">
        <v>213</v>
      </c>
      <c r="H41" s="22" t="s">
        <v>213</v>
      </c>
      <c r="I41" s="20" t="s">
        <v>213</v>
      </c>
      <c r="J41" s="21" t="s">
        <v>213</v>
      </c>
      <c r="K41" s="21" t="s">
        <v>213</v>
      </c>
      <c r="L41" s="21" t="s">
        <v>213</v>
      </c>
      <c r="M41" s="21" t="s">
        <v>213</v>
      </c>
      <c r="N41" s="22" t="s">
        <v>213</v>
      </c>
      <c r="O41" s="19">
        <v>53</v>
      </c>
      <c r="P41" s="19">
        <v>53</v>
      </c>
      <c r="Q41" s="20" t="s">
        <v>213</v>
      </c>
      <c r="R41" s="21" t="s">
        <v>213</v>
      </c>
      <c r="S41" s="21" t="s">
        <v>213</v>
      </c>
      <c r="T41" s="21" t="s">
        <v>213</v>
      </c>
      <c r="U41" s="21" t="s">
        <v>213</v>
      </c>
      <c r="V41" s="21" t="s">
        <v>213</v>
      </c>
      <c r="W41" s="22" t="s">
        <v>213</v>
      </c>
      <c r="X41" s="20" t="s">
        <v>213</v>
      </c>
      <c r="Y41" s="21" t="s">
        <v>213</v>
      </c>
      <c r="Z41" s="21" t="s">
        <v>213</v>
      </c>
      <c r="AA41" s="21" t="s">
        <v>213</v>
      </c>
      <c r="AB41" s="21" t="s">
        <v>213</v>
      </c>
      <c r="AC41" s="22" t="s">
        <v>213</v>
      </c>
      <c r="AD41" s="19">
        <v>53</v>
      </c>
      <c r="AE41" s="19">
        <v>53</v>
      </c>
      <c r="AF41" s="20" t="s">
        <v>213</v>
      </c>
      <c r="AG41" s="21" t="s">
        <v>213</v>
      </c>
      <c r="AH41" s="21" t="s">
        <v>213</v>
      </c>
      <c r="AI41" s="21" t="s">
        <v>213</v>
      </c>
      <c r="AJ41" s="21" t="s">
        <v>213</v>
      </c>
      <c r="AK41" s="21" t="s">
        <v>213</v>
      </c>
      <c r="AL41" s="22" t="s">
        <v>213</v>
      </c>
      <c r="AM41" s="20" t="s">
        <v>213</v>
      </c>
      <c r="AN41" s="21" t="s">
        <v>213</v>
      </c>
      <c r="AO41" s="21" t="s">
        <v>213</v>
      </c>
      <c r="AP41" s="21" t="s">
        <v>213</v>
      </c>
      <c r="AQ41" s="21" t="s">
        <v>213</v>
      </c>
      <c r="AR41" s="22" t="s">
        <v>213</v>
      </c>
      <c r="AS41" s="19">
        <v>53</v>
      </c>
      <c r="AT41" s="19"/>
      <c r="AU41" s="20"/>
      <c r="AV41" s="21"/>
      <c r="AW41" s="21"/>
      <c r="AX41" s="21"/>
      <c r="AY41" s="21"/>
      <c r="AZ41" s="21"/>
      <c r="BA41" s="22"/>
      <c r="BB41" s="20"/>
      <c r="BC41" s="21"/>
      <c r="BD41" s="21"/>
      <c r="BE41" s="21"/>
      <c r="BF41" s="21"/>
      <c r="BG41" s="21"/>
      <c r="BH41" s="22"/>
      <c r="BI41" s="19"/>
      <c r="BJ41" s="19"/>
      <c r="BK41" s="20"/>
      <c r="BL41" s="21"/>
      <c r="BM41" s="21"/>
      <c r="BN41" s="21"/>
      <c r="BO41" s="21"/>
      <c r="BP41" s="21"/>
      <c r="BQ41" s="22"/>
      <c r="BR41" s="20"/>
      <c r="BS41" s="21"/>
      <c r="BT41" s="21"/>
      <c r="BU41" s="21"/>
      <c r="BV41" s="21"/>
      <c r="BW41" s="21"/>
      <c r="BX41" s="22"/>
      <c r="BY41" s="19"/>
      <c r="BZ41" s="19"/>
      <c r="CA41" s="20"/>
      <c r="CB41" s="21"/>
      <c r="CC41" s="21"/>
      <c r="CD41" s="21"/>
      <c r="CE41" s="21"/>
      <c r="CF41" s="21"/>
      <c r="CG41" s="22"/>
      <c r="CH41" s="20"/>
      <c r="CI41" s="21"/>
      <c r="CJ41" s="21"/>
      <c r="CK41" s="21"/>
      <c r="CL41" s="21"/>
      <c r="CM41" s="21"/>
      <c r="CN41" s="22"/>
      <c r="CO41" s="19"/>
    </row>
    <row r="42" spans="1:93" ht="11.25" customHeight="1" x14ac:dyDescent="0.2">
      <c r="A42" s="19">
        <v>54</v>
      </c>
      <c r="B42" s="20">
        <v>1624965</v>
      </c>
      <c r="C42" s="21">
        <v>1624694</v>
      </c>
      <c r="D42" s="21">
        <v>271</v>
      </c>
      <c r="E42" s="21">
        <v>864228</v>
      </c>
      <c r="F42" s="21">
        <v>55881</v>
      </c>
      <c r="G42" s="21">
        <v>108354</v>
      </c>
      <c r="H42" s="22">
        <v>252966</v>
      </c>
      <c r="I42" s="20">
        <v>120376</v>
      </c>
      <c r="J42" s="21">
        <v>83557</v>
      </c>
      <c r="K42" s="21">
        <v>243094</v>
      </c>
      <c r="L42" s="21">
        <v>44242</v>
      </c>
      <c r="M42" s="21">
        <v>44242</v>
      </c>
      <c r="N42" s="22" t="s">
        <v>213</v>
      </c>
      <c r="O42" s="19">
        <v>54</v>
      </c>
      <c r="P42" s="19">
        <v>54</v>
      </c>
      <c r="Q42" s="20">
        <v>3346</v>
      </c>
      <c r="R42" s="21">
        <v>3287</v>
      </c>
      <c r="S42" s="21">
        <v>59</v>
      </c>
      <c r="T42" s="21">
        <v>21974</v>
      </c>
      <c r="U42" s="21">
        <v>76</v>
      </c>
      <c r="V42" s="21">
        <v>2834</v>
      </c>
      <c r="W42" s="22">
        <v>10637</v>
      </c>
      <c r="X42" s="20">
        <v>1060</v>
      </c>
      <c r="Y42" s="21">
        <v>2398</v>
      </c>
      <c r="Z42" s="21">
        <v>4969</v>
      </c>
      <c r="AA42" s="21">
        <v>4172</v>
      </c>
      <c r="AB42" s="21">
        <v>4172</v>
      </c>
      <c r="AC42" s="22" t="s">
        <v>213</v>
      </c>
      <c r="AD42" s="19">
        <v>54</v>
      </c>
      <c r="AE42" s="19">
        <v>54</v>
      </c>
      <c r="AF42" s="20">
        <v>29567</v>
      </c>
      <c r="AG42" s="21">
        <v>29493</v>
      </c>
      <c r="AH42" s="21">
        <v>74</v>
      </c>
      <c r="AI42" s="21">
        <v>76344</v>
      </c>
      <c r="AJ42" s="21">
        <v>2786</v>
      </c>
      <c r="AK42" s="21">
        <v>10752</v>
      </c>
      <c r="AL42" s="22">
        <v>27529</v>
      </c>
      <c r="AM42" s="20">
        <v>5796</v>
      </c>
      <c r="AN42" s="21">
        <v>8648</v>
      </c>
      <c r="AO42" s="21">
        <v>20833</v>
      </c>
      <c r="AP42" s="21">
        <v>13389</v>
      </c>
      <c r="AQ42" s="21">
        <v>13389</v>
      </c>
      <c r="AR42" s="22" t="s">
        <v>213</v>
      </c>
      <c r="AS42" s="19">
        <v>54</v>
      </c>
      <c r="AT42" s="19"/>
      <c r="AU42" s="20"/>
      <c r="AV42" s="21"/>
      <c r="AW42" s="21"/>
      <c r="AX42" s="21"/>
      <c r="AY42" s="21"/>
      <c r="AZ42" s="21"/>
      <c r="BA42" s="22"/>
      <c r="BB42" s="20"/>
      <c r="BC42" s="21"/>
      <c r="BD42" s="21"/>
      <c r="BE42" s="21"/>
      <c r="BF42" s="21"/>
      <c r="BG42" s="21"/>
      <c r="BH42" s="22"/>
      <c r="BI42" s="19"/>
      <c r="BJ42" s="19"/>
      <c r="BK42" s="20"/>
      <c r="BL42" s="21"/>
      <c r="BM42" s="21"/>
      <c r="BN42" s="21"/>
      <c r="BO42" s="21"/>
      <c r="BP42" s="21"/>
      <c r="BQ42" s="22"/>
      <c r="BR42" s="20"/>
      <c r="BS42" s="21"/>
      <c r="BT42" s="21"/>
      <c r="BU42" s="21"/>
      <c r="BV42" s="21"/>
      <c r="BW42" s="21"/>
      <c r="BX42" s="22"/>
      <c r="BY42" s="19"/>
      <c r="BZ42" s="19"/>
      <c r="CA42" s="20"/>
      <c r="CB42" s="21"/>
      <c r="CC42" s="21"/>
      <c r="CD42" s="21"/>
      <c r="CE42" s="21"/>
      <c r="CF42" s="21"/>
      <c r="CG42" s="22"/>
      <c r="CH42" s="20"/>
      <c r="CI42" s="21"/>
      <c r="CJ42" s="21"/>
      <c r="CK42" s="21"/>
      <c r="CL42" s="21"/>
      <c r="CM42" s="21"/>
      <c r="CN42" s="22"/>
      <c r="CO42" s="19"/>
    </row>
    <row r="43" spans="1:93" ht="11.25" customHeight="1" x14ac:dyDescent="0.2">
      <c r="A43" s="19">
        <v>55</v>
      </c>
      <c r="B43" s="20" t="s">
        <v>213</v>
      </c>
      <c r="C43" s="21" t="s">
        <v>213</v>
      </c>
      <c r="D43" s="21" t="s">
        <v>213</v>
      </c>
      <c r="E43" s="21" t="s">
        <v>213</v>
      </c>
      <c r="F43" s="21" t="s">
        <v>213</v>
      </c>
      <c r="G43" s="21" t="s">
        <v>213</v>
      </c>
      <c r="H43" s="22" t="s">
        <v>213</v>
      </c>
      <c r="I43" s="20" t="s">
        <v>213</v>
      </c>
      <c r="J43" s="21" t="s">
        <v>213</v>
      </c>
      <c r="K43" s="21" t="s">
        <v>213</v>
      </c>
      <c r="L43" s="21" t="s">
        <v>213</v>
      </c>
      <c r="M43" s="21" t="s">
        <v>213</v>
      </c>
      <c r="N43" s="22" t="s">
        <v>213</v>
      </c>
      <c r="O43" s="19">
        <v>55</v>
      </c>
      <c r="P43" s="19">
        <v>55</v>
      </c>
      <c r="Q43" s="20" t="s">
        <v>213</v>
      </c>
      <c r="R43" s="21" t="s">
        <v>213</v>
      </c>
      <c r="S43" s="21" t="s">
        <v>213</v>
      </c>
      <c r="T43" s="21" t="s">
        <v>213</v>
      </c>
      <c r="U43" s="21" t="s">
        <v>213</v>
      </c>
      <c r="V43" s="21" t="s">
        <v>213</v>
      </c>
      <c r="W43" s="22" t="s">
        <v>213</v>
      </c>
      <c r="X43" s="20" t="s">
        <v>213</v>
      </c>
      <c r="Y43" s="21" t="s">
        <v>213</v>
      </c>
      <c r="Z43" s="21" t="s">
        <v>213</v>
      </c>
      <c r="AA43" s="21" t="s">
        <v>213</v>
      </c>
      <c r="AB43" s="21" t="s">
        <v>213</v>
      </c>
      <c r="AC43" s="22" t="s">
        <v>213</v>
      </c>
      <c r="AD43" s="19">
        <v>55</v>
      </c>
      <c r="AE43" s="19">
        <v>55</v>
      </c>
      <c r="AF43" s="20" t="s">
        <v>213</v>
      </c>
      <c r="AG43" s="21" t="s">
        <v>213</v>
      </c>
      <c r="AH43" s="21" t="s">
        <v>213</v>
      </c>
      <c r="AI43" s="21" t="s">
        <v>213</v>
      </c>
      <c r="AJ43" s="21" t="s">
        <v>213</v>
      </c>
      <c r="AK43" s="21" t="s">
        <v>213</v>
      </c>
      <c r="AL43" s="22" t="s">
        <v>213</v>
      </c>
      <c r="AM43" s="20" t="s">
        <v>213</v>
      </c>
      <c r="AN43" s="21" t="s">
        <v>213</v>
      </c>
      <c r="AO43" s="21" t="s">
        <v>213</v>
      </c>
      <c r="AP43" s="21" t="s">
        <v>213</v>
      </c>
      <c r="AQ43" s="21" t="s">
        <v>213</v>
      </c>
      <c r="AR43" s="22" t="s">
        <v>213</v>
      </c>
      <c r="AS43" s="19">
        <v>55</v>
      </c>
      <c r="AT43" s="19"/>
      <c r="AU43" s="20"/>
      <c r="AV43" s="21"/>
      <c r="AW43" s="21"/>
      <c r="AX43" s="21"/>
      <c r="AY43" s="21"/>
      <c r="AZ43" s="21"/>
      <c r="BA43" s="22"/>
      <c r="BB43" s="20"/>
      <c r="BC43" s="21"/>
      <c r="BD43" s="21"/>
      <c r="BE43" s="21"/>
      <c r="BF43" s="21"/>
      <c r="BG43" s="21"/>
      <c r="BH43" s="22"/>
      <c r="BI43" s="19"/>
      <c r="BJ43" s="19"/>
      <c r="BK43" s="20"/>
      <c r="BL43" s="21"/>
      <c r="BM43" s="21"/>
      <c r="BN43" s="21"/>
      <c r="BO43" s="21"/>
      <c r="BP43" s="21"/>
      <c r="BQ43" s="22"/>
      <c r="BR43" s="20"/>
      <c r="BS43" s="21"/>
      <c r="BT43" s="21"/>
      <c r="BU43" s="21"/>
      <c r="BV43" s="21"/>
      <c r="BW43" s="21"/>
      <c r="BX43" s="22"/>
      <c r="BY43" s="19"/>
      <c r="BZ43" s="19"/>
      <c r="CA43" s="20"/>
      <c r="CB43" s="21"/>
      <c r="CC43" s="21"/>
      <c r="CD43" s="21"/>
      <c r="CE43" s="21"/>
      <c r="CF43" s="21"/>
      <c r="CG43" s="22"/>
      <c r="CH43" s="20"/>
      <c r="CI43" s="21"/>
      <c r="CJ43" s="21"/>
      <c r="CK43" s="21"/>
      <c r="CL43" s="21"/>
      <c r="CM43" s="21"/>
      <c r="CN43" s="22"/>
      <c r="CO43" s="19"/>
    </row>
    <row r="44" spans="1:93" ht="11.25" customHeight="1" x14ac:dyDescent="0.2">
      <c r="A44" s="30">
        <v>56</v>
      </c>
      <c r="B44" s="24" t="s">
        <v>213</v>
      </c>
      <c r="C44" s="25" t="s">
        <v>213</v>
      </c>
      <c r="D44" s="25" t="s">
        <v>213</v>
      </c>
      <c r="E44" s="25" t="s">
        <v>213</v>
      </c>
      <c r="F44" s="25" t="s">
        <v>213</v>
      </c>
      <c r="G44" s="25" t="s">
        <v>213</v>
      </c>
      <c r="H44" s="26" t="s">
        <v>213</v>
      </c>
      <c r="I44" s="24" t="s">
        <v>213</v>
      </c>
      <c r="J44" s="25" t="s">
        <v>213</v>
      </c>
      <c r="K44" s="25" t="s">
        <v>213</v>
      </c>
      <c r="L44" s="25" t="s">
        <v>213</v>
      </c>
      <c r="M44" s="25" t="s">
        <v>213</v>
      </c>
      <c r="N44" s="26" t="s">
        <v>213</v>
      </c>
      <c r="O44" s="30">
        <v>56</v>
      </c>
      <c r="P44" s="30">
        <v>56</v>
      </c>
      <c r="Q44" s="24" t="s">
        <v>213</v>
      </c>
      <c r="R44" s="25" t="s">
        <v>213</v>
      </c>
      <c r="S44" s="25" t="s">
        <v>213</v>
      </c>
      <c r="T44" s="25" t="s">
        <v>213</v>
      </c>
      <c r="U44" s="25" t="s">
        <v>213</v>
      </c>
      <c r="V44" s="25" t="s">
        <v>213</v>
      </c>
      <c r="W44" s="26" t="s">
        <v>213</v>
      </c>
      <c r="X44" s="24" t="s">
        <v>213</v>
      </c>
      <c r="Y44" s="25" t="s">
        <v>213</v>
      </c>
      <c r="Z44" s="25" t="s">
        <v>213</v>
      </c>
      <c r="AA44" s="25" t="s">
        <v>213</v>
      </c>
      <c r="AB44" s="25" t="s">
        <v>213</v>
      </c>
      <c r="AC44" s="26" t="s">
        <v>213</v>
      </c>
      <c r="AD44" s="30">
        <v>56</v>
      </c>
      <c r="AE44" s="30">
        <v>56</v>
      </c>
      <c r="AF44" s="24" t="s">
        <v>213</v>
      </c>
      <c r="AG44" s="25" t="s">
        <v>213</v>
      </c>
      <c r="AH44" s="25" t="s">
        <v>213</v>
      </c>
      <c r="AI44" s="25" t="s">
        <v>213</v>
      </c>
      <c r="AJ44" s="25" t="s">
        <v>213</v>
      </c>
      <c r="AK44" s="25" t="s">
        <v>213</v>
      </c>
      <c r="AL44" s="26" t="s">
        <v>213</v>
      </c>
      <c r="AM44" s="24" t="s">
        <v>213</v>
      </c>
      <c r="AN44" s="25" t="s">
        <v>213</v>
      </c>
      <c r="AO44" s="25" t="s">
        <v>213</v>
      </c>
      <c r="AP44" s="25" t="s">
        <v>213</v>
      </c>
      <c r="AQ44" s="25" t="s">
        <v>213</v>
      </c>
      <c r="AR44" s="26" t="s">
        <v>213</v>
      </c>
      <c r="AS44" s="30">
        <v>56</v>
      </c>
      <c r="AT44" s="30"/>
      <c r="AU44" s="24"/>
      <c r="AV44" s="25"/>
      <c r="AW44" s="25"/>
      <c r="AX44" s="25"/>
      <c r="AY44" s="25"/>
      <c r="AZ44" s="25"/>
      <c r="BA44" s="26"/>
      <c r="BB44" s="24"/>
      <c r="BC44" s="25"/>
      <c r="BD44" s="25"/>
      <c r="BE44" s="25"/>
      <c r="BF44" s="25"/>
      <c r="BG44" s="25"/>
      <c r="BH44" s="26"/>
      <c r="BI44" s="30"/>
      <c r="BJ44" s="30"/>
      <c r="BK44" s="24"/>
      <c r="BL44" s="25"/>
      <c r="BM44" s="25"/>
      <c r="BN44" s="25"/>
      <c r="BO44" s="25"/>
      <c r="BP44" s="25"/>
      <c r="BQ44" s="26"/>
      <c r="BR44" s="24"/>
      <c r="BS44" s="25"/>
      <c r="BT44" s="25"/>
      <c r="BU44" s="25"/>
      <c r="BV44" s="25"/>
      <c r="BW44" s="25"/>
      <c r="BX44" s="26"/>
      <c r="BY44" s="30"/>
      <c r="BZ44" s="30"/>
      <c r="CA44" s="24"/>
      <c r="CB44" s="25"/>
      <c r="CC44" s="25"/>
      <c r="CD44" s="25"/>
      <c r="CE44" s="25"/>
      <c r="CF44" s="25"/>
      <c r="CG44" s="26"/>
      <c r="CH44" s="24"/>
      <c r="CI44" s="25"/>
      <c r="CJ44" s="25"/>
      <c r="CK44" s="25"/>
      <c r="CL44" s="25"/>
      <c r="CM44" s="25"/>
      <c r="CN44" s="26"/>
      <c r="CO44" s="30"/>
    </row>
    <row r="45" spans="1:93" ht="11.25" customHeight="1" x14ac:dyDescent="0.2">
      <c r="A45" s="19">
        <v>57</v>
      </c>
      <c r="B45" s="20">
        <v>1941651</v>
      </c>
      <c r="C45" s="21">
        <v>1940578</v>
      </c>
      <c r="D45" s="21">
        <v>1073</v>
      </c>
      <c r="E45" s="21">
        <v>1069066</v>
      </c>
      <c r="F45" s="21">
        <v>59854</v>
      </c>
      <c r="G45" s="21">
        <v>128514</v>
      </c>
      <c r="H45" s="22">
        <v>331292</v>
      </c>
      <c r="I45" s="20">
        <v>103922</v>
      </c>
      <c r="J45" s="21">
        <v>86706</v>
      </c>
      <c r="K45" s="21">
        <v>358779</v>
      </c>
      <c r="L45" s="21">
        <v>57010</v>
      </c>
      <c r="M45" s="21">
        <v>57010</v>
      </c>
      <c r="N45" s="22" t="s">
        <v>213</v>
      </c>
      <c r="O45" s="19">
        <v>57</v>
      </c>
      <c r="P45" s="19">
        <v>57</v>
      </c>
      <c r="Q45" s="20">
        <v>4002</v>
      </c>
      <c r="R45" s="21">
        <v>3873</v>
      </c>
      <c r="S45" s="21">
        <v>129</v>
      </c>
      <c r="T45" s="21">
        <v>22767</v>
      </c>
      <c r="U45" s="21">
        <v>34</v>
      </c>
      <c r="V45" s="21">
        <v>2931</v>
      </c>
      <c r="W45" s="22">
        <v>10653</v>
      </c>
      <c r="X45" s="20">
        <v>1153</v>
      </c>
      <c r="Y45" s="21">
        <v>2501</v>
      </c>
      <c r="Z45" s="21">
        <v>5495</v>
      </c>
      <c r="AA45" s="21">
        <v>4589</v>
      </c>
      <c r="AB45" s="21">
        <v>4589</v>
      </c>
      <c r="AC45" s="22" t="s">
        <v>213</v>
      </c>
      <c r="AD45" s="19">
        <v>57</v>
      </c>
      <c r="AE45" s="19">
        <v>57</v>
      </c>
      <c r="AF45" s="20">
        <v>32898</v>
      </c>
      <c r="AG45" s="21">
        <v>32661</v>
      </c>
      <c r="AH45" s="21">
        <v>237</v>
      </c>
      <c r="AI45" s="21">
        <v>79621</v>
      </c>
      <c r="AJ45" s="21">
        <v>2783</v>
      </c>
      <c r="AK45" s="21">
        <v>10872</v>
      </c>
      <c r="AL45" s="22">
        <v>29564</v>
      </c>
      <c r="AM45" s="20">
        <v>5618</v>
      </c>
      <c r="AN45" s="21">
        <v>7915</v>
      </c>
      <c r="AO45" s="21">
        <v>22869</v>
      </c>
      <c r="AP45" s="21">
        <v>14425</v>
      </c>
      <c r="AQ45" s="21">
        <v>14425</v>
      </c>
      <c r="AR45" s="22" t="s">
        <v>213</v>
      </c>
      <c r="AS45" s="19">
        <v>57</v>
      </c>
      <c r="AT45" s="19"/>
      <c r="AU45" s="20"/>
      <c r="AV45" s="21"/>
      <c r="AW45" s="21"/>
      <c r="AX45" s="21"/>
      <c r="AY45" s="21"/>
      <c r="AZ45" s="21"/>
      <c r="BA45" s="22"/>
      <c r="BB45" s="20"/>
      <c r="BC45" s="21"/>
      <c r="BD45" s="21"/>
      <c r="BE45" s="21"/>
      <c r="BF45" s="21"/>
      <c r="BG45" s="21"/>
      <c r="BH45" s="22"/>
      <c r="BI45" s="19"/>
      <c r="BJ45" s="19"/>
      <c r="BK45" s="20"/>
      <c r="BL45" s="21"/>
      <c r="BM45" s="21"/>
      <c r="BN45" s="21"/>
      <c r="BO45" s="21"/>
      <c r="BP45" s="21"/>
      <c r="BQ45" s="22"/>
      <c r="BR45" s="20"/>
      <c r="BS45" s="21"/>
      <c r="BT45" s="21"/>
      <c r="BU45" s="21"/>
      <c r="BV45" s="21"/>
      <c r="BW45" s="21"/>
      <c r="BX45" s="22"/>
      <c r="BY45" s="19"/>
      <c r="BZ45" s="19"/>
      <c r="CA45" s="20"/>
      <c r="CB45" s="21"/>
      <c r="CC45" s="21"/>
      <c r="CD45" s="21"/>
      <c r="CE45" s="21"/>
      <c r="CF45" s="21"/>
      <c r="CG45" s="22"/>
      <c r="CH45" s="20"/>
      <c r="CI45" s="21"/>
      <c r="CJ45" s="21"/>
      <c r="CK45" s="21"/>
      <c r="CL45" s="21"/>
      <c r="CM45" s="21"/>
      <c r="CN45" s="22"/>
      <c r="CO45" s="19"/>
    </row>
    <row r="46" spans="1:93" ht="11.25" customHeight="1" x14ac:dyDescent="0.2">
      <c r="A46" s="19">
        <v>58</v>
      </c>
      <c r="B46" s="20" t="s">
        <v>213</v>
      </c>
      <c r="C46" s="21" t="s">
        <v>213</v>
      </c>
      <c r="D46" s="21" t="s">
        <v>213</v>
      </c>
      <c r="E46" s="21" t="s">
        <v>213</v>
      </c>
      <c r="F46" s="21" t="s">
        <v>213</v>
      </c>
      <c r="G46" s="21" t="s">
        <v>213</v>
      </c>
      <c r="H46" s="22" t="s">
        <v>213</v>
      </c>
      <c r="I46" s="20" t="s">
        <v>213</v>
      </c>
      <c r="J46" s="21" t="s">
        <v>213</v>
      </c>
      <c r="K46" s="21" t="s">
        <v>213</v>
      </c>
      <c r="L46" s="21" t="s">
        <v>213</v>
      </c>
      <c r="M46" s="21" t="s">
        <v>213</v>
      </c>
      <c r="N46" s="22" t="s">
        <v>213</v>
      </c>
      <c r="O46" s="19">
        <v>58</v>
      </c>
      <c r="P46" s="19">
        <v>58</v>
      </c>
      <c r="Q46" s="20" t="s">
        <v>213</v>
      </c>
      <c r="R46" s="21" t="s">
        <v>213</v>
      </c>
      <c r="S46" s="21" t="s">
        <v>213</v>
      </c>
      <c r="T46" s="21" t="s">
        <v>213</v>
      </c>
      <c r="U46" s="21" t="s">
        <v>213</v>
      </c>
      <c r="V46" s="21" t="s">
        <v>213</v>
      </c>
      <c r="W46" s="22" t="s">
        <v>213</v>
      </c>
      <c r="X46" s="20" t="s">
        <v>213</v>
      </c>
      <c r="Y46" s="21" t="s">
        <v>213</v>
      </c>
      <c r="Z46" s="21" t="s">
        <v>213</v>
      </c>
      <c r="AA46" s="21" t="s">
        <v>213</v>
      </c>
      <c r="AB46" s="21" t="s">
        <v>213</v>
      </c>
      <c r="AC46" s="22" t="s">
        <v>213</v>
      </c>
      <c r="AD46" s="19">
        <v>58</v>
      </c>
      <c r="AE46" s="19">
        <v>58</v>
      </c>
      <c r="AF46" s="20" t="s">
        <v>213</v>
      </c>
      <c r="AG46" s="21" t="s">
        <v>213</v>
      </c>
      <c r="AH46" s="21" t="s">
        <v>213</v>
      </c>
      <c r="AI46" s="21" t="s">
        <v>213</v>
      </c>
      <c r="AJ46" s="21" t="s">
        <v>213</v>
      </c>
      <c r="AK46" s="21" t="s">
        <v>213</v>
      </c>
      <c r="AL46" s="22" t="s">
        <v>213</v>
      </c>
      <c r="AM46" s="20" t="s">
        <v>213</v>
      </c>
      <c r="AN46" s="21" t="s">
        <v>213</v>
      </c>
      <c r="AO46" s="21" t="s">
        <v>213</v>
      </c>
      <c r="AP46" s="21" t="s">
        <v>213</v>
      </c>
      <c r="AQ46" s="21" t="s">
        <v>213</v>
      </c>
      <c r="AR46" s="22" t="s">
        <v>213</v>
      </c>
      <c r="AS46" s="19">
        <v>58</v>
      </c>
      <c r="AT46" s="19"/>
      <c r="AU46" s="20"/>
      <c r="AV46" s="21"/>
      <c r="AW46" s="21"/>
      <c r="AX46" s="21"/>
      <c r="AY46" s="21"/>
      <c r="AZ46" s="21"/>
      <c r="BA46" s="22"/>
      <c r="BB46" s="20"/>
      <c r="BC46" s="21"/>
      <c r="BD46" s="21"/>
      <c r="BE46" s="21"/>
      <c r="BF46" s="21"/>
      <c r="BG46" s="21"/>
      <c r="BH46" s="22"/>
      <c r="BI46" s="19"/>
      <c r="BJ46" s="19"/>
      <c r="BK46" s="20"/>
      <c r="BL46" s="21"/>
      <c r="BM46" s="21"/>
      <c r="BN46" s="21"/>
      <c r="BO46" s="21"/>
      <c r="BP46" s="21"/>
      <c r="BQ46" s="22"/>
      <c r="BR46" s="20"/>
      <c r="BS46" s="21"/>
      <c r="BT46" s="21"/>
      <c r="BU46" s="21"/>
      <c r="BV46" s="21"/>
      <c r="BW46" s="21"/>
      <c r="BX46" s="22"/>
      <c r="BY46" s="19"/>
      <c r="BZ46" s="19"/>
      <c r="CA46" s="20"/>
      <c r="CB46" s="21"/>
      <c r="CC46" s="21"/>
      <c r="CD46" s="21"/>
      <c r="CE46" s="21"/>
      <c r="CF46" s="21"/>
      <c r="CG46" s="22"/>
      <c r="CH46" s="20"/>
      <c r="CI46" s="21"/>
      <c r="CJ46" s="21"/>
      <c r="CK46" s="21"/>
      <c r="CL46" s="21"/>
      <c r="CM46" s="21"/>
      <c r="CN46" s="22"/>
      <c r="CO46" s="19"/>
    </row>
    <row r="47" spans="1:93" ht="11.25" customHeight="1" x14ac:dyDescent="0.2">
      <c r="A47" s="19">
        <v>59</v>
      </c>
      <c r="B47" s="20" t="s">
        <v>213</v>
      </c>
      <c r="C47" s="21" t="s">
        <v>213</v>
      </c>
      <c r="D47" s="21" t="s">
        <v>213</v>
      </c>
      <c r="E47" s="21" t="s">
        <v>213</v>
      </c>
      <c r="F47" s="21" t="s">
        <v>213</v>
      </c>
      <c r="G47" s="21" t="s">
        <v>213</v>
      </c>
      <c r="H47" s="22" t="s">
        <v>213</v>
      </c>
      <c r="I47" s="20" t="s">
        <v>213</v>
      </c>
      <c r="J47" s="21" t="s">
        <v>213</v>
      </c>
      <c r="K47" s="21" t="s">
        <v>213</v>
      </c>
      <c r="L47" s="21" t="s">
        <v>213</v>
      </c>
      <c r="M47" s="21" t="s">
        <v>213</v>
      </c>
      <c r="N47" s="22" t="s">
        <v>213</v>
      </c>
      <c r="O47" s="19">
        <v>59</v>
      </c>
      <c r="P47" s="19">
        <v>59</v>
      </c>
      <c r="Q47" s="20" t="s">
        <v>213</v>
      </c>
      <c r="R47" s="21" t="s">
        <v>213</v>
      </c>
      <c r="S47" s="21" t="s">
        <v>213</v>
      </c>
      <c r="T47" s="21" t="s">
        <v>213</v>
      </c>
      <c r="U47" s="21" t="s">
        <v>213</v>
      </c>
      <c r="V47" s="21" t="s">
        <v>213</v>
      </c>
      <c r="W47" s="22" t="s">
        <v>213</v>
      </c>
      <c r="X47" s="20" t="s">
        <v>213</v>
      </c>
      <c r="Y47" s="21" t="s">
        <v>213</v>
      </c>
      <c r="Z47" s="21" t="s">
        <v>213</v>
      </c>
      <c r="AA47" s="21" t="s">
        <v>213</v>
      </c>
      <c r="AB47" s="21" t="s">
        <v>213</v>
      </c>
      <c r="AC47" s="22" t="s">
        <v>213</v>
      </c>
      <c r="AD47" s="19">
        <v>59</v>
      </c>
      <c r="AE47" s="19">
        <v>59</v>
      </c>
      <c r="AF47" s="20" t="s">
        <v>213</v>
      </c>
      <c r="AG47" s="21" t="s">
        <v>213</v>
      </c>
      <c r="AH47" s="21" t="s">
        <v>213</v>
      </c>
      <c r="AI47" s="21" t="s">
        <v>213</v>
      </c>
      <c r="AJ47" s="21" t="s">
        <v>213</v>
      </c>
      <c r="AK47" s="21" t="s">
        <v>213</v>
      </c>
      <c r="AL47" s="22" t="s">
        <v>213</v>
      </c>
      <c r="AM47" s="20" t="s">
        <v>213</v>
      </c>
      <c r="AN47" s="21" t="s">
        <v>213</v>
      </c>
      <c r="AO47" s="21" t="s">
        <v>213</v>
      </c>
      <c r="AP47" s="21" t="s">
        <v>213</v>
      </c>
      <c r="AQ47" s="21" t="s">
        <v>213</v>
      </c>
      <c r="AR47" s="22" t="s">
        <v>213</v>
      </c>
      <c r="AS47" s="19">
        <v>59</v>
      </c>
      <c r="AT47" s="19"/>
      <c r="AU47" s="20"/>
      <c r="AV47" s="21"/>
      <c r="AW47" s="21"/>
      <c r="AX47" s="21"/>
      <c r="AY47" s="21"/>
      <c r="AZ47" s="21"/>
      <c r="BA47" s="22"/>
      <c r="BB47" s="20"/>
      <c r="BC47" s="21"/>
      <c r="BD47" s="21"/>
      <c r="BE47" s="21"/>
      <c r="BF47" s="21"/>
      <c r="BG47" s="21"/>
      <c r="BH47" s="22"/>
      <c r="BI47" s="19"/>
      <c r="BJ47" s="19"/>
      <c r="BK47" s="20"/>
      <c r="BL47" s="21"/>
      <c r="BM47" s="21"/>
      <c r="BN47" s="21"/>
      <c r="BO47" s="21"/>
      <c r="BP47" s="21"/>
      <c r="BQ47" s="22"/>
      <c r="BR47" s="20"/>
      <c r="BS47" s="21"/>
      <c r="BT47" s="21"/>
      <c r="BU47" s="21"/>
      <c r="BV47" s="21"/>
      <c r="BW47" s="21"/>
      <c r="BX47" s="22"/>
      <c r="BY47" s="19"/>
      <c r="BZ47" s="19"/>
      <c r="CA47" s="20"/>
      <c r="CB47" s="21"/>
      <c r="CC47" s="21"/>
      <c r="CD47" s="21"/>
      <c r="CE47" s="21"/>
      <c r="CF47" s="21"/>
      <c r="CG47" s="22"/>
      <c r="CH47" s="20"/>
      <c r="CI47" s="21"/>
      <c r="CJ47" s="21"/>
      <c r="CK47" s="21"/>
      <c r="CL47" s="21"/>
      <c r="CM47" s="21"/>
      <c r="CN47" s="22"/>
      <c r="CO47" s="19"/>
    </row>
    <row r="48" spans="1:93" ht="11.25" customHeight="1" x14ac:dyDescent="0.2">
      <c r="A48" s="23">
        <v>60</v>
      </c>
      <c r="B48" s="27">
        <v>2145323</v>
      </c>
      <c r="C48" s="28">
        <v>2144493</v>
      </c>
      <c r="D48" s="28">
        <v>830</v>
      </c>
      <c r="E48" s="28">
        <v>1118755</v>
      </c>
      <c r="F48" s="28">
        <v>75202</v>
      </c>
      <c r="G48" s="28">
        <v>118512</v>
      </c>
      <c r="H48" s="29">
        <v>356053</v>
      </c>
      <c r="I48" s="27">
        <v>127659</v>
      </c>
      <c r="J48" s="28">
        <v>85439</v>
      </c>
      <c r="K48" s="28">
        <v>355889</v>
      </c>
      <c r="L48" s="28" t="s">
        <v>213</v>
      </c>
      <c r="M48" s="28" t="s">
        <v>213</v>
      </c>
      <c r="N48" s="29" t="s">
        <v>213</v>
      </c>
      <c r="O48" s="23">
        <v>60</v>
      </c>
      <c r="P48" s="23">
        <v>60</v>
      </c>
      <c r="Q48" s="27">
        <v>3823</v>
      </c>
      <c r="R48" s="28">
        <v>3709</v>
      </c>
      <c r="S48" s="28">
        <v>114</v>
      </c>
      <c r="T48" s="28">
        <v>21439</v>
      </c>
      <c r="U48" s="28">
        <v>47</v>
      </c>
      <c r="V48" s="28">
        <v>2682</v>
      </c>
      <c r="W48" s="29">
        <v>9814</v>
      </c>
      <c r="X48" s="27">
        <v>1142</v>
      </c>
      <c r="Y48" s="28">
        <v>2215</v>
      </c>
      <c r="Z48" s="28">
        <v>5539</v>
      </c>
      <c r="AA48" s="28" t="s">
        <v>213</v>
      </c>
      <c r="AB48" s="28" t="s">
        <v>213</v>
      </c>
      <c r="AC48" s="29" t="s">
        <v>213</v>
      </c>
      <c r="AD48" s="23">
        <v>60</v>
      </c>
      <c r="AE48" s="23">
        <v>60</v>
      </c>
      <c r="AF48" s="27">
        <v>30817</v>
      </c>
      <c r="AG48" s="28">
        <v>30578</v>
      </c>
      <c r="AH48" s="28">
        <v>239</v>
      </c>
      <c r="AI48" s="28">
        <v>78349</v>
      </c>
      <c r="AJ48" s="28">
        <v>2753</v>
      </c>
      <c r="AK48" s="28">
        <v>9637</v>
      </c>
      <c r="AL48" s="29">
        <v>29129</v>
      </c>
      <c r="AM48" s="27">
        <v>5507</v>
      </c>
      <c r="AN48" s="28">
        <v>7072</v>
      </c>
      <c r="AO48" s="28">
        <v>24251</v>
      </c>
      <c r="AP48" s="28" t="s">
        <v>213</v>
      </c>
      <c r="AQ48" s="28" t="s">
        <v>213</v>
      </c>
      <c r="AR48" s="29" t="s">
        <v>213</v>
      </c>
      <c r="AS48" s="23">
        <v>60</v>
      </c>
      <c r="AT48" s="23"/>
      <c r="AU48" s="27"/>
      <c r="AV48" s="28"/>
      <c r="AW48" s="28"/>
      <c r="AX48" s="28"/>
      <c r="AY48" s="28"/>
      <c r="AZ48" s="28"/>
      <c r="BA48" s="29"/>
      <c r="BB48" s="27"/>
      <c r="BC48" s="28"/>
      <c r="BD48" s="28"/>
      <c r="BE48" s="28"/>
      <c r="BF48" s="28"/>
      <c r="BG48" s="28"/>
      <c r="BH48" s="29"/>
      <c r="BI48" s="23"/>
      <c r="BJ48" s="23"/>
      <c r="BK48" s="27"/>
      <c r="BL48" s="28"/>
      <c r="BM48" s="28"/>
      <c r="BN48" s="28"/>
      <c r="BO48" s="28"/>
      <c r="BP48" s="28"/>
      <c r="BQ48" s="29"/>
      <c r="BR48" s="27"/>
      <c r="BS48" s="28"/>
      <c r="BT48" s="28"/>
      <c r="BU48" s="28"/>
      <c r="BV48" s="28"/>
      <c r="BW48" s="28"/>
      <c r="BX48" s="29"/>
      <c r="BY48" s="23"/>
      <c r="BZ48" s="23"/>
      <c r="CA48" s="27"/>
      <c r="CB48" s="28"/>
      <c r="CC48" s="28"/>
      <c r="CD48" s="28"/>
      <c r="CE48" s="28"/>
      <c r="CF48" s="28"/>
      <c r="CG48" s="29"/>
      <c r="CH48" s="27"/>
      <c r="CI48" s="28"/>
      <c r="CJ48" s="28"/>
      <c r="CK48" s="28"/>
      <c r="CL48" s="28"/>
      <c r="CM48" s="28"/>
      <c r="CN48" s="29"/>
      <c r="CO48" s="23"/>
    </row>
    <row r="49" spans="1:94" ht="11.25" customHeight="1" x14ac:dyDescent="0.2">
      <c r="A49" s="19">
        <v>61</v>
      </c>
      <c r="B49" s="20" t="s">
        <v>213</v>
      </c>
      <c r="C49" s="21" t="s">
        <v>213</v>
      </c>
      <c r="D49" s="21" t="s">
        <v>213</v>
      </c>
      <c r="E49" s="21" t="s">
        <v>213</v>
      </c>
      <c r="F49" s="21" t="s">
        <v>213</v>
      </c>
      <c r="G49" s="21" t="s">
        <v>213</v>
      </c>
      <c r="H49" s="22" t="s">
        <v>213</v>
      </c>
      <c r="I49" s="20" t="s">
        <v>213</v>
      </c>
      <c r="J49" s="21" t="s">
        <v>213</v>
      </c>
      <c r="K49" s="21" t="s">
        <v>213</v>
      </c>
      <c r="L49" s="21">
        <v>62549</v>
      </c>
      <c r="M49" s="21">
        <v>62549</v>
      </c>
      <c r="N49" s="22" t="s">
        <v>213</v>
      </c>
      <c r="O49" s="19">
        <v>61</v>
      </c>
      <c r="P49" s="19">
        <v>61</v>
      </c>
      <c r="Q49" s="20" t="s">
        <v>213</v>
      </c>
      <c r="R49" s="21" t="s">
        <v>213</v>
      </c>
      <c r="S49" s="21" t="s">
        <v>213</v>
      </c>
      <c r="T49" s="21" t="s">
        <v>213</v>
      </c>
      <c r="U49" s="21" t="s">
        <v>213</v>
      </c>
      <c r="V49" s="21" t="s">
        <v>213</v>
      </c>
      <c r="W49" s="22" t="s">
        <v>213</v>
      </c>
      <c r="X49" s="20" t="s">
        <v>213</v>
      </c>
      <c r="Y49" s="21" t="s">
        <v>213</v>
      </c>
      <c r="Z49" s="21" t="s">
        <v>213</v>
      </c>
      <c r="AA49" s="21" t="s">
        <v>213</v>
      </c>
      <c r="AB49" s="21" t="s">
        <v>213</v>
      </c>
      <c r="AC49" s="22" t="s">
        <v>213</v>
      </c>
      <c r="AD49" s="19">
        <v>61</v>
      </c>
      <c r="AE49" s="19">
        <v>61</v>
      </c>
      <c r="AF49" s="20" t="s">
        <v>213</v>
      </c>
      <c r="AG49" s="21" t="s">
        <v>213</v>
      </c>
      <c r="AH49" s="21" t="s">
        <v>213</v>
      </c>
      <c r="AI49" s="21" t="s">
        <v>213</v>
      </c>
      <c r="AJ49" s="21" t="s">
        <v>213</v>
      </c>
      <c r="AK49" s="21" t="s">
        <v>213</v>
      </c>
      <c r="AL49" s="22" t="s">
        <v>213</v>
      </c>
      <c r="AM49" s="20" t="s">
        <v>213</v>
      </c>
      <c r="AN49" s="21" t="s">
        <v>213</v>
      </c>
      <c r="AO49" s="21" t="s">
        <v>213</v>
      </c>
      <c r="AP49" s="21">
        <v>14723</v>
      </c>
      <c r="AQ49" s="21">
        <v>14723</v>
      </c>
      <c r="AR49" s="22" t="s">
        <v>213</v>
      </c>
      <c r="AS49" s="19">
        <v>61</v>
      </c>
      <c r="AT49" s="19"/>
      <c r="AU49" s="20"/>
      <c r="AV49" s="21"/>
      <c r="AW49" s="21"/>
      <c r="AX49" s="21"/>
      <c r="AY49" s="21"/>
      <c r="AZ49" s="21"/>
      <c r="BA49" s="22"/>
      <c r="BB49" s="20"/>
      <c r="BC49" s="21"/>
      <c r="BD49" s="21"/>
      <c r="BE49" s="21"/>
      <c r="BF49" s="21"/>
      <c r="BG49" s="21"/>
      <c r="BH49" s="22"/>
      <c r="BI49" s="19"/>
      <c r="BJ49" s="19"/>
      <c r="BK49" s="20"/>
      <c r="BL49" s="21"/>
      <c r="BM49" s="21"/>
      <c r="BN49" s="21"/>
      <c r="BO49" s="21"/>
      <c r="BP49" s="21"/>
      <c r="BQ49" s="22"/>
      <c r="BR49" s="20"/>
      <c r="BS49" s="21"/>
      <c r="BT49" s="21"/>
      <c r="BU49" s="21"/>
      <c r="BV49" s="21"/>
      <c r="BW49" s="21"/>
      <c r="BX49" s="22"/>
      <c r="BY49" s="19"/>
      <c r="BZ49" s="19"/>
      <c r="CA49" s="20"/>
      <c r="CB49" s="21"/>
      <c r="CC49" s="21"/>
      <c r="CD49" s="21"/>
      <c r="CE49" s="21"/>
      <c r="CF49" s="21"/>
      <c r="CG49" s="22"/>
      <c r="CH49" s="20"/>
      <c r="CI49" s="21"/>
      <c r="CJ49" s="21"/>
      <c r="CK49" s="21"/>
      <c r="CL49" s="21"/>
      <c r="CM49" s="21"/>
      <c r="CN49" s="22"/>
      <c r="CO49" s="19"/>
    </row>
    <row r="50" spans="1:94" ht="11.25" customHeight="1" x14ac:dyDescent="0.2">
      <c r="A50" s="19">
        <v>62</v>
      </c>
      <c r="B50" s="20" t="s">
        <v>213</v>
      </c>
      <c r="C50" s="21" t="s">
        <v>213</v>
      </c>
      <c r="D50" s="21" t="s">
        <v>213</v>
      </c>
      <c r="E50" s="21" t="s">
        <v>213</v>
      </c>
      <c r="F50" s="21" t="s">
        <v>213</v>
      </c>
      <c r="G50" s="21" t="s">
        <v>213</v>
      </c>
      <c r="H50" s="22" t="s">
        <v>213</v>
      </c>
      <c r="I50" s="20" t="s">
        <v>213</v>
      </c>
      <c r="J50" s="21" t="s">
        <v>213</v>
      </c>
      <c r="K50" s="21" t="s">
        <v>213</v>
      </c>
      <c r="L50" s="21" t="s">
        <v>213</v>
      </c>
      <c r="M50" s="21" t="s">
        <v>213</v>
      </c>
      <c r="N50" s="22" t="s">
        <v>213</v>
      </c>
      <c r="O50" s="19">
        <v>62</v>
      </c>
      <c r="P50" s="19">
        <v>62</v>
      </c>
      <c r="Q50" s="20" t="s">
        <v>213</v>
      </c>
      <c r="R50" s="21" t="s">
        <v>213</v>
      </c>
      <c r="S50" s="21" t="s">
        <v>213</v>
      </c>
      <c r="T50" s="21" t="s">
        <v>213</v>
      </c>
      <c r="U50" s="21" t="s">
        <v>213</v>
      </c>
      <c r="V50" s="21" t="s">
        <v>213</v>
      </c>
      <c r="W50" s="22" t="s">
        <v>213</v>
      </c>
      <c r="X50" s="20" t="s">
        <v>213</v>
      </c>
      <c r="Y50" s="21" t="s">
        <v>213</v>
      </c>
      <c r="Z50" s="21" t="s">
        <v>213</v>
      </c>
      <c r="AA50" s="21" t="s">
        <v>213</v>
      </c>
      <c r="AB50" s="21" t="s">
        <v>213</v>
      </c>
      <c r="AC50" s="22" t="s">
        <v>213</v>
      </c>
      <c r="AD50" s="19">
        <v>62</v>
      </c>
      <c r="AE50" s="19">
        <v>62</v>
      </c>
      <c r="AF50" s="20" t="s">
        <v>213</v>
      </c>
      <c r="AG50" s="21" t="s">
        <v>213</v>
      </c>
      <c r="AH50" s="21" t="s">
        <v>213</v>
      </c>
      <c r="AI50" s="21" t="s">
        <v>213</v>
      </c>
      <c r="AJ50" s="21" t="s">
        <v>213</v>
      </c>
      <c r="AK50" s="21" t="s">
        <v>213</v>
      </c>
      <c r="AL50" s="22" t="s">
        <v>213</v>
      </c>
      <c r="AM50" s="20" t="s">
        <v>213</v>
      </c>
      <c r="AN50" s="21" t="s">
        <v>213</v>
      </c>
      <c r="AO50" s="21" t="s">
        <v>213</v>
      </c>
      <c r="AP50" s="21" t="s">
        <v>213</v>
      </c>
      <c r="AQ50" s="21" t="s">
        <v>213</v>
      </c>
      <c r="AR50" s="22" t="s">
        <v>213</v>
      </c>
      <c r="AS50" s="19">
        <v>62</v>
      </c>
      <c r="AT50" s="19"/>
      <c r="AU50" s="20"/>
      <c r="AV50" s="21"/>
      <c r="AW50" s="21"/>
      <c r="AX50" s="21"/>
      <c r="AY50" s="21"/>
      <c r="AZ50" s="21"/>
      <c r="BA50" s="22"/>
      <c r="BB50" s="20"/>
      <c r="BC50" s="21"/>
      <c r="BD50" s="21"/>
      <c r="BE50" s="21"/>
      <c r="BF50" s="21"/>
      <c r="BG50" s="21"/>
      <c r="BH50" s="22"/>
      <c r="BI50" s="19"/>
      <c r="BJ50" s="19"/>
      <c r="BK50" s="20"/>
      <c r="BL50" s="21"/>
      <c r="BM50" s="21"/>
      <c r="BN50" s="21"/>
      <c r="BO50" s="21"/>
      <c r="BP50" s="21"/>
      <c r="BQ50" s="22"/>
      <c r="BR50" s="20"/>
      <c r="BS50" s="21"/>
      <c r="BT50" s="21"/>
      <c r="BU50" s="21"/>
      <c r="BV50" s="21"/>
      <c r="BW50" s="21"/>
      <c r="BX50" s="22"/>
      <c r="BY50" s="19"/>
      <c r="BZ50" s="19"/>
      <c r="CA50" s="20"/>
      <c r="CB50" s="21"/>
      <c r="CC50" s="21"/>
      <c r="CD50" s="21"/>
      <c r="CE50" s="21"/>
      <c r="CF50" s="21"/>
      <c r="CG50" s="22"/>
      <c r="CH50" s="20"/>
      <c r="CI50" s="21"/>
      <c r="CJ50" s="21"/>
      <c r="CK50" s="21"/>
      <c r="CL50" s="21"/>
      <c r="CM50" s="21"/>
      <c r="CN50" s="22"/>
      <c r="CO50" s="19"/>
    </row>
    <row r="51" spans="1:94" ht="11.25" customHeight="1" x14ac:dyDescent="0.2">
      <c r="A51" s="19">
        <v>63</v>
      </c>
      <c r="B51" s="20">
        <v>2183854</v>
      </c>
      <c r="C51" s="21">
        <v>2182865</v>
      </c>
      <c r="D51" s="21">
        <v>989</v>
      </c>
      <c r="E51" s="21">
        <v>1199016</v>
      </c>
      <c r="F51" s="21">
        <v>85733</v>
      </c>
      <c r="G51" s="21">
        <v>124273</v>
      </c>
      <c r="H51" s="22">
        <v>392908</v>
      </c>
      <c r="I51" s="20">
        <v>147340</v>
      </c>
      <c r="J51" s="21">
        <v>94047</v>
      </c>
      <c r="K51" s="21">
        <v>354714</v>
      </c>
      <c r="L51" s="21" t="s">
        <v>213</v>
      </c>
      <c r="M51" s="21" t="s">
        <v>213</v>
      </c>
      <c r="N51" s="22" t="s">
        <v>213</v>
      </c>
      <c r="O51" s="19">
        <v>63</v>
      </c>
      <c r="P51" s="19">
        <v>63</v>
      </c>
      <c r="Q51" s="20">
        <v>3910</v>
      </c>
      <c r="R51" s="21">
        <v>3861</v>
      </c>
      <c r="S51" s="21">
        <v>49</v>
      </c>
      <c r="T51" s="21">
        <v>21334</v>
      </c>
      <c r="U51" s="21">
        <v>66</v>
      </c>
      <c r="V51" s="21">
        <v>2685</v>
      </c>
      <c r="W51" s="22">
        <v>9594</v>
      </c>
      <c r="X51" s="20">
        <v>1169</v>
      </c>
      <c r="Y51" s="21">
        <v>2131</v>
      </c>
      <c r="Z51" s="21">
        <v>5689</v>
      </c>
      <c r="AA51" s="21" t="s">
        <v>213</v>
      </c>
      <c r="AB51" s="21" t="s">
        <v>213</v>
      </c>
      <c r="AC51" s="22" t="s">
        <v>213</v>
      </c>
      <c r="AD51" s="19">
        <v>63</v>
      </c>
      <c r="AE51" s="19">
        <v>63</v>
      </c>
      <c r="AF51" s="20">
        <v>30846</v>
      </c>
      <c r="AG51" s="21">
        <v>30725</v>
      </c>
      <c r="AH51" s="21">
        <v>121</v>
      </c>
      <c r="AI51" s="21">
        <v>83153</v>
      </c>
      <c r="AJ51" s="21">
        <v>3152</v>
      </c>
      <c r="AK51" s="21">
        <v>9397</v>
      </c>
      <c r="AL51" s="22">
        <v>31409</v>
      </c>
      <c r="AM51" s="20">
        <v>5713</v>
      </c>
      <c r="AN51" s="21">
        <v>7039</v>
      </c>
      <c r="AO51" s="21">
        <v>26443</v>
      </c>
      <c r="AP51" s="21" t="s">
        <v>213</v>
      </c>
      <c r="AQ51" s="21" t="s">
        <v>213</v>
      </c>
      <c r="AR51" s="22" t="s">
        <v>213</v>
      </c>
      <c r="AS51" s="19">
        <v>63</v>
      </c>
      <c r="AT51" s="19"/>
      <c r="AU51" s="20"/>
      <c r="AV51" s="21"/>
      <c r="AW51" s="21"/>
      <c r="AX51" s="21"/>
      <c r="AY51" s="21"/>
      <c r="AZ51" s="21"/>
      <c r="BA51" s="22"/>
      <c r="BB51" s="20"/>
      <c r="BC51" s="21"/>
      <c r="BD51" s="21"/>
      <c r="BE51" s="21"/>
      <c r="BF51" s="21"/>
      <c r="BG51" s="21"/>
      <c r="BH51" s="22"/>
      <c r="BI51" s="19"/>
      <c r="BJ51" s="19"/>
      <c r="BK51" s="20"/>
      <c r="BL51" s="21"/>
      <c r="BM51" s="21"/>
      <c r="BN51" s="21"/>
      <c r="BO51" s="21"/>
      <c r="BP51" s="21"/>
      <c r="BQ51" s="22"/>
      <c r="BR51" s="20"/>
      <c r="BS51" s="21"/>
      <c r="BT51" s="21"/>
      <c r="BU51" s="21"/>
      <c r="BV51" s="21"/>
      <c r="BW51" s="21"/>
      <c r="BX51" s="22"/>
      <c r="BY51" s="19"/>
      <c r="BZ51" s="19"/>
      <c r="CA51" s="20"/>
      <c r="CB51" s="21"/>
      <c r="CC51" s="21"/>
      <c r="CD51" s="21"/>
      <c r="CE51" s="21"/>
      <c r="CF51" s="21"/>
      <c r="CG51" s="22"/>
      <c r="CH51" s="20"/>
      <c r="CI51" s="21"/>
      <c r="CJ51" s="21"/>
      <c r="CK51" s="21"/>
      <c r="CL51" s="21"/>
      <c r="CM51" s="21"/>
      <c r="CN51" s="22"/>
      <c r="CO51" s="19"/>
    </row>
    <row r="52" spans="1:94" ht="11.25" customHeight="1" x14ac:dyDescent="0.2">
      <c r="A52" s="31" t="s">
        <v>217</v>
      </c>
      <c r="B52" s="20" t="s">
        <v>218</v>
      </c>
      <c r="C52" s="21" t="s">
        <v>218</v>
      </c>
      <c r="D52" s="21" t="s">
        <v>218</v>
      </c>
      <c r="E52" s="21" t="s">
        <v>218</v>
      </c>
      <c r="F52" s="21" t="s">
        <v>218</v>
      </c>
      <c r="G52" s="21" t="s">
        <v>218</v>
      </c>
      <c r="H52" s="22" t="s">
        <v>218</v>
      </c>
      <c r="I52" s="20" t="s">
        <v>218</v>
      </c>
      <c r="J52" s="21" t="s">
        <v>218</v>
      </c>
      <c r="K52" s="21" t="s">
        <v>218</v>
      </c>
      <c r="L52" s="21">
        <v>68241</v>
      </c>
      <c r="M52" s="21">
        <v>68241</v>
      </c>
      <c r="N52" s="22" t="s">
        <v>218</v>
      </c>
      <c r="O52" s="31" t="s">
        <v>217</v>
      </c>
      <c r="P52" s="31" t="s">
        <v>217</v>
      </c>
      <c r="Q52" s="20" t="s">
        <v>218</v>
      </c>
      <c r="R52" s="21" t="s">
        <v>218</v>
      </c>
      <c r="S52" s="21" t="s">
        <v>218</v>
      </c>
      <c r="T52" s="21" t="s">
        <v>218</v>
      </c>
      <c r="U52" s="21" t="s">
        <v>218</v>
      </c>
      <c r="V52" s="21" t="s">
        <v>218</v>
      </c>
      <c r="W52" s="22" t="s">
        <v>218</v>
      </c>
      <c r="X52" s="20" t="s">
        <v>218</v>
      </c>
      <c r="Y52" s="21" t="s">
        <v>218</v>
      </c>
      <c r="Z52" s="21" t="s">
        <v>218</v>
      </c>
      <c r="AA52" s="21">
        <v>4338</v>
      </c>
      <c r="AB52" s="21">
        <v>4338</v>
      </c>
      <c r="AC52" s="22" t="s">
        <v>218</v>
      </c>
      <c r="AD52" s="31" t="s">
        <v>217</v>
      </c>
      <c r="AE52" s="31" t="s">
        <v>217</v>
      </c>
      <c r="AF52" s="20" t="s">
        <v>218</v>
      </c>
      <c r="AG52" s="21" t="s">
        <v>218</v>
      </c>
      <c r="AH52" s="21" t="s">
        <v>218</v>
      </c>
      <c r="AI52" s="21" t="s">
        <v>218</v>
      </c>
      <c r="AJ52" s="21" t="s">
        <v>218</v>
      </c>
      <c r="AK52" s="21" t="s">
        <v>218</v>
      </c>
      <c r="AL52" s="22" t="s">
        <v>218</v>
      </c>
      <c r="AM52" s="20" t="s">
        <v>218</v>
      </c>
      <c r="AN52" s="21" t="s">
        <v>218</v>
      </c>
      <c r="AO52" s="21" t="s">
        <v>218</v>
      </c>
      <c r="AP52" s="21">
        <v>15769</v>
      </c>
      <c r="AQ52" s="21">
        <v>15769</v>
      </c>
      <c r="AR52" s="22" t="s">
        <v>218</v>
      </c>
      <c r="AS52" s="31" t="s">
        <v>217</v>
      </c>
      <c r="AT52" s="31"/>
      <c r="AU52" s="20"/>
      <c r="AV52" s="21"/>
      <c r="AW52" s="21"/>
      <c r="AX52" s="21"/>
      <c r="AY52" s="21"/>
      <c r="AZ52" s="21"/>
      <c r="BA52" s="22"/>
      <c r="BB52" s="20"/>
      <c r="BC52" s="21"/>
      <c r="BD52" s="21"/>
      <c r="BE52" s="21"/>
      <c r="BF52" s="21"/>
      <c r="BG52" s="21"/>
      <c r="BH52" s="22"/>
      <c r="BI52" s="31"/>
      <c r="BJ52" s="31"/>
      <c r="BK52" s="20"/>
      <c r="BL52" s="21"/>
      <c r="BM52" s="21"/>
      <c r="BN52" s="21"/>
      <c r="BO52" s="21"/>
      <c r="BP52" s="21"/>
      <c r="BQ52" s="22"/>
      <c r="BR52" s="20"/>
      <c r="BS52" s="21"/>
      <c r="BT52" s="21"/>
      <c r="BU52" s="21"/>
      <c r="BV52" s="21"/>
      <c r="BW52" s="21"/>
      <c r="BX52" s="22"/>
      <c r="BY52" s="31"/>
      <c r="BZ52" s="31"/>
      <c r="CA52" s="20"/>
      <c r="CB52" s="21"/>
      <c r="CC52" s="21"/>
      <c r="CD52" s="21"/>
      <c r="CE52" s="21"/>
      <c r="CF52" s="21"/>
      <c r="CG52" s="22"/>
      <c r="CH52" s="20"/>
      <c r="CI52" s="21"/>
      <c r="CJ52" s="21"/>
      <c r="CK52" s="21"/>
      <c r="CL52" s="21"/>
      <c r="CM52" s="21"/>
      <c r="CN52" s="22"/>
      <c r="CO52" s="31"/>
    </row>
    <row r="53" spans="1:94" ht="11.25" customHeight="1" x14ac:dyDescent="0.2">
      <c r="A53" s="19">
        <v>2</v>
      </c>
      <c r="B53" s="20" t="s">
        <v>218</v>
      </c>
      <c r="C53" s="28" t="s">
        <v>218</v>
      </c>
      <c r="D53" s="21" t="s">
        <v>218</v>
      </c>
      <c r="E53" s="21" t="s">
        <v>218</v>
      </c>
      <c r="F53" s="21" t="s">
        <v>218</v>
      </c>
      <c r="G53" s="21" t="s">
        <v>218</v>
      </c>
      <c r="H53" s="22" t="s">
        <v>218</v>
      </c>
      <c r="I53" s="20" t="s">
        <v>218</v>
      </c>
      <c r="J53" s="28" t="s">
        <v>218</v>
      </c>
      <c r="K53" s="21" t="s">
        <v>218</v>
      </c>
      <c r="L53" s="21" t="s">
        <v>218</v>
      </c>
      <c r="M53" s="21" t="s">
        <v>218</v>
      </c>
      <c r="N53" s="22" t="s">
        <v>218</v>
      </c>
      <c r="O53" s="19">
        <v>2</v>
      </c>
      <c r="P53" s="19">
        <v>2</v>
      </c>
      <c r="Q53" s="20" t="s">
        <v>218</v>
      </c>
      <c r="R53" s="28" t="s">
        <v>218</v>
      </c>
      <c r="S53" s="21" t="s">
        <v>218</v>
      </c>
      <c r="T53" s="21" t="s">
        <v>218</v>
      </c>
      <c r="U53" s="21" t="s">
        <v>218</v>
      </c>
      <c r="V53" s="21" t="s">
        <v>218</v>
      </c>
      <c r="W53" s="22" t="s">
        <v>218</v>
      </c>
      <c r="X53" s="20" t="s">
        <v>218</v>
      </c>
      <c r="Y53" s="28" t="s">
        <v>218</v>
      </c>
      <c r="Z53" s="21" t="s">
        <v>218</v>
      </c>
      <c r="AA53" s="21" t="s">
        <v>218</v>
      </c>
      <c r="AB53" s="21" t="s">
        <v>218</v>
      </c>
      <c r="AC53" s="22" t="s">
        <v>218</v>
      </c>
      <c r="AD53" s="19">
        <v>2</v>
      </c>
      <c r="AE53" s="19">
        <v>2</v>
      </c>
      <c r="AF53" s="20" t="s">
        <v>218</v>
      </c>
      <c r="AG53" s="28" t="s">
        <v>218</v>
      </c>
      <c r="AH53" s="21" t="s">
        <v>218</v>
      </c>
      <c r="AI53" s="21" t="s">
        <v>218</v>
      </c>
      <c r="AJ53" s="21" t="s">
        <v>218</v>
      </c>
      <c r="AK53" s="21" t="s">
        <v>218</v>
      </c>
      <c r="AL53" s="22" t="s">
        <v>218</v>
      </c>
      <c r="AM53" s="20" t="s">
        <v>218</v>
      </c>
      <c r="AN53" s="28" t="s">
        <v>218</v>
      </c>
      <c r="AO53" s="21" t="s">
        <v>218</v>
      </c>
      <c r="AP53" s="21" t="s">
        <v>218</v>
      </c>
      <c r="AQ53" s="21" t="s">
        <v>218</v>
      </c>
      <c r="AR53" s="22" t="s">
        <v>218</v>
      </c>
      <c r="AS53" s="19">
        <v>2</v>
      </c>
      <c r="AT53" s="19"/>
      <c r="AU53" s="20"/>
      <c r="AV53" s="28"/>
      <c r="AW53" s="21"/>
      <c r="AX53" s="21"/>
      <c r="AY53" s="21"/>
      <c r="AZ53" s="21"/>
      <c r="BA53" s="22"/>
      <c r="BB53" s="20"/>
      <c r="BC53" s="28"/>
      <c r="BD53" s="21"/>
      <c r="BE53" s="21"/>
      <c r="BF53" s="21"/>
      <c r="BG53" s="21"/>
      <c r="BH53" s="22"/>
      <c r="BI53" s="19"/>
      <c r="BJ53" s="19"/>
      <c r="BK53" s="20"/>
      <c r="BL53" s="28"/>
      <c r="BM53" s="21"/>
      <c r="BN53" s="21"/>
      <c r="BO53" s="21"/>
      <c r="BP53" s="21"/>
      <c r="BQ53" s="22"/>
      <c r="BR53" s="20"/>
      <c r="BS53" s="28"/>
      <c r="BT53" s="21"/>
      <c r="BU53" s="21"/>
      <c r="BV53" s="21"/>
      <c r="BW53" s="21"/>
      <c r="BX53" s="22"/>
      <c r="BY53" s="19"/>
      <c r="BZ53" s="19"/>
      <c r="CA53" s="20"/>
      <c r="CB53" s="28"/>
      <c r="CC53" s="21"/>
      <c r="CD53" s="21"/>
      <c r="CE53" s="21"/>
      <c r="CF53" s="21"/>
      <c r="CG53" s="22"/>
      <c r="CH53" s="20"/>
      <c r="CI53" s="28"/>
      <c r="CJ53" s="21"/>
      <c r="CK53" s="21"/>
      <c r="CL53" s="21"/>
      <c r="CM53" s="21"/>
      <c r="CN53" s="22"/>
      <c r="CO53" s="19"/>
    </row>
    <row r="54" spans="1:94" ht="11.25" customHeight="1" x14ac:dyDescent="0.2">
      <c r="A54" s="30">
        <v>3</v>
      </c>
      <c r="B54" s="24">
        <v>2562075</v>
      </c>
      <c r="C54" s="25">
        <v>2560890</v>
      </c>
      <c r="D54" s="25">
        <v>1186</v>
      </c>
      <c r="E54" s="25">
        <v>1399723</v>
      </c>
      <c r="F54" s="25">
        <v>102323</v>
      </c>
      <c r="G54" s="25">
        <v>132962</v>
      </c>
      <c r="H54" s="26">
        <v>439186</v>
      </c>
      <c r="I54" s="24">
        <v>193680</v>
      </c>
      <c r="J54" s="25">
        <v>112693</v>
      </c>
      <c r="K54" s="25">
        <v>418879</v>
      </c>
      <c r="L54" s="25" t="s">
        <v>218</v>
      </c>
      <c r="M54" s="25" t="s">
        <v>218</v>
      </c>
      <c r="N54" s="26" t="s">
        <v>218</v>
      </c>
      <c r="O54" s="30">
        <v>3</v>
      </c>
      <c r="P54" s="30">
        <v>3</v>
      </c>
      <c r="Q54" s="24">
        <v>4144</v>
      </c>
      <c r="R54" s="25">
        <v>4097</v>
      </c>
      <c r="S54" s="25">
        <v>47</v>
      </c>
      <c r="T54" s="25">
        <v>20682</v>
      </c>
      <c r="U54" s="25">
        <v>54</v>
      </c>
      <c r="V54" s="25">
        <v>2669</v>
      </c>
      <c r="W54" s="26">
        <v>9037</v>
      </c>
      <c r="X54" s="24">
        <v>1200</v>
      </c>
      <c r="Y54" s="25">
        <v>2007</v>
      </c>
      <c r="Z54" s="25">
        <v>5715</v>
      </c>
      <c r="AA54" s="25" t="s">
        <v>218</v>
      </c>
      <c r="AB54" s="25" t="s">
        <v>218</v>
      </c>
      <c r="AC54" s="26" t="s">
        <v>218</v>
      </c>
      <c r="AD54" s="30">
        <v>3</v>
      </c>
      <c r="AE54" s="30">
        <v>3</v>
      </c>
      <c r="AF54" s="24">
        <v>33571</v>
      </c>
      <c r="AG54" s="25">
        <v>33418</v>
      </c>
      <c r="AH54" s="25">
        <v>153</v>
      </c>
      <c r="AI54" s="25">
        <v>82559</v>
      </c>
      <c r="AJ54" s="25">
        <v>3661</v>
      </c>
      <c r="AK54" s="25">
        <v>9184</v>
      </c>
      <c r="AL54" s="26">
        <v>30319</v>
      </c>
      <c r="AM54" s="24">
        <v>6244</v>
      </c>
      <c r="AN54" s="25">
        <v>6848</v>
      </c>
      <c r="AO54" s="25">
        <v>26303</v>
      </c>
      <c r="AP54" s="25" t="s">
        <v>218</v>
      </c>
      <c r="AQ54" s="25" t="s">
        <v>218</v>
      </c>
      <c r="AR54" s="26" t="s">
        <v>218</v>
      </c>
      <c r="AS54" s="30">
        <v>3</v>
      </c>
      <c r="AT54" s="30"/>
      <c r="AU54" s="24"/>
      <c r="AV54" s="25"/>
      <c r="AW54" s="25"/>
      <c r="AX54" s="25"/>
      <c r="AY54" s="25"/>
      <c r="AZ54" s="25"/>
      <c r="BA54" s="26"/>
      <c r="BB54" s="24"/>
      <c r="BC54" s="25"/>
      <c r="BD54" s="25"/>
      <c r="BE54" s="25"/>
      <c r="BF54" s="25"/>
      <c r="BG54" s="25"/>
      <c r="BH54" s="26"/>
      <c r="BI54" s="30"/>
      <c r="BJ54" s="30"/>
      <c r="BK54" s="24"/>
      <c r="BL54" s="25"/>
      <c r="BM54" s="25"/>
      <c r="BN54" s="25"/>
      <c r="BO54" s="25"/>
      <c r="BP54" s="25"/>
      <c r="BQ54" s="26"/>
      <c r="BR54" s="24"/>
      <c r="BS54" s="25"/>
      <c r="BT54" s="25"/>
      <c r="BU54" s="25"/>
      <c r="BV54" s="25"/>
      <c r="BW54" s="25"/>
      <c r="BX54" s="26"/>
      <c r="BY54" s="30"/>
      <c r="BZ54" s="30"/>
      <c r="CA54" s="24"/>
      <c r="CB54" s="25"/>
      <c r="CC54" s="25"/>
      <c r="CD54" s="25"/>
      <c r="CE54" s="25"/>
      <c r="CF54" s="25"/>
      <c r="CG54" s="26"/>
      <c r="CH54" s="24"/>
      <c r="CI54" s="25"/>
      <c r="CJ54" s="25"/>
      <c r="CK54" s="25"/>
      <c r="CL54" s="25"/>
      <c r="CM54" s="25"/>
      <c r="CN54" s="26"/>
      <c r="CO54" s="30"/>
    </row>
    <row r="55" spans="1:94" ht="11.25" customHeight="1" x14ac:dyDescent="0.2">
      <c r="A55" s="19">
        <v>4</v>
      </c>
      <c r="B55" s="20" t="s">
        <v>218</v>
      </c>
      <c r="C55" s="21" t="s">
        <v>218</v>
      </c>
      <c r="D55" s="21" t="s">
        <v>218</v>
      </c>
      <c r="E55" s="21" t="s">
        <v>218</v>
      </c>
      <c r="F55" s="21" t="s">
        <v>218</v>
      </c>
      <c r="G55" s="21" t="s">
        <v>218</v>
      </c>
      <c r="H55" s="22" t="s">
        <v>218</v>
      </c>
      <c r="I55" s="20" t="s">
        <v>218</v>
      </c>
      <c r="J55" s="21" t="s">
        <v>218</v>
      </c>
      <c r="K55" s="21" t="s">
        <v>218</v>
      </c>
      <c r="L55" s="21">
        <v>78876</v>
      </c>
      <c r="M55" s="21">
        <v>78876</v>
      </c>
      <c r="N55" s="22" t="s">
        <v>218</v>
      </c>
      <c r="O55" s="19">
        <v>4</v>
      </c>
      <c r="P55" s="19">
        <v>4</v>
      </c>
      <c r="Q55" s="20" t="s">
        <v>218</v>
      </c>
      <c r="R55" s="21" t="s">
        <v>218</v>
      </c>
      <c r="S55" s="21" t="s">
        <v>218</v>
      </c>
      <c r="T55" s="21" t="s">
        <v>218</v>
      </c>
      <c r="U55" s="21" t="s">
        <v>218</v>
      </c>
      <c r="V55" s="21" t="s">
        <v>218</v>
      </c>
      <c r="W55" s="22" t="s">
        <v>218</v>
      </c>
      <c r="X55" s="20" t="s">
        <v>218</v>
      </c>
      <c r="Y55" s="21" t="s">
        <v>218</v>
      </c>
      <c r="Z55" s="21" t="s">
        <v>218</v>
      </c>
      <c r="AA55" s="21">
        <v>4131</v>
      </c>
      <c r="AB55" s="21">
        <v>4131</v>
      </c>
      <c r="AC55" s="22" t="s">
        <v>218</v>
      </c>
      <c r="AD55" s="19">
        <v>4</v>
      </c>
      <c r="AE55" s="19">
        <v>4</v>
      </c>
      <c r="AF55" s="20" t="s">
        <v>218</v>
      </c>
      <c r="AG55" s="21" t="s">
        <v>218</v>
      </c>
      <c r="AH55" s="21" t="s">
        <v>218</v>
      </c>
      <c r="AI55" s="21" t="s">
        <v>218</v>
      </c>
      <c r="AJ55" s="21" t="s">
        <v>218</v>
      </c>
      <c r="AK55" s="21" t="s">
        <v>218</v>
      </c>
      <c r="AL55" s="22" t="s">
        <v>218</v>
      </c>
      <c r="AM55" s="20" t="s">
        <v>218</v>
      </c>
      <c r="AN55" s="21" t="s">
        <v>218</v>
      </c>
      <c r="AO55" s="21" t="s">
        <v>218</v>
      </c>
      <c r="AP55" s="21">
        <v>15811</v>
      </c>
      <c r="AQ55" s="21">
        <v>15811</v>
      </c>
      <c r="AR55" s="22" t="s">
        <v>218</v>
      </c>
      <c r="AS55" s="19">
        <v>4</v>
      </c>
      <c r="AT55" s="19"/>
      <c r="AU55" s="20"/>
      <c r="AV55" s="21"/>
      <c r="AW55" s="21"/>
      <c r="AX55" s="21"/>
      <c r="AY55" s="21"/>
      <c r="AZ55" s="21"/>
      <c r="BA55" s="22"/>
      <c r="BB55" s="20"/>
      <c r="BC55" s="21"/>
      <c r="BD55" s="21"/>
      <c r="BE55" s="21"/>
      <c r="BF55" s="21"/>
      <c r="BG55" s="21"/>
      <c r="BH55" s="22"/>
      <c r="BI55" s="19"/>
      <c r="BJ55" s="19"/>
      <c r="BK55" s="20"/>
      <c r="BL55" s="21"/>
      <c r="BM55" s="21"/>
      <c r="BN55" s="21"/>
      <c r="BO55" s="21"/>
      <c r="BP55" s="21"/>
      <c r="BQ55" s="22"/>
      <c r="BR55" s="20"/>
      <c r="BS55" s="21"/>
      <c r="BT55" s="21"/>
      <c r="BU55" s="21"/>
      <c r="BV55" s="21"/>
      <c r="BW55" s="21"/>
      <c r="BX55" s="22"/>
      <c r="BY55" s="19"/>
      <c r="BZ55" s="19"/>
      <c r="CA55" s="20"/>
      <c r="CB55" s="21"/>
      <c r="CC55" s="21"/>
      <c r="CD55" s="21"/>
      <c r="CE55" s="21"/>
      <c r="CF55" s="21"/>
      <c r="CG55" s="22"/>
      <c r="CH55" s="20"/>
      <c r="CI55" s="21"/>
      <c r="CJ55" s="21"/>
      <c r="CK55" s="21"/>
      <c r="CL55" s="21"/>
      <c r="CM55" s="21"/>
      <c r="CN55" s="22"/>
      <c r="CO55" s="19"/>
    </row>
    <row r="56" spans="1:94" ht="11.25" customHeight="1" x14ac:dyDescent="0.2">
      <c r="A56" s="19">
        <v>5</v>
      </c>
      <c r="B56" s="20" t="s">
        <v>218</v>
      </c>
      <c r="C56" s="21" t="s">
        <v>218</v>
      </c>
      <c r="D56" s="21" t="s">
        <v>218</v>
      </c>
      <c r="E56" s="21" t="s">
        <v>218</v>
      </c>
      <c r="F56" s="21" t="s">
        <v>218</v>
      </c>
      <c r="G56" s="21" t="s">
        <v>218</v>
      </c>
      <c r="H56" s="22" t="s">
        <v>218</v>
      </c>
      <c r="I56" s="20" t="s">
        <v>218</v>
      </c>
      <c r="J56" s="21" t="s">
        <v>218</v>
      </c>
      <c r="K56" s="21" t="s">
        <v>218</v>
      </c>
      <c r="L56" s="21" t="s">
        <v>218</v>
      </c>
      <c r="M56" s="21" t="s">
        <v>218</v>
      </c>
      <c r="N56" s="22" t="s">
        <v>218</v>
      </c>
      <c r="O56" s="19">
        <v>5</v>
      </c>
      <c r="P56" s="19">
        <v>5</v>
      </c>
      <c r="Q56" s="20" t="s">
        <v>218</v>
      </c>
      <c r="R56" s="21" t="s">
        <v>218</v>
      </c>
      <c r="S56" s="21" t="s">
        <v>218</v>
      </c>
      <c r="T56" s="21" t="s">
        <v>218</v>
      </c>
      <c r="U56" s="21" t="s">
        <v>218</v>
      </c>
      <c r="V56" s="21" t="s">
        <v>218</v>
      </c>
      <c r="W56" s="22" t="s">
        <v>218</v>
      </c>
      <c r="X56" s="20" t="s">
        <v>218</v>
      </c>
      <c r="Y56" s="21" t="s">
        <v>218</v>
      </c>
      <c r="Z56" s="21" t="s">
        <v>218</v>
      </c>
      <c r="AA56" s="21" t="s">
        <v>218</v>
      </c>
      <c r="AB56" s="21" t="s">
        <v>218</v>
      </c>
      <c r="AC56" s="22" t="s">
        <v>218</v>
      </c>
      <c r="AD56" s="19">
        <v>5</v>
      </c>
      <c r="AE56" s="19">
        <v>5</v>
      </c>
      <c r="AF56" s="20" t="s">
        <v>218</v>
      </c>
      <c r="AG56" s="21" t="s">
        <v>218</v>
      </c>
      <c r="AH56" s="21" t="s">
        <v>218</v>
      </c>
      <c r="AI56" s="21" t="s">
        <v>218</v>
      </c>
      <c r="AJ56" s="21" t="s">
        <v>218</v>
      </c>
      <c r="AK56" s="21" t="s">
        <v>218</v>
      </c>
      <c r="AL56" s="22" t="s">
        <v>218</v>
      </c>
      <c r="AM56" s="20" t="s">
        <v>218</v>
      </c>
      <c r="AN56" s="21" t="s">
        <v>218</v>
      </c>
      <c r="AO56" s="21" t="s">
        <v>218</v>
      </c>
      <c r="AP56" s="21" t="s">
        <v>218</v>
      </c>
      <c r="AQ56" s="21" t="s">
        <v>218</v>
      </c>
      <c r="AR56" s="22" t="s">
        <v>218</v>
      </c>
      <c r="AS56" s="19">
        <v>5</v>
      </c>
      <c r="AT56" s="19"/>
      <c r="AU56" s="20"/>
      <c r="AV56" s="21"/>
      <c r="AW56" s="21"/>
      <c r="AX56" s="21"/>
      <c r="AY56" s="21"/>
      <c r="AZ56" s="21"/>
      <c r="BA56" s="22"/>
      <c r="BB56" s="20"/>
      <c r="BC56" s="21"/>
      <c r="BD56" s="21"/>
      <c r="BE56" s="21"/>
      <c r="BF56" s="21"/>
      <c r="BG56" s="21"/>
      <c r="BH56" s="22"/>
      <c r="BI56" s="19"/>
      <c r="BJ56" s="19"/>
      <c r="BK56" s="20"/>
      <c r="BL56" s="21"/>
      <c r="BM56" s="21"/>
      <c r="BN56" s="21"/>
      <c r="BO56" s="21"/>
      <c r="BP56" s="21"/>
      <c r="BQ56" s="22"/>
      <c r="BR56" s="20"/>
      <c r="BS56" s="21"/>
      <c r="BT56" s="21"/>
      <c r="BU56" s="21"/>
      <c r="BV56" s="21"/>
      <c r="BW56" s="21"/>
      <c r="BX56" s="22"/>
      <c r="BY56" s="19"/>
      <c r="BZ56" s="19"/>
      <c r="CA56" s="20"/>
      <c r="CB56" s="21"/>
      <c r="CC56" s="21"/>
      <c r="CD56" s="21"/>
      <c r="CE56" s="21"/>
      <c r="CF56" s="21"/>
      <c r="CG56" s="22"/>
      <c r="CH56" s="20"/>
      <c r="CI56" s="21"/>
      <c r="CJ56" s="21"/>
      <c r="CK56" s="21"/>
      <c r="CL56" s="21"/>
      <c r="CM56" s="21"/>
      <c r="CN56" s="22"/>
      <c r="CO56" s="19"/>
    </row>
    <row r="57" spans="1:94" ht="11.25" customHeight="1" x14ac:dyDescent="0.2">
      <c r="A57" s="19">
        <v>6</v>
      </c>
      <c r="B57" s="20">
        <v>2844130</v>
      </c>
      <c r="C57" s="21">
        <v>2843273</v>
      </c>
      <c r="D57" s="21">
        <v>857</v>
      </c>
      <c r="E57" s="21">
        <v>1504208</v>
      </c>
      <c r="F57" s="21">
        <v>134792</v>
      </c>
      <c r="G57" s="21">
        <v>128314</v>
      </c>
      <c r="H57" s="22">
        <v>468277</v>
      </c>
      <c r="I57" s="20">
        <v>202074</v>
      </c>
      <c r="J57" s="21">
        <v>110038</v>
      </c>
      <c r="K57" s="21">
        <v>460713</v>
      </c>
      <c r="L57" s="21" t="s">
        <v>218</v>
      </c>
      <c r="M57" s="21" t="s">
        <v>218</v>
      </c>
      <c r="N57" s="22" t="s">
        <v>218</v>
      </c>
      <c r="O57" s="19">
        <v>6</v>
      </c>
      <c r="P57" s="19">
        <v>6</v>
      </c>
      <c r="Q57" s="20">
        <v>4089</v>
      </c>
      <c r="R57" s="21">
        <v>4052</v>
      </c>
      <c r="S57" s="21">
        <v>37</v>
      </c>
      <c r="T57" s="21">
        <v>19533</v>
      </c>
      <c r="U57" s="21">
        <v>97</v>
      </c>
      <c r="V57" s="21">
        <v>2552</v>
      </c>
      <c r="W57" s="22">
        <v>8165</v>
      </c>
      <c r="X57" s="20">
        <v>1132</v>
      </c>
      <c r="Y57" s="21">
        <v>1873</v>
      </c>
      <c r="Z57" s="21">
        <v>5714</v>
      </c>
      <c r="AA57" s="21" t="s">
        <v>218</v>
      </c>
      <c r="AB57" s="21" t="s">
        <v>218</v>
      </c>
      <c r="AC57" s="22" t="s">
        <v>218</v>
      </c>
      <c r="AD57" s="19">
        <v>6</v>
      </c>
      <c r="AE57" s="19">
        <v>6</v>
      </c>
      <c r="AF57" s="20">
        <v>36666</v>
      </c>
      <c r="AG57" s="21">
        <v>36548</v>
      </c>
      <c r="AH57" s="21">
        <v>118</v>
      </c>
      <c r="AI57" s="21">
        <v>85398</v>
      </c>
      <c r="AJ57" s="21">
        <v>4718</v>
      </c>
      <c r="AK57" s="21">
        <v>8768</v>
      </c>
      <c r="AL57" s="22">
        <v>30762</v>
      </c>
      <c r="AM57" s="20">
        <v>6167</v>
      </c>
      <c r="AN57" s="21">
        <v>6412</v>
      </c>
      <c r="AO57" s="21">
        <v>28571</v>
      </c>
      <c r="AP57" s="21" t="s">
        <v>218</v>
      </c>
      <c r="AQ57" s="21" t="s">
        <v>218</v>
      </c>
      <c r="AR57" s="22" t="s">
        <v>218</v>
      </c>
      <c r="AS57" s="19">
        <v>6</v>
      </c>
      <c r="AT57" s="19"/>
      <c r="AU57" s="20"/>
      <c r="AV57" s="21"/>
      <c r="AW57" s="21"/>
      <c r="AX57" s="21"/>
      <c r="AY57" s="21"/>
      <c r="AZ57" s="21"/>
      <c r="BA57" s="22"/>
      <c r="BB57" s="20"/>
      <c r="BC57" s="21"/>
      <c r="BD57" s="21"/>
      <c r="BE57" s="21"/>
      <c r="BF57" s="21"/>
      <c r="BG57" s="21"/>
      <c r="BH57" s="22"/>
      <c r="BI57" s="19"/>
      <c r="BJ57" s="19"/>
      <c r="BK57" s="20"/>
      <c r="BL57" s="21"/>
      <c r="BM57" s="21"/>
      <c r="BN57" s="21"/>
      <c r="BO57" s="21"/>
      <c r="BP57" s="21"/>
      <c r="BQ57" s="22"/>
      <c r="BR57" s="20"/>
      <c r="BS57" s="21"/>
      <c r="BT57" s="21"/>
      <c r="BU57" s="21"/>
      <c r="BV57" s="21"/>
      <c r="BW57" s="21"/>
      <c r="BX57" s="22"/>
      <c r="BY57" s="19"/>
      <c r="BZ57" s="19"/>
      <c r="CA57" s="20"/>
      <c r="CB57" s="21"/>
      <c r="CC57" s="21"/>
      <c r="CD57" s="21"/>
      <c r="CE57" s="21"/>
      <c r="CF57" s="21"/>
      <c r="CG57" s="22"/>
      <c r="CH57" s="20"/>
      <c r="CI57" s="21"/>
      <c r="CJ57" s="21"/>
      <c r="CK57" s="21"/>
      <c r="CL57" s="21"/>
      <c r="CM57" s="21"/>
      <c r="CN57" s="22"/>
      <c r="CO57" s="19"/>
    </row>
    <row r="58" spans="1:94" ht="11.25" customHeight="1" x14ac:dyDescent="0.2">
      <c r="A58" s="23">
        <v>7</v>
      </c>
      <c r="B58" s="27" t="s">
        <v>218</v>
      </c>
      <c r="C58" s="28" t="s">
        <v>218</v>
      </c>
      <c r="D58" s="28" t="s">
        <v>218</v>
      </c>
      <c r="E58" s="28" t="s">
        <v>218</v>
      </c>
      <c r="F58" s="28" t="s">
        <v>218</v>
      </c>
      <c r="G58" s="28" t="s">
        <v>218</v>
      </c>
      <c r="H58" s="29" t="s">
        <v>218</v>
      </c>
      <c r="I58" s="27" t="s">
        <v>218</v>
      </c>
      <c r="J58" s="28" t="s">
        <v>218</v>
      </c>
      <c r="K58" s="28" t="s">
        <v>218</v>
      </c>
      <c r="L58" s="28" t="s">
        <v>218</v>
      </c>
      <c r="M58" s="28" t="s">
        <v>218</v>
      </c>
      <c r="N58" s="29" t="s">
        <v>218</v>
      </c>
      <c r="O58" s="23">
        <v>7</v>
      </c>
      <c r="P58" s="23">
        <v>7</v>
      </c>
      <c r="Q58" s="27" t="s">
        <v>218</v>
      </c>
      <c r="R58" s="28" t="s">
        <v>218</v>
      </c>
      <c r="S58" s="28" t="s">
        <v>218</v>
      </c>
      <c r="T58" s="28" t="s">
        <v>218</v>
      </c>
      <c r="U58" s="28" t="s">
        <v>218</v>
      </c>
      <c r="V58" s="28" t="s">
        <v>218</v>
      </c>
      <c r="W58" s="29" t="s">
        <v>218</v>
      </c>
      <c r="X58" s="27" t="s">
        <v>218</v>
      </c>
      <c r="Y58" s="28" t="s">
        <v>218</v>
      </c>
      <c r="Z58" s="28" t="s">
        <v>218</v>
      </c>
      <c r="AA58" s="28" t="s">
        <v>218</v>
      </c>
      <c r="AB58" s="28" t="s">
        <v>218</v>
      </c>
      <c r="AC58" s="29" t="s">
        <v>218</v>
      </c>
      <c r="AD58" s="23">
        <v>7</v>
      </c>
      <c r="AE58" s="23">
        <v>7</v>
      </c>
      <c r="AF58" s="27" t="s">
        <v>218</v>
      </c>
      <c r="AG58" s="28" t="s">
        <v>218</v>
      </c>
      <c r="AH58" s="28" t="s">
        <v>218</v>
      </c>
      <c r="AI58" s="28" t="s">
        <v>218</v>
      </c>
      <c r="AJ58" s="28" t="s">
        <v>218</v>
      </c>
      <c r="AK58" s="28" t="s">
        <v>218</v>
      </c>
      <c r="AL58" s="29" t="s">
        <v>218</v>
      </c>
      <c r="AM58" s="27" t="s">
        <v>218</v>
      </c>
      <c r="AN58" s="28" t="s">
        <v>218</v>
      </c>
      <c r="AO58" s="28" t="s">
        <v>218</v>
      </c>
      <c r="AP58" s="28" t="s">
        <v>218</v>
      </c>
      <c r="AQ58" s="28" t="s">
        <v>218</v>
      </c>
      <c r="AR58" s="29" t="s">
        <v>218</v>
      </c>
      <c r="AS58" s="23">
        <v>7</v>
      </c>
      <c r="AT58" s="23"/>
      <c r="AU58" s="27"/>
      <c r="AV58" s="28"/>
      <c r="AW58" s="28"/>
      <c r="AX58" s="28"/>
      <c r="AY58" s="28"/>
      <c r="AZ58" s="28"/>
      <c r="BA58" s="29"/>
      <c r="BB58" s="27"/>
      <c r="BC58" s="28"/>
      <c r="BD58" s="28"/>
      <c r="BE58" s="28"/>
      <c r="BF58" s="28"/>
      <c r="BG58" s="28"/>
      <c r="BH58" s="29"/>
      <c r="BI58" s="23"/>
      <c r="BJ58" s="23"/>
      <c r="BK58" s="27"/>
      <c r="BL58" s="28"/>
      <c r="BM58" s="28"/>
      <c r="BN58" s="28"/>
      <c r="BO58" s="28"/>
      <c r="BP58" s="28"/>
      <c r="BQ58" s="29"/>
      <c r="BR58" s="27"/>
      <c r="BS58" s="28"/>
      <c r="BT58" s="28"/>
      <c r="BU58" s="28"/>
      <c r="BV58" s="28"/>
      <c r="BW58" s="28"/>
      <c r="BX58" s="29"/>
      <c r="BY58" s="23"/>
      <c r="BZ58" s="23"/>
      <c r="CA58" s="27"/>
      <c r="CB58" s="28"/>
      <c r="CC58" s="28"/>
      <c r="CD58" s="28"/>
      <c r="CE58" s="28"/>
      <c r="CF58" s="28"/>
      <c r="CG58" s="29"/>
      <c r="CH58" s="27"/>
      <c r="CI58" s="28"/>
      <c r="CJ58" s="28"/>
      <c r="CK58" s="28"/>
      <c r="CL58" s="28"/>
      <c r="CM58" s="28"/>
      <c r="CN58" s="29"/>
      <c r="CO58" s="23"/>
    </row>
    <row r="59" spans="1:94" ht="11.25" customHeight="1" x14ac:dyDescent="0.2">
      <c r="A59" s="19">
        <v>8</v>
      </c>
      <c r="B59" s="20" t="s">
        <v>218</v>
      </c>
      <c r="C59" s="25" t="s">
        <v>218</v>
      </c>
      <c r="D59" s="21" t="s">
        <v>218</v>
      </c>
      <c r="E59" s="21" t="s">
        <v>218</v>
      </c>
      <c r="F59" s="21" t="s">
        <v>218</v>
      </c>
      <c r="G59" s="21" t="s">
        <v>218</v>
      </c>
      <c r="H59" s="22" t="s">
        <v>218</v>
      </c>
      <c r="I59" s="20" t="s">
        <v>218</v>
      </c>
      <c r="J59" s="25" t="s">
        <v>218</v>
      </c>
      <c r="K59" s="21" t="s">
        <v>218</v>
      </c>
      <c r="L59" s="21" t="s">
        <v>218</v>
      </c>
      <c r="M59" s="21" t="s">
        <v>218</v>
      </c>
      <c r="N59" s="22" t="s">
        <v>218</v>
      </c>
      <c r="O59" s="19">
        <v>8</v>
      </c>
      <c r="P59" s="19">
        <v>8</v>
      </c>
      <c r="Q59" s="20" t="s">
        <v>218</v>
      </c>
      <c r="R59" s="25" t="s">
        <v>218</v>
      </c>
      <c r="S59" s="21" t="s">
        <v>218</v>
      </c>
      <c r="T59" s="21" t="s">
        <v>218</v>
      </c>
      <c r="U59" s="21" t="s">
        <v>218</v>
      </c>
      <c r="V59" s="21" t="s">
        <v>218</v>
      </c>
      <c r="W59" s="22" t="s">
        <v>218</v>
      </c>
      <c r="X59" s="20" t="s">
        <v>218</v>
      </c>
      <c r="Y59" s="25" t="s">
        <v>218</v>
      </c>
      <c r="Z59" s="21" t="s">
        <v>218</v>
      </c>
      <c r="AA59" s="21" t="s">
        <v>218</v>
      </c>
      <c r="AB59" s="21" t="s">
        <v>218</v>
      </c>
      <c r="AC59" s="22" t="s">
        <v>218</v>
      </c>
      <c r="AD59" s="19">
        <v>8</v>
      </c>
      <c r="AE59" s="19">
        <v>8</v>
      </c>
      <c r="AF59" s="20" t="s">
        <v>218</v>
      </c>
      <c r="AG59" s="25" t="s">
        <v>218</v>
      </c>
      <c r="AH59" s="21" t="s">
        <v>218</v>
      </c>
      <c r="AI59" s="21" t="s">
        <v>218</v>
      </c>
      <c r="AJ59" s="21" t="s">
        <v>218</v>
      </c>
      <c r="AK59" s="21" t="s">
        <v>218</v>
      </c>
      <c r="AL59" s="22" t="s">
        <v>218</v>
      </c>
      <c r="AM59" s="20" t="s">
        <v>218</v>
      </c>
      <c r="AN59" s="25" t="s">
        <v>218</v>
      </c>
      <c r="AO59" s="21" t="s">
        <v>218</v>
      </c>
      <c r="AP59" s="21" t="s">
        <v>218</v>
      </c>
      <c r="AQ59" s="21" t="s">
        <v>218</v>
      </c>
      <c r="AR59" s="22" t="s">
        <v>218</v>
      </c>
      <c r="AS59" s="19">
        <v>8</v>
      </c>
      <c r="AT59" s="19"/>
      <c r="AU59" s="20"/>
      <c r="AV59" s="25"/>
      <c r="AW59" s="21"/>
      <c r="AX59" s="21"/>
      <c r="AY59" s="21"/>
      <c r="AZ59" s="21"/>
      <c r="BA59" s="22"/>
      <c r="BB59" s="20"/>
      <c r="BC59" s="25"/>
      <c r="BD59" s="21"/>
      <c r="BE59" s="21"/>
      <c r="BF59" s="21"/>
      <c r="BG59" s="21"/>
      <c r="BH59" s="22"/>
      <c r="BI59" s="19"/>
      <c r="BJ59" s="19"/>
      <c r="BK59" s="20"/>
      <c r="BL59" s="25"/>
      <c r="BM59" s="21"/>
      <c r="BN59" s="21"/>
      <c r="BO59" s="21"/>
      <c r="BP59" s="21"/>
      <c r="BQ59" s="22"/>
      <c r="BR59" s="20"/>
      <c r="BS59" s="25"/>
      <c r="BT59" s="21"/>
      <c r="BU59" s="21"/>
      <c r="BV59" s="21"/>
      <c r="BW59" s="21"/>
      <c r="BX59" s="22"/>
      <c r="BY59" s="19"/>
      <c r="BZ59" s="19"/>
      <c r="CA59" s="20"/>
      <c r="CB59" s="25"/>
      <c r="CC59" s="21"/>
      <c r="CD59" s="21"/>
      <c r="CE59" s="21"/>
      <c r="CF59" s="21"/>
      <c r="CG59" s="22"/>
      <c r="CH59" s="20"/>
      <c r="CI59" s="25"/>
      <c r="CJ59" s="21"/>
      <c r="CK59" s="21"/>
      <c r="CL59" s="21"/>
      <c r="CM59" s="21"/>
      <c r="CN59" s="22"/>
      <c r="CO59" s="19"/>
    </row>
    <row r="60" spans="1:94" ht="11.25" customHeight="1" x14ac:dyDescent="0.2">
      <c r="A60" s="19">
        <v>9</v>
      </c>
      <c r="B60" s="20">
        <v>2829185</v>
      </c>
      <c r="C60" s="21">
        <v>2828151</v>
      </c>
      <c r="D60" s="21">
        <v>1034</v>
      </c>
      <c r="E60" s="21">
        <v>1575219</v>
      </c>
      <c r="F60" s="21">
        <v>132417</v>
      </c>
      <c r="G60" s="21">
        <v>118976</v>
      </c>
      <c r="H60" s="22">
        <v>497486</v>
      </c>
      <c r="I60" s="20">
        <v>217049</v>
      </c>
      <c r="J60" s="21">
        <v>120879</v>
      </c>
      <c r="K60" s="21">
        <v>488412</v>
      </c>
      <c r="L60" s="21" t="s">
        <v>218</v>
      </c>
      <c r="M60" s="21" t="s">
        <v>218</v>
      </c>
      <c r="N60" s="22" t="s">
        <v>218</v>
      </c>
      <c r="O60" s="19">
        <v>9</v>
      </c>
      <c r="P60" s="19">
        <v>9</v>
      </c>
      <c r="Q60" s="20">
        <v>3762</v>
      </c>
      <c r="R60" s="21">
        <v>3737</v>
      </c>
      <c r="S60" s="21">
        <v>25</v>
      </c>
      <c r="T60" s="21">
        <v>18564</v>
      </c>
      <c r="U60" s="21">
        <v>76</v>
      </c>
      <c r="V60" s="21">
        <v>2376</v>
      </c>
      <c r="W60" s="22">
        <v>7496</v>
      </c>
      <c r="X60" s="20">
        <v>1118</v>
      </c>
      <c r="Y60" s="21">
        <v>1744</v>
      </c>
      <c r="Z60" s="21">
        <v>5754</v>
      </c>
      <c r="AA60" s="21" t="s">
        <v>218</v>
      </c>
      <c r="AB60" s="21" t="s">
        <v>218</v>
      </c>
      <c r="AC60" s="22" t="s">
        <v>218</v>
      </c>
      <c r="AD60" s="19">
        <v>9</v>
      </c>
      <c r="AE60" s="19">
        <v>9</v>
      </c>
      <c r="AF60" s="20">
        <v>34071</v>
      </c>
      <c r="AG60" s="21">
        <v>33949</v>
      </c>
      <c r="AH60" s="21">
        <v>122</v>
      </c>
      <c r="AI60" s="21">
        <v>85325</v>
      </c>
      <c r="AJ60" s="21">
        <v>4670</v>
      </c>
      <c r="AK60" s="21">
        <v>7944</v>
      </c>
      <c r="AL60" s="22">
        <v>31434</v>
      </c>
      <c r="AM60" s="20">
        <v>6082</v>
      </c>
      <c r="AN60" s="21">
        <v>6227</v>
      </c>
      <c r="AO60" s="21">
        <v>28968</v>
      </c>
      <c r="AP60" s="21" t="s">
        <v>218</v>
      </c>
      <c r="AQ60" s="21" t="s">
        <v>218</v>
      </c>
      <c r="AR60" s="22" t="s">
        <v>218</v>
      </c>
      <c r="AS60" s="19">
        <v>9</v>
      </c>
      <c r="AT60" s="19"/>
      <c r="AU60" s="20"/>
      <c r="AV60" s="21"/>
      <c r="AW60" s="21"/>
      <c r="AX60" s="21"/>
      <c r="AY60" s="21"/>
      <c r="AZ60" s="21"/>
      <c r="BA60" s="22"/>
      <c r="BB60" s="20"/>
      <c r="BC60" s="21"/>
      <c r="BD60" s="21"/>
      <c r="BE60" s="21"/>
      <c r="BF60" s="21"/>
      <c r="BG60" s="21"/>
      <c r="BH60" s="22"/>
      <c r="BI60" s="19"/>
      <c r="BJ60" s="19"/>
      <c r="BK60" s="20"/>
      <c r="BL60" s="21"/>
      <c r="BM60" s="21"/>
      <c r="BN60" s="21"/>
      <c r="BO60" s="21"/>
      <c r="BP60" s="21"/>
      <c r="BQ60" s="22"/>
      <c r="BR60" s="20"/>
      <c r="BS60" s="21"/>
      <c r="BT60" s="21"/>
      <c r="BU60" s="21"/>
      <c r="BV60" s="21"/>
      <c r="BW60" s="21"/>
      <c r="BX60" s="22"/>
      <c r="BY60" s="19"/>
      <c r="BZ60" s="19"/>
      <c r="CA60" s="20"/>
      <c r="CB60" s="21"/>
      <c r="CC60" s="21"/>
      <c r="CD60" s="21"/>
      <c r="CE60" s="21"/>
      <c r="CF60" s="21"/>
      <c r="CG60" s="22"/>
      <c r="CH60" s="20"/>
      <c r="CI60" s="21"/>
      <c r="CJ60" s="21"/>
      <c r="CK60" s="21"/>
      <c r="CL60" s="21"/>
      <c r="CM60" s="21"/>
      <c r="CN60" s="22"/>
      <c r="CO60" s="19"/>
    </row>
    <row r="61" spans="1:94" ht="11.25" customHeight="1" x14ac:dyDescent="0.2">
      <c r="A61" s="19">
        <v>10</v>
      </c>
      <c r="B61" s="20" t="s">
        <v>218</v>
      </c>
      <c r="C61" s="21" t="s">
        <v>218</v>
      </c>
      <c r="D61" s="21" t="s">
        <v>218</v>
      </c>
      <c r="E61" s="21" t="s">
        <v>218</v>
      </c>
      <c r="F61" s="21" t="s">
        <v>218</v>
      </c>
      <c r="G61" s="21" t="s">
        <v>218</v>
      </c>
      <c r="H61" s="22" t="s">
        <v>218</v>
      </c>
      <c r="I61" s="20" t="s">
        <v>218</v>
      </c>
      <c r="J61" s="21" t="s">
        <v>218</v>
      </c>
      <c r="K61" s="21" t="s">
        <v>218</v>
      </c>
      <c r="L61" s="21" t="s">
        <v>218</v>
      </c>
      <c r="M61" s="21" t="s">
        <v>218</v>
      </c>
      <c r="N61" s="22" t="s">
        <v>218</v>
      </c>
      <c r="O61" s="19">
        <v>10</v>
      </c>
      <c r="P61" s="19">
        <v>10</v>
      </c>
      <c r="Q61" s="20" t="s">
        <v>218</v>
      </c>
      <c r="R61" s="21" t="s">
        <v>218</v>
      </c>
      <c r="S61" s="21" t="s">
        <v>218</v>
      </c>
      <c r="T61" s="21" t="s">
        <v>218</v>
      </c>
      <c r="U61" s="21" t="s">
        <v>218</v>
      </c>
      <c r="V61" s="21" t="s">
        <v>218</v>
      </c>
      <c r="W61" s="22" t="s">
        <v>218</v>
      </c>
      <c r="X61" s="20" t="s">
        <v>218</v>
      </c>
      <c r="Y61" s="21" t="s">
        <v>218</v>
      </c>
      <c r="Z61" s="21" t="s">
        <v>218</v>
      </c>
      <c r="AA61" s="21" t="s">
        <v>218</v>
      </c>
      <c r="AB61" s="21" t="s">
        <v>218</v>
      </c>
      <c r="AC61" s="22" t="s">
        <v>218</v>
      </c>
      <c r="AD61" s="19">
        <v>10</v>
      </c>
      <c r="AE61" s="19">
        <v>10</v>
      </c>
      <c r="AF61" s="20" t="s">
        <v>218</v>
      </c>
      <c r="AG61" s="21" t="s">
        <v>218</v>
      </c>
      <c r="AH61" s="21" t="s">
        <v>218</v>
      </c>
      <c r="AI61" s="21" t="s">
        <v>218</v>
      </c>
      <c r="AJ61" s="21" t="s">
        <v>218</v>
      </c>
      <c r="AK61" s="21" t="s">
        <v>218</v>
      </c>
      <c r="AL61" s="22" t="s">
        <v>218</v>
      </c>
      <c r="AM61" s="20" t="s">
        <v>218</v>
      </c>
      <c r="AN61" s="21" t="s">
        <v>218</v>
      </c>
      <c r="AO61" s="21" t="s">
        <v>218</v>
      </c>
      <c r="AP61" s="21" t="s">
        <v>218</v>
      </c>
      <c r="AQ61" s="21" t="s">
        <v>218</v>
      </c>
      <c r="AR61" s="22" t="s">
        <v>218</v>
      </c>
      <c r="AS61" s="19">
        <v>10</v>
      </c>
      <c r="AT61" s="19"/>
      <c r="AU61" s="20"/>
      <c r="AV61" s="21"/>
      <c r="AW61" s="21"/>
      <c r="AX61" s="21"/>
      <c r="AY61" s="21"/>
      <c r="AZ61" s="21"/>
      <c r="BA61" s="22"/>
      <c r="BB61" s="20"/>
      <c r="BC61" s="21"/>
      <c r="BD61" s="21"/>
      <c r="BE61" s="21"/>
      <c r="BF61" s="21"/>
      <c r="BG61" s="21"/>
      <c r="BH61" s="22"/>
      <c r="BI61" s="19"/>
      <c r="BJ61" s="19"/>
      <c r="BK61" s="20"/>
      <c r="BL61" s="21"/>
      <c r="BM61" s="21"/>
      <c r="BN61" s="21"/>
      <c r="BO61" s="21"/>
      <c r="BP61" s="21"/>
      <c r="BQ61" s="22"/>
      <c r="BR61" s="20"/>
      <c r="BS61" s="21"/>
      <c r="BT61" s="21"/>
      <c r="BU61" s="21"/>
      <c r="BV61" s="21"/>
      <c r="BW61" s="21"/>
      <c r="BX61" s="22"/>
      <c r="BY61" s="19"/>
      <c r="BZ61" s="19"/>
      <c r="CA61" s="20"/>
      <c r="CB61" s="21"/>
      <c r="CC61" s="21"/>
      <c r="CD61" s="21"/>
      <c r="CE61" s="21"/>
      <c r="CF61" s="21"/>
      <c r="CG61" s="22"/>
      <c r="CH61" s="20"/>
      <c r="CI61" s="21"/>
      <c r="CJ61" s="21"/>
      <c r="CK61" s="21"/>
      <c r="CL61" s="21"/>
      <c r="CM61" s="21"/>
      <c r="CN61" s="22"/>
      <c r="CO61" s="19"/>
    </row>
    <row r="62" spans="1:94" ht="11.25" customHeight="1" x14ac:dyDescent="0.2">
      <c r="A62" s="19">
        <v>11</v>
      </c>
      <c r="B62" s="20">
        <v>2597803</v>
      </c>
      <c r="C62" s="21">
        <v>2596814</v>
      </c>
      <c r="D62" s="21">
        <v>989</v>
      </c>
      <c r="E62" s="21">
        <v>1533668</v>
      </c>
      <c r="F62" s="21">
        <v>139749</v>
      </c>
      <c r="G62" s="21">
        <v>112460</v>
      </c>
      <c r="H62" s="22">
        <v>487807</v>
      </c>
      <c r="I62" s="20">
        <v>195263</v>
      </c>
      <c r="J62" s="21">
        <v>115495</v>
      </c>
      <c r="K62" s="21">
        <v>482895</v>
      </c>
      <c r="L62" s="21" t="s">
        <v>218</v>
      </c>
      <c r="M62" s="21" t="s">
        <v>218</v>
      </c>
      <c r="N62" s="22" t="s">
        <v>218</v>
      </c>
      <c r="O62" s="19">
        <v>11</v>
      </c>
      <c r="P62" s="19">
        <v>11</v>
      </c>
      <c r="Q62" s="20">
        <v>4018</v>
      </c>
      <c r="R62" s="21">
        <v>4003</v>
      </c>
      <c r="S62" s="21">
        <v>15</v>
      </c>
      <c r="T62" s="21">
        <v>18044</v>
      </c>
      <c r="U62" s="21">
        <v>106</v>
      </c>
      <c r="V62" s="21">
        <v>2265</v>
      </c>
      <c r="W62" s="22">
        <v>6719</v>
      </c>
      <c r="X62" s="20">
        <v>1157</v>
      </c>
      <c r="Y62" s="21">
        <v>1667</v>
      </c>
      <c r="Z62" s="21">
        <v>6130</v>
      </c>
      <c r="AA62" s="21" t="s">
        <v>218</v>
      </c>
      <c r="AB62" s="21" t="s">
        <v>218</v>
      </c>
      <c r="AC62" s="22" t="s">
        <v>218</v>
      </c>
      <c r="AD62" s="19">
        <v>11</v>
      </c>
      <c r="AE62" s="19">
        <v>11</v>
      </c>
      <c r="AF62" s="20">
        <v>35298</v>
      </c>
      <c r="AG62" s="21">
        <v>35188</v>
      </c>
      <c r="AH62" s="21">
        <v>110</v>
      </c>
      <c r="AI62" s="21">
        <v>89447</v>
      </c>
      <c r="AJ62" s="21">
        <v>4870</v>
      </c>
      <c r="AK62" s="21">
        <v>7821</v>
      </c>
      <c r="AL62" s="22">
        <v>32234</v>
      </c>
      <c r="AM62" s="20">
        <v>6475</v>
      </c>
      <c r="AN62" s="21">
        <v>6283</v>
      </c>
      <c r="AO62" s="21">
        <v>31764</v>
      </c>
      <c r="AP62" s="21" t="s">
        <v>218</v>
      </c>
      <c r="AQ62" s="21" t="s">
        <v>218</v>
      </c>
      <c r="AR62" s="22" t="s">
        <v>218</v>
      </c>
      <c r="AS62" s="19">
        <v>11</v>
      </c>
      <c r="AT62" s="19"/>
      <c r="AU62" s="20"/>
      <c r="AV62" s="21"/>
      <c r="AW62" s="21"/>
      <c r="AX62" s="21"/>
      <c r="AY62" s="21"/>
      <c r="AZ62" s="21"/>
      <c r="BA62" s="22"/>
      <c r="BB62" s="20"/>
      <c r="BC62" s="21"/>
      <c r="BD62" s="21"/>
      <c r="BE62" s="21"/>
      <c r="BF62" s="21"/>
      <c r="BG62" s="21"/>
      <c r="BH62" s="22"/>
      <c r="BI62" s="19"/>
      <c r="BJ62" s="19"/>
      <c r="BK62" s="20"/>
      <c r="BL62" s="21"/>
      <c r="BM62" s="21"/>
      <c r="BN62" s="21"/>
      <c r="BO62" s="21"/>
      <c r="BP62" s="21"/>
      <c r="BQ62" s="22"/>
      <c r="BR62" s="20"/>
      <c r="BS62" s="21"/>
      <c r="BT62" s="21"/>
      <c r="BU62" s="21"/>
      <c r="BV62" s="21"/>
      <c r="BW62" s="21"/>
      <c r="BX62" s="22"/>
      <c r="BY62" s="19"/>
      <c r="BZ62" s="19"/>
      <c r="CA62" s="20"/>
      <c r="CB62" s="21"/>
      <c r="CC62" s="21"/>
      <c r="CD62" s="21"/>
      <c r="CE62" s="21"/>
      <c r="CF62" s="21"/>
      <c r="CG62" s="22"/>
      <c r="CH62" s="20"/>
      <c r="CI62" s="21"/>
      <c r="CJ62" s="21"/>
      <c r="CK62" s="21"/>
      <c r="CL62" s="21"/>
      <c r="CM62" s="21"/>
      <c r="CN62" s="22"/>
      <c r="CO62" s="19"/>
    </row>
    <row r="63" spans="1:94" ht="11.25" customHeight="1" x14ac:dyDescent="0.2">
      <c r="A63" s="23">
        <v>12</v>
      </c>
      <c r="B63" s="27" t="s">
        <v>218</v>
      </c>
      <c r="C63" s="28" t="s">
        <v>218</v>
      </c>
      <c r="D63" s="28" t="s">
        <v>218</v>
      </c>
      <c r="E63" s="28" t="s">
        <v>218</v>
      </c>
      <c r="F63" s="28" t="s">
        <v>218</v>
      </c>
      <c r="G63" s="28" t="s">
        <v>218</v>
      </c>
      <c r="H63" s="29" t="s">
        <v>218</v>
      </c>
      <c r="I63" s="27" t="s">
        <v>218</v>
      </c>
      <c r="J63" s="28" t="s">
        <v>218</v>
      </c>
      <c r="K63" s="28" t="s">
        <v>218</v>
      </c>
      <c r="L63" s="28" t="s">
        <v>218</v>
      </c>
      <c r="M63" s="28" t="s">
        <v>218</v>
      </c>
      <c r="N63" s="29" t="s">
        <v>218</v>
      </c>
      <c r="O63" s="23">
        <v>12</v>
      </c>
      <c r="P63" s="23">
        <v>12</v>
      </c>
      <c r="Q63" s="27" t="s">
        <v>218</v>
      </c>
      <c r="R63" s="28" t="s">
        <v>218</v>
      </c>
      <c r="S63" s="28" t="s">
        <v>218</v>
      </c>
      <c r="T63" s="28" t="s">
        <v>218</v>
      </c>
      <c r="U63" s="28" t="s">
        <v>218</v>
      </c>
      <c r="V63" s="28" t="s">
        <v>218</v>
      </c>
      <c r="W63" s="29" t="s">
        <v>218</v>
      </c>
      <c r="X63" s="27" t="s">
        <v>218</v>
      </c>
      <c r="Y63" s="28" t="s">
        <v>218</v>
      </c>
      <c r="Z63" s="28" t="s">
        <v>218</v>
      </c>
      <c r="AA63" s="28" t="s">
        <v>218</v>
      </c>
      <c r="AB63" s="28" t="s">
        <v>218</v>
      </c>
      <c r="AC63" s="29" t="s">
        <v>218</v>
      </c>
      <c r="AD63" s="23">
        <v>12</v>
      </c>
      <c r="AE63" s="23">
        <v>12</v>
      </c>
      <c r="AF63" s="27" t="s">
        <v>218</v>
      </c>
      <c r="AG63" s="28" t="s">
        <v>218</v>
      </c>
      <c r="AH63" s="28" t="s">
        <v>218</v>
      </c>
      <c r="AI63" s="28" t="s">
        <v>218</v>
      </c>
      <c r="AJ63" s="28" t="s">
        <v>218</v>
      </c>
      <c r="AK63" s="28" t="s">
        <v>218</v>
      </c>
      <c r="AL63" s="29" t="s">
        <v>218</v>
      </c>
      <c r="AM63" s="27" t="s">
        <v>218</v>
      </c>
      <c r="AN63" s="28" t="s">
        <v>218</v>
      </c>
      <c r="AO63" s="28" t="s">
        <v>218</v>
      </c>
      <c r="AP63" s="28" t="s">
        <v>218</v>
      </c>
      <c r="AQ63" s="28" t="s">
        <v>218</v>
      </c>
      <c r="AR63" s="29" t="s">
        <v>218</v>
      </c>
      <c r="AS63" s="23">
        <v>12</v>
      </c>
      <c r="AT63" s="23"/>
      <c r="AU63" s="27"/>
      <c r="AV63" s="28"/>
      <c r="AW63" s="28"/>
      <c r="AX63" s="28"/>
      <c r="AY63" s="28"/>
      <c r="AZ63" s="28"/>
      <c r="BA63" s="29"/>
      <c r="BB63" s="27"/>
      <c r="BC63" s="28"/>
      <c r="BD63" s="28"/>
      <c r="BE63" s="28"/>
      <c r="BF63" s="28"/>
      <c r="BG63" s="28"/>
      <c r="BH63" s="29"/>
      <c r="BI63" s="23"/>
      <c r="BJ63" s="23"/>
      <c r="BK63" s="27"/>
      <c r="BL63" s="28"/>
      <c r="BM63" s="28"/>
      <c r="BN63" s="28"/>
      <c r="BO63" s="28"/>
      <c r="BP63" s="28"/>
      <c r="BQ63" s="29"/>
      <c r="BR63" s="27"/>
      <c r="BS63" s="28"/>
      <c r="BT63" s="28"/>
      <c r="BU63" s="28"/>
      <c r="BV63" s="28"/>
      <c r="BW63" s="28"/>
      <c r="BX63" s="29"/>
      <c r="BY63" s="23"/>
      <c r="BZ63" s="23"/>
      <c r="CA63" s="27"/>
      <c r="CB63" s="28"/>
      <c r="CC63" s="28"/>
      <c r="CD63" s="28"/>
      <c r="CE63" s="28"/>
      <c r="CF63" s="28"/>
      <c r="CG63" s="29"/>
      <c r="CH63" s="1764"/>
      <c r="CI63" s="1765"/>
      <c r="CJ63" s="1765"/>
      <c r="CK63" s="1765"/>
      <c r="CL63" s="1765"/>
      <c r="CM63" s="1765"/>
      <c r="CN63" s="1766"/>
      <c r="CO63" s="1757"/>
      <c r="CP63" s="1768"/>
    </row>
    <row r="64" spans="1:94" ht="11.25" customHeight="1" x14ac:dyDescent="0.2">
      <c r="A64" s="19">
        <v>13</v>
      </c>
      <c r="B64" s="20" t="s">
        <v>218</v>
      </c>
      <c r="C64" s="21" t="s">
        <v>218</v>
      </c>
      <c r="D64" s="21" t="s">
        <v>218</v>
      </c>
      <c r="E64" s="21" t="s">
        <v>218</v>
      </c>
      <c r="F64" s="21" t="s">
        <v>218</v>
      </c>
      <c r="G64" s="21" t="s">
        <v>218</v>
      </c>
      <c r="H64" s="22" t="s">
        <v>218</v>
      </c>
      <c r="I64" s="20" t="s">
        <v>218</v>
      </c>
      <c r="J64" s="21" t="s">
        <v>218</v>
      </c>
      <c r="K64" s="21" t="s">
        <v>218</v>
      </c>
      <c r="L64" s="21" t="s">
        <v>218</v>
      </c>
      <c r="M64" s="21" t="s">
        <v>218</v>
      </c>
      <c r="N64" s="22" t="s">
        <v>218</v>
      </c>
      <c r="O64" s="19">
        <v>13</v>
      </c>
      <c r="P64" s="19">
        <v>13</v>
      </c>
      <c r="Q64" s="20" t="s">
        <v>218</v>
      </c>
      <c r="R64" s="21" t="s">
        <v>218</v>
      </c>
      <c r="S64" s="21" t="s">
        <v>218</v>
      </c>
      <c r="T64" s="21" t="s">
        <v>218</v>
      </c>
      <c r="U64" s="21" t="s">
        <v>218</v>
      </c>
      <c r="V64" s="21" t="s">
        <v>218</v>
      </c>
      <c r="W64" s="22" t="s">
        <v>218</v>
      </c>
      <c r="X64" s="20" t="s">
        <v>218</v>
      </c>
      <c r="Y64" s="21" t="s">
        <v>218</v>
      </c>
      <c r="Z64" s="21" t="s">
        <v>218</v>
      </c>
      <c r="AA64" s="21" t="s">
        <v>218</v>
      </c>
      <c r="AB64" s="21" t="s">
        <v>218</v>
      </c>
      <c r="AC64" s="22" t="s">
        <v>218</v>
      </c>
      <c r="AD64" s="19">
        <v>13</v>
      </c>
      <c r="AE64" s="19">
        <v>13</v>
      </c>
      <c r="AF64" s="20" t="s">
        <v>218</v>
      </c>
      <c r="AG64" s="21" t="s">
        <v>218</v>
      </c>
      <c r="AH64" s="21" t="s">
        <v>218</v>
      </c>
      <c r="AI64" s="21" t="s">
        <v>218</v>
      </c>
      <c r="AJ64" s="21" t="s">
        <v>218</v>
      </c>
      <c r="AK64" s="21" t="s">
        <v>218</v>
      </c>
      <c r="AL64" s="22" t="s">
        <v>218</v>
      </c>
      <c r="AM64" s="20" t="s">
        <v>218</v>
      </c>
      <c r="AN64" s="21" t="s">
        <v>218</v>
      </c>
      <c r="AO64" s="21" t="s">
        <v>218</v>
      </c>
      <c r="AP64" s="21" t="s">
        <v>218</v>
      </c>
      <c r="AQ64" s="21" t="s">
        <v>218</v>
      </c>
      <c r="AR64" s="22" t="s">
        <v>218</v>
      </c>
      <c r="AS64" s="19">
        <v>13</v>
      </c>
      <c r="AT64" s="19"/>
      <c r="AU64" s="20"/>
      <c r="AV64" s="21"/>
      <c r="AW64" s="21"/>
      <c r="AX64" s="21"/>
      <c r="AY64" s="21"/>
      <c r="AZ64" s="21"/>
      <c r="BA64" s="22"/>
      <c r="BB64" s="20"/>
      <c r="BC64" s="21"/>
      <c r="BD64" s="21"/>
      <c r="BE64" s="21"/>
      <c r="BF64" s="21"/>
      <c r="BG64" s="21"/>
      <c r="BH64" s="22"/>
      <c r="BI64" s="19"/>
      <c r="BJ64" s="19"/>
      <c r="BK64" s="20"/>
      <c r="BL64" s="21"/>
      <c r="BM64" s="21"/>
      <c r="BN64" s="21"/>
      <c r="BO64" s="21"/>
      <c r="BP64" s="21"/>
      <c r="BQ64" s="22"/>
      <c r="BR64" s="20"/>
      <c r="BS64" s="21"/>
      <c r="BT64" s="21"/>
      <c r="BU64" s="21"/>
      <c r="BV64" s="21"/>
      <c r="BW64" s="21"/>
      <c r="BX64" s="22"/>
      <c r="BY64" s="19"/>
      <c r="BZ64" s="19"/>
      <c r="CA64" s="20"/>
      <c r="CB64" s="21"/>
      <c r="CC64" s="21"/>
      <c r="CD64" s="21"/>
      <c r="CE64" s="21"/>
      <c r="CF64" s="21"/>
      <c r="CG64" s="22"/>
      <c r="CH64" s="1758"/>
      <c r="CI64" s="1759"/>
      <c r="CJ64" s="1759"/>
      <c r="CK64" s="1759"/>
      <c r="CL64" s="1759"/>
      <c r="CM64" s="1759"/>
      <c r="CN64" s="1760"/>
      <c r="CO64" s="1656"/>
      <c r="CP64" s="1768"/>
    </row>
    <row r="65" spans="1:94" ht="11.25" customHeight="1" x14ac:dyDescent="0.2">
      <c r="A65" s="32">
        <v>14</v>
      </c>
      <c r="B65" s="20">
        <v>2179198</v>
      </c>
      <c r="C65" s="21">
        <v>2178228</v>
      </c>
      <c r="D65" s="21">
        <v>970</v>
      </c>
      <c r="E65" s="21">
        <v>1456415</v>
      </c>
      <c r="F65" s="33">
        <v>118782</v>
      </c>
      <c r="G65" s="33">
        <v>95798</v>
      </c>
      <c r="H65" s="34">
        <v>467279</v>
      </c>
      <c r="I65" s="20">
        <v>203280</v>
      </c>
      <c r="J65" s="21">
        <v>96804</v>
      </c>
      <c r="K65" s="21">
        <v>474473</v>
      </c>
      <c r="L65" s="21" t="s">
        <v>218</v>
      </c>
      <c r="M65" s="33" t="s">
        <v>218</v>
      </c>
      <c r="N65" s="34" t="s">
        <v>218</v>
      </c>
      <c r="O65" s="32">
        <v>14</v>
      </c>
      <c r="P65" s="32">
        <v>14</v>
      </c>
      <c r="Q65" s="20">
        <v>3498</v>
      </c>
      <c r="R65" s="21">
        <v>3479</v>
      </c>
      <c r="S65" s="21">
        <v>19</v>
      </c>
      <c r="T65" s="21">
        <v>16797</v>
      </c>
      <c r="U65" s="33">
        <v>56</v>
      </c>
      <c r="V65" s="33">
        <v>2120</v>
      </c>
      <c r="W65" s="22">
        <v>6594</v>
      </c>
      <c r="X65" s="20">
        <v>1172</v>
      </c>
      <c r="Y65" s="21">
        <v>1482</v>
      </c>
      <c r="Z65" s="21">
        <v>5373</v>
      </c>
      <c r="AA65" s="21" t="s">
        <v>218</v>
      </c>
      <c r="AB65" s="33" t="s">
        <v>218</v>
      </c>
      <c r="AC65" s="34" t="s">
        <v>218</v>
      </c>
      <c r="AD65" s="32">
        <v>14</v>
      </c>
      <c r="AE65" s="32">
        <v>14</v>
      </c>
      <c r="AF65" s="20">
        <v>30689</v>
      </c>
      <c r="AG65" s="21">
        <v>30533</v>
      </c>
      <c r="AH65" s="21">
        <v>156</v>
      </c>
      <c r="AI65" s="21">
        <v>88294</v>
      </c>
      <c r="AJ65" s="33">
        <v>4120</v>
      </c>
      <c r="AK65" s="33">
        <v>7242</v>
      </c>
      <c r="AL65" s="22">
        <v>34051</v>
      </c>
      <c r="AM65" s="20">
        <v>6930</v>
      </c>
      <c r="AN65" s="21">
        <v>5411</v>
      </c>
      <c r="AO65" s="21">
        <v>30540</v>
      </c>
      <c r="AP65" s="21" t="s">
        <v>218</v>
      </c>
      <c r="AQ65" s="33" t="s">
        <v>218</v>
      </c>
      <c r="AR65" s="34" t="s">
        <v>218</v>
      </c>
      <c r="AS65" s="32">
        <v>14</v>
      </c>
      <c r="AT65" s="32"/>
      <c r="AU65" s="20"/>
      <c r="AV65" s="21"/>
      <c r="AW65" s="21"/>
      <c r="AX65" s="21"/>
      <c r="AY65" s="33"/>
      <c r="AZ65" s="33"/>
      <c r="BA65" s="22"/>
      <c r="BB65" s="20"/>
      <c r="BC65" s="21"/>
      <c r="BD65" s="21"/>
      <c r="BE65" s="21"/>
      <c r="BF65" s="21"/>
      <c r="BG65" s="33"/>
      <c r="BH65" s="34"/>
      <c r="BI65" s="32"/>
      <c r="BJ65" s="32"/>
      <c r="BK65" s="20"/>
      <c r="BL65" s="21"/>
      <c r="BM65" s="21"/>
      <c r="BN65" s="21"/>
      <c r="BO65" s="33"/>
      <c r="BP65" s="33"/>
      <c r="BQ65" s="22"/>
      <c r="BR65" s="20"/>
      <c r="BS65" s="21"/>
      <c r="BT65" s="21"/>
      <c r="BU65" s="21"/>
      <c r="BV65" s="21"/>
      <c r="BW65" s="33"/>
      <c r="BX65" s="34"/>
      <c r="BY65" s="32"/>
      <c r="BZ65" s="32"/>
      <c r="CA65" s="20"/>
      <c r="CB65" s="21"/>
      <c r="CC65" s="21"/>
      <c r="CD65" s="21"/>
      <c r="CE65" s="33"/>
      <c r="CF65" s="33"/>
      <c r="CG65" s="22"/>
      <c r="CH65" s="1758"/>
      <c r="CI65" s="1759"/>
      <c r="CJ65" s="1759"/>
      <c r="CK65" s="1759"/>
      <c r="CL65" s="1759"/>
      <c r="CM65" s="1770"/>
      <c r="CN65" s="1771"/>
      <c r="CO65" s="1772"/>
      <c r="CP65" s="1768"/>
    </row>
    <row r="66" spans="1:94" ht="11.25" customHeight="1" x14ac:dyDescent="0.2">
      <c r="A66" s="2627" t="s">
        <v>219</v>
      </c>
      <c r="B66" s="35" t="s">
        <v>220</v>
      </c>
      <c r="C66" s="36" t="s">
        <v>221</v>
      </c>
      <c r="D66" s="37"/>
      <c r="E66" s="37"/>
      <c r="F66" s="37"/>
      <c r="G66" s="37"/>
      <c r="H66" s="1264"/>
      <c r="I66" s="35" t="s">
        <v>223</v>
      </c>
      <c r="J66" s="38" t="s">
        <v>222</v>
      </c>
      <c r="K66" s="39"/>
      <c r="L66" s="39"/>
      <c r="M66" s="39"/>
      <c r="N66" s="40"/>
      <c r="O66" s="2627" t="s">
        <v>219</v>
      </c>
      <c r="P66" s="2627" t="s">
        <v>219</v>
      </c>
      <c r="Q66" s="35" t="s">
        <v>220</v>
      </c>
      <c r="R66" s="36" t="s">
        <v>221</v>
      </c>
      <c r="S66" s="37"/>
      <c r="T66" s="37"/>
      <c r="U66" s="37"/>
      <c r="V66" s="37"/>
      <c r="W66" s="1264"/>
      <c r="X66" s="1261" t="s">
        <v>222</v>
      </c>
      <c r="Y66" s="38"/>
      <c r="Z66" s="41"/>
      <c r="AA66" s="41"/>
      <c r="AB66" s="41"/>
      <c r="AC66" s="42"/>
      <c r="AD66" s="2627" t="s">
        <v>219</v>
      </c>
      <c r="AE66" s="2627" t="s">
        <v>219</v>
      </c>
      <c r="AF66" s="35" t="s">
        <v>220</v>
      </c>
      <c r="AG66" s="36" t="s">
        <v>221</v>
      </c>
      <c r="AH66" s="37"/>
      <c r="AI66" s="37"/>
      <c r="AJ66" s="37"/>
      <c r="AK66" s="37"/>
      <c r="AL66" s="1264"/>
      <c r="AM66" s="35" t="s">
        <v>223</v>
      </c>
      <c r="AN66" s="38" t="s">
        <v>222</v>
      </c>
      <c r="AO66" s="41"/>
      <c r="AP66" s="41"/>
      <c r="AQ66" s="41"/>
      <c r="AR66" s="42"/>
      <c r="AS66" s="2627" t="s">
        <v>219</v>
      </c>
      <c r="AT66" s="2627" t="s">
        <v>219</v>
      </c>
      <c r="AU66" s="35" t="s">
        <v>220</v>
      </c>
      <c r="AV66" s="36" t="s">
        <v>221</v>
      </c>
      <c r="AW66" s="37"/>
      <c r="AX66" s="37"/>
      <c r="AY66" s="37"/>
      <c r="AZ66" s="37"/>
      <c r="BA66" s="1264"/>
      <c r="BB66" s="35" t="s">
        <v>223</v>
      </c>
      <c r="BC66" s="38" t="s">
        <v>222</v>
      </c>
      <c r="BD66" s="41"/>
      <c r="BE66" s="41"/>
      <c r="BF66" s="41"/>
      <c r="BG66" s="41"/>
      <c r="BH66" s="42"/>
      <c r="BI66" s="2627" t="s">
        <v>219</v>
      </c>
      <c r="BJ66" s="2627" t="s">
        <v>219</v>
      </c>
      <c r="BK66" s="35" t="s">
        <v>220</v>
      </c>
      <c r="BL66" s="36" t="s">
        <v>221</v>
      </c>
      <c r="BM66" s="37"/>
      <c r="BN66" s="37"/>
      <c r="BO66" s="37"/>
      <c r="BP66" s="37"/>
      <c r="BQ66" s="1264"/>
      <c r="BR66" s="35" t="s">
        <v>223</v>
      </c>
      <c r="BS66" s="38" t="s">
        <v>222</v>
      </c>
      <c r="BT66" s="41"/>
      <c r="BU66" s="41"/>
      <c r="BV66" s="41"/>
      <c r="BW66" s="41"/>
      <c r="BX66" s="42"/>
      <c r="BY66" s="2627" t="s">
        <v>219</v>
      </c>
      <c r="BZ66" s="2627" t="s">
        <v>219</v>
      </c>
      <c r="CA66" s="35" t="s">
        <v>220</v>
      </c>
      <c r="CB66" s="36" t="s">
        <v>221</v>
      </c>
      <c r="CC66" s="37"/>
      <c r="CD66" s="37"/>
      <c r="CE66" s="37"/>
      <c r="CF66" s="37"/>
      <c r="CG66" s="1264"/>
      <c r="CH66" s="1773" t="s">
        <v>223</v>
      </c>
      <c r="CI66" s="1774" t="s">
        <v>222</v>
      </c>
      <c r="CJ66" s="1775"/>
      <c r="CK66" s="1775"/>
      <c r="CL66" s="1775"/>
      <c r="CM66" s="1775"/>
      <c r="CN66" s="1776"/>
      <c r="CO66" s="2662" t="s">
        <v>219</v>
      </c>
      <c r="CP66" s="1768"/>
    </row>
    <row r="67" spans="1:94" ht="11.25" customHeight="1" x14ac:dyDescent="0.2">
      <c r="A67" s="2628"/>
      <c r="B67" s="8" t="s">
        <v>223</v>
      </c>
      <c r="C67" s="2637" t="s">
        <v>546</v>
      </c>
      <c r="D67" s="2637"/>
      <c r="E67" s="2637"/>
      <c r="F67" s="2637"/>
      <c r="G67" s="2637"/>
      <c r="H67" s="2638"/>
      <c r="I67" s="1262"/>
      <c r="J67" s="43" t="s">
        <v>224</v>
      </c>
      <c r="K67" s="1263"/>
      <c r="L67" s="1263"/>
      <c r="M67" s="1263"/>
      <c r="N67" s="44"/>
      <c r="O67" s="2628"/>
      <c r="P67" s="2628"/>
      <c r="Q67" s="8" t="s">
        <v>223</v>
      </c>
      <c r="R67" s="2656" t="s">
        <v>547</v>
      </c>
      <c r="S67" s="2656"/>
      <c r="T67" s="2656"/>
      <c r="U67" s="2656"/>
      <c r="V67" s="2656"/>
      <c r="W67" s="2638"/>
      <c r="X67" s="1262" t="s">
        <v>224</v>
      </c>
      <c r="Y67" s="43"/>
      <c r="Z67" s="1265"/>
      <c r="AA67" s="1265"/>
      <c r="AB67" s="1265"/>
      <c r="AC67" s="45"/>
      <c r="AD67" s="2628"/>
      <c r="AE67" s="2628"/>
      <c r="AF67" s="8" t="s">
        <v>223</v>
      </c>
      <c r="AG67" s="2656" t="s">
        <v>548</v>
      </c>
      <c r="AH67" s="2656"/>
      <c r="AI67" s="2656"/>
      <c r="AJ67" s="2656"/>
      <c r="AK67" s="2656"/>
      <c r="AL67" s="2638"/>
      <c r="AM67" s="1262"/>
      <c r="AN67" s="43" t="s">
        <v>224</v>
      </c>
      <c r="AO67" s="1265"/>
      <c r="AP67" s="1265"/>
      <c r="AQ67" s="1265"/>
      <c r="AR67" s="45"/>
      <c r="AS67" s="2628"/>
      <c r="AT67" s="2628"/>
      <c r="AU67" s="8" t="s">
        <v>223</v>
      </c>
      <c r="AV67" s="2637" t="s">
        <v>546</v>
      </c>
      <c r="AW67" s="2637"/>
      <c r="AX67" s="2637"/>
      <c r="AY67" s="2637"/>
      <c r="AZ67" s="2637"/>
      <c r="BA67" s="2638"/>
      <c r="BB67" s="1262"/>
      <c r="BC67" s="43" t="s">
        <v>224</v>
      </c>
      <c r="BD67" s="1265"/>
      <c r="BE67" s="1265"/>
      <c r="BF67" s="1265"/>
      <c r="BG67" s="1265"/>
      <c r="BH67" s="45"/>
      <c r="BI67" s="2628"/>
      <c r="BJ67" s="2628"/>
      <c r="BK67" s="8" t="s">
        <v>223</v>
      </c>
      <c r="BL67" s="2656" t="s">
        <v>547</v>
      </c>
      <c r="BM67" s="2665"/>
      <c r="BN67" s="2665"/>
      <c r="BO67" s="2665"/>
      <c r="BP67" s="2665"/>
      <c r="BQ67" s="1260"/>
      <c r="BR67" s="1262"/>
      <c r="BS67" s="43" t="s">
        <v>224</v>
      </c>
      <c r="BT67" s="1265"/>
      <c r="BU67" s="1265"/>
      <c r="BV67" s="1265"/>
      <c r="BW67" s="1265"/>
      <c r="BX67" s="45"/>
      <c r="BY67" s="2628"/>
      <c r="BZ67" s="2628"/>
      <c r="CA67" s="8" t="s">
        <v>223</v>
      </c>
      <c r="CB67" s="2656" t="s">
        <v>548</v>
      </c>
      <c r="CC67" s="2665"/>
      <c r="CD67" s="2665"/>
      <c r="CE67" s="2665"/>
      <c r="CF67" s="2665"/>
      <c r="CG67" s="1260"/>
      <c r="CH67" s="1777"/>
      <c r="CI67" s="1778" t="s">
        <v>224</v>
      </c>
      <c r="CJ67" s="1779"/>
      <c r="CK67" s="1779"/>
      <c r="CL67" s="1779"/>
      <c r="CM67" s="1779"/>
      <c r="CN67" s="1780"/>
      <c r="CO67" s="2663"/>
      <c r="CP67" s="1768"/>
    </row>
    <row r="68" spans="1:94" ht="11.25" customHeight="1" x14ac:dyDescent="0.2">
      <c r="A68" s="2628"/>
      <c r="B68" s="8"/>
      <c r="C68" s="2637"/>
      <c r="D68" s="2637"/>
      <c r="E68" s="2637"/>
      <c r="F68" s="2637"/>
      <c r="G68" s="2637"/>
      <c r="H68" s="2638"/>
      <c r="I68" s="8"/>
      <c r="J68" s="43"/>
      <c r="K68" s="43"/>
      <c r="L68" s="46"/>
      <c r="M68" s="46"/>
      <c r="N68" s="47"/>
      <c r="O68" s="2628"/>
      <c r="P68" s="2628"/>
      <c r="Q68" s="8"/>
      <c r="R68" s="2656"/>
      <c r="S68" s="2656"/>
      <c r="T68" s="2656"/>
      <c r="U68" s="2656"/>
      <c r="V68" s="2656"/>
      <c r="W68" s="2638"/>
      <c r="X68" s="8"/>
      <c r="Y68" s="43"/>
      <c r="Z68" s="43"/>
      <c r="AA68" s="46"/>
      <c r="AB68" s="46"/>
      <c r="AC68" s="47"/>
      <c r="AD68" s="2628"/>
      <c r="AE68" s="2628"/>
      <c r="AF68" s="8"/>
      <c r="AG68" s="2656"/>
      <c r="AH68" s="2656"/>
      <c r="AI68" s="2656"/>
      <c r="AJ68" s="2656"/>
      <c r="AK68" s="2656"/>
      <c r="AL68" s="2638"/>
      <c r="AM68" s="8"/>
      <c r="AN68" s="43"/>
      <c r="AO68" s="43"/>
      <c r="AP68" s="46"/>
      <c r="AQ68" s="46"/>
      <c r="AR68" s="47"/>
      <c r="AS68" s="2628"/>
      <c r="AT68" s="2628"/>
      <c r="AU68" s="8"/>
      <c r="AV68" s="2637"/>
      <c r="AW68" s="2637"/>
      <c r="AX68" s="2637"/>
      <c r="AY68" s="2637"/>
      <c r="AZ68" s="2637"/>
      <c r="BA68" s="2638"/>
      <c r="BB68" s="8" t="s">
        <v>223</v>
      </c>
      <c r="BC68" s="43" t="s">
        <v>1245</v>
      </c>
      <c r="BD68" s="43"/>
      <c r="BE68" s="43"/>
      <c r="BF68" s="46"/>
      <c r="BG68" s="46"/>
      <c r="BH68" s="47"/>
      <c r="BI68" s="2628"/>
      <c r="BJ68" s="2628"/>
      <c r="BK68" s="8"/>
      <c r="BL68" s="2665"/>
      <c r="BM68" s="2665"/>
      <c r="BN68" s="2665"/>
      <c r="BO68" s="2665"/>
      <c r="BP68" s="2665"/>
      <c r="BQ68" s="1260"/>
      <c r="BR68" s="8" t="s">
        <v>223</v>
      </c>
      <c r="BS68" s="43" t="s">
        <v>1245</v>
      </c>
      <c r="BT68" s="43"/>
      <c r="BU68" s="43"/>
      <c r="BV68" s="46"/>
      <c r="BW68" s="46"/>
      <c r="BX68" s="47"/>
      <c r="BY68" s="2628"/>
      <c r="BZ68" s="2628"/>
      <c r="CA68" s="8"/>
      <c r="CB68" s="2665"/>
      <c r="CC68" s="2665"/>
      <c r="CD68" s="2665"/>
      <c r="CE68" s="2665"/>
      <c r="CF68" s="2665"/>
      <c r="CG68" s="1260"/>
      <c r="CH68" s="1781" t="s">
        <v>223</v>
      </c>
      <c r="CI68" s="43" t="s">
        <v>1245</v>
      </c>
      <c r="CJ68" s="43"/>
      <c r="CK68" s="43"/>
      <c r="CL68" s="46"/>
      <c r="CM68" s="46"/>
      <c r="CN68" s="47"/>
      <c r="CO68" s="2663"/>
      <c r="CP68" s="1768"/>
    </row>
    <row r="69" spans="1:94" ht="11.25" customHeight="1" x14ac:dyDescent="0.2">
      <c r="A69" s="2628"/>
      <c r="B69" s="8"/>
      <c r="C69" s="2637"/>
      <c r="D69" s="2637"/>
      <c r="E69" s="2637"/>
      <c r="F69" s="2637"/>
      <c r="G69" s="2637"/>
      <c r="H69" s="2638"/>
      <c r="I69" s="8"/>
      <c r="J69" s="43"/>
      <c r="K69" s="43"/>
      <c r="L69" s="46"/>
      <c r="M69" s="46"/>
      <c r="N69" s="47"/>
      <c r="O69" s="2628"/>
      <c r="P69" s="2628"/>
      <c r="Q69" s="8"/>
      <c r="R69" s="2656"/>
      <c r="S69" s="2656"/>
      <c r="T69" s="2656"/>
      <c r="U69" s="2656"/>
      <c r="V69" s="2656"/>
      <c r="W69" s="2638"/>
      <c r="X69" s="8"/>
      <c r="Y69" s="43"/>
      <c r="Z69" s="43"/>
      <c r="AA69" s="46"/>
      <c r="AB69" s="46"/>
      <c r="AC69" s="47"/>
      <c r="AD69" s="2628"/>
      <c r="AE69" s="2628"/>
      <c r="AF69" s="8"/>
      <c r="AG69" s="2656"/>
      <c r="AH69" s="2656"/>
      <c r="AI69" s="2656"/>
      <c r="AJ69" s="2656"/>
      <c r="AK69" s="2656"/>
      <c r="AL69" s="2638"/>
      <c r="AM69" s="8"/>
      <c r="AN69" s="43"/>
      <c r="AO69" s="43"/>
      <c r="AP69" s="46"/>
      <c r="AQ69" s="46"/>
      <c r="AR69" s="47"/>
      <c r="AS69" s="2628"/>
      <c r="AT69" s="2628"/>
      <c r="AU69" s="8"/>
      <c r="AV69" s="2637"/>
      <c r="AW69" s="2637"/>
      <c r="AX69" s="2637"/>
      <c r="AY69" s="2637"/>
      <c r="AZ69" s="2637"/>
      <c r="BA69" s="2638"/>
      <c r="BB69" s="8"/>
      <c r="BC69" s="43" t="s">
        <v>1351</v>
      </c>
      <c r="BD69" s="43"/>
      <c r="BE69" s="43"/>
      <c r="BF69" s="46"/>
      <c r="BG69" s="46"/>
      <c r="BH69" s="47"/>
      <c r="BI69" s="2628"/>
      <c r="BJ69" s="2628"/>
      <c r="BK69" s="8"/>
      <c r="BL69" s="2665"/>
      <c r="BM69" s="2665"/>
      <c r="BN69" s="2665"/>
      <c r="BO69" s="2665"/>
      <c r="BP69" s="2665"/>
      <c r="BQ69" s="1260"/>
      <c r="BR69" s="8"/>
      <c r="BS69" s="43" t="s">
        <v>1351</v>
      </c>
      <c r="BT69" s="43"/>
      <c r="BU69" s="43"/>
      <c r="BV69" s="46"/>
      <c r="BW69" s="46"/>
      <c r="BX69" s="47"/>
      <c r="BY69" s="2628"/>
      <c r="BZ69" s="2628"/>
      <c r="CA69" s="8"/>
      <c r="CB69" s="2665"/>
      <c r="CC69" s="2665"/>
      <c r="CD69" s="2665"/>
      <c r="CE69" s="2665"/>
      <c r="CF69" s="2665"/>
      <c r="CG69" s="1260"/>
      <c r="CH69" s="1781"/>
      <c r="CI69" s="43" t="s">
        <v>1351</v>
      </c>
      <c r="CJ69" s="43"/>
      <c r="CK69" s="43"/>
      <c r="CL69" s="46"/>
      <c r="CM69" s="46"/>
      <c r="CN69" s="47"/>
      <c r="CO69" s="2663"/>
      <c r="CP69" s="1768"/>
    </row>
    <row r="70" spans="1:94" ht="11.25" customHeight="1" x14ac:dyDescent="0.2">
      <c r="A70" s="2629"/>
      <c r="B70" s="48"/>
      <c r="C70" s="2639"/>
      <c r="D70" s="2639"/>
      <c r="E70" s="2639"/>
      <c r="F70" s="2639"/>
      <c r="G70" s="2639"/>
      <c r="H70" s="2640"/>
      <c r="I70" s="48"/>
      <c r="J70" s="49"/>
      <c r="K70" s="49"/>
      <c r="L70" s="50"/>
      <c r="M70" s="50"/>
      <c r="N70" s="51"/>
      <c r="O70" s="2629"/>
      <c r="P70" s="2629"/>
      <c r="Q70" s="48"/>
      <c r="R70" s="2639"/>
      <c r="S70" s="2639"/>
      <c r="T70" s="2639"/>
      <c r="U70" s="2639"/>
      <c r="V70" s="2639"/>
      <c r="W70" s="2640"/>
      <c r="X70" s="48"/>
      <c r="Y70" s="49"/>
      <c r="Z70" s="49"/>
      <c r="AA70" s="50"/>
      <c r="AB70" s="50"/>
      <c r="AC70" s="51"/>
      <c r="AD70" s="2629"/>
      <c r="AE70" s="2629"/>
      <c r="AF70" s="48"/>
      <c r="AG70" s="2639"/>
      <c r="AH70" s="2639"/>
      <c r="AI70" s="2639"/>
      <c r="AJ70" s="2639"/>
      <c r="AK70" s="2639"/>
      <c r="AL70" s="2640"/>
      <c r="AM70" s="48"/>
      <c r="AN70" s="49"/>
      <c r="AO70" s="49"/>
      <c r="AP70" s="50"/>
      <c r="AQ70" s="50"/>
      <c r="AR70" s="51"/>
      <c r="AS70" s="2629"/>
      <c r="AT70" s="2629"/>
      <c r="AU70" s="48"/>
      <c r="AV70" s="2639"/>
      <c r="AW70" s="2639"/>
      <c r="AX70" s="2639"/>
      <c r="AY70" s="2639"/>
      <c r="AZ70" s="2639"/>
      <c r="BA70" s="2640"/>
      <c r="BB70" s="1653" t="s">
        <v>223</v>
      </c>
      <c r="BC70" s="49" t="s">
        <v>1190</v>
      </c>
      <c r="BD70" s="49"/>
      <c r="BE70" s="49"/>
      <c r="BF70" s="50"/>
      <c r="BG70" s="50"/>
      <c r="BH70" s="51"/>
      <c r="BI70" s="2629"/>
      <c r="BJ70" s="2629"/>
      <c r="BK70" s="48"/>
      <c r="BL70" s="2666"/>
      <c r="BM70" s="2666"/>
      <c r="BN70" s="2666"/>
      <c r="BO70" s="2666"/>
      <c r="BP70" s="2666"/>
      <c r="BQ70" s="1266"/>
      <c r="BR70" s="1653" t="s">
        <v>223</v>
      </c>
      <c r="BS70" s="49" t="s">
        <v>1190</v>
      </c>
      <c r="BT70" s="49"/>
      <c r="BU70" s="49"/>
      <c r="BV70" s="50"/>
      <c r="BW70" s="50"/>
      <c r="BX70" s="51"/>
      <c r="BY70" s="2629"/>
      <c r="BZ70" s="2629"/>
      <c r="CA70" s="48"/>
      <c r="CB70" s="2666"/>
      <c r="CC70" s="2666"/>
      <c r="CD70" s="2666"/>
      <c r="CE70" s="2666"/>
      <c r="CF70" s="2666"/>
      <c r="CG70" s="1266"/>
      <c r="CH70" s="1782" t="s">
        <v>223</v>
      </c>
      <c r="CI70" s="1783" t="s">
        <v>1190</v>
      </c>
      <c r="CJ70" s="1783"/>
      <c r="CK70" s="1783"/>
      <c r="CL70" s="1784"/>
      <c r="CM70" s="1784"/>
      <c r="CN70" s="1785"/>
      <c r="CO70" s="2664"/>
      <c r="CP70" s="1768"/>
    </row>
  </sheetData>
  <mergeCells count="173">
    <mergeCell ref="CO66:CO70"/>
    <mergeCell ref="BL67:BP70"/>
    <mergeCell ref="CB67:CF70"/>
    <mergeCell ref="CN5:CN6"/>
    <mergeCell ref="CI5:CI6"/>
    <mergeCell ref="CJ5:CJ6"/>
    <mergeCell ref="CL5:CL6"/>
    <mergeCell ref="CM5:CM6"/>
    <mergeCell ref="CA5:CA6"/>
    <mergeCell ref="BZ66:BZ70"/>
    <mergeCell ref="CO3:CO6"/>
    <mergeCell ref="CA4:CC4"/>
    <mergeCell ref="CL4:CN4"/>
    <mergeCell ref="CC5:CC6"/>
    <mergeCell ref="CD5:CD6"/>
    <mergeCell ref="CG5:CG6"/>
    <mergeCell ref="CH5:CH6"/>
    <mergeCell ref="CE5:CE6"/>
    <mergeCell ref="CF5:CF6"/>
    <mergeCell ref="CB5:CB6"/>
    <mergeCell ref="CH3:CN3"/>
    <mergeCell ref="CH4:CJ4"/>
    <mergeCell ref="CA3:CG3"/>
    <mergeCell ref="CD4:CG4"/>
    <mergeCell ref="BY66:BY70"/>
    <mergeCell ref="BG5:BG6"/>
    <mergeCell ref="BH5:BH6"/>
    <mergeCell ref="BK5:BK6"/>
    <mergeCell ref="BL5:BL6"/>
    <mergeCell ref="BM5:BM6"/>
    <mergeCell ref="BF5:BF6"/>
    <mergeCell ref="BV5:BV6"/>
    <mergeCell ref="BW5:BW6"/>
    <mergeCell ref="BX5:BX6"/>
    <mergeCell ref="BS5:BS6"/>
    <mergeCell ref="BQ5:BQ6"/>
    <mergeCell ref="BR5:BR6"/>
    <mergeCell ref="BI3:BI6"/>
    <mergeCell ref="BK3:BQ3"/>
    <mergeCell ref="BN4:BQ4"/>
    <mergeCell ref="BR3:BX3"/>
    <mergeCell ref="BR4:BT4"/>
    <mergeCell ref="CE1:CF1"/>
    <mergeCell ref="CM1:CN1"/>
    <mergeCell ref="BJ3:BJ6"/>
    <mergeCell ref="AU5:AU6"/>
    <mergeCell ref="AV5:AV6"/>
    <mergeCell ref="AW5:AW6"/>
    <mergeCell ref="AX5:AX6"/>
    <mergeCell ref="BY3:BY6"/>
    <mergeCell ref="AU4:AW4"/>
    <mergeCell ref="BF4:BH4"/>
    <mergeCell ref="BK4:BM4"/>
    <mergeCell ref="BV4:BX4"/>
    <mergeCell ref="BZ3:BZ6"/>
    <mergeCell ref="BN5:BN6"/>
    <mergeCell ref="BO5:BO6"/>
    <mergeCell ref="BP5:BP6"/>
    <mergeCell ref="AZ5:AZ6"/>
    <mergeCell ref="BA5:BA6"/>
    <mergeCell ref="BB5:BB6"/>
    <mergeCell ref="BC5:BC6"/>
    <mergeCell ref="BD5:BD6"/>
    <mergeCell ref="BT5:BT6"/>
    <mergeCell ref="BB3:BH3"/>
    <mergeCell ref="BB4:BD4"/>
    <mergeCell ref="J15:K15"/>
    <mergeCell ref="J17:K17"/>
    <mergeCell ref="M15:N15"/>
    <mergeCell ref="M17:N17"/>
    <mergeCell ref="AB21:AC21"/>
    <mergeCell ref="AY1:AZ1"/>
    <mergeCell ref="BG1:BH1"/>
    <mergeCell ref="BO1:BP1"/>
    <mergeCell ref="BW1:BX1"/>
    <mergeCell ref="U1:V1"/>
    <mergeCell ref="AB1:AC1"/>
    <mergeCell ref="P3:P6"/>
    <mergeCell ref="V5:V6"/>
    <mergeCell ref="W5:W6"/>
    <mergeCell ref="O3:O6"/>
    <mergeCell ref="AF5:AF6"/>
    <mergeCell ref="AA4:AC4"/>
    <mergeCell ref="Q5:Q6"/>
    <mergeCell ref="R5:R6"/>
    <mergeCell ref="S5:S6"/>
    <mergeCell ref="T5:T6"/>
    <mergeCell ref="U5:U6"/>
    <mergeCell ref="AC5:AC6"/>
    <mergeCell ref="X5:X6"/>
    <mergeCell ref="O66:O70"/>
    <mergeCell ref="M21:N21"/>
    <mergeCell ref="AN15:AO15"/>
    <mergeCell ref="AN17:AO17"/>
    <mergeCell ref="P66:P70"/>
    <mergeCell ref="AG67:AL70"/>
    <mergeCell ref="AD66:AD70"/>
    <mergeCell ref="AB15:AC15"/>
    <mergeCell ref="AB17:AC17"/>
    <mergeCell ref="AB19:AC19"/>
    <mergeCell ref="R67:W70"/>
    <mergeCell ref="A3:A6"/>
    <mergeCell ref="A66:A70"/>
    <mergeCell ref="B4:D4"/>
    <mergeCell ref="C5:C6"/>
    <mergeCell ref="F5:F6"/>
    <mergeCell ref="G5:G6"/>
    <mergeCell ref="B5:B6"/>
    <mergeCell ref="C67:H70"/>
    <mergeCell ref="E4:H4"/>
    <mergeCell ref="B3:H3"/>
    <mergeCell ref="H5:H6"/>
    <mergeCell ref="E5:E6"/>
    <mergeCell ref="D5:D6"/>
    <mergeCell ref="F1:G1"/>
    <mergeCell ref="M1:N1"/>
    <mergeCell ref="L4:N4"/>
    <mergeCell ref="J5:J6"/>
    <mergeCell ref="K5:K6"/>
    <mergeCell ref="L5:L6"/>
    <mergeCell ref="I5:I6"/>
    <mergeCell ref="M5:M6"/>
    <mergeCell ref="N5:N6"/>
    <mergeCell ref="I3:N3"/>
    <mergeCell ref="I4:K4"/>
    <mergeCell ref="AB5:AB6"/>
    <mergeCell ref="Q4:S4"/>
    <mergeCell ref="AQ1:AR1"/>
    <mergeCell ref="AI5:AI6"/>
    <mergeCell ref="AJ5:AJ6"/>
    <mergeCell ref="AQ5:AQ6"/>
    <mergeCell ref="AR5:AR6"/>
    <mergeCell ref="AK5:AK6"/>
    <mergeCell ref="AL5:AL6"/>
    <mergeCell ref="AM5:AM6"/>
    <mergeCell ref="AN5:AN6"/>
    <mergeCell ref="AO5:AO6"/>
    <mergeCell ref="X4:Z4"/>
    <mergeCell ref="X3:AC3"/>
    <mergeCell ref="Q3:W3"/>
    <mergeCell ref="T4:W4"/>
    <mergeCell ref="Y5:Y6"/>
    <mergeCell ref="Z5:Z6"/>
    <mergeCell ref="AA5:AA6"/>
    <mergeCell ref="AM3:AR3"/>
    <mergeCell ref="AM4:AO4"/>
    <mergeCell ref="AF3:AL3"/>
    <mergeCell ref="AI4:AL4"/>
    <mergeCell ref="AD3:AD6"/>
    <mergeCell ref="BE5:BE6"/>
    <mergeCell ref="BU5:BU6"/>
    <mergeCell ref="CK5:CK6"/>
    <mergeCell ref="AU3:BA3"/>
    <mergeCell ref="AX4:BA4"/>
    <mergeCell ref="AT3:AT6"/>
    <mergeCell ref="AE66:AE70"/>
    <mergeCell ref="AQ21:AR21"/>
    <mergeCell ref="AS66:AS70"/>
    <mergeCell ref="AS3:AS6"/>
    <mergeCell ref="AF4:AH4"/>
    <mergeCell ref="AQ15:AR15"/>
    <mergeCell ref="AQ17:AR17"/>
    <mergeCell ref="AQ19:AR19"/>
    <mergeCell ref="AP5:AP6"/>
    <mergeCell ref="AP4:AR4"/>
    <mergeCell ref="AG5:AG6"/>
    <mergeCell ref="AE3:AE6"/>
    <mergeCell ref="AH5:AH6"/>
    <mergeCell ref="AY5:AY6"/>
    <mergeCell ref="AV67:BA70"/>
    <mergeCell ref="AT66:AT70"/>
    <mergeCell ref="BI66:BI70"/>
    <mergeCell ref="BJ66:BJ70"/>
  </mergeCells>
  <phoneticPr fontId="7"/>
  <hyperlinks>
    <hyperlink ref="O1" location="経済基盤!A1" display="目次へ"/>
    <hyperlink ref="AD1" location="経済基盤!A1" display="目次へ"/>
    <hyperlink ref="AS1" location="経済基盤!A1" display="目次へ"/>
    <hyperlink ref="BI1" location="経済基盤!A1" display="目次へ"/>
    <hyperlink ref="BY1" location="経済基盤!A1" display="目次へ"/>
    <hyperlink ref="CO1" location="経済基盤!A1" display="目次へ"/>
  </hyperlinks>
  <pageMargins left="0.78740157480314965" right="0.78740157480314965" top="0.98425196850393704" bottom="0.98425196850393704" header="0.51181102362204722" footer="0.51181102362204722"/>
  <pageSetup paperSize="9" scale="94" firstPageNumber="88" fitToWidth="12" fitToHeight="0" orientation="portrait" r:id="rId1"/>
  <headerFooter alignWithMargins="0"/>
  <colBreaks count="7" manualBreakCount="7">
    <brk id="15" max="69" man="1"/>
    <brk id="30" max="69" man="1"/>
    <brk id="45" max="69" man="1"/>
    <brk id="61" max="69" man="1"/>
    <brk id="69" max="69" man="1"/>
    <brk id="77" max="69" man="1"/>
    <brk id="85" max="6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3"/>
  <sheetViews>
    <sheetView view="pageBreakPreview" zoomScale="60" zoomScaleNormal="100" workbookViewId="0">
      <selection activeCell="I35" sqref="I35"/>
    </sheetView>
  </sheetViews>
  <sheetFormatPr defaultColWidth="9" defaultRowHeight="12" x14ac:dyDescent="0.15"/>
  <cols>
    <col min="1" max="1" width="10.59765625" style="1291" customWidth="1"/>
    <col min="2" max="2" width="9.59765625" style="1291" customWidth="1"/>
    <col min="3" max="3" width="7.3984375" style="1291" customWidth="1"/>
    <col min="4" max="4" width="8.69921875" style="1308" customWidth="1"/>
    <col min="5" max="5" width="7.3984375" style="1308" customWidth="1"/>
    <col min="6" max="6" width="7.19921875" style="1308" customWidth="1"/>
    <col min="7" max="7" width="8.09765625" style="1308" customWidth="1"/>
    <col min="8" max="8" width="7.3984375" style="1308" customWidth="1"/>
    <col min="9" max="9" width="9.09765625" style="1308" customWidth="1"/>
    <col min="10" max="10" width="7.3984375" style="1308" customWidth="1"/>
    <col min="11" max="11" width="7.59765625" style="1308" customWidth="1"/>
    <col min="12" max="16384" width="9" style="1308"/>
  </cols>
  <sheetData>
    <row r="1" spans="1:12" s="1284" customFormat="1" ht="14.4" x14ac:dyDescent="0.2">
      <c r="A1" s="1282"/>
      <c r="B1" s="1283"/>
      <c r="C1" s="1283"/>
      <c r="K1" s="1233" t="s">
        <v>524</v>
      </c>
    </row>
    <row r="2" spans="1:12" s="1285" customFormat="1" ht="20.25" customHeight="1" x14ac:dyDescent="0.2">
      <c r="A2" s="2097" t="s">
        <v>870</v>
      </c>
      <c r="B2" s="2097"/>
      <c r="C2" s="2097"/>
      <c r="D2" s="2097"/>
      <c r="E2" s="2097"/>
      <c r="F2" s="2097"/>
      <c r="G2" s="2097"/>
      <c r="H2" s="2097"/>
      <c r="I2" s="2097"/>
      <c r="J2" s="2097"/>
      <c r="K2" s="2097"/>
    </row>
    <row r="3" spans="1:12" s="1283" customFormat="1" ht="18.75" customHeight="1" thickBot="1" x14ac:dyDescent="0.2">
      <c r="A3" s="1286"/>
      <c r="B3" s="1286"/>
      <c r="C3" s="1286"/>
      <c r="D3" s="1287"/>
      <c r="E3" s="1287"/>
      <c r="F3" s="1287"/>
      <c r="G3" s="1287"/>
      <c r="H3" s="1287"/>
      <c r="K3" s="1288" t="s">
        <v>615</v>
      </c>
    </row>
    <row r="4" spans="1:12" s="1291" customFormat="1" ht="15" customHeight="1" x14ac:dyDescent="0.2">
      <c r="A4" s="1289"/>
      <c r="B4" s="2098" t="s">
        <v>568</v>
      </c>
      <c r="C4" s="2099"/>
      <c r="D4" s="2099"/>
      <c r="E4" s="2099"/>
      <c r="F4" s="2100"/>
      <c r="G4" s="2098" t="s">
        <v>569</v>
      </c>
      <c r="H4" s="2099"/>
      <c r="I4" s="2099"/>
      <c r="J4" s="2099"/>
      <c r="K4" s="2099"/>
      <c r="L4" s="1290"/>
    </row>
    <row r="5" spans="1:12" s="1291" customFormat="1" ht="15" customHeight="1" x14ac:dyDescent="0.2">
      <c r="A5" s="2101" t="s">
        <v>570</v>
      </c>
      <c r="B5" s="2103" t="s">
        <v>571</v>
      </c>
      <c r="C5" s="1292"/>
      <c r="D5" s="2103" t="s">
        <v>572</v>
      </c>
      <c r="E5" s="1292"/>
      <c r="F5" s="2105" t="s">
        <v>573</v>
      </c>
      <c r="G5" s="2103" t="s">
        <v>571</v>
      </c>
      <c r="H5" s="1292"/>
      <c r="I5" s="2103" t="s">
        <v>572</v>
      </c>
      <c r="J5" s="1292"/>
      <c r="K5" s="2107" t="s">
        <v>573</v>
      </c>
      <c r="L5" s="1290"/>
    </row>
    <row r="6" spans="1:12" s="1295" customFormat="1" ht="33.75" customHeight="1" thickBot="1" x14ac:dyDescent="0.25">
      <c r="A6" s="2102"/>
      <c r="B6" s="2104"/>
      <c r="C6" s="1293" t="s">
        <v>574</v>
      </c>
      <c r="D6" s="2104"/>
      <c r="E6" s="1293" t="s">
        <v>574</v>
      </c>
      <c r="F6" s="2106"/>
      <c r="G6" s="2104"/>
      <c r="H6" s="1293" t="s">
        <v>574</v>
      </c>
      <c r="I6" s="2104"/>
      <c r="J6" s="1293" t="s">
        <v>574</v>
      </c>
      <c r="K6" s="2108"/>
      <c r="L6" s="1294"/>
    </row>
    <row r="7" spans="1:12" s="1300" customFormat="1" ht="27" customHeight="1" x14ac:dyDescent="0.15">
      <c r="A7" s="1296" t="s">
        <v>575</v>
      </c>
      <c r="B7" s="1297">
        <v>68946</v>
      </c>
      <c r="C7" s="1298" t="s">
        <v>110</v>
      </c>
      <c r="D7" s="1299" t="s">
        <v>110</v>
      </c>
      <c r="E7" s="1298" t="s">
        <v>110</v>
      </c>
      <c r="F7" s="1298" t="s">
        <v>110</v>
      </c>
      <c r="G7" s="1297">
        <v>66009</v>
      </c>
      <c r="H7" s="1298" t="s">
        <v>110</v>
      </c>
      <c r="I7" s="1299" t="s">
        <v>110</v>
      </c>
      <c r="J7" s="1298" t="s">
        <v>110</v>
      </c>
      <c r="K7" s="1298" t="s">
        <v>110</v>
      </c>
    </row>
    <row r="8" spans="1:12" s="1300" customFormat="1" ht="24" customHeight="1" x14ac:dyDescent="0.15">
      <c r="A8" s="1301" t="s">
        <v>576</v>
      </c>
      <c r="B8" s="1302">
        <v>67230</v>
      </c>
      <c r="C8" s="1303">
        <f>B8/67230*100</f>
        <v>100</v>
      </c>
      <c r="D8" s="1304">
        <v>605948</v>
      </c>
      <c r="E8" s="1303">
        <f>D8/605948*100</f>
        <v>100</v>
      </c>
      <c r="F8" s="1305">
        <v>9</v>
      </c>
      <c r="G8" s="1304">
        <v>64293</v>
      </c>
      <c r="H8" s="1303">
        <f>G8/64293*100</f>
        <v>100</v>
      </c>
      <c r="I8" s="1304">
        <v>546239</v>
      </c>
      <c r="J8" s="1303">
        <f>I8/546239*100</f>
        <v>100</v>
      </c>
      <c r="K8" s="1305">
        <v>8.5</v>
      </c>
    </row>
    <row r="9" spans="1:12" s="1300" customFormat="1" ht="25.5" customHeight="1" x14ac:dyDescent="0.15">
      <c r="A9" s="1301" t="s">
        <v>577</v>
      </c>
      <c r="B9" s="1302">
        <v>15625</v>
      </c>
      <c r="C9" s="1303">
        <f>B9/67230*100</f>
        <v>23.241112598542319</v>
      </c>
      <c r="D9" s="1304">
        <v>165672</v>
      </c>
      <c r="E9" s="1303">
        <f>D9/605948*100</f>
        <v>27.34095995035878</v>
      </c>
      <c r="F9" s="1305">
        <v>10.6</v>
      </c>
      <c r="G9" s="1304">
        <v>15304</v>
      </c>
      <c r="H9" s="1303">
        <f>G9/64293*100</f>
        <v>23.803524489446751</v>
      </c>
      <c r="I9" s="1304">
        <v>152354</v>
      </c>
      <c r="J9" s="1303">
        <f>I9/546239*100</f>
        <v>27.891454107084996</v>
      </c>
      <c r="K9" s="1305">
        <v>10</v>
      </c>
    </row>
    <row r="10" spans="1:12" s="1300" customFormat="1" ht="18" customHeight="1" x14ac:dyDescent="0.15">
      <c r="A10" s="1301" t="s">
        <v>578</v>
      </c>
      <c r="B10" s="1302">
        <v>3081</v>
      </c>
      <c r="C10" s="1303">
        <f>B10/67230*100</f>
        <v>4.5827755466309679</v>
      </c>
      <c r="D10" s="1304">
        <v>23265</v>
      </c>
      <c r="E10" s="1303">
        <f>D10/605948*100</f>
        <v>3.8394383676487092</v>
      </c>
      <c r="F10" s="1305">
        <v>7.6</v>
      </c>
      <c r="G10" s="1304">
        <v>2946</v>
      </c>
      <c r="H10" s="1303">
        <f>G10/64293*100</f>
        <v>4.5821473566329152</v>
      </c>
      <c r="I10" s="1304">
        <v>20110</v>
      </c>
      <c r="J10" s="1303">
        <f>I10/546239*100</f>
        <v>3.6815386671402077</v>
      </c>
      <c r="K10" s="1305">
        <v>6.8</v>
      </c>
    </row>
    <row r="11" spans="1:12" s="1300" customFormat="1" ht="18" customHeight="1" x14ac:dyDescent="0.15">
      <c r="A11" s="1301" t="s">
        <v>579</v>
      </c>
      <c r="B11" s="1302">
        <v>2734</v>
      </c>
      <c r="C11" s="1303">
        <f t="shared" ref="C11:C43" si="0">B11/67230*100</f>
        <v>4.0666369180425406</v>
      </c>
      <c r="D11" s="1304">
        <v>19580</v>
      </c>
      <c r="E11" s="1303">
        <f t="shared" ref="E11:E43" si="1">D11/605948*100</f>
        <v>3.2313003756097887</v>
      </c>
      <c r="F11" s="1305">
        <v>7.2</v>
      </c>
      <c r="G11" s="1304">
        <v>2623</v>
      </c>
      <c r="H11" s="1303">
        <f t="shared" ref="H11:H43" si="2">G11/64293*100</f>
        <v>4.0797598494392862</v>
      </c>
      <c r="I11" s="1304">
        <v>17326</v>
      </c>
      <c r="J11" s="1303">
        <f t="shared" ref="J11:J43" si="3">I11/546239*100</f>
        <v>3.1718716532506832</v>
      </c>
      <c r="K11" s="1305">
        <v>6.6</v>
      </c>
    </row>
    <row r="12" spans="1:12" s="1300" customFormat="1" ht="18" customHeight="1" x14ac:dyDescent="0.15">
      <c r="A12" s="1301" t="s">
        <v>580</v>
      </c>
      <c r="B12" s="1302">
        <v>4823</v>
      </c>
      <c r="C12" s="1303">
        <f t="shared" si="0"/>
        <v>7.1738807080172533</v>
      </c>
      <c r="D12" s="1304">
        <v>43346</v>
      </c>
      <c r="E12" s="1303">
        <f t="shared" si="1"/>
        <v>7.1534191052697595</v>
      </c>
      <c r="F12" s="1305">
        <v>9</v>
      </c>
      <c r="G12" s="1304">
        <v>4621</v>
      </c>
      <c r="H12" s="1303">
        <f t="shared" si="2"/>
        <v>7.1874076493552961</v>
      </c>
      <c r="I12" s="1304">
        <v>39854</v>
      </c>
      <c r="J12" s="1303">
        <f t="shared" si="3"/>
        <v>7.2960736966785591</v>
      </c>
      <c r="K12" s="1305">
        <v>8.6</v>
      </c>
    </row>
    <row r="13" spans="1:12" s="1300" customFormat="1" ht="18" customHeight="1" x14ac:dyDescent="0.15">
      <c r="A13" s="1301" t="s">
        <v>581</v>
      </c>
      <c r="B13" s="1302">
        <v>4730</v>
      </c>
      <c r="C13" s="1303">
        <f t="shared" si="0"/>
        <v>7.035549605830731</v>
      </c>
      <c r="D13" s="1304">
        <v>51937</v>
      </c>
      <c r="E13" s="1303">
        <f t="shared" si="1"/>
        <v>8.5711975285007966</v>
      </c>
      <c r="F13" s="1305">
        <v>11</v>
      </c>
      <c r="G13" s="1304">
        <v>4609</v>
      </c>
      <c r="H13" s="1303">
        <f t="shared" si="2"/>
        <v>7.1687430980044482</v>
      </c>
      <c r="I13" s="1304">
        <v>48654</v>
      </c>
      <c r="J13" s="1303">
        <f t="shared" si="3"/>
        <v>8.9070901198925743</v>
      </c>
      <c r="K13" s="1305">
        <v>10.6</v>
      </c>
    </row>
    <row r="14" spans="1:12" s="1300" customFormat="1" ht="18" customHeight="1" x14ac:dyDescent="0.15">
      <c r="A14" s="1301" t="s">
        <v>582</v>
      </c>
      <c r="B14" s="1302">
        <v>2196</v>
      </c>
      <c r="C14" s="1303">
        <f t="shared" si="0"/>
        <v>3.2663989290495312</v>
      </c>
      <c r="D14" s="1304">
        <v>16638</v>
      </c>
      <c r="E14" s="1303">
        <f t="shared" si="1"/>
        <v>2.7457801659548342</v>
      </c>
      <c r="F14" s="1305">
        <v>7.6</v>
      </c>
      <c r="G14" s="1304">
        <v>2077</v>
      </c>
      <c r="H14" s="1303">
        <f t="shared" si="2"/>
        <v>3.2305227629757516</v>
      </c>
      <c r="I14" s="1304">
        <v>14473</v>
      </c>
      <c r="J14" s="1303">
        <f t="shared" si="3"/>
        <v>2.6495728060427761</v>
      </c>
      <c r="K14" s="1305">
        <v>7</v>
      </c>
    </row>
    <row r="15" spans="1:12" s="1300" customFormat="1" ht="18" customHeight="1" x14ac:dyDescent="0.15">
      <c r="A15" s="1301" t="s">
        <v>583</v>
      </c>
      <c r="B15" s="1302">
        <v>1436</v>
      </c>
      <c r="C15" s="1303">
        <f t="shared" si="0"/>
        <v>2.1359512122564333</v>
      </c>
      <c r="D15" s="1304">
        <v>11452</v>
      </c>
      <c r="E15" s="1303">
        <f t="shared" si="1"/>
        <v>1.8899311492075226</v>
      </c>
      <c r="F15" s="1305">
        <v>8</v>
      </c>
      <c r="G15" s="1304">
        <v>1339</v>
      </c>
      <c r="H15" s="1303">
        <f t="shared" si="2"/>
        <v>2.0826528548986669</v>
      </c>
      <c r="I15" s="1304">
        <v>10092</v>
      </c>
      <c r="J15" s="1303">
        <f t="shared" si="3"/>
        <v>1.8475429253495264</v>
      </c>
      <c r="K15" s="1305">
        <v>7.5</v>
      </c>
    </row>
    <row r="16" spans="1:12" s="1300" customFormat="1" ht="18" customHeight="1" x14ac:dyDescent="0.15">
      <c r="A16" s="1301" t="s">
        <v>584</v>
      </c>
      <c r="B16" s="1302">
        <v>6041</v>
      </c>
      <c r="C16" s="1303">
        <f t="shared" si="0"/>
        <v>8.9855719172988255</v>
      </c>
      <c r="D16" s="1304">
        <v>52943</v>
      </c>
      <c r="E16" s="1303">
        <f t="shared" si="1"/>
        <v>8.7372183751741073</v>
      </c>
      <c r="F16" s="1305">
        <v>8.8000000000000007</v>
      </c>
      <c r="G16" s="1304">
        <v>5735</v>
      </c>
      <c r="H16" s="1303">
        <f t="shared" si="2"/>
        <v>8.9201001664255841</v>
      </c>
      <c r="I16" s="1304">
        <v>47341</v>
      </c>
      <c r="J16" s="1303">
        <f t="shared" si="3"/>
        <v>8.6667191467471199</v>
      </c>
      <c r="K16" s="1305">
        <v>8.3000000000000007</v>
      </c>
    </row>
    <row r="17" spans="1:11" s="1300" customFormat="1" ht="18" customHeight="1" x14ac:dyDescent="0.15">
      <c r="A17" s="1301" t="s">
        <v>585</v>
      </c>
      <c r="B17" s="1302">
        <v>1283</v>
      </c>
      <c r="C17" s="1303">
        <f t="shared" si="0"/>
        <v>1.9083742376915069</v>
      </c>
      <c r="D17" s="1304">
        <v>7740</v>
      </c>
      <c r="E17" s="1303">
        <f t="shared" si="1"/>
        <v>1.2773373292757795</v>
      </c>
      <c r="F17" s="1305">
        <v>6</v>
      </c>
      <c r="G17" s="1304">
        <v>1225</v>
      </c>
      <c r="H17" s="1303">
        <f t="shared" si="2"/>
        <v>1.9053396170656216</v>
      </c>
      <c r="I17" s="1304">
        <v>6910</v>
      </c>
      <c r="J17" s="1303">
        <f t="shared" si="3"/>
        <v>1.2650140323191863</v>
      </c>
      <c r="K17" s="1305">
        <v>5.6</v>
      </c>
    </row>
    <row r="18" spans="1:11" s="1300" customFormat="1" ht="18" customHeight="1" x14ac:dyDescent="0.15">
      <c r="A18" s="1301" t="s">
        <v>586</v>
      </c>
      <c r="B18" s="1302">
        <v>2396</v>
      </c>
      <c r="C18" s="1303">
        <f t="shared" si="0"/>
        <v>3.5638851703108729</v>
      </c>
      <c r="D18" s="1304">
        <v>18679</v>
      </c>
      <c r="E18" s="1303">
        <f t="shared" si="1"/>
        <v>3.082607748519675</v>
      </c>
      <c r="F18" s="1305">
        <v>7.8</v>
      </c>
      <c r="G18" s="1304">
        <v>2306</v>
      </c>
      <c r="H18" s="1303">
        <f t="shared" si="2"/>
        <v>3.5867046179210798</v>
      </c>
      <c r="I18" s="1304">
        <v>16723</v>
      </c>
      <c r="J18" s="1303">
        <f t="shared" si="3"/>
        <v>3.0614804142509047</v>
      </c>
      <c r="K18" s="1305">
        <v>7.3</v>
      </c>
    </row>
    <row r="19" spans="1:11" s="1300" customFormat="1" ht="18" customHeight="1" x14ac:dyDescent="0.15">
      <c r="A19" s="1301" t="s">
        <v>587</v>
      </c>
      <c r="B19" s="1302">
        <v>1578</v>
      </c>
      <c r="C19" s="1303">
        <f t="shared" si="0"/>
        <v>2.3471664435519854</v>
      </c>
      <c r="D19" s="1304">
        <v>13270</v>
      </c>
      <c r="E19" s="1303">
        <f t="shared" si="1"/>
        <v>2.1899568939909035</v>
      </c>
      <c r="F19" s="1305">
        <v>8.4</v>
      </c>
      <c r="G19" s="1304">
        <v>1488</v>
      </c>
      <c r="H19" s="1303">
        <f t="shared" si="2"/>
        <v>2.3144043675050163</v>
      </c>
      <c r="I19" s="1304">
        <v>11508</v>
      </c>
      <c r="J19" s="1303">
        <f t="shared" si="3"/>
        <v>2.1067701134485088</v>
      </c>
      <c r="K19" s="1305">
        <v>7.7</v>
      </c>
    </row>
    <row r="20" spans="1:11" s="1300" customFormat="1" ht="18" customHeight="1" x14ac:dyDescent="0.15">
      <c r="A20" s="1301" t="s">
        <v>588</v>
      </c>
      <c r="B20" s="1302">
        <v>1435</v>
      </c>
      <c r="C20" s="1303">
        <f t="shared" si="0"/>
        <v>2.1344637810501261</v>
      </c>
      <c r="D20" s="1304">
        <v>11316</v>
      </c>
      <c r="E20" s="1303">
        <f t="shared" si="1"/>
        <v>1.8674869790807131</v>
      </c>
      <c r="F20" s="1305">
        <v>7.9</v>
      </c>
      <c r="G20" s="1304">
        <v>1343</v>
      </c>
      <c r="H20" s="1303">
        <f t="shared" si="2"/>
        <v>2.0888743720156162</v>
      </c>
      <c r="I20" s="1304">
        <v>10244</v>
      </c>
      <c r="J20" s="1303">
        <f t="shared" si="3"/>
        <v>1.8753695726595867</v>
      </c>
      <c r="K20" s="1305">
        <v>7.6</v>
      </c>
    </row>
    <row r="21" spans="1:11" s="1300" customFormat="1" ht="18" customHeight="1" x14ac:dyDescent="0.15">
      <c r="A21" s="1301" t="s">
        <v>589</v>
      </c>
      <c r="B21" s="1302">
        <v>6457</v>
      </c>
      <c r="C21" s="1303">
        <f t="shared" si="0"/>
        <v>9.6043432991224158</v>
      </c>
      <c r="D21" s="1304">
        <v>53405</v>
      </c>
      <c r="E21" s="1303">
        <f t="shared" si="1"/>
        <v>8.813462541340181</v>
      </c>
      <c r="F21" s="1305">
        <v>8.3000000000000007</v>
      </c>
      <c r="G21" s="1304">
        <v>6177</v>
      </c>
      <c r="H21" s="1303">
        <f t="shared" si="2"/>
        <v>9.6075778078484433</v>
      </c>
      <c r="I21" s="1304">
        <v>47591</v>
      </c>
      <c r="J21" s="1303">
        <f t="shared" si="3"/>
        <v>8.7124866587702456</v>
      </c>
      <c r="K21" s="1305">
        <v>7.7</v>
      </c>
    </row>
    <row r="22" spans="1:11" s="1300" customFormat="1" ht="18" customHeight="1" x14ac:dyDescent="0.15">
      <c r="A22" s="1301" t="s">
        <v>590</v>
      </c>
      <c r="B22" s="1302">
        <v>834</v>
      </c>
      <c r="C22" s="1303">
        <f t="shared" si="0"/>
        <v>1.2405176260597948</v>
      </c>
      <c r="D22" s="1304">
        <v>8024</v>
      </c>
      <c r="E22" s="1303">
        <f t="shared" si="1"/>
        <v>1.3242060374817641</v>
      </c>
      <c r="F22" s="1305">
        <v>9.6</v>
      </c>
      <c r="G22" s="1304">
        <v>791</v>
      </c>
      <c r="H22" s="1303">
        <f t="shared" si="2"/>
        <v>1.2303050098766584</v>
      </c>
      <c r="I22" s="1304">
        <v>7445</v>
      </c>
      <c r="J22" s="1303">
        <f t="shared" si="3"/>
        <v>1.3629565080486747</v>
      </c>
      <c r="K22" s="1305">
        <v>9.4</v>
      </c>
    </row>
    <row r="23" spans="1:11" s="1300" customFormat="1" ht="18" customHeight="1" x14ac:dyDescent="0.15">
      <c r="A23" s="1301" t="s">
        <v>591</v>
      </c>
      <c r="B23" s="1302">
        <v>346</v>
      </c>
      <c r="C23" s="1303">
        <f t="shared" si="0"/>
        <v>0.51465119738212106</v>
      </c>
      <c r="D23" s="1304">
        <v>2224</v>
      </c>
      <c r="E23" s="1303">
        <f t="shared" si="1"/>
        <v>0.36702819383841517</v>
      </c>
      <c r="F23" s="1305">
        <v>6.4</v>
      </c>
      <c r="G23" s="1304">
        <v>320</v>
      </c>
      <c r="H23" s="1303">
        <f t="shared" si="2"/>
        <v>0.49772136935591749</v>
      </c>
      <c r="I23" s="1304">
        <v>1851</v>
      </c>
      <c r="J23" s="1303">
        <f t="shared" si="3"/>
        <v>0.33886265901922052</v>
      </c>
      <c r="K23" s="1305">
        <v>5.8</v>
      </c>
    </row>
    <row r="24" spans="1:11" s="1300" customFormat="1" ht="18" customHeight="1" x14ac:dyDescent="0.15">
      <c r="A24" s="1301" t="s">
        <v>592</v>
      </c>
      <c r="B24" s="1302">
        <v>625</v>
      </c>
      <c r="C24" s="1303">
        <f t="shared" si="0"/>
        <v>0.92964450394169262</v>
      </c>
      <c r="D24" s="1304">
        <v>5280</v>
      </c>
      <c r="E24" s="1303">
        <f t="shared" si="1"/>
        <v>0.87136189904084183</v>
      </c>
      <c r="F24" s="1305">
        <v>8.4</v>
      </c>
      <c r="G24" s="1304">
        <v>570</v>
      </c>
      <c r="H24" s="1303">
        <f t="shared" si="2"/>
        <v>0.886566189165228</v>
      </c>
      <c r="I24" s="1304">
        <v>4576</v>
      </c>
      <c r="J24" s="1303">
        <f t="shared" si="3"/>
        <v>0.83772854007128739</v>
      </c>
      <c r="K24" s="1305">
        <v>8</v>
      </c>
    </row>
    <row r="25" spans="1:11" s="1306" customFormat="1" ht="18" customHeight="1" x14ac:dyDescent="0.15">
      <c r="A25" s="1301" t="s">
        <v>593</v>
      </c>
      <c r="B25" s="1302">
        <v>1558</v>
      </c>
      <c r="C25" s="1303">
        <f t="shared" si="0"/>
        <v>2.3174178194258515</v>
      </c>
      <c r="D25" s="1304">
        <v>17096</v>
      </c>
      <c r="E25" s="1303">
        <f t="shared" si="1"/>
        <v>2.8213642094701195</v>
      </c>
      <c r="F25" s="1305">
        <v>11</v>
      </c>
      <c r="G25" s="1304">
        <v>1506</v>
      </c>
      <c r="H25" s="1303">
        <f t="shared" si="2"/>
        <v>2.3424011945312864</v>
      </c>
      <c r="I25" s="1304">
        <v>14347</v>
      </c>
      <c r="J25" s="1303">
        <f t="shared" si="3"/>
        <v>2.6265059799831207</v>
      </c>
      <c r="K25" s="1305">
        <v>9.5</v>
      </c>
    </row>
    <row r="26" spans="1:11" s="1306" customFormat="1" ht="18" customHeight="1" x14ac:dyDescent="0.15">
      <c r="A26" s="1301" t="s">
        <v>594</v>
      </c>
      <c r="B26" s="1302">
        <v>1247</v>
      </c>
      <c r="C26" s="1303">
        <f t="shared" si="0"/>
        <v>1.8548267142644654</v>
      </c>
      <c r="D26" s="1304">
        <v>10977</v>
      </c>
      <c r="E26" s="1303">
        <f t="shared" si="1"/>
        <v>1.8115415844263862</v>
      </c>
      <c r="F26" s="1305">
        <v>8.8000000000000007</v>
      </c>
      <c r="G26" s="1304">
        <v>1179</v>
      </c>
      <c r="H26" s="1303">
        <f t="shared" si="2"/>
        <v>1.8337921702207085</v>
      </c>
      <c r="I26" s="1304">
        <v>10022</v>
      </c>
      <c r="J26" s="1303">
        <f t="shared" si="3"/>
        <v>1.8347280219830515</v>
      </c>
      <c r="K26" s="1305">
        <v>8.5</v>
      </c>
    </row>
    <row r="27" spans="1:11" s="1307" customFormat="1" ht="18" customHeight="1" x14ac:dyDescent="0.2">
      <c r="A27" s="1301" t="s">
        <v>595</v>
      </c>
      <c r="B27" s="1302">
        <v>1324</v>
      </c>
      <c r="C27" s="1303">
        <f t="shared" si="0"/>
        <v>1.9693589171500818</v>
      </c>
      <c r="D27" s="1304">
        <v>15052</v>
      </c>
      <c r="E27" s="1303">
        <f t="shared" si="1"/>
        <v>2.4840415349171878</v>
      </c>
      <c r="F27" s="1305">
        <v>11.4</v>
      </c>
      <c r="G27" s="1304">
        <v>1292</v>
      </c>
      <c r="H27" s="1303">
        <f t="shared" si="2"/>
        <v>2.0095500287745165</v>
      </c>
      <c r="I27" s="1304">
        <v>14322</v>
      </c>
      <c r="J27" s="1303">
        <f t="shared" si="3"/>
        <v>2.6219292287808083</v>
      </c>
      <c r="K27" s="1305">
        <v>11.1</v>
      </c>
    </row>
    <row r="28" spans="1:11" ht="18" customHeight="1" x14ac:dyDescent="0.15">
      <c r="A28" s="1301" t="s">
        <v>596</v>
      </c>
      <c r="B28" s="1302">
        <v>444</v>
      </c>
      <c r="C28" s="1303">
        <f t="shared" si="0"/>
        <v>0.66041945560017856</v>
      </c>
      <c r="D28" s="1304">
        <v>2857</v>
      </c>
      <c r="E28" s="1303">
        <f t="shared" si="1"/>
        <v>0.47149260332569792</v>
      </c>
      <c r="F28" s="1305">
        <v>6.4</v>
      </c>
      <c r="G28" s="1304">
        <v>387</v>
      </c>
      <c r="H28" s="1303">
        <f t="shared" si="2"/>
        <v>0.6019317810648126</v>
      </c>
      <c r="I28" s="1304">
        <v>2349</v>
      </c>
      <c r="J28" s="1303">
        <f t="shared" si="3"/>
        <v>0.43003154296928636</v>
      </c>
      <c r="K28" s="1305">
        <v>6.1</v>
      </c>
    </row>
    <row r="29" spans="1:11" ht="18" customHeight="1" x14ac:dyDescent="0.15">
      <c r="A29" s="1301" t="s">
        <v>597</v>
      </c>
      <c r="B29" s="1302">
        <v>592</v>
      </c>
      <c r="C29" s="1303">
        <f t="shared" si="0"/>
        <v>0.88055927413357127</v>
      </c>
      <c r="D29" s="1304">
        <v>9138</v>
      </c>
      <c r="E29" s="1303">
        <f t="shared" si="1"/>
        <v>1.5080501957263661</v>
      </c>
      <c r="F29" s="1305">
        <v>15.4</v>
      </c>
      <c r="G29" s="1304">
        <v>557</v>
      </c>
      <c r="H29" s="1303">
        <f t="shared" si="2"/>
        <v>0.8663462585351438</v>
      </c>
      <c r="I29" s="1304">
        <v>8572</v>
      </c>
      <c r="J29" s="1303">
        <f t="shared" si="3"/>
        <v>1.569276452248924</v>
      </c>
      <c r="K29" s="1305">
        <v>15.4</v>
      </c>
    </row>
    <row r="30" spans="1:11" ht="18" customHeight="1" x14ac:dyDescent="0.15">
      <c r="A30" s="1301" t="s">
        <v>598</v>
      </c>
      <c r="B30" s="1302">
        <v>464</v>
      </c>
      <c r="C30" s="1303">
        <f t="shared" si="0"/>
        <v>0.69016807972631267</v>
      </c>
      <c r="D30" s="1304">
        <v>3428</v>
      </c>
      <c r="E30" s="1303">
        <f t="shared" si="1"/>
        <v>0.56572511172575868</v>
      </c>
      <c r="F30" s="1305">
        <v>7.4</v>
      </c>
      <c r="G30" s="1304">
        <v>443</v>
      </c>
      <c r="H30" s="1303">
        <f t="shared" si="2"/>
        <v>0.68903302070209815</v>
      </c>
      <c r="I30" s="1304">
        <v>3146</v>
      </c>
      <c r="J30" s="1303">
        <f t="shared" si="3"/>
        <v>0.57593837129901015</v>
      </c>
      <c r="K30" s="1305">
        <v>7.1</v>
      </c>
    </row>
    <row r="31" spans="1:11" ht="18" customHeight="1" x14ac:dyDescent="0.15">
      <c r="A31" s="1301" t="s">
        <v>599</v>
      </c>
      <c r="B31" s="1302">
        <v>379</v>
      </c>
      <c r="C31" s="1303">
        <f t="shared" si="0"/>
        <v>0.56373642719024253</v>
      </c>
      <c r="D31" s="1304">
        <v>3828</v>
      </c>
      <c r="E31" s="1303">
        <f t="shared" si="1"/>
        <v>0.63173737680461028</v>
      </c>
      <c r="F31" s="1305">
        <v>10.1</v>
      </c>
      <c r="G31" s="1304">
        <v>346</v>
      </c>
      <c r="H31" s="1303">
        <f t="shared" si="2"/>
        <v>0.53816123061608567</v>
      </c>
      <c r="I31" s="1304">
        <v>3364</v>
      </c>
      <c r="J31" s="1303">
        <f t="shared" si="3"/>
        <v>0.61584764178317553</v>
      </c>
      <c r="K31" s="1305">
        <v>9.6999999999999993</v>
      </c>
    </row>
    <row r="32" spans="1:11" ht="18" customHeight="1" x14ac:dyDescent="0.15">
      <c r="A32" s="1301" t="s">
        <v>600</v>
      </c>
      <c r="B32" s="1302">
        <v>289</v>
      </c>
      <c r="C32" s="1303">
        <f t="shared" si="0"/>
        <v>0.42986761862263873</v>
      </c>
      <c r="D32" s="1304">
        <v>2281</v>
      </c>
      <c r="E32" s="1303">
        <f t="shared" si="1"/>
        <v>0.37643494161215152</v>
      </c>
      <c r="F32" s="1305">
        <v>7.9</v>
      </c>
      <c r="G32" s="1304">
        <v>263</v>
      </c>
      <c r="H32" s="1303">
        <f t="shared" si="2"/>
        <v>0.40906475043939461</v>
      </c>
      <c r="I32" s="1304">
        <v>2005</v>
      </c>
      <c r="J32" s="1303">
        <f t="shared" si="3"/>
        <v>0.36705544642546578</v>
      </c>
      <c r="K32" s="1305">
        <v>7.6</v>
      </c>
    </row>
    <row r="33" spans="1:11" ht="18" customHeight="1" x14ac:dyDescent="0.15">
      <c r="A33" s="1301" t="s">
        <v>601</v>
      </c>
      <c r="B33" s="1302">
        <v>793</v>
      </c>
      <c r="C33" s="1303">
        <f t="shared" si="0"/>
        <v>1.1795329466012197</v>
      </c>
      <c r="D33" s="1304">
        <v>5316</v>
      </c>
      <c r="E33" s="1303">
        <f t="shared" si="1"/>
        <v>0.87730300289793839</v>
      </c>
      <c r="F33" s="1305">
        <v>6.7</v>
      </c>
      <c r="G33" s="1304">
        <v>760</v>
      </c>
      <c r="H33" s="1303">
        <f t="shared" si="2"/>
        <v>1.182088252220304</v>
      </c>
      <c r="I33" s="1304">
        <v>4797</v>
      </c>
      <c r="J33" s="1303">
        <f t="shared" si="3"/>
        <v>0.87818702069973031</v>
      </c>
      <c r="K33" s="1305">
        <v>6.3</v>
      </c>
    </row>
    <row r="34" spans="1:11" ht="18" customHeight="1" x14ac:dyDescent="0.15">
      <c r="A34" s="1301" t="s">
        <v>602</v>
      </c>
      <c r="B34" s="1302">
        <v>909</v>
      </c>
      <c r="C34" s="1303">
        <f t="shared" si="0"/>
        <v>1.3520749665327978</v>
      </c>
      <c r="D34" s="1304">
        <v>5916</v>
      </c>
      <c r="E34" s="1303">
        <f t="shared" si="1"/>
        <v>0.97632140051621596</v>
      </c>
      <c r="F34" s="1305">
        <v>6.5</v>
      </c>
      <c r="G34" s="1304">
        <v>857</v>
      </c>
      <c r="H34" s="1303">
        <f t="shared" si="2"/>
        <v>1.3329600423063164</v>
      </c>
      <c r="I34" s="1304">
        <v>5188</v>
      </c>
      <c r="J34" s="1303">
        <f t="shared" si="3"/>
        <v>0.94976740950389849</v>
      </c>
      <c r="K34" s="1305">
        <v>6.1</v>
      </c>
    </row>
    <row r="35" spans="1:11" ht="18" customHeight="1" x14ac:dyDescent="0.15">
      <c r="A35" s="1301" t="s">
        <v>603</v>
      </c>
      <c r="B35" s="1302">
        <v>652</v>
      </c>
      <c r="C35" s="1303">
        <f t="shared" si="0"/>
        <v>0.96980514651197391</v>
      </c>
      <c r="D35" s="1304">
        <v>4410</v>
      </c>
      <c r="E35" s="1303">
        <f t="shared" si="1"/>
        <v>0.72778522249433941</v>
      </c>
      <c r="F35" s="1305">
        <v>6.8</v>
      </c>
      <c r="G35" s="1304">
        <v>589</v>
      </c>
      <c r="H35" s="1303">
        <f t="shared" si="2"/>
        <v>0.91611839547073548</v>
      </c>
      <c r="I35" s="1304">
        <v>3752</v>
      </c>
      <c r="J35" s="1303">
        <f t="shared" si="3"/>
        <v>0.68687882044306614</v>
      </c>
      <c r="K35" s="1305">
        <v>6.4</v>
      </c>
    </row>
    <row r="36" spans="1:11" ht="18" customHeight="1" x14ac:dyDescent="0.15">
      <c r="A36" s="1301" t="s">
        <v>604</v>
      </c>
      <c r="B36" s="1302">
        <v>175</v>
      </c>
      <c r="C36" s="1303">
        <f t="shared" si="0"/>
        <v>0.26030046110367394</v>
      </c>
      <c r="D36" s="1304">
        <v>1213</v>
      </c>
      <c r="E36" s="1303">
        <f t="shared" si="1"/>
        <v>0.20018219385161762</v>
      </c>
      <c r="F36" s="1305">
        <v>6.9</v>
      </c>
      <c r="G36" s="1304">
        <v>150</v>
      </c>
      <c r="H36" s="1303">
        <f t="shared" si="2"/>
        <v>0.23330689188558631</v>
      </c>
      <c r="I36" s="1304">
        <v>1008</v>
      </c>
      <c r="J36" s="1303">
        <f t="shared" si="3"/>
        <v>0.18453460847724165</v>
      </c>
      <c r="K36" s="1305">
        <v>6.7</v>
      </c>
    </row>
    <row r="37" spans="1:11" ht="18" customHeight="1" x14ac:dyDescent="0.15">
      <c r="A37" s="1301" t="s">
        <v>605</v>
      </c>
      <c r="B37" s="1302">
        <v>184</v>
      </c>
      <c r="C37" s="1303">
        <f t="shared" si="0"/>
        <v>0.27368734196043432</v>
      </c>
      <c r="D37" s="1304">
        <v>904</v>
      </c>
      <c r="E37" s="1303">
        <f t="shared" si="1"/>
        <v>0.14918771907820472</v>
      </c>
      <c r="F37" s="1305">
        <v>4.9000000000000004</v>
      </c>
      <c r="G37" s="1304">
        <v>164</v>
      </c>
      <c r="H37" s="1303">
        <f t="shared" si="2"/>
        <v>0.2550822017949077</v>
      </c>
      <c r="I37" s="1304">
        <v>745</v>
      </c>
      <c r="J37" s="1303">
        <f t="shared" si="3"/>
        <v>0.13638718582891374</v>
      </c>
      <c r="K37" s="1305">
        <v>4.5</v>
      </c>
    </row>
    <row r="38" spans="1:11" ht="18" customHeight="1" x14ac:dyDescent="0.15">
      <c r="A38" s="1301" t="s">
        <v>606</v>
      </c>
      <c r="B38" s="1302">
        <v>166</v>
      </c>
      <c r="C38" s="1303">
        <f t="shared" si="0"/>
        <v>0.24691358024691357</v>
      </c>
      <c r="D38" s="1304">
        <v>975</v>
      </c>
      <c r="E38" s="1303">
        <f t="shared" si="1"/>
        <v>0.16090489612970091</v>
      </c>
      <c r="F38" s="1305">
        <v>5.9</v>
      </c>
      <c r="G38" s="1304">
        <v>127</v>
      </c>
      <c r="H38" s="1303">
        <f t="shared" si="2"/>
        <v>0.19753316846312974</v>
      </c>
      <c r="I38" s="1304">
        <v>753</v>
      </c>
      <c r="J38" s="1303">
        <f t="shared" si="3"/>
        <v>0.13785174621365373</v>
      </c>
      <c r="K38" s="1305">
        <v>5.9</v>
      </c>
    </row>
    <row r="39" spans="1:11" ht="18" customHeight="1" x14ac:dyDescent="0.15">
      <c r="A39" s="1301" t="s">
        <v>607</v>
      </c>
      <c r="B39" s="1302">
        <v>469</v>
      </c>
      <c r="C39" s="1303">
        <f t="shared" si="0"/>
        <v>0.69760523575784616</v>
      </c>
      <c r="D39" s="1304">
        <v>3693</v>
      </c>
      <c r="E39" s="1303">
        <f t="shared" si="1"/>
        <v>0.60945823734049787</v>
      </c>
      <c r="F39" s="1305">
        <v>7.9</v>
      </c>
      <c r="G39" s="1304">
        <v>423</v>
      </c>
      <c r="H39" s="1303">
        <f t="shared" si="2"/>
        <v>0.65792543511735335</v>
      </c>
      <c r="I39" s="1304">
        <v>3072</v>
      </c>
      <c r="J39" s="1303">
        <f t="shared" si="3"/>
        <v>0.56239118774016505</v>
      </c>
      <c r="K39" s="1305">
        <v>7.3</v>
      </c>
    </row>
    <row r="40" spans="1:11" ht="18" customHeight="1" x14ac:dyDescent="0.15">
      <c r="A40" s="1301" t="s">
        <v>608</v>
      </c>
      <c r="B40" s="1302">
        <v>218</v>
      </c>
      <c r="C40" s="1303">
        <f t="shared" si="0"/>
        <v>0.3242600029748624</v>
      </c>
      <c r="D40" s="1304">
        <v>1390</v>
      </c>
      <c r="E40" s="1303">
        <f t="shared" si="1"/>
        <v>0.22939262114900949</v>
      </c>
      <c r="F40" s="1305">
        <v>6.4</v>
      </c>
      <c r="G40" s="1304">
        <v>193</v>
      </c>
      <c r="H40" s="1303">
        <f t="shared" si="2"/>
        <v>0.30018820089278769</v>
      </c>
      <c r="I40" s="1304">
        <v>1101</v>
      </c>
      <c r="J40" s="1303">
        <f t="shared" si="3"/>
        <v>0.20156012294984429</v>
      </c>
      <c r="K40" s="1305">
        <v>5.7</v>
      </c>
    </row>
    <row r="41" spans="1:11" ht="18" customHeight="1" x14ac:dyDescent="0.15">
      <c r="A41" s="1301" t="s">
        <v>609</v>
      </c>
      <c r="B41" s="1302">
        <v>280</v>
      </c>
      <c r="C41" s="1303">
        <f t="shared" si="0"/>
        <v>0.41648073776587829</v>
      </c>
      <c r="D41" s="1304">
        <v>2216</v>
      </c>
      <c r="E41" s="1303">
        <f t="shared" si="1"/>
        <v>0.36570794853683813</v>
      </c>
      <c r="F41" s="1305">
        <v>7.9</v>
      </c>
      <c r="G41" s="1304">
        <v>255</v>
      </c>
      <c r="H41" s="1303">
        <f t="shared" si="2"/>
        <v>0.39662171620549669</v>
      </c>
      <c r="I41" s="1304">
        <v>1965</v>
      </c>
      <c r="J41" s="1303">
        <f t="shared" si="3"/>
        <v>0.35973264450176567</v>
      </c>
      <c r="K41" s="1305">
        <v>7.7</v>
      </c>
    </row>
    <row r="42" spans="1:11" ht="18" customHeight="1" x14ac:dyDescent="0.15">
      <c r="A42" s="1301" t="s">
        <v>610</v>
      </c>
      <c r="B42" s="1302">
        <v>779</v>
      </c>
      <c r="C42" s="1303">
        <f t="shared" si="0"/>
        <v>1.1587089097129257</v>
      </c>
      <c r="D42" s="1304">
        <v>4801</v>
      </c>
      <c r="E42" s="1303">
        <f t="shared" si="1"/>
        <v>0.79231221160891685</v>
      </c>
      <c r="F42" s="1305">
        <v>6.2</v>
      </c>
      <c r="G42" s="1304">
        <v>699</v>
      </c>
      <c r="H42" s="1303">
        <f t="shared" si="2"/>
        <v>1.0872101161868322</v>
      </c>
      <c r="I42" s="1304">
        <v>3881</v>
      </c>
      <c r="J42" s="1303">
        <f t="shared" si="3"/>
        <v>0.71049485664699885</v>
      </c>
      <c r="K42" s="1305">
        <v>5.6</v>
      </c>
    </row>
    <row r="43" spans="1:11" ht="18" customHeight="1" thickBot="1" x14ac:dyDescent="0.2">
      <c r="A43" s="1309" t="s">
        <v>611</v>
      </c>
      <c r="B43" s="1310">
        <v>688</v>
      </c>
      <c r="C43" s="1311">
        <f t="shared" si="0"/>
        <v>1.0233526699390154</v>
      </c>
      <c r="D43" s="1312">
        <v>5686</v>
      </c>
      <c r="E43" s="1311">
        <f t="shared" si="1"/>
        <v>0.93836434809587632</v>
      </c>
      <c r="F43" s="1313">
        <v>8.3000000000000007</v>
      </c>
      <c r="G43" s="1312">
        <v>629</v>
      </c>
      <c r="H43" s="1311">
        <f t="shared" si="2"/>
        <v>0.97833356664022519</v>
      </c>
      <c r="I43" s="1312">
        <v>4798</v>
      </c>
      <c r="J43" s="1311">
        <f t="shared" si="3"/>
        <v>0.8783700907478228</v>
      </c>
      <c r="K43" s="1313">
        <v>7.6</v>
      </c>
    </row>
    <row r="44" spans="1:11" ht="18" customHeight="1" x14ac:dyDescent="0.15">
      <c r="A44" s="1314" t="s">
        <v>612</v>
      </c>
      <c r="B44" s="1315"/>
      <c r="C44" s="1315"/>
      <c r="D44" s="1315"/>
      <c r="E44" s="1315"/>
      <c r="F44" s="1315"/>
      <c r="G44" s="1315"/>
      <c r="H44" s="1315"/>
      <c r="I44" s="1315"/>
      <c r="J44" s="1315"/>
      <c r="K44" s="1315"/>
    </row>
    <row r="45" spans="1:11" ht="18" customHeight="1" x14ac:dyDescent="0.15">
      <c r="A45" s="1282" t="s">
        <v>613</v>
      </c>
      <c r="E45" s="1316"/>
      <c r="F45" s="1317"/>
      <c r="G45" s="1316"/>
      <c r="H45" s="1317"/>
      <c r="I45" s="1316"/>
    </row>
    <row r="46" spans="1:11" ht="15" customHeight="1" x14ac:dyDescent="0.15">
      <c r="A46" s="1318"/>
      <c r="B46" s="1319"/>
      <c r="C46" s="1320"/>
      <c r="D46" s="1317"/>
      <c r="E46" s="1316"/>
      <c r="F46" s="1317"/>
      <c r="G46" s="1316"/>
      <c r="H46" s="1317"/>
      <c r="I46" s="1316"/>
    </row>
    <row r="47" spans="1:11" ht="15" customHeight="1" x14ac:dyDescent="0.15">
      <c r="A47" s="1318"/>
      <c r="B47" s="1319"/>
      <c r="C47" s="1320"/>
      <c r="D47" s="1317"/>
      <c r="E47" s="1316"/>
      <c r="F47" s="1317"/>
      <c r="G47" s="1316"/>
      <c r="H47" s="1317"/>
      <c r="I47" s="1316"/>
    </row>
    <row r="48" spans="1:11" ht="15" customHeight="1" x14ac:dyDescent="0.15">
      <c r="A48" s="1318"/>
      <c r="B48" s="1319"/>
      <c r="C48" s="1320"/>
      <c r="D48" s="1317"/>
      <c r="E48" s="1316"/>
      <c r="F48" s="1317"/>
      <c r="G48" s="1316"/>
      <c r="H48" s="1317"/>
      <c r="I48" s="1316"/>
    </row>
    <row r="49" spans="1:9" ht="15" customHeight="1" x14ac:dyDescent="0.15">
      <c r="A49" s="1318"/>
      <c r="B49" s="1319"/>
      <c r="C49" s="1320"/>
      <c r="D49" s="1317"/>
      <c r="E49" s="1316"/>
      <c r="F49" s="1317"/>
      <c r="G49" s="1316"/>
      <c r="H49" s="1317"/>
      <c r="I49" s="1316"/>
    </row>
    <row r="50" spans="1:9" ht="15" customHeight="1" x14ac:dyDescent="0.15">
      <c r="A50" s="1318"/>
      <c r="B50" s="1319"/>
      <c r="C50" s="1320"/>
      <c r="D50" s="1317"/>
      <c r="E50" s="1316"/>
      <c r="F50" s="1317"/>
      <c r="G50" s="1316"/>
      <c r="H50" s="1317"/>
      <c r="I50" s="1316"/>
    </row>
    <row r="51" spans="1:9" ht="15" customHeight="1" x14ac:dyDescent="0.15">
      <c r="A51" s="1318"/>
      <c r="B51" s="1319"/>
      <c r="C51" s="1321"/>
      <c r="D51" s="1322"/>
      <c r="E51" s="1323"/>
      <c r="F51" s="1322"/>
      <c r="G51" s="1323"/>
      <c r="H51" s="1322"/>
      <c r="I51" s="1323"/>
    </row>
    <row r="52" spans="1:9" s="1325" customFormat="1" ht="15" customHeight="1" x14ac:dyDescent="0.15">
      <c r="A52" s="1318"/>
      <c r="B52" s="1319"/>
      <c r="C52" s="1320"/>
      <c r="D52" s="1322"/>
      <c r="E52" s="1323"/>
      <c r="F52" s="1324"/>
      <c r="G52" s="1323"/>
      <c r="H52" s="1322"/>
      <c r="I52" s="1323"/>
    </row>
    <row r="53" spans="1:9" ht="15" customHeight="1" x14ac:dyDescent="0.15">
      <c r="A53" s="1282"/>
    </row>
  </sheetData>
  <mergeCells count="10">
    <mergeCell ref="A2:K2"/>
    <mergeCell ref="B4:F4"/>
    <mergeCell ref="G4:K4"/>
    <mergeCell ref="A5:A6"/>
    <mergeCell ref="B5:B6"/>
    <mergeCell ref="D5:D6"/>
    <mergeCell ref="F5:F6"/>
    <mergeCell ref="G5:G6"/>
    <mergeCell ref="I5:I6"/>
    <mergeCell ref="K5:K6"/>
  </mergeCells>
  <phoneticPr fontId="4"/>
  <hyperlinks>
    <hyperlink ref="K1" location="経済基盤!A1" display="目次へ"/>
  </hyperlinks>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H50"/>
  <sheetViews>
    <sheetView view="pageBreakPreview" zoomScale="60" zoomScaleNormal="120" workbookViewId="0">
      <selection activeCell="I35" sqref="I35"/>
    </sheetView>
  </sheetViews>
  <sheetFormatPr defaultColWidth="9" defaultRowHeight="12" x14ac:dyDescent="0.15"/>
  <cols>
    <col min="1" max="1" width="5.59765625" style="1308" customWidth="1"/>
    <col min="2" max="2" width="10.59765625" style="1291" customWidth="1"/>
    <col min="3" max="4" width="9.59765625" style="1291" customWidth="1"/>
    <col min="5" max="5" width="9.59765625" style="1308" customWidth="1"/>
    <col min="6" max="6" width="9.3984375" style="1308" customWidth="1"/>
    <col min="7" max="7" width="7.3984375" style="1308" customWidth="1"/>
    <col min="8" max="8" width="7.59765625" style="1308" customWidth="1"/>
    <col min="9" max="16384" width="9" style="1308"/>
  </cols>
  <sheetData>
    <row r="1" spans="2:8" s="1284" customFormat="1" ht="14.4" x14ac:dyDescent="0.2">
      <c r="B1" s="1282"/>
      <c r="C1" s="1283"/>
      <c r="D1" s="1283"/>
      <c r="H1" s="1233" t="s">
        <v>524</v>
      </c>
    </row>
    <row r="2" spans="2:8" s="1285" customFormat="1" ht="20.25" customHeight="1" x14ac:dyDescent="0.2">
      <c r="B2" s="2097" t="s">
        <v>871</v>
      </c>
      <c r="C2" s="2097"/>
      <c r="D2" s="2097"/>
      <c r="E2" s="2097"/>
      <c r="F2" s="2097"/>
      <c r="G2" s="2097"/>
      <c r="H2" s="2097"/>
    </row>
    <row r="3" spans="2:8" s="1283" customFormat="1" ht="18.75" customHeight="1" thickBot="1" x14ac:dyDescent="0.25">
      <c r="B3" s="1286"/>
      <c r="C3" s="1287"/>
      <c r="D3" s="1287"/>
    </row>
    <row r="4" spans="2:8" s="1291" customFormat="1" ht="15" customHeight="1" x14ac:dyDescent="0.2">
      <c r="B4" s="1435"/>
      <c r="C4" s="2098" t="s">
        <v>872</v>
      </c>
      <c r="D4" s="2099"/>
      <c r="E4" s="2099"/>
      <c r="F4" s="2117"/>
    </row>
    <row r="5" spans="2:8" s="1291" customFormat="1" ht="15" customHeight="1" x14ac:dyDescent="0.2">
      <c r="B5" s="2109" t="s">
        <v>570</v>
      </c>
      <c r="C5" s="2111" t="s">
        <v>571</v>
      </c>
      <c r="D5" s="2113" t="s">
        <v>574</v>
      </c>
      <c r="E5" s="2111" t="s">
        <v>572</v>
      </c>
      <c r="F5" s="2115" t="s">
        <v>574</v>
      </c>
    </row>
    <row r="6" spans="2:8" s="1295" customFormat="1" ht="33.75" customHeight="1" thickBot="1" x14ac:dyDescent="0.25">
      <c r="B6" s="2110"/>
      <c r="C6" s="2112"/>
      <c r="D6" s="2114"/>
      <c r="E6" s="2112"/>
      <c r="F6" s="2116"/>
    </row>
    <row r="7" spans="2:8" s="1300" customFormat="1" ht="24" customHeight="1" x14ac:dyDescent="0.2">
      <c r="B7" s="1436" t="s">
        <v>576</v>
      </c>
      <c r="C7" s="1438">
        <v>57551</v>
      </c>
      <c r="D7" s="1439" t="s">
        <v>874</v>
      </c>
      <c r="E7" s="1438">
        <v>509979</v>
      </c>
      <c r="F7" s="1443" t="s">
        <v>874</v>
      </c>
    </row>
    <row r="8" spans="2:8" s="1300" customFormat="1" ht="25.5" customHeight="1" x14ac:dyDescent="0.2">
      <c r="B8" s="1436" t="s">
        <v>577</v>
      </c>
      <c r="C8" s="1521">
        <v>14677</v>
      </c>
      <c r="D8" s="1440">
        <f>C8/57551*100</f>
        <v>25.502597695956631</v>
      </c>
      <c r="E8" s="1521">
        <v>145813</v>
      </c>
      <c r="F8" s="1444">
        <f>E8/509979*100</f>
        <v>28.5919616297926</v>
      </c>
    </row>
    <row r="9" spans="2:8" s="1300" customFormat="1" ht="18" customHeight="1" x14ac:dyDescent="0.2">
      <c r="B9" s="1436" t="s">
        <v>578</v>
      </c>
      <c r="C9" s="1521">
        <v>2567</v>
      </c>
      <c r="D9" s="1440">
        <f>C9/57551*100</f>
        <v>4.4603916526211531</v>
      </c>
      <c r="E9" s="1521">
        <v>19353</v>
      </c>
      <c r="F9" s="1444">
        <f>E9/509979*100</f>
        <v>3.7948621413822923</v>
      </c>
    </row>
    <row r="10" spans="2:8" s="1300" customFormat="1" ht="18" customHeight="1" x14ac:dyDescent="0.2">
      <c r="B10" s="1436" t="s">
        <v>579</v>
      </c>
      <c r="C10" s="1521">
        <v>1928</v>
      </c>
      <c r="D10" s="1440">
        <f t="shared" ref="D10:D40" si="0">C10/57551*100</f>
        <v>3.3500721099546484</v>
      </c>
      <c r="E10" s="1521">
        <v>13374</v>
      </c>
      <c r="F10" s="1444">
        <f t="shared" ref="F10:F40" si="1">E10/509979*100</f>
        <v>2.622460924861612</v>
      </c>
    </row>
    <row r="11" spans="2:8" s="1300" customFormat="1" ht="18" customHeight="1" x14ac:dyDescent="0.2">
      <c r="B11" s="1436" t="s">
        <v>580</v>
      </c>
      <c r="C11" s="1521">
        <v>4325</v>
      </c>
      <c r="D11" s="1441">
        <f t="shared" si="0"/>
        <v>7.515073586905527</v>
      </c>
      <c r="E11" s="1521">
        <v>37646</v>
      </c>
      <c r="F11" s="1445">
        <f t="shared" si="1"/>
        <v>7.3818725869104416</v>
      </c>
    </row>
    <row r="12" spans="2:8" s="1300" customFormat="1" ht="18" customHeight="1" x14ac:dyDescent="0.2">
      <c r="B12" s="1436" t="s">
        <v>581</v>
      </c>
      <c r="C12" s="1521">
        <v>4295</v>
      </c>
      <c r="D12" s="1440">
        <f t="shared" si="0"/>
        <v>7.4629459088460663</v>
      </c>
      <c r="E12" s="1521">
        <v>45531</v>
      </c>
      <c r="F12" s="1444">
        <f t="shared" si="1"/>
        <v>8.9280146829575333</v>
      </c>
    </row>
    <row r="13" spans="2:8" s="1300" customFormat="1" ht="18" customHeight="1" x14ac:dyDescent="0.2">
      <c r="B13" s="1436" t="s">
        <v>582</v>
      </c>
      <c r="C13" s="1521">
        <v>1881</v>
      </c>
      <c r="D13" s="1440">
        <f t="shared" si="0"/>
        <v>3.2684054143281611</v>
      </c>
      <c r="E13" s="1521">
        <v>13839</v>
      </c>
      <c r="F13" s="1444">
        <f t="shared" si="1"/>
        <v>2.7136411499297028</v>
      </c>
    </row>
    <row r="14" spans="2:8" s="1300" customFormat="1" ht="18" customHeight="1" x14ac:dyDescent="0.2">
      <c r="B14" s="1436" t="s">
        <v>583</v>
      </c>
      <c r="C14" s="1521">
        <v>1406</v>
      </c>
      <c r="D14" s="1440">
        <f t="shared" si="0"/>
        <v>2.4430505117200396</v>
      </c>
      <c r="E14" s="1521">
        <v>10775</v>
      </c>
      <c r="F14" s="1444">
        <f t="shared" si="1"/>
        <v>2.112832097007916</v>
      </c>
    </row>
    <row r="15" spans="2:8" s="1300" customFormat="1" ht="18" customHeight="1" x14ac:dyDescent="0.2">
      <c r="B15" s="1436" t="s">
        <v>584</v>
      </c>
      <c r="C15" s="1521">
        <v>5613</v>
      </c>
      <c r="D15" s="1440">
        <f t="shared" si="0"/>
        <v>9.7530885649250241</v>
      </c>
      <c r="E15" s="1521">
        <v>48331</v>
      </c>
      <c r="F15" s="1444">
        <f t="shared" si="1"/>
        <v>9.4770568984213064</v>
      </c>
    </row>
    <row r="16" spans="2:8" s="1300" customFormat="1" ht="18" customHeight="1" x14ac:dyDescent="0.2">
      <c r="B16" s="1436" t="s">
        <v>585</v>
      </c>
      <c r="C16" s="1521">
        <v>617</v>
      </c>
      <c r="D16" s="1440">
        <f t="shared" si="0"/>
        <v>1.0720925787562336</v>
      </c>
      <c r="E16" s="1521">
        <v>4472</v>
      </c>
      <c r="F16" s="1444">
        <f t="shared" si="1"/>
        <v>0.87689885269785617</v>
      </c>
    </row>
    <row r="17" spans="2:6" s="1300" customFormat="1" ht="18" customHeight="1" x14ac:dyDescent="0.2">
      <c r="B17" s="1436" t="s">
        <v>586</v>
      </c>
      <c r="C17" s="1521">
        <v>1635</v>
      </c>
      <c r="D17" s="1440">
        <f t="shared" si="0"/>
        <v>2.8409584542405866</v>
      </c>
      <c r="E17" s="1521">
        <v>13352</v>
      </c>
      <c r="F17" s="1444">
        <f t="shared" si="1"/>
        <v>2.618147021740111</v>
      </c>
    </row>
    <row r="18" spans="2:6" s="1300" customFormat="1" ht="18" customHeight="1" x14ac:dyDescent="0.2">
      <c r="B18" s="1436" t="s">
        <v>587</v>
      </c>
      <c r="C18" s="1521">
        <v>1424</v>
      </c>
      <c r="D18" s="1440">
        <f t="shared" si="0"/>
        <v>2.4743271185557156</v>
      </c>
      <c r="E18" s="1521">
        <v>11332</v>
      </c>
      <c r="F18" s="1444">
        <f t="shared" si="1"/>
        <v>2.2220522805841023</v>
      </c>
    </row>
    <row r="19" spans="2:6" s="1300" customFormat="1" ht="18" customHeight="1" x14ac:dyDescent="0.2">
      <c r="B19" s="1436" t="s">
        <v>588</v>
      </c>
      <c r="C19" s="1521">
        <v>1251</v>
      </c>
      <c r="D19" s="1440">
        <f t="shared" si="0"/>
        <v>2.1737241750794949</v>
      </c>
      <c r="E19" s="1521">
        <v>10518</v>
      </c>
      <c r="F19" s="1444">
        <f t="shared" si="1"/>
        <v>2.0624378650885626</v>
      </c>
    </row>
    <row r="20" spans="2:6" s="1300" customFormat="1" ht="18" customHeight="1" x14ac:dyDescent="0.2">
      <c r="B20" s="1436" t="s">
        <v>589</v>
      </c>
      <c r="C20" s="1521">
        <v>5715</v>
      </c>
      <c r="D20" s="1440">
        <f t="shared" si="0"/>
        <v>9.9303226703271879</v>
      </c>
      <c r="E20" s="1521">
        <v>44496</v>
      </c>
      <c r="F20" s="1444">
        <f t="shared" si="1"/>
        <v>8.7250651497414591</v>
      </c>
    </row>
    <row r="21" spans="2:6" s="1300" customFormat="1" ht="18" customHeight="1" x14ac:dyDescent="0.2">
      <c r="B21" s="1436" t="s">
        <v>590</v>
      </c>
      <c r="C21" s="1521">
        <v>723</v>
      </c>
      <c r="D21" s="1440">
        <f t="shared" si="0"/>
        <v>1.2562770412329933</v>
      </c>
      <c r="E21" s="1521">
        <v>6738</v>
      </c>
      <c r="F21" s="1444">
        <f t="shared" si="1"/>
        <v>1.3212308742124674</v>
      </c>
    </row>
    <row r="22" spans="2:6" s="1300" customFormat="1" ht="18" customHeight="1" x14ac:dyDescent="0.2">
      <c r="B22" s="1436" t="s">
        <v>591</v>
      </c>
      <c r="C22" s="1521">
        <v>301</v>
      </c>
      <c r="D22" s="1440">
        <f t="shared" si="0"/>
        <v>0.52301436986325167</v>
      </c>
      <c r="E22" s="1521">
        <v>1846</v>
      </c>
      <c r="F22" s="1444">
        <f t="shared" si="1"/>
        <v>0.3619756891950453</v>
      </c>
    </row>
    <row r="23" spans="2:6" s="1300" customFormat="1" ht="18" customHeight="1" x14ac:dyDescent="0.2">
      <c r="B23" s="1436" t="s">
        <v>592</v>
      </c>
      <c r="C23" s="1521">
        <v>534</v>
      </c>
      <c r="D23" s="1440">
        <f t="shared" si="0"/>
        <v>0.92787266945839353</v>
      </c>
      <c r="E23" s="1521">
        <v>4407</v>
      </c>
      <c r="F23" s="1444">
        <f t="shared" si="1"/>
        <v>0.86415322983887566</v>
      </c>
    </row>
    <row r="24" spans="2:6" s="1306" customFormat="1" ht="18" customHeight="1" x14ac:dyDescent="0.2">
      <c r="B24" s="1436" t="s">
        <v>593</v>
      </c>
      <c r="C24" s="1521">
        <v>1408</v>
      </c>
      <c r="D24" s="1440">
        <f t="shared" si="0"/>
        <v>2.4465256902573373</v>
      </c>
      <c r="E24" s="1521">
        <v>13721</v>
      </c>
      <c r="F24" s="1444">
        <f t="shared" si="1"/>
        <v>2.6905029422780156</v>
      </c>
    </row>
    <row r="25" spans="2:6" s="1306" customFormat="1" ht="18" customHeight="1" x14ac:dyDescent="0.2">
      <c r="B25" s="1436" t="s">
        <v>594</v>
      </c>
      <c r="C25" s="1521">
        <v>1086</v>
      </c>
      <c r="D25" s="1440">
        <f t="shared" si="0"/>
        <v>1.8870219457524631</v>
      </c>
      <c r="E25" s="1521">
        <v>9977</v>
      </c>
      <c r="F25" s="1444">
        <f t="shared" si="1"/>
        <v>1.9563550656007405</v>
      </c>
    </row>
    <row r="26" spans="2:6" s="1307" customFormat="1" ht="18" customHeight="1" x14ac:dyDescent="0.2">
      <c r="B26" s="1436" t="s">
        <v>595</v>
      </c>
      <c r="C26" s="1521">
        <v>1249</v>
      </c>
      <c r="D26" s="1440">
        <f t="shared" si="0"/>
        <v>2.1702489965421972</v>
      </c>
      <c r="E26" s="1521">
        <v>13998</v>
      </c>
      <c r="F26" s="1444">
        <f t="shared" si="1"/>
        <v>2.7448189043078242</v>
      </c>
    </row>
    <row r="27" spans="2:6" ht="18" customHeight="1" x14ac:dyDescent="0.2">
      <c r="B27" s="1436" t="s">
        <v>596</v>
      </c>
      <c r="C27" s="1521">
        <v>360</v>
      </c>
      <c r="D27" s="1440">
        <f t="shared" si="0"/>
        <v>0.6255321367135237</v>
      </c>
      <c r="E27" s="1521">
        <v>2255</v>
      </c>
      <c r="F27" s="1444">
        <f t="shared" si="1"/>
        <v>0.44217506995386086</v>
      </c>
    </row>
    <row r="28" spans="2:6" ht="18" customHeight="1" x14ac:dyDescent="0.2">
      <c r="B28" s="1436" t="s">
        <v>597</v>
      </c>
      <c r="C28" s="1521">
        <v>530</v>
      </c>
      <c r="D28" s="1440">
        <f t="shared" si="0"/>
        <v>0.92092231238379874</v>
      </c>
      <c r="E28" s="1521">
        <v>9727</v>
      </c>
      <c r="F28" s="1444">
        <f t="shared" si="1"/>
        <v>1.9073334392200465</v>
      </c>
    </row>
    <row r="29" spans="2:6" ht="18" customHeight="1" x14ac:dyDescent="0.2">
      <c r="B29" s="1436" t="s">
        <v>598</v>
      </c>
      <c r="C29" s="1521">
        <v>432</v>
      </c>
      <c r="D29" s="1440">
        <f t="shared" si="0"/>
        <v>0.75063856405622842</v>
      </c>
      <c r="E29" s="1521">
        <v>3038</v>
      </c>
      <c r="F29" s="1444">
        <f t="shared" si="1"/>
        <v>0.59571080377819474</v>
      </c>
    </row>
    <row r="30" spans="2:6" ht="18" customHeight="1" x14ac:dyDescent="0.2">
      <c r="B30" s="1436" t="s">
        <v>600</v>
      </c>
      <c r="C30" s="1521">
        <v>252</v>
      </c>
      <c r="D30" s="1440">
        <f t="shared" si="0"/>
        <v>0.43787249569946657</v>
      </c>
      <c r="E30" s="1521">
        <v>2074</v>
      </c>
      <c r="F30" s="1444">
        <f t="shared" si="1"/>
        <v>0.40668341245423834</v>
      </c>
    </row>
    <row r="31" spans="2:6" ht="18" customHeight="1" x14ac:dyDescent="0.2">
      <c r="B31" s="1436" t="s">
        <v>601</v>
      </c>
      <c r="C31" s="1521">
        <v>188</v>
      </c>
      <c r="D31" s="1440">
        <f t="shared" si="0"/>
        <v>0.32666678250595127</v>
      </c>
      <c r="E31" s="1521">
        <v>1579</v>
      </c>
      <c r="F31" s="1444">
        <f t="shared" si="1"/>
        <v>0.30962059222046395</v>
      </c>
    </row>
    <row r="32" spans="2:6" ht="18" customHeight="1" x14ac:dyDescent="0.2">
      <c r="B32" s="1436" t="s">
        <v>602</v>
      </c>
      <c r="C32" s="1521">
        <v>316</v>
      </c>
      <c r="D32" s="1440">
        <f t="shared" si="0"/>
        <v>0.54907820889298187</v>
      </c>
      <c r="E32" s="1521">
        <v>2642</v>
      </c>
      <c r="F32" s="1444">
        <f t="shared" si="1"/>
        <v>0.51806054759117537</v>
      </c>
    </row>
    <row r="33" spans="2:8" ht="18" customHeight="1" x14ac:dyDescent="0.2">
      <c r="B33" s="1436" t="s">
        <v>603</v>
      </c>
      <c r="C33" s="1521">
        <v>527</v>
      </c>
      <c r="D33" s="1440">
        <f t="shared" si="0"/>
        <v>0.9157095445778527</v>
      </c>
      <c r="E33" s="1521">
        <v>3416</v>
      </c>
      <c r="F33" s="1444">
        <f t="shared" si="1"/>
        <v>0.66983150286580428</v>
      </c>
    </row>
    <row r="34" spans="2:8" ht="18" customHeight="1" x14ac:dyDescent="0.2">
      <c r="B34" s="1436" t="s">
        <v>604</v>
      </c>
      <c r="C34" s="1521">
        <v>130</v>
      </c>
      <c r="D34" s="1440">
        <f t="shared" si="0"/>
        <v>0.22588660492432799</v>
      </c>
      <c r="E34" s="1521">
        <v>1001</v>
      </c>
      <c r="F34" s="1444">
        <f t="shared" si="1"/>
        <v>0.19628259202829923</v>
      </c>
    </row>
    <row r="35" spans="2:8" ht="18" customHeight="1" x14ac:dyDescent="0.2">
      <c r="B35" s="1436" t="s">
        <v>605</v>
      </c>
      <c r="C35" s="1521">
        <v>150</v>
      </c>
      <c r="D35" s="1440">
        <f t="shared" si="0"/>
        <v>0.26063839029730151</v>
      </c>
      <c r="E35" s="1521">
        <v>733</v>
      </c>
      <c r="F35" s="1444">
        <f t="shared" si="1"/>
        <v>0.14373140854819513</v>
      </c>
    </row>
    <row r="36" spans="2:8" ht="18" customHeight="1" x14ac:dyDescent="0.2">
      <c r="B36" s="1436" t="s">
        <v>607</v>
      </c>
      <c r="C36" s="1521">
        <v>411</v>
      </c>
      <c r="D36" s="1440">
        <f t="shared" si="0"/>
        <v>0.71414918941460614</v>
      </c>
      <c r="E36" s="1521">
        <v>2801</v>
      </c>
      <c r="F36" s="1444">
        <f t="shared" si="1"/>
        <v>0.54923830196929679</v>
      </c>
    </row>
    <row r="37" spans="2:8" ht="18" customHeight="1" x14ac:dyDescent="0.2">
      <c r="B37" s="1436" t="s">
        <v>608</v>
      </c>
      <c r="C37" s="1521">
        <v>158</v>
      </c>
      <c r="D37" s="1440">
        <f t="shared" si="0"/>
        <v>0.27453910444649093</v>
      </c>
      <c r="E37" s="1521">
        <v>947</v>
      </c>
      <c r="F37" s="1444">
        <f t="shared" si="1"/>
        <v>0.1856939207300693</v>
      </c>
    </row>
    <row r="38" spans="2:8" ht="18" customHeight="1" x14ac:dyDescent="0.2">
      <c r="B38" s="1436" t="s">
        <v>609</v>
      </c>
      <c r="C38" s="1521">
        <v>233</v>
      </c>
      <c r="D38" s="1440">
        <f t="shared" si="0"/>
        <v>0.40485829959514169</v>
      </c>
      <c r="E38" s="1521">
        <v>1845</v>
      </c>
      <c r="F38" s="1444">
        <f t="shared" si="1"/>
        <v>0.36177960268952253</v>
      </c>
    </row>
    <row r="39" spans="2:8" ht="18" customHeight="1" x14ac:dyDescent="0.2">
      <c r="B39" s="1436" t="s">
        <v>610</v>
      </c>
      <c r="C39" s="1521">
        <v>649</v>
      </c>
      <c r="D39" s="1440">
        <f t="shared" si="0"/>
        <v>1.1276954353529913</v>
      </c>
      <c r="E39" s="1521">
        <v>3702</v>
      </c>
      <c r="F39" s="1444">
        <f t="shared" si="1"/>
        <v>0.72591224344531835</v>
      </c>
    </row>
    <row r="40" spans="2:8" ht="18" customHeight="1" thickBot="1" x14ac:dyDescent="0.25">
      <c r="B40" s="1437" t="s">
        <v>611</v>
      </c>
      <c r="C40" s="1522">
        <v>580</v>
      </c>
      <c r="D40" s="1442">
        <f t="shared" si="0"/>
        <v>1.0078017758162325</v>
      </c>
      <c r="E40" s="1522">
        <v>4700</v>
      </c>
      <c r="F40" s="1446">
        <f t="shared" si="1"/>
        <v>0.9216065759570492</v>
      </c>
    </row>
    <row r="41" spans="2:8" ht="18" customHeight="1" x14ac:dyDescent="0.15">
      <c r="B41" s="1314" t="s">
        <v>612</v>
      </c>
      <c r="C41" s="1315"/>
      <c r="D41" s="1315"/>
      <c r="E41" s="1315"/>
      <c r="F41" s="1315"/>
      <c r="G41" s="1315"/>
      <c r="H41" s="1315"/>
    </row>
    <row r="42" spans="2:8" ht="18" customHeight="1" x14ac:dyDescent="0.15">
      <c r="B42" s="1282" t="s">
        <v>873</v>
      </c>
      <c r="F42" s="1316"/>
      <c r="G42" s="1317"/>
      <c r="H42" s="1316"/>
    </row>
    <row r="43" spans="2:8" ht="15" customHeight="1" x14ac:dyDescent="0.15">
      <c r="B43" s="1318"/>
      <c r="C43" s="1319"/>
      <c r="D43" s="1319"/>
      <c r="E43" s="1317"/>
      <c r="F43" s="1316"/>
      <c r="G43" s="1317"/>
      <c r="H43" s="1316"/>
    </row>
    <row r="44" spans="2:8" ht="15" customHeight="1" x14ac:dyDescent="0.15">
      <c r="B44" s="1318"/>
      <c r="C44" s="1319"/>
      <c r="D44" s="1319"/>
      <c r="E44" s="1317"/>
      <c r="F44" s="1316"/>
      <c r="G44" s="1317"/>
      <c r="H44" s="1316"/>
    </row>
    <row r="45" spans="2:8" ht="15" customHeight="1" x14ac:dyDescent="0.15">
      <c r="B45" s="1318"/>
      <c r="C45" s="1319"/>
      <c r="D45" s="1319"/>
      <c r="E45" s="1317"/>
      <c r="F45" s="1316"/>
      <c r="G45" s="1317"/>
      <c r="H45" s="1316"/>
    </row>
    <row r="46" spans="2:8" ht="15" customHeight="1" x14ac:dyDescent="0.15">
      <c r="B46" s="1318"/>
      <c r="C46" s="1319"/>
      <c r="D46" s="1319"/>
      <c r="E46" s="1317"/>
      <c r="F46" s="1316"/>
      <c r="G46" s="1317"/>
      <c r="H46" s="1316"/>
    </row>
    <row r="47" spans="2:8" ht="15" customHeight="1" x14ac:dyDescent="0.15">
      <c r="B47" s="1318"/>
      <c r="C47" s="1319"/>
      <c r="D47" s="1319"/>
      <c r="E47" s="1317"/>
      <c r="F47" s="1316"/>
      <c r="G47" s="1317"/>
      <c r="H47" s="1316"/>
    </row>
    <row r="48" spans="2:8" ht="15" customHeight="1" x14ac:dyDescent="0.15">
      <c r="B48" s="1318"/>
      <c r="C48" s="1319"/>
      <c r="D48" s="1319"/>
      <c r="E48" s="1322"/>
      <c r="F48" s="1323"/>
      <c r="G48" s="1322"/>
      <c r="H48" s="1323"/>
    </row>
    <row r="49" spans="2:8" s="1325" customFormat="1" ht="15" customHeight="1" x14ac:dyDescent="0.15">
      <c r="B49" s="1318"/>
      <c r="C49" s="1319"/>
      <c r="D49" s="1319"/>
      <c r="E49" s="1322"/>
      <c r="F49" s="1323"/>
      <c r="G49" s="1322"/>
      <c r="H49" s="1323"/>
    </row>
    <row r="50" spans="2:8" ht="15" customHeight="1" x14ac:dyDescent="0.15">
      <c r="B50" s="1282"/>
    </row>
  </sheetData>
  <mergeCells count="7">
    <mergeCell ref="B2:H2"/>
    <mergeCell ref="B5:B6"/>
    <mergeCell ref="C5:C6"/>
    <mergeCell ref="E5:E6"/>
    <mergeCell ref="D5:D6"/>
    <mergeCell ref="F5:F6"/>
    <mergeCell ref="C4:F4"/>
  </mergeCells>
  <phoneticPr fontId="4"/>
  <hyperlinks>
    <hyperlink ref="H1" location="経済基盤!A1" display="目次へ"/>
  </hyperlinks>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zoomScale="60" zoomScaleNormal="100" workbookViewId="0">
      <selection activeCell="I35" sqref="I35"/>
    </sheetView>
  </sheetViews>
  <sheetFormatPr defaultRowHeight="12" x14ac:dyDescent="0.15"/>
  <cols>
    <col min="1" max="1" width="14" style="1291" customWidth="1"/>
    <col min="2" max="2" width="8.09765625" style="1291" customWidth="1"/>
    <col min="3" max="3" width="7.3984375" style="1291" customWidth="1"/>
    <col min="4" max="4" width="8.69921875" style="1308" customWidth="1"/>
    <col min="5" max="5" width="7.3984375" style="1308" customWidth="1"/>
    <col min="6" max="6" width="7.19921875" style="1308" customWidth="1"/>
    <col min="7" max="7" width="8.09765625" style="1308" customWidth="1"/>
    <col min="8" max="8" width="7.3984375" style="1308" customWidth="1"/>
    <col min="9" max="9" width="9.09765625" style="1308" customWidth="1"/>
    <col min="10" max="10" width="7.3984375" style="1308" customWidth="1"/>
    <col min="11" max="11" width="7.59765625" style="1308" customWidth="1"/>
    <col min="12" max="12" width="9" style="1308"/>
    <col min="13" max="13" width="14.3984375" style="1624" bestFit="1" customWidth="1"/>
    <col min="14" max="256" width="9" style="1308"/>
    <col min="257" max="257" width="14" style="1308" customWidth="1"/>
    <col min="258" max="258" width="8.09765625" style="1308" customWidth="1"/>
    <col min="259" max="259" width="7.3984375" style="1308" customWidth="1"/>
    <col min="260" max="260" width="8.69921875" style="1308" customWidth="1"/>
    <col min="261" max="261" width="7.3984375" style="1308" customWidth="1"/>
    <col min="262" max="262" width="7.19921875" style="1308" customWidth="1"/>
    <col min="263" max="263" width="8.09765625" style="1308" customWidth="1"/>
    <col min="264" max="264" width="7.3984375" style="1308" customWidth="1"/>
    <col min="265" max="265" width="9.09765625" style="1308" customWidth="1"/>
    <col min="266" max="266" width="7.3984375" style="1308" customWidth="1"/>
    <col min="267" max="267" width="7.59765625" style="1308" customWidth="1"/>
    <col min="268" max="268" width="9" style="1308"/>
    <col min="269" max="269" width="14.3984375" style="1308" bestFit="1" customWidth="1"/>
    <col min="270" max="512" width="9" style="1308"/>
    <col min="513" max="513" width="14" style="1308" customWidth="1"/>
    <col min="514" max="514" width="8.09765625" style="1308" customWidth="1"/>
    <col min="515" max="515" width="7.3984375" style="1308" customWidth="1"/>
    <col min="516" max="516" width="8.69921875" style="1308" customWidth="1"/>
    <col min="517" max="517" width="7.3984375" style="1308" customWidth="1"/>
    <col min="518" max="518" width="7.19921875" style="1308" customWidth="1"/>
    <col min="519" max="519" width="8.09765625" style="1308" customWidth="1"/>
    <col min="520" max="520" width="7.3984375" style="1308" customWidth="1"/>
    <col min="521" max="521" width="9.09765625" style="1308" customWidth="1"/>
    <col min="522" max="522" width="7.3984375" style="1308" customWidth="1"/>
    <col min="523" max="523" width="7.59765625" style="1308" customWidth="1"/>
    <col min="524" max="524" width="9" style="1308"/>
    <col min="525" max="525" width="14.3984375" style="1308" bestFit="1" customWidth="1"/>
    <col min="526" max="768" width="9" style="1308"/>
    <col min="769" max="769" width="14" style="1308" customWidth="1"/>
    <col min="770" max="770" width="8.09765625" style="1308" customWidth="1"/>
    <col min="771" max="771" width="7.3984375" style="1308" customWidth="1"/>
    <col min="772" max="772" width="8.69921875" style="1308" customWidth="1"/>
    <col min="773" max="773" width="7.3984375" style="1308" customWidth="1"/>
    <col min="774" max="774" width="7.19921875" style="1308" customWidth="1"/>
    <col min="775" max="775" width="8.09765625" style="1308" customWidth="1"/>
    <col min="776" max="776" width="7.3984375" style="1308" customWidth="1"/>
    <col min="777" max="777" width="9.09765625" style="1308" customWidth="1"/>
    <col min="778" max="778" width="7.3984375" style="1308" customWidth="1"/>
    <col min="779" max="779" width="7.59765625" style="1308" customWidth="1"/>
    <col min="780" max="780" width="9" style="1308"/>
    <col min="781" max="781" width="14.3984375" style="1308" bestFit="1" customWidth="1"/>
    <col min="782" max="1024" width="9" style="1308"/>
    <col min="1025" max="1025" width="14" style="1308" customWidth="1"/>
    <col min="1026" max="1026" width="8.09765625" style="1308" customWidth="1"/>
    <col min="1027" max="1027" width="7.3984375" style="1308" customWidth="1"/>
    <col min="1028" max="1028" width="8.69921875" style="1308" customWidth="1"/>
    <col min="1029" max="1029" width="7.3984375" style="1308" customWidth="1"/>
    <col min="1030" max="1030" width="7.19921875" style="1308" customWidth="1"/>
    <col min="1031" max="1031" width="8.09765625" style="1308" customWidth="1"/>
    <col min="1032" max="1032" width="7.3984375" style="1308" customWidth="1"/>
    <col min="1033" max="1033" width="9.09765625" style="1308" customWidth="1"/>
    <col min="1034" max="1034" width="7.3984375" style="1308" customWidth="1"/>
    <col min="1035" max="1035" width="7.59765625" style="1308" customWidth="1"/>
    <col min="1036" max="1036" width="9" style="1308"/>
    <col min="1037" max="1037" width="14.3984375" style="1308" bestFit="1" customWidth="1"/>
    <col min="1038" max="1280" width="9" style="1308"/>
    <col min="1281" max="1281" width="14" style="1308" customWidth="1"/>
    <col min="1282" max="1282" width="8.09765625" style="1308" customWidth="1"/>
    <col min="1283" max="1283" width="7.3984375" style="1308" customWidth="1"/>
    <col min="1284" max="1284" width="8.69921875" style="1308" customWidth="1"/>
    <col min="1285" max="1285" width="7.3984375" style="1308" customWidth="1"/>
    <col min="1286" max="1286" width="7.19921875" style="1308" customWidth="1"/>
    <col min="1287" max="1287" width="8.09765625" style="1308" customWidth="1"/>
    <col min="1288" max="1288" width="7.3984375" style="1308" customWidth="1"/>
    <col min="1289" max="1289" width="9.09765625" style="1308" customWidth="1"/>
    <col min="1290" max="1290" width="7.3984375" style="1308" customWidth="1"/>
    <col min="1291" max="1291" width="7.59765625" style="1308" customWidth="1"/>
    <col min="1292" max="1292" width="9" style="1308"/>
    <col min="1293" max="1293" width="14.3984375" style="1308" bestFit="1" customWidth="1"/>
    <col min="1294" max="1536" width="9" style="1308"/>
    <col min="1537" max="1537" width="14" style="1308" customWidth="1"/>
    <col min="1538" max="1538" width="8.09765625" style="1308" customWidth="1"/>
    <col min="1539" max="1539" width="7.3984375" style="1308" customWidth="1"/>
    <col min="1540" max="1540" width="8.69921875" style="1308" customWidth="1"/>
    <col min="1541" max="1541" width="7.3984375" style="1308" customWidth="1"/>
    <col min="1542" max="1542" width="7.19921875" style="1308" customWidth="1"/>
    <col min="1543" max="1543" width="8.09765625" style="1308" customWidth="1"/>
    <col min="1544" max="1544" width="7.3984375" style="1308" customWidth="1"/>
    <col min="1545" max="1545" width="9.09765625" style="1308" customWidth="1"/>
    <col min="1546" max="1546" width="7.3984375" style="1308" customWidth="1"/>
    <col min="1547" max="1547" width="7.59765625" style="1308" customWidth="1"/>
    <col min="1548" max="1548" width="9" style="1308"/>
    <col min="1549" max="1549" width="14.3984375" style="1308" bestFit="1" customWidth="1"/>
    <col min="1550" max="1792" width="9" style="1308"/>
    <col min="1793" max="1793" width="14" style="1308" customWidth="1"/>
    <col min="1794" max="1794" width="8.09765625" style="1308" customWidth="1"/>
    <col min="1795" max="1795" width="7.3984375" style="1308" customWidth="1"/>
    <col min="1796" max="1796" width="8.69921875" style="1308" customWidth="1"/>
    <col min="1797" max="1797" width="7.3984375" style="1308" customWidth="1"/>
    <col min="1798" max="1798" width="7.19921875" style="1308" customWidth="1"/>
    <col min="1799" max="1799" width="8.09765625" style="1308" customWidth="1"/>
    <col min="1800" max="1800" width="7.3984375" style="1308" customWidth="1"/>
    <col min="1801" max="1801" width="9.09765625" style="1308" customWidth="1"/>
    <col min="1802" max="1802" width="7.3984375" style="1308" customWidth="1"/>
    <col min="1803" max="1803" width="7.59765625" style="1308" customWidth="1"/>
    <col min="1804" max="1804" width="9" style="1308"/>
    <col min="1805" max="1805" width="14.3984375" style="1308" bestFit="1" customWidth="1"/>
    <col min="1806" max="2048" width="9" style="1308"/>
    <col min="2049" max="2049" width="14" style="1308" customWidth="1"/>
    <col min="2050" max="2050" width="8.09765625" style="1308" customWidth="1"/>
    <col min="2051" max="2051" width="7.3984375" style="1308" customWidth="1"/>
    <col min="2052" max="2052" width="8.69921875" style="1308" customWidth="1"/>
    <col min="2053" max="2053" width="7.3984375" style="1308" customWidth="1"/>
    <col min="2054" max="2054" width="7.19921875" style="1308" customWidth="1"/>
    <col min="2055" max="2055" width="8.09765625" style="1308" customWidth="1"/>
    <col min="2056" max="2056" width="7.3984375" style="1308" customWidth="1"/>
    <col min="2057" max="2057" width="9.09765625" style="1308" customWidth="1"/>
    <col min="2058" max="2058" width="7.3984375" style="1308" customWidth="1"/>
    <col min="2059" max="2059" width="7.59765625" style="1308" customWidth="1"/>
    <col min="2060" max="2060" width="9" style="1308"/>
    <col min="2061" max="2061" width="14.3984375" style="1308" bestFit="1" customWidth="1"/>
    <col min="2062" max="2304" width="9" style="1308"/>
    <col min="2305" max="2305" width="14" style="1308" customWidth="1"/>
    <col min="2306" max="2306" width="8.09765625" style="1308" customWidth="1"/>
    <col min="2307" max="2307" width="7.3984375" style="1308" customWidth="1"/>
    <col min="2308" max="2308" width="8.69921875" style="1308" customWidth="1"/>
    <col min="2309" max="2309" width="7.3984375" style="1308" customWidth="1"/>
    <col min="2310" max="2310" width="7.19921875" style="1308" customWidth="1"/>
    <col min="2311" max="2311" width="8.09765625" style="1308" customWidth="1"/>
    <col min="2312" max="2312" width="7.3984375" style="1308" customWidth="1"/>
    <col min="2313" max="2313" width="9.09765625" style="1308" customWidth="1"/>
    <col min="2314" max="2314" width="7.3984375" style="1308" customWidth="1"/>
    <col min="2315" max="2315" width="7.59765625" style="1308" customWidth="1"/>
    <col min="2316" max="2316" width="9" style="1308"/>
    <col min="2317" max="2317" width="14.3984375" style="1308" bestFit="1" customWidth="1"/>
    <col min="2318" max="2560" width="9" style="1308"/>
    <col min="2561" max="2561" width="14" style="1308" customWidth="1"/>
    <col min="2562" max="2562" width="8.09765625" style="1308" customWidth="1"/>
    <col min="2563" max="2563" width="7.3984375" style="1308" customWidth="1"/>
    <col min="2564" max="2564" width="8.69921875" style="1308" customWidth="1"/>
    <col min="2565" max="2565" width="7.3984375" style="1308" customWidth="1"/>
    <col min="2566" max="2566" width="7.19921875" style="1308" customWidth="1"/>
    <col min="2567" max="2567" width="8.09765625" style="1308" customWidth="1"/>
    <col min="2568" max="2568" width="7.3984375" style="1308" customWidth="1"/>
    <col min="2569" max="2569" width="9.09765625" style="1308" customWidth="1"/>
    <col min="2570" max="2570" width="7.3984375" style="1308" customWidth="1"/>
    <col min="2571" max="2571" width="7.59765625" style="1308" customWidth="1"/>
    <col min="2572" max="2572" width="9" style="1308"/>
    <col min="2573" max="2573" width="14.3984375" style="1308" bestFit="1" customWidth="1"/>
    <col min="2574" max="2816" width="9" style="1308"/>
    <col min="2817" max="2817" width="14" style="1308" customWidth="1"/>
    <col min="2818" max="2818" width="8.09765625" style="1308" customWidth="1"/>
    <col min="2819" max="2819" width="7.3984375" style="1308" customWidth="1"/>
    <col min="2820" max="2820" width="8.69921875" style="1308" customWidth="1"/>
    <col min="2821" max="2821" width="7.3984375" style="1308" customWidth="1"/>
    <col min="2822" max="2822" width="7.19921875" style="1308" customWidth="1"/>
    <col min="2823" max="2823" width="8.09765625" style="1308" customWidth="1"/>
    <col min="2824" max="2824" width="7.3984375" style="1308" customWidth="1"/>
    <col min="2825" max="2825" width="9.09765625" style="1308" customWidth="1"/>
    <col min="2826" max="2826" width="7.3984375" style="1308" customWidth="1"/>
    <col min="2827" max="2827" width="7.59765625" style="1308" customWidth="1"/>
    <col min="2828" max="2828" width="9" style="1308"/>
    <col min="2829" max="2829" width="14.3984375" style="1308" bestFit="1" customWidth="1"/>
    <col min="2830" max="3072" width="9" style="1308"/>
    <col min="3073" max="3073" width="14" style="1308" customWidth="1"/>
    <col min="3074" max="3074" width="8.09765625" style="1308" customWidth="1"/>
    <col min="3075" max="3075" width="7.3984375" style="1308" customWidth="1"/>
    <col min="3076" max="3076" width="8.69921875" style="1308" customWidth="1"/>
    <col min="3077" max="3077" width="7.3984375" style="1308" customWidth="1"/>
    <col min="3078" max="3078" width="7.19921875" style="1308" customWidth="1"/>
    <col min="3079" max="3079" width="8.09765625" style="1308" customWidth="1"/>
    <col min="3080" max="3080" width="7.3984375" style="1308" customWidth="1"/>
    <col min="3081" max="3081" width="9.09765625" style="1308" customWidth="1"/>
    <col min="3082" max="3082" width="7.3984375" style="1308" customWidth="1"/>
    <col min="3083" max="3083" width="7.59765625" style="1308" customWidth="1"/>
    <col min="3084" max="3084" width="9" style="1308"/>
    <col min="3085" max="3085" width="14.3984375" style="1308" bestFit="1" customWidth="1"/>
    <col min="3086" max="3328" width="9" style="1308"/>
    <col min="3329" max="3329" width="14" style="1308" customWidth="1"/>
    <col min="3330" max="3330" width="8.09765625" style="1308" customWidth="1"/>
    <col min="3331" max="3331" width="7.3984375" style="1308" customWidth="1"/>
    <col min="3332" max="3332" width="8.69921875" style="1308" customWidth="1"/>
    <col min="3333" max="3333" width="7.3984375" style="1308" customWidth="1"/>
    <col min="3334" max="3334" width="7.19921875" style="1308" customWidth="1"/>
    <col min="3335" max="3335" width="8.09765625" style="1308" customWidth="1"/>
    <col min="3336" max="3336" width="7.3984375" style="1308" customWidth="1"/>
    <col min="3337" max="3337" width="9.09765625" style="1308" customWidth="1"/>
    <col min="3338" max="3338" width="7.3984375" style="1308" customWidth="1"/>
    <col min="3339" max="3339" width="7.59765625" style="1308" customWidth="1"/>
    <col min="3340" max="3340" width="9" style="1308"/>
    <col min="3341" max="3341" width="14.3984375" style="1308" bestFit="1" customWidth="1"/>
    <col min="3342" max="3584" width="9" style="1308"/>
    <col min="3585" max="3585" width="14" style="1308" customWidth="1"/>
    <col min="3586" max="3586" width="8.09765625" style="1308" customWidth="1"/>
    <col min="3587" max="3587" width="7.3984375" style="1308" customWidth="1"/>
    <col min="3588" max="3588" width="8.69921875" style="1308" customWidth="1"/>
    <col min="3589" max="3589" width="7.3984375" style="1308" customWidth="1"/>
    <col min="3590" max="3590" width="7.19921875" style="1308" customWidth="1"/>
    <col min="3591" max="3591" width="8.09765625" style="1308" customWidth="1"/>
    <col min="3592" max="3592" width="7.3984375" style="1308" customWidth="1"/>
    <col min="3593" max="3593" width="9.09765625" style="1308" customWidth="1"/>
    <col min="3594" max="3594" width="7.3984375" style="1308" customWidth="1"/>
    <col min="3595" max="3595" width="7.59765625" style="1308" customWidth="1"/>
    <col min="3596" max="3596" width="9" style="1308"/>
    <col min="3597" max="3597" width="14.3984375" style="1308" bestFit="1" customWidth="1"/>
    <col min="3598" max="3840" width="9" style="1308"/>
    <col min="3841" max="3841" width="14" style="1308" customWidth="1"/>
    <col min="3842" max="3842" width="8.09765625" style="1308" customWidth="1"/>
    <col min="3843" max="3843" width="7.3984375" style="1308" customWidth="1"/>
    <col min="3844" max="3844" width="8.69921875" style="1308" customWidth="1"/>
    <col min="3845" max="3845" width="7.3984375" style="1308" customWidth="1"/>
    <col min="3846" max="3846" width="7.19921875" style="1308" customWidth="1"/>
    <col min="3847" max="3847" width="8.09765625" style="1308" customWidth="1"/>
    <col min="3848" max="3848" width="7.3984375" style="1308" customWidth="1"/>
    <col min="3849" max="3849" width="9.09765625" style="1308" customWidth="1"/>
    <col min="3850" max="3850" width="7.3984375" style="1308" customWidth="1"/>
    <col min="3851" max="3851" width="7.59765625" style="1308" customWidth="1"/>
    <col min="3852" max="3852" width="9" style="1308"/>
    <col min="3853" max="3853" width="14.3984375" style="1308" bestFit="1" customWidth="1"/>
    <col min="3854" max="4096" width="9" style="1308"/>
    <col min="4097" max="4097" width="14" style="1308" customWidth="1"/>
    <col min="4098" max="4098" width="8.09765625" style="1308" customWidth="1"/>
    <col min="4099" max="4099" width="7.3984375" style="1308" customWidth="1"/>
    <col min="4100" max="4100" width="8.69921875" style="1308" customWidth="1"/>
    <col min="4101" max="4101" width="7.3984375" style="1308" customWidth="1"/>
    <col min="4102" max="4102" width="7.19921875" style="1308" customWidth="1"/>
    <col min="4103" max="4103" width="8.09765625" style="1308" customWidth="1"/>
    <col min="4104" max="4104" width="7.3984375" style="1308" customWidth="1"/>
    <col min="4105" max="4105" width="9.09765625" style="1308" customWidth="1"/>
    <col min="4106" max="4106" width="7.3984375" style="1308" customWidth="1"/>
    <col min="4107" max="4107" width="7.59765625" style="1308" customWidth="1"/>
    <col min="4108" max="4108" width="9" style="1308"/>
    <col min="4109" max="4109" width="14.3984375" style="1308" bestFit="1" customWidth="1"/>
    <col min="4110" max="4352" width="9" style="1308"/>
    <col min="4353" max="4353" width="14" style="1308" customWidth="1"/>
    <col min="4354" max="4354" width="8.09765625" style="1308" customWidth="1"/>
    <col min="4355" max="4355" width="7.3984375" style="1308" customWidth="1"/>
    <col min="4356" max="4356" width="8.69921875" style="1308" customWidth="1"/>
    <col min="4357" max="4357" width="7.3984375" style="1308" customWidth="1"/>
    <col min="4358" max="4358" width="7.19921875" style="1308" customWidth="1"/>
    <col min="4359" max="4359" width="8.09765625" style="1308" customWidth="1"/>
    <col min="4360" max="4360" width="7.3984375" style="1308" customWidth="1"/>
    <col min="4361" max="4361" width="9.09765625" style="1308" customWidth="1"/>
    <col min="4362" max="4362" width="7.3984375" style="1308" customWidth="1"/>
    <col min="4363" max="4363" width="7.59765625" style="1308" customWidth="1"/>
    <col min="4364" max="4364" width="9" style="1308"/>
    <col min="4365" max="4365" width="14.3984375" style="1308" bestFit="1" customWidth="1"/>
    <col min="4366" max="4608" width="9" style="1308"/>
    <col min="4609" max="4609" width="14" style="1308" customWidth="1"/>
    <col min="4610" max="4610" width="8.09765625" style="1308" customWidth="1"/>
    <col min="4611" max="4611" width="7.3984375" style="1308" customWidth="1"/>
    <col min="4612" max="4612" width="8.69921875" style="1308" customWidth="1"/>
    <col min="4613" max="4613" width="7.3984375" style="1308" customWidth="1"/>
    <col min="4614" max="4614" width="7.19921875" style="1308" customWidth="1"/>
    <col min="4615" max="4615" width="8.09765625" style="1308" customWidth="1"/>
    <col min="4616" max="4616" width="7.3984375" style="1308" customWidth="1"/>
    <col min="4617" max="4617" width="9.09765625" style="1308" customWidth="1"/>
    <col min="4618" max="4618" width="7.3984375" style="1308" customWidth="1"/>
    <col min="4619" max="4619" width="7.59765625" style="1308" customWidth="1"/>
    <col min="4620" max="4620" width="9" style="1308"/>
    <col min="4621" max="4621" width="14.3984375" style="1308" bestFit="1" customWidth="1"/>
    <col min="4622" max="4864" width="9" style="1308"/>
    <col min="4865" max="4865" width="14" style="1308" customWidth="1"/>
    <col min="4866" max="4866" width="8.09765625" style="1308" customWidth="1"/>
    <col min="4867" max="4867" width="7.3984375" style="1308" customWidth="1"/>
    <col min="4868" max="4868" width="8.69921875" style="1308" customWidth="1"/>
    <col min="4869" max="4869" width="7.3984375" style="1308" customWidth="1"/>
    <col min="4870" max="4870" width="7.19921875" style="1308" customWidth="1"/>
    <col min="4871" max="4871" width="8.09765625" style="1308" customWidth="1"/>
    <col min="4872" max="4872" width="7.3984375" style="1308" customWidth="1"/>
    <col min="4873" max="4873" width="9.09765625" style="1308" customWidth="1"/>
    <col min="4874" max="4874" width="7.3984375" style="1308" customWidth="1"/>
    <col min="4875" max="4875" width="7.59765625" style="1308" customWidth="1"/>
    <col min="4876" max="4876" width="9" style="1308"/>
    <col min="4877" max="4877" width="14.3984375" style="1308" bestFit="1" customWidth="1"/>
    <col min="4878" max="5120" width="9" style="1308"/>
    <col min="5121" max="5121" width="14" style="1308" customWidth="1"/>
    <col min="5122" max="5122" width="8.09765625" style="1308" customWidth="1"/>
    <col min="5123" max="5123" width="7.3984375" style="1308" customWidth="1"/>
    <col min="5124" max="5124" width="8.69921875" style="1308" customWidth="1"/>
    <col min="5125" max="5125" width="7.3984375" style="1308" customWidth="1"/>
    <col min="5126" max="5126" width="7.19921875" style="1308" customWidth="1"/>
    <col min="5127" max="5127" width="8.09765625" style="1308" customWidth="1"/>
    <col min="5128" max="5128" width="7.3984375" style="1308" customWidth="1"/>
    <col min="5129" max="5129" width="9.09765625" style="1308" customWidth="1"/>
    <col min="5130" max="5130" width="7.3984375" style="1308" customWidth="1"/>
    <col min="5131" max="5131" width="7.59765625" style="1308" customWidth="1"/>
    <col min="5132" max="5132" width="9" style="1308"/>
    <col min="5133" max="5133" width="14.3984375" style="1308" bestFit="1" customWidth="1"/>
    <col min="5134" max="5376" width="9" style="1308"/>
    <col min="5377" max="5377" width="14" style="1308" customWidth="1"/>
    <col min="5378" max="5378" width="8.09765625" style="1308" customWidth="1"/>
    <col min="5379" max="5379" width="7.3984375" style="1308" customWidth="1"/>
    <col min="5380" max="5380" width="8.69921875" style="1308" customWidth="1"/>
    <col min="5381" max="5381" width="7.3984375" style="1308" customWidth="1"/>
    <col min="5382" max="5382" width="7.19921875" style="1308" customWidth="1"/>
    <col min="5383" max="5383" width="8.09765625" style="1308" customWidth="1"/>
    <col min="5384" max="5384" width="7.3984375" style="1308" customWidth="1"/>
    <col min="5385" max="5385" width="9.09765625" style="1308" customWidth="1"/>
    <col min="5386" max="5386" width="7.3984375" style="1308" customWidth="1"/>
    <col min="5387" max="5387" width="7.59765625" style="1308" customWidth="1"/>
    <col min="5388" max="5388" width="9" style="1308"/>
    <col min="5389" max="5389" width="14.3984375" style="1308" bestFit="1" customWidth="1"/>
    <col min="5390" max="5632" width="9" style="1308"/>
    <col min="5633" max="5633" width="14" style="1308" customWidth="1"/>
    <col min="5634" max="5634" width="8.09765625" style="1308" customWidth="1"/>
    <col min="5635" max="5635" width="7.3984375" style="1308" customWidth="1"/>
    <col min="5636" max="5636" width="8.69921875" style="1308" customWidth="1"/>
    <col min="5637" max="5637" width="7.3984375" style="1308" customWidth="1"/>
    <col min="5638" max="5638" width="7.19921875" style="1308" customWidth="1"/>
    <col min="5639" max="5639" width="8.09765625" style="1308" customWidth="1"/>
    <col min="5640" max="5640" width="7.3984375" style="1308" customWidth="1"/>
    <col min="5641" max="5641" width="9.09765625" style="1308" customWidth="1"/>
    <col min="5642" max="5642" width="7.3984375" style="1308" customWidth="1"/>
    <col min="5643" max="5643" width="7.59765625" style="1308" customWidth="1"/>
    <col min="5644" max="5644" width="9" style="1308"/>
    <col min="5645" max="5645" width="14.3984375" style="1308" bestFit="1" customWidth="1"/>
    <col min="5646" max="5888" width="9" style="1308"/>
    <col min="5889" max="5889" width="14" style="1308" customWidth="1"/>
    <col min="5890" max="5890" width="8.09765625" style="1308" customWidth="1"/>
    <col min="5891" max="5891" width="7.3984375" style="1308" customWidth="1"/>
    <col min="5892" max="5892" width="8.69921875" style="1308" customWidth="1"/>
    <col min="5893" max="5893" width="7.3984375" style="1308" customWidth="1"/>
    <col min="5894" max="5894" width="7.19921875" style="1308" customWidth="1"/>
    <col min="5895" max="5895" width="8.09765625" style="1308" customWidth="1"/>
    <col min="5896" max="5896" width="7.3984375" style="1308" customWidth="1"/>
    <col min="5897" max="5897" width="9.09765625" style="1308" customWidth="1"/>
    <col min="5898" max="5898" width="7.3984375" style="1308" customWidth="1"/>
    <col min="5899" max="5899" width="7.59765625" style="1308" customWidth="1"/>
    <col min="5900" max="5900" width="9" style="1308"/>
    <col min="5901" max="5901" width="14.3984375" style="1308" bestFit="1" customWidth="1"/>
    <col min="5902" max="6144" width="9" style="1308"/>
    <col min="6145" max="6145" width="14" style="1308" customWidth="1"/>
    <col min="6146" max="6146" width="8.09765625" style="1308" customWidth="1"/>
    <col min="6147" max="6147" width="7.3984375" style="1308" customWidth="1"/>
    <col min="6148" max="6148" width="8.69921875" style="1308" customWidth="1"/>
    <col min="6149" max="6149" width="7.3984375" style="1308" customWidth="1"/>
    <col min="6150" max="6150" width="7.19921875" style="1308" customWidth="1"/>
    <col min="6151" max="6151" width="8.09765625" style="1308" customWidth="1"/>
    <col min="6152" max="6152" width="7.3984375" style="1308" customWidth="1"/>
    <col min="6153" max="6153" width="9.09765625" style="1308" customWidth="1"/>
    <col min="6154" max="6154" width="7.3984375" style="1308" customWidth="1"/>
    <col min="6155" max="6155" width="7.59765625" style="1308" customWidth="1"/>
    <col min="6156" max="6156" width="9" style="1308"/>
    <col min="6157" max="6157" width="14.3984375" style="1308" bestFit="1" customWidth="1"/>
    <col min="6158" max="6400" width="9" style="1308"/>
    <col min="6401" max="6401" width="14" style="1308" customWidth="1"/>
    <col min="6402" max="6402" width="8.09765625" style="1308" customWidth="1"/>
    <col min="6403" max="6403" width="7.3984375" style="1308" customWidth="1"/>
    <col min="6404" max="6404" width="8.69921875" style="1308" customWidth="1"/>
    <col min="6405" max="6405" width="7.3984375" style="1308" customWidth="1"/>
    <col min="6406" max="6406" width="7.19921875" style="1308" customWidth="1"/>
    <col min="6407" max="6407" width="8.09765625" style="1308" customWidth="1"/>
    <col min="6408" max="6408" width="7.3984375" style="1308" customWidth="1"/>
    <col min="6409" max="6409" width="9.09765625" style="1308" customWidth="1"/>
    <col min="6410" max="6410" width="7.3984375" style="1308" customWidth="1"/>
    <col min="6411" max="6411" width="7.59765625" style="1308" customWidth="1"/>
    <col min="6412" max="6412" width="9" style="1308"/>
    <col min="6413" max="6413" width="14.3984375" style="1308" bestFit="1" customWidth="1"/>
    <col min="6414" max="6656" width="9" style="1308"/>
    <col min="6657" max="6657" width="14" style="1308" customWidth="1"/>
    <col min="6658" max="6658" width="8.09765625" style="1308" customWidth="1"/>
    <col min="6659" max="6659" width="7.3984375" style="1308" customWidth="1"/>
    <col min="6660" max="6660" width="8.69921875" style="1308" customWidth="1"/>
    <col min="6661" max="6661" width="7.3984375" style="1308" customWidth="1"/>
    <col min="6662" max="6662" width="7.19921875" style="1308" customWidth="1"/>
    <col min="6663" max="6663" width="8.09765625" style="1308" customWidth="1"/>
    <col min="6664" max="6664" width="7.3984375" style="1308" customWidth="1"/>
    <col min="6665" max="6665" width="9.09765625" style="1308" customWidth="1"/>
    <col min="6666" max="6666" width="7.3984375" style="1308" customWidth="1"/>
    <col min="6667" max="6667" width="7.59765625" style="1308" customWidth="1"/>
    <col min="6668" max="6668" width="9" style="1308"/>
    <col min="6669" max="6669" width="14.3984375" style="1308" bestFit="1" customWidth="1"/>
    <col min="6670" max="6912" width="9" style="1308"/>
    <col min="6913" max="6913" width="14" style="1308" customWidth="1"/>
    <col min="6914" max="6914" width="8.09765625" style="1308" customWidth="1"/>
    <col min="6915" max="6915" width="7.3984375" style="1308" customWidth="1"/>
    <col min="6916" max="6916" width="8.69921875" style="1308" customWidth="1"/>
    <col min="6917" max="6917" width="7.3984375" style="1308" customWidth="1"/>
    <col min="6918" max="6918" width="7.19921875" style="1308" customWidth="1"/>
    <col min="6919" max="6919" width="8.09765625" style="1308" customWidth="1"/>
    <col min="6920" max="6920" width="7.3984375" style="1308" customWidth="1"/>
    <col min="6921" max="6921" width="9.09765625" style="1308" customWidth="1"/>
    <col min="6922" max="6922" width="7.3984375" style="1308" customWidth="1"/>
    <col min="6923" max="6923" width="7.59765625" style="1308" customWidth="1"/>
    <col min="6924" max="6924" width="9" style="1308"/>
    <col min="6925" max="6925" width="14.3984375" style="1308" bestFit="1" customWidth="1"/>
    <col min="6926" max="7168" width="9" style="1308"/>
    <col min="7169" max="7169" width="14" style="1308" customWidth="1"/>
    <col min="7170" max="7170" width="8.09765625" style="1308" customWidth="1"/>
    <col min="7171" max="7171" width="7.3984375" style="1308" customWidth="1"/>
    <col min="7172" max="7172" width="8.69921875" style="1308" customWidth="1"/>
    <col min="7173" max="7173" width="7.3984375" style="1308" customWidth="1"/>
    <col min="7174" max="7174" width="7.19921875" style="1308" customWidth="1"/>
    <col min="7175" max="7175" width="8.09765625" style="1308" customWidth="1"/>
    <col min="7176" max="7176" width="7.3984375" style="1308" customWidth="1"/>
    <col min="7177" max="7177" width="9.09765625" style="1308" customWidth="1"/>
    <col min="7178" max="7178" width="7.3984375" style="1308" customWidth="1"/>
    <col min="7179" max="7179" width="7.59765625" style="1308" customWidth="1"/>
    <col min="7180" max="7180" width="9" style="1308"/>
    <col min="7181" max="7181" width="14.3984375" style="1308" bestFit="1" customWidth="1"/>
    <col min="7182" max="7424" width="9" style="1308"/>
    <col min="7425" max="7425" width="14" style="1308" customWidth="1"/>
    <col min="7426" max="7426" width="8.09765625" style="1308" customWidth="1"/>
    <col min="7427" max="7427" width="7.3984375" style="1308" customWidth="1"/>
    <col min="7428" max="7428" width="8.69921875" style="1308" customWidth="1"/>
    <col min="7429" max="7429" width="7.3984375" style="1308" customWidth="1"/>
    <col min="7430" max="7430" width="7.19921875" style="1308" customWidth="1"/>
    <col min="7431" max="7431" width="8.09765625" style="1308" customWidth="1"/>
    <col min="7432" max="7432" width="7.3984375" style="1308" customWidth="1"/>
    <col min="7433" max="7433" width="9.09765625" style="1308" customWidth="1"/>
    <col min="7434" max="7434" width="7.3984375" style="1308" customWidth="1"/>
    <col min="7435" max="7435" width="7.59765625" style="1308" customWidth="1"/>
    <col min="7436" max="7436" width="9" style="1308"/>
    <col min="7437" max="7437" width="14.3984375" style="1308" bestFit="1" customWidth="1"/>
    <col min="7438" max="7680" width="9" style="1308"/>
    <col min="7681" max="7681" width="14" style="1308" customWidth="1"/>
    <col min="7682" max="7682" width="8.09765625" style="1308" customWidth="1"/>
    <col min="7683" max="7683" width="7.3984375" style="1308" customWidth="1"/>
    <col min="7684" max="7684" width="8.69921875" style="1308" customWidth="1"/>
    <col min="7685" max="7685" width="7.3984375" style="1308" customWidth="1"/>
    <col min="7686" max="7686" width="7.19921875" style="1308" customWidth="1"/>
    <col min="7687" max="7687" width="8.09765625" style="1308" customWidth="1"/>
    <col min="7688" max="7688" width="7.3984375" style="1308" customWidth="1"/>
    <col min="7689" max="7689" width="9.09765625" style="1308" customWidth="1"/>
    <col min="7690" max="7690" width="7.3984375" style="1308" customWidth="1"/>
    <col min="7691" max="7691" width="7.59765625" style="1308" customWidth="1"/>
    <col min="7692" max="7692" width="9" style="1308"/>
    <col min="7693" max="7693" width="14.3984375" style="1308" bestFit="1" customWidth="1"/>
    <col min="7694" max="7936" width="9" style="1308"/>
    <col min="7937" max="7937" width="14" style="1308" customWidth="1"/>
    <col min="7938" max="7938" width="8.09765625" style="1308" customWidth="1"/>
    <col min="7939" max="7939" width="7.3984375" style="1308" customWidth="1"/>
    <col min="7940" max="7940" width="8.69921875" style="1308" customWidth="1"/>
    <col min="7941" max="7941" width="7.3984375" style="1308" customWidth="1"/>
    <col min="7942" max="7942" width="7.19921875" style="1308" customWidth="1"/>
    <col min="7943" max="7943" width="8.09765625" style="1308" customWidth="1"/>
    <col min="7944" max="7944" width="7.3984375" style="1308" customWidth="1"/>
    <col min="7945" max="7945" width="9.09765625" style="1308" customWidth="1"/>
    <col min="7946" max="7946" width="7.3984375" style="1308" customWidth="1"/>
    <col min="7947" max="7947" width="7.59765625" style="1308" customWidth="1"/>
    <col min="7948" max="7948" width="9" style="1308"/>
    <col min="7949" max="7949" width="14.3984375" style="1308" bestFit="1" customWidth="1"/>
    <col min="7950" max="8192" width="9" style="1308"/>
    <col min="8193" max="8193" width="14" style="1308" customWidth="1"/>
    <col min="8194" max="8194" width="8.09765625" style="1308" customWidth="1"/>
    <col min="8195" max="8195" width="7.3984375" style="1308" customWidth="1"/>
    <col min="8196" max="8196" width="8.69921875" style="1308" customWidth="1"/>
    <col min="8197" max="8197" width="7.3984375" style="1308" customWidth="1"/>
    <col min="8198" max="8198" width="7.19921875" style="1308" customWidth="1"/>
    <col min="8199" max="8199" width="8.09765625" style="1308" customWidth="1"/>
    <col min="8200" max="8200" width="7.3984375" style="1308" customWidth="1"/>
    <col min="8201" max="8201" width="9.09765625" style="1308" customWidth="1"/>
    <col min="8202" max="8202" width="7.3984375" style="1308" customWidth="1"/>
    <col min="8203" max="8203" width="7.59765625" style="1308" customWidth="1"/>
    <col min="8204" max="8204" width="9" style="1308"/>
    <col min="8205" max="8205" width="14.3984375" style="1308" bestFit="1" customWidth="1"/>
    <col min="8206" max="8448" width="9" style="1308"/>
    <col min="8449" max="8449" width="14" style="1308" customWidth="1"/>
    <col min="8450" max="8450" width="8.09765625" style="1308" customWidth="1"/>
    <col min="8451" max="8451" width="7.3984375" style="1308" customWidth="1"/>
    <col min="8452" max="8452" width="8.69921875" style="1308" customWidth="1"/>
    <col min="8453" max="8453" width="7.3984375" style="1308" customWidth="1"/>
    <col min="8454" max="8454" width="7.19921875" style="1308" customWidth="1"/>
    <col min="8455" max="8455" width="8.09765625" style="1308" customWidth="1"/>
    <col min="8456" max="8456" width="7.3984375" style="1308" customWidth="1"/>
    <col min="8457" max="8457" width="9.09765625" style="1308" customWidth="1"/>
    <col min="8458" max="8458" width="7.3984375" style="1308" customWidth="1"/>
    <col min="8459" max="8459" width="7.59765625" style="1308" customWidth="1"/>
    <col min="8460" max="8460" width="9" style="1308"/>
    <col min="8461" max="8461" width="14.3984375" style="1308" bestFit="1" customWidth="1"/>
    <col min="8462" max="8704" width="9" style="1308"/>
    <col min="8705" max="8705" width="14" style="1308" customWidth="1"/>
    <col min="8706" max="8706" width="8.09765625" style="1308" customWidth="1"/>
    <col min="8707" max="8707" width="7.3984375" style="1308" customWidth="1"/>
    <col min="8708" max="8708" width="8.69921875" style="1308" customWidth="1"/>
    <col min="8709" max="8709" width="7.3984375" style="1308" customWidth="1"/>
    <col min="8710" max="8710" width="7.19921875" style="1308" customWidth="1"/>
    <col min="8711" max="8711" width="8.09765625" style="1308" customWidth="1"/>
    <col min="8712" max="8712" width="7.3984375" style="1308" customWidth="1"/>
    <col min="8713" max="8713" width="9.09765625" style="1308" customWidth="1"/>
    <col min="8714" max="8714" width="7.3984375" style="1308" customWidth="1"/>
    <col min="8715" max="8715" width="7.59765625" style="1308" customWidth="1"/>
    <col min="8716" max="8716" width="9" style="1308"/>
    <col min="8717" max="8717" width="14.3984375" style="1308" bestFit="1" customWidth="1"/>
    <col min="8718" max="8960" width="9" style="1308"/>
    <col min="8961" max="8961" width="14" style="1308" customWidth="1"/>
    <col min="8962" max="8962" width="8.09765625" style="1308" customWidth="1"/>
    <col min="8963" max="8963" width="7.3984375" style="1308" customWidth="1"/>
    <col min="8964" max="8964" width="8.69921875" style="1308" customWidth="1"/>
    <col min="8965" max="8965" width="7.3984375" style="1308" customWidth="1"/>
    <col min="8966" max="8966" width="7.19921875" style="1308" customWidth="1"/>
    <col min="8967" max="8967" width="8.09765625" style="1308" customWidth="1"/>
    <col min="8968" max="8968" width="7.3984375" style="1308" customWidth="1"/>
    <col min="8969" max="8969" width="9.09765625" style="1308" customWidth="1"/>
    <col min="8970" max="8970" width="7.3984375" style="1308" customWidth="1"/>
    <col min="8971" max="8971" width="7.59765625" style="1308" customWidth="1"/>
    <col min="8972" max="8972" width="9" style="1308"/>
    <col min="8973" max="8973" width="14.3984375" style="1308" bestFit="1" customWidth="1"/>
    <col min="8974" max="9216" width="9" style="1308"/>
    <col min="9217" max="9217" width="14" style="1308" customWidth="1"/>
    <col min="9218" max="9218" width="8.09765625" style="1308" customWidth="1"/>
    <col min="9219" max="9219" width="7.3984375" style="1308" customWidth="1"/>
    <col min="9220" max="9220" width="8.69921875" style="1308" customWidth="1"/>
    <col min="9221" max="9221" width="7.3984375" style="1308" customWidth="1"/>
    <col min="9222" max="9222" width="7.19921875" style="1308" customWidth="1"/>
    <col min="9223" max="9223" width="8.09765625" style="1308" customWidth="1"/>
    <col min="9224" max="9224" width="7.3984375" style="1308" customWidth="1"/>
    <col min="9225" max="9225" width="9.09765625" style="1308" customWidth="1"/>
    <col min="9226" max="9226" width="7.3984375" style="1308" customWidth="1"/>
    <col min="9227" max="9227" width="7.59765625" style="1308" customWidth="1"/>
    <col min="9228" max="9228" width="9" style="1308"/>
    <col min="9229" max="9229" width="14.3984375" style="1308" bestFit="1" customWidth="1"/>
    <col min="9230" max="9472" width="9" style="1308"/>
    <col min="9473" max="9473" width="14" style="1308" customWidth="1"/>
    <col min="9474" max="9474" width="8.09765625" style="1308" customWidth="1"/>
    <col min="9475" max="9475" width="7.3984375" style="1308" customWidth="1"/>
    <col min="9476" max="9476" width="8.69921875" style="1308" customWidth="1"/>
    <col min="9477" max="9477" width="7.3984375" style="1308" customWidth="1"/>
    <col min="9478" max="9478" width="7.19921875" style="1308" customWidth="1"/>
    <col min="9479" max="9479" width="8.09765625" style="1308" customWidth="1"/>
    <col min="9480" max="9480" width="7.3984375" style="1308" customWidth="1"/>
    <col min="9481" max="9481" width="9.09765625" style="1308" customWidth="1"/>
    <col min="9482" max="9482" width="7.3984375" style="1308" customWidth="1"/>
    <col min="9483" max="9483" width="7.59765625" style="1308" customWidth="1"/>
    <col min="9484" max="9484" width="9" style="1308"/>
    <col min="9485" max="9485" width="14.3984375" style="1308" bestFit="1" customWidth="1"/>
    <col min="9486" max="9728" width="9" style="1308"/>
    <col min="9729" max="9729" width="14" style="1308" customWidth="1"/>
    <col min="9730" max="9730" width="8.09765625" style="1308" customWidth="1"/>
    <col min="9731" max="9731" width="7.3984375" style="1308" customWidth="1"/>
    <col min="9732" max="9732" width="8.69921875" style="1308" customWidth="1"/>
    <col min="9733" max="9733" width="7.3984375" style="1308" customWidth="1"/>
    <col min="9734" max="9734" width="7.19921875" style="1308" customWidth="1"/>
    <col min="9735" max="9735" width="8.09765625" style="1308" customWidth="1"/>
    <col min="9736" max="9736" width="7.3984375" style="1308" customWidth="1"/>
    <col min="9737" max="9737" width="9.09765625" style="1308" customWidth="1"/>
    <col min="9738" max="9738" width="7.3984375" style="1308" customWidth="1"/>
    <col min="9739" max="9739" width="7.59765625" style="1308" customWidth="1"/>
    <col min="9740" max="9740" width="9" style="1308"/>
    <col min="9741" max="9741" width="14.3984375" style="1308" bestFit="1" customWidth="1"/>
    <col min="9742" max="9984" width="9" style="1308"/>
    <col min="9985" max="9985" width="14" style="1308" customWidth="1"/>
    <col min="9986" max="9986" width="8.09765625" style="1308" customWidth="1"/>
    <col min="9987" max="9987" width="7.3984375" style="1308" customWidth="1"/>
    <col min="9988" max="9988" width="8.69921875" style="1308" customWidth="1"/>
    <col min="9989" max="9989" width="7.3984375" style="1308" customWidth="1"/>
    <col min="9990" max="9990" width="7.19921875" style="1308" customWidth="1"/>
    <col min="9991" max="9991" width="8.09765625" style="1308" customWidth="1"/>
    <col min="9992" max="9992" width="7.3984375" style="1308" customWidth="1"/>
    <col min="9993" max="9993" width="9.09765625" style="1308" customWidth="1"/>
    <col min="9994" max="9994" width="7.3984375" style="1308" customWidth="1"/>
    <col min="9995" max="9995" width="7.59765625" style="1308" customWidth="1"/>
    <col min="9996" max="9996" width="9" style="1308"/>
    <col min="9997" max="9997" width="14.3984375" style="1308" bestFit="1" customWidth="1"/>
    <col min="9998" max="10240" width="9" style="1308"/>
    <col min="10241" max="10241" width="14" style="1308" customWidth="1"/>
    <col min="10242" max="10242" width="8.09765625" style="1308" customWidth="1"/>
    <col min="10243" max="10243" width="7.3984375" style="1308" customWidth="1"/>
    <col min="10244" max="10244" width="8.69921875" style="1308" customWidth="1"/>
    <col min="10245" max="10245" width="7.3984375" style="1308" customWidth="1"/>
    <col min="10246" max="10246" width="7.19921875" style="1308" customWidth="1"/>
    <col min="10247" max="10247" width="8.09765625" style="1308" customWidth="1"/>
    <col min="10248" max="10248" width="7.3984375" style="1308" customWidth="1"/>
    <col min="10249" max="10249" width="9.09765625" style="1308" customWidth="1"/>
    <col min="10250" max="10250" width="7.3984375" style="1308" customWidth="1"/>
    <col min="10251" max="10251" width="7.59765625" style="1308" customWidth="1"/>
    <col min="10252" max="10252" width="9" style="1308"/>
    <col min="10253" max="10253" width="14.3984375" style="1308" bestFit="1" customWidth="1"/>
    <col min="10254" max="10496" width="9" style="1308"/>
    <col min="10497" max="10497" width="14" style="1308" customWidth="1"/>
    <col min="10498" max="10498" width="8.09765625" style="1308" customWidth="1"/>
    <col min="10499" max="10499" width="7.3984375" style="1308" customWidth="1"/>
    <col min="10500" max="10500" width="8.69921875" style="1308" customWidth="1"/>
    <col min="10501" max="10501" width="7.3984375" style="1308" customWidth="1"/>
    <col min="10502" max="10502" width="7.19921875" style="1308" customWidth="1"/>
    <col min="10503" max="10503" width="8.09765625" style="1308" customWidth="1"/>
    <col min="10504" max="10504" width="7.3984375" style="1308" customWidth="1"/>
    <col min="10505" max="10505" width="9.09765625" style="1308" customWidth="1"/>
    <col min="10506" max="10506" width="7.3984375" style="1308" customWidth="1"/>
    <col min="10507" max="10507" width="7.59765625" style="1308" customWidth="1"/>
    <col min="10508" max="10508" width="9" style="1308"/>
    <col min="10509" max="10509" width="14.3984375" style="1308" bestFit="1" customWidth="1"/>
    <col min="10510" max="10752" width="9" style="1308"/>
    <col min="10753" max="10753" width="14" style="1308" customWidth="1"/>
    <col min="10754" max="10754" width="8.09765625" style="1308" customWidth="1"/>
    <col min="10755" max="10755" width="7.3984375" style="1308" customWidth="1"/>
    <col min="10756" max="10756" width="8.69921875" style="1308" customWidth="1"/>
    <col min="10757" max="10757" width="7.3984375" style="1308" customWidth="1"/>
    <col min="10758" max="10758" width="7.19921875" style="1308" customWidth="1"/>
    <col min="10759" max="10759" width="8.09765625" style="1308" customWidth="1"/>
    <col min="10760" max="10760" width="7.3984375" style="1308" customWidth="1"/>
    <col min="10761" max="10761" width="9.09765625" style="1308" customWidth="1"/>
    <col min="10762" max="10762" width="7.3984375" style="1308" customWidth="1"/>
    <col min="10763" max="10763" width="7.59765625" style="1308" customWidth="1"/>
    <col min="10764" max="10764" width="9" style="1308"/>
    <col min="10765" max="10765" width="14.3984375" style="1308" bestFit="1" customWidth="1"/>
    <col min="10766" max="11008" width="9" style="1308"/>
    <col min="11009" max="11009" width="14" style="1308" customWidth="1"/>
    <col min="11010" max="11010" width="8.09765625" style="1308" customWidth="1"/>
    <col min="11011" max="11011" width="7.3984375" style="1308" customWidth="1"/>
    <col min="11012" max="11012" width="8.69921875" style="1308" customWidth="1"/>
    <col min="11013" max="11013" width="7.3984375" style="1308" customWidth="1"/>
    <col min="11014" max="11014" width="7.19921875" style="1308" customWidth="1"/>
    <col min="11015" max="11015" width="8.09765625" style="1308" customWidth="1"/>
    <col min="11016" max="11016" width="7.3984375" style="1308" customWidth="1"/>
    <col min="11017" max="11017" width="9.09765625" style="1308" customWidth="1"/>
    <col min="11018" max="11018" width="7.3984375" style="1308" customWidth="1"/>
    <col min="11019" max="11019" width="7.59765625" style="1308" customWidth="1"/>
    <col min="11020" max="11020" width="9" style="1308"/>
    <col min="11021" max="11021" width="14.3984375" style="1308" bestFit="1" customWidth="1"/>
    <col min="11022" max="11264" width="9" style="1308"/>
    <col min="11265" max="11265" width="14" style="1308" customWidth="1"/>
    <col min="11266" max="11266" width="8.09765625" style="1308" customWidth="1"/>
    <col min="11267" max="11267" width="7.3984375" style="1308" customWidth="1"/>
    <col min="11268" max="11268" width="8.69921875" style="1308" customWidth="1"/>
    <col min="11269" max="11269" width="7.3984375" style="1308" customWidth="1"/>
    <col min="11270" max="11270" width="7.19921875" style="1308" customWidth="1"/>
    <col min="11271" max="11271" width="8.09765625" style="1308" customWidth="1"/>
    <col min="11272" max="11272" width="7.3984375" style="1308" customWidth="1"/>
    <col min="11273" max="11273" width="9.09765625" style="1308" customWidth="1"/>
    <col min="11274" max="11274" width="7.3984375" style="1308" customWidth="1"/>
    <col min="11275" max="11275" width="7.59765625" style="1308" customWidth="1"/>
    <col min="11276" max="11276" width="9" style="1308"/>
    <col min="11277" max="11277" width="14.3984375" style="1308" bestFit="1" customWidth="1"/>
    <col min="11278" max="11520" width="9" style="1308"/>
    <col min="11521" max="11521" width="14" style="1308" customWidth="1"/>
    <col min="11522" max="11522" width="8.09765625" style="1308" customWidth="1"/>
    <col min="11523" max="11523" width="7.3984375" style="1308" customWidth="1"/>
    <col min="11524" max="11524" width="8.69921875" style="1308" customWidth="1"/>
    <col min="11525" max="11525" width="7.3984375" style="1308" customWidth="1"/>
    <col min="11526" max="11526" width="7.19921875" style="1308" customWidth="1"/>
    <col min="11527" max="11527" width="8.09765625" style="1308" customWidth="1"/>
    <col min="11528" max="11528" width="7.3984375" style="1308" customWidth="1"/>
    <col min="11529" max="11529" width="9.09765625" style="1308" customWidth="1"/>
    <col min="11530" max="11530" width="7.3984375" style="1308" customWidth="1"/>
    <col min="11531" max="11531" width="7.59765625" style="1308" customWidth="1"/>
    <col min="11532" max="11532" width="9" style="1308"/>
    <col min="11533" max="11533" width="14.3984375" style="1308" bestFit="1" customWidth="1"/>
    <col min="11534" max="11776" width="9" style="1308"/>
    <col min="11777" max="11777" width="14" style="1308" customWidth="1"/>
    <col min="11778" max="11778" width="8.09765625" style="1308" customWidth="1"/>
    <col min="11779" max="11779" width="7.3984375" style="1308" customWidth="1"/>
    <col min="11780" max="11780" width="8.69921875" style="1308" customWidth="1"/>
    <col min="11781" max="11781" width="7.3984375" style="1308" customWidth="1"/>
    <col min="11782" max="11782" width="7.19921875" style="1308" customWidth="1"/>
    <col min="11783" max="11783" width="8.09765625" style="1308" customWidth="1"/>
    <col min="11784" max="11784" width="7.3984375" style="1308" customWidth="1"/>
    <col min="11785" max="11785" width="9.09765625" style="1308" customWidth="1"/>
    <col min="11786" max="11786" width="7.3984375" style="1308" customWidth="1"/>
    <col min="11787" max="11787" width="7.59765625" style="1308" customWidth="1"/>
    <col min="11788" max="11788" width="9" style="1308"/>
    <col min="11789" max="11789" width="14.3984375" style="1308" bestFit="1" customWidth="1"/>
    <col min="11790" max="12032" width="9" style="1308"/>
    <col min="12033" max="12033" width="14" style="1308" customWidth="1"/>
    <col min="12034" max="12034" width="8.09765625" style="1308" customWidth="1"/>
    <col min="12035" max="12035" width="7.3984375" style="1308" customWidth="1"/>
    <col min="12036" max="12036" width="8.69921875" style="1308" customWidth="1"/>
    <col min="12037" max="12037" width="7.3984375" style="1308" customWidth="1"/>
    <col min="12038" max="12038" width="7.19921875" style="1308" customWidth="1"/>
    <col min="12039" max="12039" width="8.09765625" style="1308" customWidth="1"/>
    <col min="12040" max="12040" width="7.3984375" style="1308" customWidth="1"/>
    <col min="12041" max="12041" width="9.09765625" style="1308" customWidth="1"/>
    <col min="12042" max="12042" width="7.3984375" style="1308" customWidth="1"/>
    <col min="12043" max="12043" width="7.59765625" style="1308" customWidth="1"/>
    <col min="12044" max="12044" width="9" style="1308"/>
    <col min="12045" max="12045" width="14.3984375" style="1308" bestFit="1" customWidth="1"/>
    <col min="12046" max="12288" width="9" style="1308"/>
    <col min="12289" max="12289" width="14" style="1308" customWidth="1"/>
    <col min="12290" max="12290" width="8.09765625" style="1308" customWidth="1"/>
    <col min="12291" max="12291" width="7.3984375" style="1308" customWidth="1"/>
    <col min="12292" max="12292" width="8.69921875" style="1308" customWidth="1"/>
    <col min="12293" max="12293" width="7.3984375" style="1308" customWidth="1"/>
    <col min="12294" max="12294" width="7.19921875" style="1308" customWidth="1"/>
    <col min="12295" max="12295" width="8.09765625" style="1308" customWidth="1"/>
    <col min="12296" max="12296" width="7.3984375" style="1308" customWidth="1"/>
    <col min="12297" max="12297" width="9.09765625" style="1308" customWidth="1"/>
    <col min="12298" max="12298" width="7.3984375" style="1308" customWidth="1"/>
    <col min="12299" max="12299" width="7.59765625" style="1308" customWidth="1"/>
    <col min="12300" max="12300" width="9" style="1308"/>
    <col min="12301" max="12301" width="14.3984375" style="1308" bestFit="1" customWidth="1"/>
    <col min="12302" max="12544" width="9" style="1308"/>
    <col min="12545" max="12545" width="14" style="1308" customWidth="1"/>
    <col min="12546" max="12546" width="8.09765625" style="1308" customWidth="1"/>
    <col min="12547" max="12547" width="7.3984375" style="1308" customWidth="1"/>
    <col min="12548" max="12548" width="8.69921875" style="1308" customWidth="1"/>
    <col min="12549" max="12549" width="7.3984375" style="1308" customWidth="1"/>
    <col min="12550" max="12550" width="7.19921875" style="1308" customWidth="1"/>
    <col min="12551" max="12551" width="8.09765625" style="1308" customWidth="1"/>
    <col min="12552" max="12552" width="7.3984375" style="1308" customWidth="1"/>
    <col min="12553" max="12553" width="9.09765625" style="1308" customWidth="1"/>
    <col min="12554" max="12554" width="7.3984375" style="1308" customWidth="1"/>
    <col min="12555" max="12555" width="7.59765625" style="1308" customWidth="1"/>
    <col min="12556" max="12556" width="9" style="1308"/>
    <col min="12557" max="12557" width="14.3984375" style="1308" bestFit="1" customWidth="1"/>
    <col min="12558" max="12800" width="9" style="1308"/>
    <col min="12801" max="12801" width="14" style="1308" customWidth="1"/>
    <col min="12802" max="12802" width="8.09765625" style="1308" customWidth="1"/>
    <col min="12803" max="12803" width="7.3984375" style="1308" customWidth="1"/>
    <col min="12804" max="12804" width="8.69921875" style="1308" customWidth="1"/>
    <col min="12805" max="12805" width="7.3984375" style="1308" customWidth="1"/>
    <col min="12806" max="12806" width="7.19921875" style="1308" customWidth="1"/>
    <col min="12807" max="12807" width="8.09765625" style="1308" customWidth="1"/>
    <col min="12808" max="12808" width="7.3984375" style="1308" customWidth="1"/>
    <col min="12809" max="12809" width="9.09765625" style="1308" customWidth="1"/>
    <col min="12810" max="12810" width="7.3984375" style="1308" customWidth="1"/>
    <col min="12811" max="12811" width="7.59765625" style="1308" customWidth="1"/>
    <col min="12812" max="12812" width="9" style="1308"/>
    <col min="12813" max="12813" width="14.3984375" style="1308" bestFit="1" customWidth="1"/>
    <col min="12814" max="13056" width="9" style="1308"/>
    <col min="13057" max="13057" width="14" style="1308" customWidth="1"/>
    <col min="13058" max="13058" width="8.09765625" style="1308" customWidth="1"/>
    <col min="13059" max="13059" width="7.3984375" style="1308" customWidth="1"/>
    <col min="13060" max="13060" width="8.69921875" style="1308" customWidth="1"/>
    <col min="13061" max="13061" width="7.3984375" style="1308" customWidth="1"/>
    <col min="13062" max="13062" width="7.19921875" style="1308" customWidth="1"/>
    <col min="13063" max="13063" width="8.09765625" style="1308" customWidth="1"/>
    <col min="13064" max="13064" width="7.3984375" style="1308" customWidth="1"/>
    <col min="13065" max="13065" width="9.09765625" style="1308" customWidth="1"/>
    <col min="13066" max="13066" width="7.3984375" style="1308" customWidth="1"/>
    <col min="13067" max="13067" width="7.59765625" style="1308" customWidth="1"/>
    <col min="13068" max="13068" width="9" style="1308"/>
    <col min="13069" max="13069" width="14.3984375" style="1308" bestFit="1" customWidth="1"/>
    <col min="13070" max="13312" width="9" style="1308"/>
    <col min="13313" max="13313" width="14" style="1308" customWidth="1"/>
    <col min="13314" max="13314" width="8.09765625" style="1308" customWidth="1"/>
    <col min="13315" max="13315" width="7.3984375" style="1308" customWidth="1"/>
    <col min="13316" max="13316" width="8.69921875" style="1308" customWidth="1"/>
    <col min="13317" max="13317" width="7.3984375" style="1308" customWidth="1"/>
    <col min="13318" max="13318" width="7.19921875" style="1308" customWidth="1"/>
    <col min="13319" max="13319" width="8.09765625" style="1308" customWidth="1"/>
    <col min="13320" max="13320" width="7.3984375" style="1308" customWidth="1"/>
    <col min="13321" max="13321" width="9.09765625" style="1308" customWidth="1"/>
    <col min="13322" max="13322" width="7.3984375" style="1308" customWidth="1"/>
    <col min="13323" max="13323" width="7.59765625" style="1308" customWidth="1"/>
    <col min="13324" max="13324" width="9" style="1308"/>
    <col min="13325" max="13325" width="14.3984375" style="1308" bestFit="1" customWidth="1"/>
    <col min="13326" max="13568" width="9" style="1308"/>
    <col min="13569" max="13569" width="14" style="1308" customWidth="1"/>
    <col min="13570" max="13570" width="8.09765625" style="1308" customWidth="1"/>
    <col min="13571" max="13571" width="7.3984375" style="1308" customWidth="1"/>
    <col min="13572" max="13572" width="8.69921875" style="1308" customWidth="1"/>
    <col min="13573" max="13573" width="7.3984375" style="1308" customWidth="1"/>
    <col min="13574" max="13574" width="7.19921875" style="1308" customWidth="1"/>
    <col min="13575" max="13575" width="8.09765625" style="1308" customWidth="1"/>
    <col min="13576" max="13576" width="7.3984375" style="1308" customWidth="1"/>
    <col min="13577" max="13577" width="9.09765625" style="1308" customWidth="1"/>
    <col min="13578" max="13578" width="7.3984375" style="1308" customWidth="1"/>
    <col min="13579" max="13579" width="7.59765625" style="1308" customWidth="1"/>
    <col min="13580" max="13580" width="9" style="1308"/>
    <col min="13581" max="13581" width="14.3984375" style="1308" bestFit="1" customWidth="1"/>
    <col min="13582" max="13824" width="9" style="1308"/>
    <col min="13825" max="13825" width="14" style="1308" customWidth="1"/>
    <col min="13826" max="13826" width="8.09765625" style="1308" customWidth="1"/>
    <col min="13827" max="13827" width="7.3984375" style="1308" customWidth="1"/>
    <col min="13828" max="13828" width="8.69921875" style="1308" customWidth="1"/>
    <col min="13829" max="13829" width="7.3984375" style="1308" customWidth="1"/>
    <col min="13830" max="13830" width="7.19921875" style="1308" customWidth="1"/>
    <col min="13831" max="13831" width="8.09765625" style="1308" customWidth="1"/>
    <col min="13832" max="13832" width="7.3984375" style="1308" customWidth="1"/>
    <col min="13833" max="13833" width="9.09765625" style="1308" customWidth="1"/>
    <col min="13834" max="13834" width="7.3984375" style="1308" customWidth="1"/>
    <col min="13835" max="13835" width="7.59765625" style="1308" customWidth="1"/>
    <col min="13836" max="13836" width="9" style="1308"/>
    <col min="13837" max="13837" width="14.3984375" style="1308" bestFit="1" customWidth="1"/>
    <col min="13838" max="14080" width="9" style="1308"/>
    <col min="14081" max="14081" width="14" style="1308" customWidth="1"/>
    <col min="14082" max="14082" width="8.09765625" style="1308" customWidth="1"/>
    <col min="14083" max="14083" width="7.3984375" style="1308" customWidth="1"/>
    <col min="14084" max="14084" width="8.69921875" style="1308" customWidth="1"/>
    <col min="14085" max="14085" width="7.3984375" style="1308" customWidth="1"/>
    <col min="14086" max="14086" width="7.19921875" style="1308" customWidth="1"/>
    <col min="14087" max="14087" width="8.09765625" style="1308" customWidth="1"/>
    <col min="14088" max="14088" width="7.3984375" style="1308" customWidth="1"/>
    <col min="14089" max="14089" width="9.09765625" style="1308" customWidth="1"/>
    <col min="14090" max="14090" width="7.3984375" style="1308" customWidth="1"/>
    <col min="14091" max="14091" width="7.59765625" style="1308" customWidth="1"/>
    <col min="14092" max="14092" width="9" style="1308"/>
    <col min="14093" max="14093" width="14.3984375" style="1308" bestFit="1" customWidth="1"/>
    <col min="14094" max="14336" width="9" style="1308"/>
    <col min="14337" max="14337" width="14" style="1308" customWidth="1"/>
    <col min="14338" max="14338" width="8.09765625" style="1308" customWidth="1"/>
    <col min="14339" max="14339" width="7.3984375" style="1308" customWidth="1"/>
    <col min="14340" max="14340" width="8.69921875" style="1308" customWidth="1"/>
    <col min="14341" max="14341" width="7.3984375" style="1308" customWidth="1"/>
    <col min="14342" max="14342" width="7.19921875" style="1308" customWidth="1"/>
    <col min="14343" max="14343" width="8.09765625" style="1308" customWidth="1"/>
    <col min="14344" max="14344" width="7.3984375" style="1308" customWidth="1"/>
    <col min="14345" max="14345" width="9.09765625" style="1308" customWidth="1"/>
    <col min="14346" max="14346" width="7.3984375" style="1308" customWidth="1"/>
    <col min="14347" max="14347" width="7.59765625" style="1308" customWidth="1"/>
    <col min="14348" max="14348" width="9" style="1308"/>
    <col min="14349" max="14349" width="14.3984375" style="1308" bestFit="1" customWidth="1"/>
    <col min="14350" max="14592" width="9" style="1308"/>
    <col min="14593" max="14593" width="14" style="1308" customWidth="1"/>
    <col min="14594" max="14594" width="8.09765625" style="1308" customWidth="1"/>
    <col min="14595" max="14595" width="7.3984375" style="1308" customWidth="1"/>
    <col min="14596" max="14596" width="8.69921875" style="1308" customWidth="1"/>
    <col min="14597" max="14597" width="7.3984375" style="1308" customWidth="1"/>
    <col min="14598" max="14598" width="7.19921875" style="1308" customWidth="1"/>
    <col min="14599" max="14599" width="8.09765625" style="1308" customWidth="1"/>
    <col min="14600" max="14600" width="7.3984375" style="1308" customWidth="1"/>
    <col min="14601" max="14601" width="9.09765625" style="1308" customWidth="1"/>
    <col min="14602" max="14602" width="7.3984375" style="1308" customWidth="1"/>
    <col min="14603" max="14603" width="7.59765625" style="1308" customWidth="1"/>
    <col min="14604" max="14604" width="9" style="1308"/>
    <col min="14605" max="14605" width="14.3984375" style="1308" bestFit="1" customWidth="1"/>
    <col min="14606" max="14848" width="9" style="1308"/>
    <col min="14849" max="14849" width="14" style="1308" customWidth="1"/>
    <col min="14850" max="14850" width="8.09765625" style="1308" customWidth="1"/>
    <col min="14851" max="14851" width="7.3984375" style="1308" customWidth="1"/>
    <col min="14852" max="14852" width="8.69921875" style="1308" customWidth="1"/>
    <col min="14853" max="14853" width="7.3984375" style="1308" customWidth="1"/>
    <col min="14854" max="14854" width="7.19921875" style="1308" customWidth="1"/>
    <col min="14855" max="14855" width="8.09765625" style="1308" customWidth="1"/>
    <col min="14856" max="14856" width="7.3984375" style="1308" customWidth="1"/>
    <col min="14857" max="14857" width="9.09765625" style="1308" customWidth="1"/>
    <col min="14858" max="14858" width="7.3984375" style="1308" customWidth="1"/>
    <col min="14859" max="14859" width="7.59765625" style="1308" customWidth="1"/>
    <col min="14860" max="14860" width="9" style="1308"/>
    <col min="14861" max="14861" width="14.3984375" style="1308" bestFit="1" customWidth="1"/>
    <col min="14862" max="15104" width="9" style="1308"/>
    <col min="15105" max="15105" width="14" style="1308" customWidth="1"/>
    <col min="15106" max="15106" width="8.09765625" style="1308" customWidth="1"/>
    <col min="15107" max="15107" width="7.3984375" style="1308" customWidth="1"/>
    <col min="15108" max="15108" width="8.69921875" style="1308" customWidth="1"/>
    <col min="15109" max="15109" width="7.3984375" style="1308" customWidth="1"/>
    <col min="15110" max="15110" width="7.19921875" style="1308" customWidth="1"/>
    <col min="15111" max="15111" width="8.09765625" style="1308" customWidth="1"/>
    <col min="15112" max="15112" width="7.3984375" style="1308" customWidth="1"/>
    <col min="15113" max="15113" width="9.09765625" style="1308" customWidth="1"/>
    <col min="15114" max="15114" width="7.3984375" style="1308" customWidth="1"/>
    <col min="15115" max="15115" width="7.59765625" style="1308" customWidth="1"/>
    <col min="15116" max="15116" width="9" style="1308"/>
    <col min="15117" max="15117" width="14.3984375" style="1308" bestFit="1" customWidth="1"/>
    <col min="15118" max="15360" width="9" style="1308"/>
    <col min="15361" max="15361" width="14" style="1308" customWidth="1"/>
    <col min="15362" max="15362" width="8.09765625" style="1308" customWidth="1"/>
    <col min="15363" max="15363" width="7.3984375" style="1308" customWidth="1"/>
    <col min="15364" max="15364" width="8.69921875" style="1308" customWidth="1"/>
    <col min="15365" max="15365" width="7.3984375" style="1308" customWidth="1"/>
    <col min="15366" max="15366" width="7.19921875" style="1308" customWidth="1"/>
    <col min="15367" max="15367" width="8.09765625" style="1308" customWidth="1"/>
    <col min="15368" max="15368" width="7.3984375" style="1308" customWidth="1"/>
    <col min="15369" max="15369" width="9.09765625" style="1308" customWidth="1"/>
    <col min="15370" max="15370" width="7.3984375" style="1308" customWidth="1"/>
    <col min="15371" max="15371" width="7.59765625" style="1308" customWidth="1"/>
    <col min="15372" max="15372" width="9" style="1308"/>
    <col min="15373" max="15373" width="14.3984375" style="1308" bestFit="1" customWidth="1"/>
    <col min="15374" max="15616" width="9" style="1308"/>
    <col min="15617" max="15617" width="14" style="1308" customWidth="1"/>
    <col min="15618" max="15618" width="8.09765625" style="1308" customWidth="1"/>
    <col min="15619" max="15619" width="7.3984375" style="1308" customWidth="1"/>
    <col min="15620" max="15620" width="8.69921875" style="1308" customWidth="1"/>
    <col min="15621" max="15621" width="7.3984375" style="1308" customWidth="1"/>
    <col min="15622" max="15622" width="7.19921875" style="1308" customWidth="1"/>
    <col min="15623" max="15623" width="8.09765625" style="1308" customWidth="1"/>
    <col min="15624" max="15624" width="7.3984375" style="1308" customWidth="1"/>
    <col min="15625" max="15625" width="9.09765625" style="1308" customWidth="1"/>
    <col min="15626" max="15626" width="7.3984375" style="1308" customWidth="1"/>
    <col min="15627" max="15627" width="7.59765625" style="1308" customWidth="1"/>
    <col min="15628" max="15628" width="9" style="1308"/>
    <col min="15629" max="15629" width="14.3984375" style="1308" bestFit="1" customWidth="1"/>
    <col min="15630" max="15872" width="9" style="1308"/>
    <col min="15873" max="15873" width="14" style="1308" customWidth="1"/>
    <col min="15874" max="15874" width="8.09765625" style="1308" customWidth="1"/>
    <col min="15875" max="15875" width="7.3984375" style="1308" customWidth="1"/>
    <col min="15876" max="15876" width="8.69921875" style="1308" customWidth="1"/>
    <col min="15877" max="15877" width="7.3984375" style="1308" customWidth="1"/>
    <col min="15878" max="15878" width="7.19921875" style="1308" customWidth="1"/>
    <col min="15879" max="15879" width="8.09765625" style="1308" customWidth="1"/>
    <col min="15880" max="15880" width="7.3984375" style="1308" customWidth="1"/>
    <col min="15881" max="15881" width="9.09765625" style="1308" customWidth="1"/>
    <col min="15882" max="15882" width="7.3984375" style="1308" customWidth="1"/>
    <col min="15883" max="15883" width="7.59765625" style="1308" customWidth="1"/>
    <col min="15884" max="15884" width="9" style="1308"/>
    <col min="15885" max="15885" width="14.3984375" style="1308" bestFit="1" customWidth="1"/>
    <col min="15886" max="16128" width="9" style="1308"/>
    <col min="16129" max="16129" width="14" style="1308" customWidth="1"/>
    <col min="16130" max="16130" width="8.09765625" style="1308" customWidth="1"/>
    <col min="16131" max="16131" width="7.3984375" style="1308" customWidth="1"/>
    <col min="16132" max="16132" width="8.69921875" style="1308" customWidth="1"/>
    <col min="16133" max="16133" width="7.3984375" style="1308" customWidth="1"/>
    <col min="16134" max="16134" width="7.19921875" style="1308" customWidth="1"/>
    <col min="16135" max="16135" width="8.09765625" style="1308" customWidth="1"/>
    <col min="16136" max="16136" width="7.3984375" style="1308" customWidth="1"/>
    <col min="16137" max="16137" width="9.09765625" style="1308" customWidth="1"/>
    <col min="16138" max="16138" width="7.3984375" style="1308" customWidth="1"/>
    <col min="16139" max="16139" width="7.59765625" style="1308" customWidth="1"/>
    <col min="16140" max="16140" width="9" style="1308"/>
    <col min="16141" max="16141" width="14.3984375" style="1308" bestFit="1" customWidth="1"/>
    <col min="16142" max="16384" width="9" style="1308"/>
  </cols>
  <sheetData>
    <row r="1" spans="1:15" s="1284" customFormat="1" ht="14.4" x14ac:dyDescent="0.2">
      <c r="A1" s="1282"/>
      <c r="B1" s="1283"/>
      <c r="C1" s="1283"/>
      <c r="M1" s="1590"/>
    </row>
    <row r="2" spans="1:15" s="1285" customFormat="1" ht="33" customHeight="1" x14ac:dyDescent="0.2">
      <c r="A2" s="2118" t="s">
        <v>870</v>
      </c>
      <c r="B2" s="2118"/>
      <c r="C2" s="2118"/>
      <c r="D2" s="2118"/>
      <c r="E2" s="2118"/>
      <c r="F2" s="2118"/>
      <c r="G2" s="2118"/>
      <c r="H2" s="2118"/>
      <c r="I2" s="2118"/>
      <c r="J2" s="2118"/>
      <c r="K2" s="2118"/>
      <c r="L2" s="1233" t="s">
        <v>524</v>
      </c>
      <c r="M2" s="1591"/>
    </row>
    <row r="3" spans="1:15" s="1283" customFormat="1" ht="18.75" customHeight="1" thickBot="1" x14ac:dyDescent="0.2">
      <c r="A3" s="1286"/>
      <c r="B3" s="1286"/>
      <c r="C3" s="1286"/>
      <c r="D3" s="1287"/>
      <c r="E3" s="1287"/>
      <c r="F3" s="1287"/>
      <c r="G3" s="1287"/>
      <c r="H3" s="1287"/>
      <c r="K3" s="1288" t="s">
        <v>1153</v>
      </c>
      <c r="M3" s="1592"/>
    </row>
    <row r="4" spans="1:15" s="1291" customFormat="1" ht="15" customHeight="1" x14ac:dyDescent="0.2">
      <c r="A4" s="1593"/>
      <c r="B4" s="2119" t="s">
        <v>568</v>
      </c>
      <c r="C4" s="2120"/>
      <c r="D4" s="2120"/>
      <c r="E4" s="2120"/>
      <c r="F4" s="2121"/>
      <c r="G4" s="2119" t="s">
        <v>569</v>
      </c>
      <c r="H4" s="2120"/>
      <c r="I4" s="2120"/>
      <c r="J4" s="2120"/>
      <c r="K4" s="2120"/>
      <c r="L4" s="1290"/>
      <c r="M4" s="1594"/>
    </row>
    <row r="5" spans="1:15" s="1291" customFormat="1" ht="15" customHeight="1" x14ac:dyDescent="0.2">
      <c r="A5" s="2122" t="s">
        <v>570</v>
      </c>
      <c r="B5" s="2124" t="s">
        <v>571</v>
      </c>
      <c r="C5" s="1595"/>
      <c r="D5" s="2124" t="s">
        <v>572</v>
      </c>
      <c r="E5" s="1595"/>
      <c r="F5" s="2126" t="s">
        <v>573</v>
      </c>
      <c r="G5" s="2124" t="s">
        <v>571</v>
      </c>
      <c r="H5" s="1595"/>
      <c r="I5" s="2124" t="s">
        <v>572</v>
      </c>
      <c r="J5" s="1595"/>
      <c r="K5" s="2128" t="s">
        <v>573</v>
      </c>
      <c r="L5" s="1290"/>
      <c r="M5" s="1594"/>
    </row>
    <row r="6" spans="1:15" s="1295" customFormat="1" ht="33.75" customHeight="1" thickBot="1" x14ac:dyDescent="0.25">
      <c r="A6" s="2123"/>
      <c r="B6" s="2125"/>
      <c r="C6" s="1596" t="s">
        <v>574</v>
      </c>
      <c r="D6" s="2125"/>
      <c r="E6" s="1596" t="s">
        <v>574</v>
      </c>
      <c r="F6" s="2127"/>
      <c r="G6" s="2125"/>
      <c r="H6" s="1596" t="s">
        <v>574</v>
      </c>
      <c r="I6" s="2125"/>
      <c r="J6" s="1596" t="s">
        <v>574</v>
      </c>
      <c r="K6" s="2129"/>
      <c r="L6" s="1294"/>
      <c r="M6" s="1597"/>
    </row>
    <row r="7" spans="1:15" s="1295" customFormat="1" ht="24" customHeight="1" x14ac:dyDescent="0.15">
      <c r="A7" s="1598" t="s">
        <v>1154</v>
      </c>
      <c r="B7" s="1386">
        <v>63093</v>
      </c>
      <c r="C7" s="1599" t="s">
        <v>245</v>
      </c>
      <c r="D7" s="1600" t="s">
        <v>245</v>
      </c>
      <c r="E7" s="1599" t="s">
        <v>245</v>
      </c>
      <c r="F7" s="1600" t="s">
        <v>245</v>
      </c>
      <c r="G7" s="1386">
        <v>60543</v>
      </c>
      <c r="H7" s="1599" t="s">
        <v>245</v>
      </c>
      <c r="I7" s="1600" t="s">
        <v>245</v>
      </c>
      <c r="J7" s="1599" t="s">
        <v>245</v>
      </c>
      <c r="K7" s="1600" t="s">
        <v>245</v>
      </c>
      <c r="L7" s="1294"/>
      <c r="M7" s="1597"/>
    </row>
    <row r="8" spans="1:15" s="1300" customFormat="1" ht="24" customHeight="1" x14ac:dyDescent="0.15">
      <c r="A8" s="1601" t="s">
        <v>576</v>
      </c>
      <c r="B8" s="1602">
        <v>62050</v>
      </c>
      <c r="C8" s="1603">
        <v>100</v>
      </c>
      <c r="D8" s="1604">
        <v>595288</v>
      </c>
      <c r="E8" s="1603">
        <v>100</v>
      </c>
      <c r="F8" s="1605">
        <v>9.6</v>
      </c>
      <c r="G8" s="1606">
        <v>59500</v>
      </c>
      <c r="H8" s="1607">
        <v>100</v>
      </c>
      <c r="I8" s="1606">
        <v>536313</v>
      </c>
      <c r="J8" s="1607">
        <v>100</v>
      </c>
      <c r="K8" s="1608">
        <v>23.1</v>
      </c>
      <c r="M8" s="1609"/>
      <c r="O8" s="1609"/>
    </row>
    <row r="9" spans="1:15" s="1300" customFormat="1" ht="25.5" customHeight="1" x14ac:dyDescent="0.15">
      <c r="A9" s="1610" t="s">
        <v>577</v>
      </c>
      <c r="B9" s="1611">
        <v>15720</v>
      </c>
      <c r="C9" s="1612">
        <v>25.334407735697017</v>
      </c>
      <c r="D9" s="1288">
        <v>167731</v>
      </c>
      <c r="E9" s="1612">
        <v>28.17644568679362</v>
      </c>
      <c r="F9" s="1600">
        <v>10.7</v>
      </c>
      <c r="G9" s="1386">
        <v>15427</v>
      </c>
      <c r="H9" s="1613">
        <v>25.927731092436971</v>
      </c>
      <c r="I9" s="1386">
        <v>154217</v>
      </c>
      <c r="J9" s="1613">
        <v>28.755036704312591</v>
      </c>
      <c r="K9" s="1614">
        <v>46.1</v>
      </c>
      <c r="M9" s="1609"/>
      <c r="N9" s="1609"/>
      <c r="O9" s="1609"/>
    </row>
    <row r="10" spans="1:15" s="1300" customFormat="1" ht="18" customHeight="1" x14ac:dyDescent="0.15">
      <c r="A10" s="1610" t="s">
        <v>578</v>
      </c>
      <c r="B10" s="1611">
        <v>2841</v>
      </c>
      <c r="C10" s="1612">
        <v>4.5785656728444808</v>
      </c>
      <c r="D10" s="1288">
        <v>24023</v>
      </c>
      <c r="E10" s="1612">
        <v>4.0355256615285375</v>
      </c>
      <c r="F10" s="1600">
        <v>8.5</v>
      </c>
      <c r="G10" s="1386">
        <v>2684</v>
      </c>
      <c r="H10" s="1613">
        <v>4.5109243697478991</v>
      </c>
      <c r="I10" s="1386">
        <v>20742</v>
      </c>
      <c r="J10" s="1613">
        <v>3.8675176622606577</v>
      </c>
      <c r="K10" s="1614">
        <v>20.9</v>
      </c>
      <c r="M10" s="1609"/>
      <c r="N10" s="1609"/>
      <c r="O10" s="1609"/>
    </row>
    <row r="11" spans="1:15" s="1300" customFormat="1" ht="18" customHeight="1" x14ac:dyDescent="0.15">
      <c r="A11" s="1610" t="s">
        <v>579</v>
      </c>
      <c r="B11" s="1611">
        <v>2293</v>
      </c>
      <c r="C11" s="1612">
        <v>3.6954069298952459</v>
      </c>
      <c r="D11" s="1288">
        <v>18335</v>
      </c>
      <c r="E11" s="1612">
        <v>3.0800217709747213</v>
      </c>
      <c r="F11" s="1600">
        <v>8</v>
      </c>
      <c r="G11" s="1386">
        <v>2197</v>
      </c>
      <c r="H11" s="1613">
        <v>3.6924369747899157</v>
      </c>
      <c r="I11" s="1386">
        <v>15813</v>
      </c>
      <c r="J11" s="1613">
        <v>2.9484647957442762</v>
      </c>
      <c r="K11" s="1614">
        <v>26.3</v>
      </c>
      <c r="M11" s="1609"/>
      <c r="N11" s="1609"/>
      <c r="O11" s="1609"/>
    </row>
    <row r="12" spans="1:15" s="1300" customFormat="1" ht="18" customHeight="1" x14ac:dyDescent="0.15">
      <c r="A12" s="1610" t="s">
        <v>580</v>
      </c>
      <c r="B12" s="1611">
        <v>4494</v>
      </c>
      <c r="C12" s="1612">
        <v>7.2425463336019336</v>
      </c>
      <c r="D12" s="1288">
        <v>41947</v>
      </c>
      <c r="E12" s="1612">
        <v>7.0465052210022705</v>
      </c>
      <c r="F12" s="1600">
        <v>9.3000000000000007</v>
      </c>
      <c r="G12" s="1386">
        <v>4308</v>
      </c>
      <c r="H12" s="1613">
        <v>7.2403361344537815</v>
      </c>
      <c r="I12" s="1386">
        <v>38744</v>
      </c>
      <c r="J12" s="1613">
        <v>7.2241396348773943</v>
      </c>
      <c r="K12" s="1614">
        <v>17.2</v>
      </c>
      <c r="M12" s="1609"/>
      <c r="N12" s="1609"/>
      <c r="O12" s="1609"/>
    </row>
    <row r="13" spans="1:15" s="1300" customFormat="1" ht="18" customHeight="1" x14ac:dyDescent="0.15">
      <c r="A13" s="1610" t="s">
        <v>1155</v>
      </c>
      <c r="B13" s="1611">
        <v>4499</v>
      </c>
      <c r="C13" s="1612">
        <v>7.2506043513295735</v>
      </c>
      <c r="D13" s="1288">
        <v>50571</v>
      </c>
      <c r="E13" s="1612">
        <v>8.4952157611105896</v>
      </c>
      <c r="F13" s="1600">
        <v>11.2</v>
      </c>
      <c r="G13" s="1386">
        <v>4391</v>
      </c>
      <c r="H13" s="1613">
        <v>7.3798319327731097</v>
      </c>
      <c r="I13" s="1386">
        <v>47451</v>
      </c>
      <c r="J13" s="1613">
        <v>8.8476318866035317</v>
      </c>
      <c r="K13" s="1614">
        <v>28.9</v>
      </c>
      <c r="M13" s="1609"/>
      <c r="N13" s="1609"/>
      <c r="O13" s="1609"/>
    </row>
    <row r="14" spans="1:15" s="1300" customFormat="1" ht="18" customHeight="1" x14ac:dyDescent="0.15">
      <c r="A14" s="1610" t="s">
        <v>1156</v>
      </c>
      <c r="B14" s="1611">
        <v>2037</v>
      </c>
      <c r="C14" s="1612">
        <v>3.2828364222401292</v>
      </c>
      <c r="D14" s="1288">
        <v>17085</v>
      </c>
      <c r="E14" s="1612">
        <v>2.8700393758987244</v>
      </c>
      <c r="F14" s="1600">
        <v>8.4</v>
      </c>
      <c r="G14" s="1386">
        <v>1911</v>
      </c>
      <c r="H14" s="1613">
        <v>3.2117647058823531</v>
      </c>
      <c r="I14" s="1386">
        <v>14657</v>
      </c>
      <c r="J14" s="1613">
        <v>2.7329190230331912</v>
      </c>
      <c r="K14" s="1614">
        <v>19.3</v>
      </c>
      <c r="M14" s="1609"/>
      <c r="N14" s="1609"/>
      <c r="O14" s="1609"/>
    </row>
    <row r="15" spans="1:15" s="1300" customFormat="1" ht="18" customHeight="1" x14ac:dyDescent="0.15">
      <c r="A15" s="1610" t="s">
        <v>583</v>
      </c>
      <c r="B15" s="1611">
        <v>1511</v>
      </c>
      <c r="C15" s="1612">
        <v>2.435132957292506</v>
      </c>
      <c r="D15" s="1288">
        <v>11876</v>
      </c>
      <c r="E15" s="1612">
        <v>1.9950007391380304</v>
      </c>
      <c r="F15" s="1600">
        <v>7.9</v>
      </c>
      <c r="G15" s="1386">
        <v>1431</v>
      </c>
      <c r="H15" s="1613">
        <v>2.4050420168067226</v>
      </c>
      <c r="I15" s="1386">
        <v>10733</v>
      </c>
      <c r="J15" s="1613">
        <v>2.0012567288132117</v>
      </c>
      <c r="K15" s="1614">
        <v>14.3</v>
      </c>
      <c r="M15" s="1609"/>
      <c r="N15" s="1609"/>
      <c r="O15" s="1609"/>
    </row>
    <row r="16" spans="1:15" s="1300" customFormat="1" ht="18" customHeight="1" x14ac:dyDescent="0.15">
      <c r="A16" s="1610" t="s">
        <v>1157</v>
      </c>
      <c r="B16" s="1611">
        <v>5821</v>
      </c>
      <c r="C16" s="1612">
        <v>9.3811442385173258</v>
      </c>
      <c r="D16" s="1288">
        <v>52244</v>
      </c>
      <c r="E16" s="1612">
        <v>8.7762561986803025</v>
      </c>
      <c r="F16" s="1600">
        <v>9</v>
      </c>
      <c r="G16" s="1386">
        <v>5524</v>
      </c>
      <c r="H16" s="1613">
        <v>9.2840336134453771</v>
      </c>
      <c r="I16" s="1386">
        <v>46550</v>
      </c>
      <c r="J16" s="1613">
        <v>8.6796329755198922</v>
      </c>
      <c r="K16" s="1614">
        <v>19.2</v>
      </c>
      <c r="M16" s="1609"/>
      <c r="N16" s="1609"/>
      <c r="O16" s="1609"/>
    </row>
    <row r="17" spans="1:16" s="1300" customFormat="1" ht="18" customHeight="1" x14ac:dyDescent="0.15">
      <c r="A17" s="1610" t="s">
        <v>585</v>
      </c>
      <c r="B17" s="1611">
        <v>784</v>
      </c>
      <c r="C17" s="1612">
        <v>1.2634971796937953</v>
      </c>
      <c r="D17" s="1288">
        <v>6512</v>
      </c>
      <c r="E17" s="1612">
        <v>1.093924285387913</v>
      </c>
      <c r="F17" s="1600">
        <v>8.3000000000000007</v>
      </c>
      <c r="G17" s="1386">
        <v>747</v>
      </c>
      <c r="H17" s="1613">
        <v>1.2554621848739496</v>
      </c>
      <c r="I17" s="1386">
        <v>5774</v>
      </c>
      <c r="J17" s="1613">
        <v>1.0766101138700721</v>
      </c>
      <c r="K17" s="1614">
        <v>19.899999999999999</v>
      </c>
      <c r="M17" s="1609"/>
      <c r="N17" s="1609"/>
      <c r="O17" s="1609"/>
    </row>
    <row r="18" spans="1:16" s="1300" customFormat="1" ht="18" customHeight="1" x14ac:dyDescent="0.15">
      <c r="A18" s="1610" t="s">
        <v>586</v>
      </c>
      <c r="B18" s="1611">
        <v>1898</v>
      </c>
      <c r="C18" s="1612">
        <v>3.0588235294117649</v>
      </c>
      <c r="D18" s="1288">
        <v>17525</v>
      </c>
      <c r="E18" s="1612">
        <v>2.9439531789654758</v>
      </c>
      <c r="F18" s="1600">
        <v>9.1999999999999993</v>
      </c>
      <c r="G18" s="1386">
        <v>1820</v>
      </c>
      <c r="H18" s="1613">
        <v>3.0588235294117649</v>
      </c>
      <c r="I18" s="1386">
        <v>15355</v>
      </c>
      <c r="J18" s="1613">
        <v>2.8630669030957669</v>
      </c>
      <c r="K18" s="1614">
        <v>27.8</v>
      </c>
      <c r="M18" s="1609"/>
      <c r="N18" s="1609"/>
      <c r="O18" s="1609"/>
    </row>
    <row r="19" spans="1:16" s="1300" customFormat="1" ht="18" customHeight="1" x14ac:dyDescent="0.15">
      <c r="A19" s="1610" t="s">
        <v>1158</v>
      </c>
      <c r="B19" s="1611">
        <v>1481</v>
      </c>
      <c r="C19" s="1612">
        <v>2.3867848509266718</v>
      </c>
      <c r="D19" s="1288">
        <v>13594</v>
      </c>
      <c r="E19" s="1612">
        <v>2.2836005429304809</v>
      </c>
      <c r="F19" s="1600">
        <v>9.1999999999999993</v>
      </c>
      <c r="G19" s="1386">
        <v>1399</v>
      </c>
      <c r="H19" s="1613">
        <v>2.3512605042016808</v>
      </c>
      <c r="I19" s="1386">
        <v>11883</v>
      </c>
      <c r="J19" s="1613">
        <v>2.2156837518389447</v>
      </c>
      <c r="K19" s="1614">
        <v>20.9</v>
      </c>
      <c r="M19" s="1609"/>
      <c r="N19" s="1609"/>
      <c r="O19" s="1609"/>
    </row>
    <row r="20" spans="1:16" s="1300" customFormat="1" ht="18" customHeight="1" x14ac:dyDescent="0.15">
      <c r="A20" s="1610" t="s">
        <v>588</v>
      </c>
      <c r="B20" s="1611">
        <v>1336</v>
      </c>
      <c r="C20" s="1612">
        <v>2.1531023368251412</v>
      </c>
      <c r="D20" s="1288">
        <v>11312</v>
      </c>
      <c r="E20" s="1612">
        <v>1.9002566824797409</v>
      </c>
      <c r="F20" s="1600">
        <v>8.5</v>
      </c>
      <c r="G20" s="1386">
        <v>1270</v>
      </c>
      <c r="H20" s="1613">
        <v>2.134453781512605</v>
      </c>
      <c r="I20" s="1386">
        <v>10355</v>
      </c>
      <c r="J20" s="1613">
        <v>1.9307754986360577</v>
      </c>
      <c r="K20" s="1614">
        <v>14.5</v>
      </c>
      <c r="M20" s="1609"/>
      <c r="N20" s="1609"/>
      <c r="O20" s="1609"/>
    </row>
    <row r="21" spans="1:16" s="1300" customFormat="1" ht="18" customHeight="1" x14ac:dyDescent="0.15">
      <c r="A21" s="1610" t="s">
        <v>1159</v>
      </c>
      <c r="B21" s="1611">
        <v>5915</v>
      </c>
      <c r="C21" s="1612">
        <v>9.5326349717969379</v>
      </c>
      <c r="D21" s="1288">
        <v>52094</v>
      </c>
      <c r="E21" s="1612">
        <v>8.7510583112711835</v>
      </c>
      <c r="F21" s="1600">
        <v>8.8000000000000007</v>
      </c>
      <c r="G21" s="1386">
        <v>5699</v>
      </c>
      <c r="H21" s="1613">
        <v>9.5781512605042014</v>
      </c>
      <c r="I21" s="1386">
        <v>46093</v>
      </c>
      <c r="J21" s="1613">
        <v>8.5944215411522755</v>
      </c>
      <c r="K21" s="1614">
        <v>27.8</v>
      </c>
      <c r="M21" s="1609"/>
      <c r="N21" s="1609"/>
      <c r="O21" s="1609"/>
    </row>
    <row r="22" spans="1:16" s="1306" customFormat="1" ht="18" customHeight="1" x14ac:dyDescent="0.15">
      <c r="A22" s="1610" t="s">
        <v>1160</v>
      </c>
      <c r="B22" s="1611">
        <v>1490</v>
      </c>
      <c r="C22" s="1612">
        <v>2.4012892828364221</v>
      </c>
      <c r="D22" s="1288">
        <v>17244</v>
      </c>
      <c r="E22" s="1612">
        <v>2.8967491365523914</v>
      </c>
      <c r="F22" s="1600">
        <v>11.6</v>
      </c>
      <c r="G22" s="1386">
        <v>1440</v>
      </c>
      <c r="H22" s="1613">
        <v>2.4201680672268906</v>
      </c>
      <c r="I22" s="1386">
        <v>14280</v>
      </c>
      <c r="J22" s="1613">
        <v>2.6626242511369291</v>
      </c>
      <c r="K22" s="1614">
        <v>59.3</v>
      </c>
      <c r="M22" s="1609"/>
      <c r="N22" s="1609"/>
      <c r="O22" s="1609"/>
      <c r="P22" s="1300"/>
    </row>
    <row r="23" spans="1:16" s="1300" customFormat="1" ht="18" customHeight="1" x14ac:dyDescent="0.15">
      <c r="A23" s="1610" t="s">
        <v>590</v>
      </c>
      <c r="B23" s="1611">
        <v>794</v>
      </c>
      <c r="C23" s="1612">
        <v>1.2796132151490733</v>
      </c>
      <c r="D23" s="1288">
        <v>7953</v>
      </c>
      <c r="E23" s="1612">
        <v>1.3359919904315223</v>
      </c>
      <c r="F23" s="1600">
        <v>10</v>
      </c>
      <c r="G23" s="1386">
        <v>756</v>
      </c>
      <c r="H23" s="1613">
        <v>1.2705882352941176</v>
      </c>
      <c r="I23" s="1386">
        <v>7360</v>
      </c>
      <c r="J23" s="1613">
        <v>1.3723329473646919</v>
      </c>
      <c r="K23" s="1614">
        <v>15.6</v>
      </c>
      <c r="M23" s="1609"/>
      <c r="N23" s="1609"/>
      <c r="O23" s="1609"/>
    </row>
    <row r="24" spans="1:16" s="1300" customFormat="1" ht="18" customHeight="1" x14ac:dyDescent="0.15">
      <c r="A24" s="1610" t="s">
        <v>591</v>
      </c>
      <c r="B24" s="1611">
        <v>307</v>
      </c>
      <c r="C24" s="1612">
        <v>0.49476228847703468</v>
      </c>
      <c r="D24" s="1288">
        <v>2153</v>
      </c>
      <c r="E24" s="1612">
        <v>0.36167367727889693</v>
      </c>
      <c r="F24" s="1600">
        <v>7</v>
      </c>
      <c r="G24" s="1386">
        <v>283</v>
      </c>
      <c r="H24" s="1613">
        <v>0.47563025210084037</v>
      </c>
      <c r="I24" s="1386">
        <v>1784</v>
      </c>
      <c r="J24" s="1613">
        <v>0.33264157311122422</v>
      </c>
      <c r="K24" s="1614">
        <v>15.4</v>
      </c>
      <c r="M24" s="1609"/>
      <c r="N24" s="1609"/>
      <c r="O24" s="1609"/>
    </row>
    <row r="25" spans="1:16" s="1300" customFormat="1" ht="18" customHeight="1" x14ac:dyDescent="0.15">
      <c r="A25" s="1610" t="s">
        <v>592</v>
      </c>
      <c r="B25" s="1611">
        <v>565</v>
      </c>
      <c r="C25" s="1612">
        <v>0.91055600322320718</v>
      </c>
      <c r="D25" s="1288">
        <v>4695</v>
      </c>
      <c r="E25" s="1612">
        <v>0.78869387590544404</v>
      </c>
      <c r="F25" s="1600">
        <v>8.3000000000000007</v>
      </c>
      <c r="G25" s="1386">
        <v>519</v>
      </c>
      <c r="H25" s="1613">
        <v>0.87226890756302522</v>
      </c>
      <c r="I25" s="1386">
        <v>4153</v>
      </c>
      <c r="J25" s="1613">
        <v>0.77436124054423439</v>
      </c>
      <c r="K25" s="1614">
        <v>11.8</v>
      </c>
      <c r="M25" s="1609"/>
      <c r="N25" s="1609"/>
      <c r="O25" s="1609"/>
    </row>
    <row r="26" spans="1:16" s="1306" customFormat="1" ht="18" customHeight="1" x14ac:dyDescent="0.15">
      <c r="A26" s="1610" t="s">
        <v>594</v>
      </c>
      <c r="B26" s="1611">
        <v>1162</v>
      </c>
      <c r="C26" s="1612">
        <v>1.8726833199033037</v>
      </c>
      <c r="D26" s="1288">
        <v>10412</v>
      </c>
      <c r="E26" s="1612">
        <v>1.7490693580250232</v>
      </c>
      <c r="F26" s="1600">
        <v>9</v>
      </c>
      <c r="G26" s="1386">
        <v>1094</v>
      </c>
      <c r="H26" s="1613">
        <v>1.8386554621848739</v>
      </c>
      <c r="I26" s="1386">
        <v>9453</v>
      </c>
      <c r="J26" s="1613">
        <v>1.762590129271526</v>
      </c>
      <c r="K26" s="1614">
        <v>14.1</v>
      </c>
      <c r="M26" s="1609"/>
      <c r="N26" s="1609"/>
      <c r="O26" s="1609"/>
      <c r="P26" s="1300"/>
    </row>
    <row r="27" spans="1:16" s="1307" customFormat="1" ht="18" customHeight="1" x14ac:dyDescent="0.2">
      <c r="A27" s="1610" t="s">
        <v>1161</v>
      </c>
      <c r="B27" s="1611">
        <v>1382</v>
      </c>
      <c r="C27" s="1612">
        <v>2.2272360999194198</v>
      </c>
      <c r="D27" s="1288">
        <v>16241</v>
      </c>
      <c r="E27" s="1612">
        <v>2.7282592627434115</v>
      </c>
      <c r="F27" s="1600">
        <v>11.8</v>
      </c>
      <c r="G27" s="1386">
        <v>1350</v>
      </c>
      <c r="H27" s="1613">
        <v>2.26890756302521</v>
      </c>
      <c r="I27" s="1386">
        <v>15495</v>
      </c>
      <c r="J27" s="1613">
        <v>2.8891710624206386</v>
      </c>
      <c r="K27" s="1614">
        <v>23.3</v>
      </c>
      <c r="M27" s="1609"/>
      <c r="N27" s="1609"/>
      <c r="O27" s="1609"/>
      <c r="P27" s="1300"/>
    </row>
    <row r="28" spans="1:16" ht="18" customHeight="1" x14ac:dyDescent="0.15">
      <c r="A28" s="1610" t="s">
        <v>596</v>
      </c>
      <c r="B28" s="1611">
        <v>394</v>
      </c>
      <c r="C28" s="1612">
        <v>0.63497179693795325</v>
      </c>
      <c r="D28" s="1288">
        <v>2816</v>
      </c>
      <c r="E28" s="1612">
        <v>0.47304833962720566</v>
      </c>
      <c r="F28" s="1600">
        <v>7.1</v>
      </c>
      <c r="G28" s="1386">
        <v>356</v>
      </c>
      <c r="H28" s="1613">
        <v>0.59831932773109242</v>
      </c>
      <c r="I28" s="1386">
        <v>2425</v>
      </c>
      <c r="J28" s="1613">
        <v>0.45216133116295892</v>
      </c>
      <c r="K28" s="1614">
        <v>10.3</v>
      </c>
      <c r="M28" s="1609"/>
      <c r="N28" s="1609"/>
      <c r="O28" s="1609"/>
      <c r="P28" s="1300"/>
    </row>
    <row r="29" spans="1:16" ht="18" customHeight="1" x14ac:dyDescent="0.15">
      <c r="A29" s="1610" t="s">
        <v>1162</v>
      </c>
      <c r="B29" s="1611">
        <v>568</v>
      </c>
      <c r="C29" s="1612">
        <v>0.91539081385979049</v>
      </c>
      <c r="D29" s="1288">
        <v>11163</v>
      </c>
      <c r="E29" s="1612">
        <v>1.8752267809866823</v>
      </c>
      <c r="F29" s="1600">
        <v>19.7</v>
      </c>
      <c r="G29" s="1386">
        <v>534</v>
      </c>
      <c r="H29" s="1613">
        <v>0.89747899159663869</v>
      </c>
      <c r="I29" s="1386">
        <v>10709</v>
      </c>
      <c r="J29" s="1613">
        <v>1.9967817300718049</v>
      </c>
      <c r="K29" s="1614">
        <v>13.4</v>
      </c>
      <c r="M29" s="1609"/>
      <c r="N29" s="1609"/>
      <c r="O29" s="1609"/>
      <c r="P29" s="1300"/>
    </row>
    <row r="30" spans="1:16" ht="18" customHeight="1" x14ac:dyDescent="0.15">
      <c r="A30" s="1610" t="s">
        <v>1163</v>
      </c>
      <c r="B30" s="1611">
        <v>436</v>
      </c>
      <c r="C30" s="1612">
        <v>0.7026591458501209</v>
      </c>
      <c r="D30" s="1288">
        <v>3532</v>
      </c>
      <c r="E30" s="1612">
        <v>0.59332625552673668</v>
      </c>
      <c r="F30" s="1600">
        <v>8.1</v>
      </c>
      <c r="G30" s="1386">
        <v>415</v>
      </c>
      <c r="H30" s="1613">
        <v>0.69747899159663862</v>
      </c>
      <c r="I30" s="1386">
        <v>3204</v>
      </c>
      <c r="J30" s="1613">
        <v>0.59741233197778165</v>
      </c>
      <c r="K30" s="1614">
        <v>15.6</v>
      </c>
      <c r="M30" s="1609"/>
      <c r="N30" s="1609"/>
      <c r="O30" s="1609"/>
      <c r="P30" s="1300"/>
    </row>
    <row r="31" spans="1:16" ht="18" customHeight="1" x14ac:dyDescent="0.15">
      <c r="A31" s="1610" t="s">
        <v>600</v>
      </c>
      <c r="B31" s="1611">
        <v>261</v>
      </c>
      <c r="C31" s="1612">
        <v>0.42062852538275586</v>
      </c>
      <c r="D31" s="1288">
        <v>2261</v>
      </c>
      <c r="E31" s="1612">
        <v>0.37981615621346304</v>
      </c>
      <c r="F31" s="1600">
        <v>8.6999999999999993</v>
      </c>
      <c r="G31" s="1386">
        <v>236</v>
      </c>
      <c r="H31" s="1613">
        <v>0.39663865546218491</v>
      </c>
      <c r="I31" s="1386">
        <v>1975</v>
      </c>
      <c r="J31" s="1613">
        <v>0.36825510476158507</v>
      </c>
      <c r="K31" s="1614">
        <v>11.4</v>
      </c>
      <c r="M31" s="1609"/>
      <c r="N31" s="1609"/>
      <c r="O31" s="1609"/>
      <c r="P31" s="1300"/>
    </row>
    <row r="32" spans="1:16" ht="18" customHeight="1" x14ac:dyDescent="0.15">
      <c r="A32" s="1610" t="s">
        <v>601</v>
      </c>
      <c r="B32" s="1611">
        <v>365</v>
      </c>
      <c r="C32" s="1612">
        <v>0.58823529411764708</v>
      </c>
      <c r="D32" s="1288">
        <v>3249</v>
      </c>
      <c r="E32" s="1612">
        <v>0.54578624128153097</v>
      </c>
      <c r="F32" s="1600">
        <v>8.9</v>
      </c>
      <c r="G32" s="1386">
        <v>340</v>
      </c>
      <c r="H32" s="1613">
        <v>0.5714285714285714</v>
      </c>
      <c r="I32" s="1386">
        <v>2815</v>
      </c>
      <c r="J32" s="1613">
        <v>0.52488006071081628</v>
      </c>
      <c r="K32" s="1614">
        <v>17.399999999999999</v>
      </c>
      <c r="M32" s="1609"/>
      <c r="N32" s="1609"/>
      <c r="O32" s="1609"/>
      <c r="P32" s="1300"/>
    </row>
    <row r="33" spans="1:16" ht="18" customHeight="1" x14ac:dyDescent="0.15">
      <c r="A33" s="1610" t="s">
        <v>602</v>
      </c>
      <c r="B33" s="1611">
        <v>634</v>
      </c>
      <c r="C33" s="1612">
        <v>1.0217566478646254</v>
      </c>
      <c r="D33" s="1288">
        <v>5248</v>
      </c>
      <c r="E33" s="1612">
        <v>0.88159008748706513</v>
      </c>
      <c r="F33" s="1600">
        <v>8.3000000000000007</v>
      </c>
      <c r="G33" s="1386">
        <v>589</v>
      </c>
      <c r="H33" s="1613">
        <v>0.98991596638655466</v>
      </c>
      <c r="I33" s="1386">
        <v>4558</v>
      </c>
      <c r="J33" s="1613">
        <v>0.84987684430547095</v>
      </c>
      <c r="K33" s="1614">
        <v>15.3</v>
      </c>
      <c r="M33" s="1609"/>
      <c r="N33" s="1609"/>
      <c r="O33" s="1609"/>
      <c r="P33" s="1300"/>
    </row>
    <row r="34" spans="1:16" ht="18" customHeight="1" x14ac:dyDescent="0.15">
      <c r="A34" s="1610" t="s">
        <v>603</v>
      </c>
      <c r="B34" s="1611">
        <v>580</v>
      </c>
      <c r="C34" s="1612">
        <v>0.93473005640612417</v>
      </c>
      <c r="D34" s="1288">
        <v>4208</v>
      </c>
      <c r="E34" s="1612">
        <v>0.70688473478383573</v>
      </c>
      <c r="F34" s="1600">
        <v>7.3</v>
      </c>
      <c r="G34" s="1386">
        <v>521</v>
      </c>
      <c r="H34" s="1613">
        <v>0.87563025210084033</v>
      </c>
      <c r="I34" s="1386">
        <v>3517</v>
      </c>
      <c r="J34" s="1613">
        <v>0.65577377389695934</v>
      </c>
      <c r="K34" s="1614">
        <v>11.7</v>
      </c>
      <c r="M34" s="1609"/>
      <c r="N34" s="1609"/>
      <c r="O34" s="1609"/>
      <c r="P34" s="1300"/>
    </row>
    <row r="35" spans="1:16" ht="18" customHeight="1" x14ac:dyDescent="0.15">
      <c r="A35" s="1610" t="s">
        <v>604</v>
      </c>
      <c r="B35" s="1611">
        <v>146</v>
      </c>
      <c r="C35" s="1612">
        <v>0.23529411764705879</v>
      </c>
      <c r="D35" s="1288">
        <v>1259</v>
      </c>
      <c r="E35" s="1612">
        <v>0.21149426832054399</v>
      </c>
      <c r="F35" s="1600">
        <v>8.6</v>
      </c>
      <c r="G35" s="1386">
        <v>131</v>
      </c>
      <c r="H35" s="1613">
        <v>0.22016806722689078</v>
      </c>
      <c r="I35" s="1386">
        <v>1084</v>
      </c>
      <c r="J35" s="1613">
        <v>0.20212077648686494</v>
      </c>
      <c r="K35" s="1614">
        <v>11.7</v>
      </c>
      <c r="M35" s="1609"/>
      <c r="N35" s="1609"/>
      <c r="O35" s="1609"/>
      <c r="P35" s="1300"/>
    </row>
    <row r="36" spans="1:16" ht="18" customHeight="1" x14ac:dyDescent="0.15">
      <c r="A36" s="1610" t="s">
        <v>1164</v>
      </c>
      <c r="B36" s="1611">
        <v>156</v>
      </c>
      <c r="C36" s="1612">
        <v>0.25141015310233683</v>
      </c>
      <c r="D36" s="1288">
        <v>1046</v>
      </c>
      <c r="E36" s="1612">
        <v>0.17571326819959415</v>
      </c>
      <c r="F36" s="1600">
        <v>6.7</v>
      </c>
      <c r="G36" s="1386">
        <v>139</v>
      </c>
      <c r="H36" s="1613">
        <v>0.23361344537815126</v>
      </c>
      <c r="I36" s="1386">
        <v>876</v>
      </c>
      <c r="J36" s="1613">
        <v>0.16333745406134106</v>
      </c>
      <c r="K36" s="1614">
        <v>10</v>
      </c>
      <c r="M36" s="1609"/>
      <c r="N36" s="1609"/>
      <c r="O36" s="1609"/>
      <c r="P36" s="1300"/>
    </row>
    <row r="37" spans="1:16" ht="18" customHeight="1" x14ac:dyDescent="0.15">
      <c r="A37" s="1610" t="s">
        <v>607</v>
      </c>
      <c r="B37" s="1611">
        <v>424</v>
      </c>
      <c r="C37" s="1612">
        <v>0.68331990330378722</v>
      </c>
      <c r="D37" s="1288">
        <v>3401</v>
      </c>
      <c r="E37" s="1612">
        <v>0.57132010052277216</v>
      </c>
      <c r="F37" s="1600">
        <v>8</v>
      </c>
      <c r="G37" s="1386">
        <v>387</v>
      </c>
      <c r="H37" s="1613">
        <v>0.65042016806722691</v>
      </c>
      <c r="I37" s="1386">
        <v>2846</v>
      </c>
      <c r="J37" s="1613">
        <v>0.53066026741846639</v>
      </c>
      <c r="K37" s="1614">
        <v>15</v>
      </c>
      <c r="M37" s="1609"/>
      <c r="N37" s="1609"/>
      <c r="O37" s="1609"/>
      <c r="P37" s="1300"/>
    </row>
    <row r="38" spans="1:16" ht="18" customHeight="1" x14ac:dyDescent="0.15">
      <c r="A38" s="1610" t="s">
        <v>608</v>
      </c>
      <c r="B38" s="1611">
        <v>182</v>
      </c>
      <c r="C38" s="1612">
        <v>0.29331184528605964</v>
      </c>
      <c r="D38" s="1288">
        <v>1216</v>
      </c>
      <c r="E38" s="1612">
        <v>0.20427087392992971</v>
      </c>
      <c r="F38" s="1600">
        <v>6.7</v>
      </c>
      <c r="G38" s="1386">
        <v>165</v>
      </c>
      <c r="H38" s="1613">
        <v>0.27731092436974791</v>
      </c>
      <c r="I38" s="1386">
        <v>1025</v>
      </c>
      <c r="J38" s="1613">
        <v>0.19111973791424039</v>
      </c>
      <c r="K38" s="1614">
        <v>11.2</v>
      </c>
      <c r="M38" s="1609"/>
      <c r="N38" s="1609"/>
      <c r="O38" s="1609"/>
      <c r="P38" s="1300"/>
    </row>
    <row r="39" spans="1:16" ht="18" customHeight="1" x14ac:dyDescent="0.15">
      <c r="A39" s="1610" t="s">
        <v>609</v>
      </c>
      <c r="B39" s="1611">
        <v>248</v>
      </c>
      <c r="C39" s="1612">
        <v>0.39967767929089448</v>
      </c>
      <c r="D39" s="1288">
        <v>2292</v>
      </c>
      <c r="E39" s="1612">
        <v>0.38502371961134779</v>
      </c>
      <c r="F39" s="1600">
        <v>9.1999999999999993</v>
      </c>
      <c r="G39" s="1386">
        <v>225</v>
      </c>
      <c r="H39" s="1613">
        <v>0.37815126050420167</v>
      </c>
      <c r="I39" s="1386">
        <v>2050</v>
      </c>
      <c r="J39" s="1613">
        <v>0.38223947582848078</v>
      </c>
      <c r="K39" s="1614">
        <v>10.5</v>
      </c>
      <c r="M39" s="1609"/>
      <c r="N39" s="1609"/>
      <c r="O39" s="1609"/>
      <c r="P39" s="1300"/>
    </row>
    <row r="40" spans="1:16" ht="18" customHeight="1" x14ac:dyDescent="0.15">
      <c r="A40" s="1610" t="s">
        <v>610</v>
      </c>
      <c r="B40" s="1611">
        <v>704</v>
      </c>
      <c r="C40" s="1612">
        <v>1.1345688960515714</v>
      </c>
      <c r="D40" s="1288">
        <v>4733</v>
      </c>
      <c r="E40" s="1612">
        <v>0.79507734071575431</v>
      </c>
      <c r="F40" s="1600">
        <v>6.7</v>
      </c>
      <c r="G40" s="1386">
        <v>642</v>
      </c>
      <c r="H40" s="1613">
        <v>1.0789915966386554</v>
      </c>
      <c r="I40" s="1386">
        <v>3837</v>
      </c>
      <c r="J40" s="1613">
        <v>0.71544042378238082</v>
      </c>
      <c r="K40" s="1614">
        <v>14.5</v>
      </c>
      <c r="M40" s="1609"/>
      <c r="N40" s="1609"/>
      <c r="O40" s="1609"/>
      <c r="P40" s="1300"/>
    </row>
    <row r="41" spans="1:16" ht="18" customHeight="1" thickBot="1" x14ac:dyDescent="0.2">
      <c r="A41" s="1615" t="s">
        <v>611</v>
      </c>
      <c r="B41" s="1616">
        <v>622</v>
      </c>
      <c r="C41" s="1617">
        <v>1.0024174053182917</v>
      </c>
      <c r="D41" s="1618">
        <v>5317</v>
      </c>
      <c r="E41" s="1617">
        <v>0.89318111569526015</v>
      </c>
      <c r="F41" s="1619">
        <v>8.5</v>
      </c>
      <c r="G41" s="1398">
        <v>570</v>
      </c>
      <c r="H41" s="1620">
        <v>0.95798319327731096</v>
      </c>
      <c r="I41" s="1398">
        <v>4500</v>
      </c>
      <c r="J41" s="1620">
        <v>0.83906226401373829</v>
      </c>
      <c r="K41" s="1621">
        <v>15.7</v>
      </c>
      <c r="M41" s="1609"/>
      <c r="N41" s="1609"/>
      <c r="O41" s="1609"/>
      <c r="P41" s="1300"/>
    </row>
    <row r="42" spans="1:16" ht="18" customHeight="1" x14ac:dyDescent="0.15">
      <c r="A42" s="1622" t="s">
        <v>612</v>
      </c>
      <c r="B42" s="1623"/>
      <c r="C42" s="1623"/>
      <c r="D42" s="1623"/>
      <c r="E42" s="1623"/>
      <c r="F42" s="1623"/>
      <c r="G42" s="1623"/>
      <c r="H42" s="1623"/>
      <c r="I42" s="1623"/>
      <c r="J42" s="1623"/>
      <c r="K42" s="1623"/>
    </row>
    <row r="43" spans="1:16" ht="18" customHeight="1" x14ac:dyDescent="0.15">
      <c r="A43" s="1282" t="s">
        <v>1165</v>
      </c>
      <c r="E43" s="1316"/>
      <c r="F43" s="1317"/>
      <c r="G43" s="1316"/>
      <c r="H43" s="1317"/>
      <c r="I43" s="1316"/>
    </row>
    <row r="44" spans="1:16" ht="15" customHeight="1" x14ac:dyDescent="0.15">
      <c r="A44" s="1318"/>
      <c r="B44" s="1319"/>
      <c r="C44" s="1320"/>
      <c r="D44" s="1317"/>
      <c r="E44" s="1316"/>
      <c r="F44" s="1317"/>
      <c r="G44" s="1316"/>
      <c r="H44" s="1317"/>
      <c r="I44" s="1316"/>
    </row>
    <row r="45" spans="1:16" ht="15" customHeight="1" x14ac:dyDescent="0.15">
      <c r="A45" s="1318"/>
      <c r="B45" s="1319"/>
      <c r="C45" s="1320"/>
      <c r="D45" s="1317"/>
      <c r="E45" s="1316"/>
      <c r="F45" s="1317"/>
      <c r="G45" s="1316"/>
      <c r="H45" s="1317"/>
      <c r="I45" s="1316"/>
    </row>
    <row r="46" spans="1:16" ht="15" customHeight="1" x14ac:dyDescent="0.15">
      <c r="A46" s="1318"/>
      <c r="B46" s="1319"/>
      <c r="C46" s="1320"/>
      <c r="D46" s="1317"/>
      <c r="E46" s="1316"/>
      <c r="F46" s="1317"/>
      <c r="G46" s="1316"/>
      <c r="H46" s="1317"/>
      <c r="I46" s="1316"/>
    </row>
    <row r="47" spans="1:16" ht="15" customHeight="1" x14ac:dyDescent="0.15">
      <c r="A47" s="1318"/>
      <c r="B47" s="1319"/>
      <c r="C47" s="1320"/>
      <c r="D47" s="1317"/>
      <c r="E47" s="1316"/>
      <c r="F47" s="1317"/>
      <c r="G47" s="1316"/>
      <c r="H47" s="1317"/>
      <c r="I47" s="1316"/>
    </row>
    <row r="48" spans="1:16" ht="15" customHeight="1" x14ac:dyDescent="0.15">
      <c r="A48" s="1318"/>
      <c r="B48" s="1319"/>
      <c r="C48" s="1320"/>
      <c r="D48" s="1317"/>
      <c r="E48" s="1316"/>
      <c r="F48" s="1317"/>
      <c r="G48" s="1316"/>
      <c r="H48" s="1317"/>
      <c r="I48" s="1316"/>
    </row>
    <row r="49" spans="1:13" ht="15" customHeight="1" x14ac:dyDescent="0.15">
      <c r="A49" s="1318"/>
      <c r="B49" s="1319"/>
      <c r="C49" s="1321"/>
      <c r="D49" s="1322"/>
      <c r="E49" s="1323"/>
      <c r="F49" s="1322"/>
      <c r="G49" s="1323"/>
      <c r="H49" s="1322"/>
      <c r="I49" s="1323"/>
    </row>
    <row r="50" spans="1:13" s="1325" customFormat="1" ht="15" customHeight="1" x14ac:dyDescent="0.15">
      <c r="A50" s="1318"/>
      <c r="B50" s="1319"/>
      <c r="C50" s="1320"/>
      <c r="D50" s="1322"/>
      <c r="E50" s="1323"/>
      <c r="F50" s="1324"/>
      <c r="G50" s="1323"/>
      <c r="H50" s="1322"/>
      <c r="I50" s="1323"/>
      <c r="M50" s="1625"/>
    </row>
    <row r="51" spans="1:13" ht="15" customHeight="1" x14ac:dyDescent="0.15">
      <c r="A51" s="1282"/>
    </row>
  </sheetData>
  <mergeCells count="10">
    <mergeCell ref="A2:K2"/>
    <mergeCell ref="B4:F4"/>
    <mergeCell ref="G4:K4"/>
    <mergeCell ref="A5:A6"/>
    <mergeCell ref="B5:B6"/>
    <mergeCell ref="D5:D6"/>
    <mergeCell ref="F5:F6"/>
    <mergeCell ref="G5:G6"/>
    <mergeCell ref="I5:I6"/>
    <mergeCell ref="K5:K6"/>
  </mergeCells>
  <phoneticPr fontId="4"/>
  <hyperlinks>
    <hyperlink ref="L2" location="経済基盤!A1" display="目次へ"/>
  </hyperlinks>
  <pageMargins left="0.78740157480314965" right="0.78740157480314965" top="0.98425196850393704" bottom="0.98425196850393704" header="0.51181102362204722" footer="0.51181102362204722"/>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142"/>
  <sheetViews>
    <sheetView view="pageBreakPreview" topLeftCell="A82" zoomScale="60" zoomScaleNormal="100" workbookViewId="0">
      <selection activeCell="I35" sqref="I35"/>
    </sheetView>
  </sheetViews>
  <sheetFormatPr defaultColWidth="9" defaultRowHeight="13.2" x14ac:dyDescent="0.2"/>
  <cols>
    <col min="1" max="1" width="3.09765625" style="1109" customWidth="1"/>
    <col min="2" max="2" width="6.19921875" style="1109" customWidth="1"/>
    <col min="3" max="19" width="7.3984375" style="1109" customWidth="1"/>
    <col min="20" max="20" width="6.19921875" style="1109" customWidth="1"/>
    <col min="21" max="21" width="3.09765625" style="1109" customWidth="1"/>
    <col min="22" max="16384" width="9" style="1109"/>
  </cols>
  <sheetData>
    <row r="1" spans="1:21" ht="18.75" customHeight="1" x14ac:dyDescent="0.2">
      <c r="B1" s="1110"/>
      <c r="C1" s="1110" t="s">
        <v>90</v>
      </c>
      <c r="L1" s="1111"/>
      <c r="T1" s="1233" t="s">
        <v>524</v>
      </c>
    </row>
    <row r="2" spans="1:21" ht="6" customHeight="1" x14ac:dyDescent="0.2"/>
    <row r="3" spans="1:21" ht="15" customHeight="1" x14ac:dyDescent="0.2">
      <c r="A3" s="1112"/>
      <c r="B3" s="1113"/>
      <c r="C3" s="2136" t="s">
        <v>91</v>
      </c>
      <c r="D3" s="2137"/>
      <c r="E3" s="749" t="s">
        <v>92</v>
      </c>
      <c r="F3" s="2137" t="s">
        <v>93</v>
      </c>
      <c r="G3" s="2137"/>
      <c r="H3" s="2137" t="s">
        <v>94</v>
      </c>
      <c r="I3" s="2137"/>
      <c r="J3" s="2143" t="s">
        <v>95</v>
      </c>
      <c r="K3" s="2137"/>
      <c r="L3" s="2137" t="s">
        <v>96</v>
      </c>
      <c r="M3" s="2137"/>
      <c r="N3" s="2137" t="s">
        <v>97</v>
      </c>
      <c r="O3" s="2137"/>
      <c r="P3" s="2137" t="s">
        <v>323</v>
      </c>
      <c r="Q3" s="2137"/>
      <c r="R3" s="2137" t="s">
        <v>324</v>
      </c>
      <c r="S3" s="2137"/>
      <c r="T3" s="1112"/>
      <c r="U3" s="1113"/>
    </row>
    <row r="4" spans="1:21" ht="11.25" customHeight="1" x14ac:dyDescent="0.2">
      <c r="A4" s="1114"/>
      <c r="B4" s="1115"/>
      <c r="C4" s="2136"/>
      <c r="D4" s="2137"/>
      <c r="E4" s="2138" t="s">
        <v>98</v>
      </c>
      <c r="F4" s="2141" t="s">
        <v>99</v>
      </c>
      <c r="G4" s="2141" t="s">
        <v>100</v>
      </c>
      <c r="H4" s="2141" t="s">
        <v>99</v>
      </c>
      <c r="I4" s="2141" t="s">
        <v>100</v>
      </c>
      <c r="J4" s="2141" t="s">
        <v>99</v>
      </c>
      <c r="K4" s="2141" t="s">
        <v>100</v>
      </c>
      <c r="L4" s="2141" t="s">
        <v>99</v>
      </c>
      <c r="M4" s="2141" t="s">
        <v>100</v>
      </c>
      <c r="N4" s="2141" t="s">
        <v>99</v>
      </c>
      <c r="O4" s="2141" t="s">
        <v>100</v>
      </c>
      <c r="P4" s="2141" t="s">
        <v>99</v>
      </c>
      <c r="Q4" s="2141" t="s">
        <v>100</v>
      </c>
      <c r="R4" s="2141" t="s">
        <v>99</v>
      </c>
      <c r="S4" s="2141" t="s">
        <v>100</v>
      </c>
      <c r="T4" s="1114"/>
      <c r="U4" s="1115"/>
    </row>
    <row r="5" spans="1:21" ht="11.25" customHeight="1" x14ac:dyDescent="0.2">
      <c r="A5" s="1116"/>
      <c r="B5" s="1117"/>
      <c r="C5" s="1118" t="s">
        <v>99</v>
      </c>
      <c r="D5" s="748" t="s">
        <v>100</v>
      </c>
      <c r="E5" s="2139"/>
      <c r="F5" s="2142"/>
      <c r="G5" s="2142"/>
      <c r="H5" s="2142"/>
      <c r="I5" s="2142"/>
      <c r="J5" s="2142"/>
      <c r="K5" s="2142"/>
      <c r="L5" s="2142"/>
      <c r="M5" s="2142"/>
      <c r="N5" s="2142"/>
      <c r="O5" s="2142"/>
      <c r="P5" s="2142"/>
      <c r="Q5" s="2142"/>
      <c r="R5" s="2142"/>
      <c r="S5" s="2142"/>
      <c r="T5" s="1116"/>
      <c r="U5" s="1117"/>
    </row>
    <row r="6" spans="1:21" ht="11.25" customHeight="1" x14ac:dyDescent="0.15">
      <c r="A6" s="2130" t="s">
        <v>304</v>
      </c>
      <c r="B6" s="1119" t="s">
        <v>101</v>
      </c>
      <c r="C6" s="1120">
        <v>39759</v>
      </c>
      <c r="D6" s="1120">
        <v>186259</v>
      </c>
      <c r="E6" s="1120">
        <v>11539</v>
      </c>
      <c r="F6" s="1120">
        <v>20950</v>
      </c>
      <c r="G6" s="1120">
        <v>53421</v>
      </c>
      <c r="H6" s="1120">
        <v>4511</v>
      </c>
      <c r="I6" s="1120">
        <v>28664</v>
      </c>
      <c r="J6" s="1120">
        <v>2143</v>
      </c>
      <c r="K6" s="1121">
        <v>32962</v>
      </c>
      <c r="L6" s="1122">
        <v>329</v>
      </c>
      <c r="M6" s="1120">
        <v>12416</v>
      </c>
      <c r="N6" s="1120">
        <v>169</v>
      </c>
      <c r="O6" s="1120">
        <v>11254</v>
      </c>
      <c r="P6" s="1120">
        <v>102</v>
      </c>
      <c r="Q6" s="1120">
        <v>16529</v>
      </c>
      <c r="R6" s="1120">
        <v>16</v>
      </c>
      <c r="S6" s="1120" t="s">
        <v>418</v>
      </c>
      <c r="T6" s="1123" t="s">
        <v>101</v>
      </c>
      <c r="U6" s="2130" t="s">
        <v>304</v>
      </c>
    </row>
    <row r="7" spans="1:21" ht="11.25" customHeight="1" x14ac:dyDescent="0.15">
      <c r="A7" s="2130"/>
      <c r="B7" s="1119">
        <v>35</v>
      </c>
      <c r="C7" s="1120">
        <v>42187</v>
      </c>
      <c r="D7" s="1120">
        <v>214508</v>
      </c>
      <c r="E7" s="1120">
        <v>12775</v>
      </c>
      <c r="F7" s="1120">
        <v>21324</v>
      </c>
      <c r="G7" s="1120">
        <v>54456</v>
      </c>
      <c r="H7" s="1120">
        <v>4764</v>
      </c>
      <c r="I7" s="1120">
        <v>30200</v>
      </c>
      <c r="J7" s="1120">
        <v>2522</v>
      </c>
      <c r="K7" s="1121">
        <v>38854</v>
      </c>
      <c r="L7" s="1122">
        <v>434</v>
      </c>
      <c r="M7" s="1120">
        <v>16142</v>
      </c>
      <c r="N7" s="1120">
        <v>213</v>
      </c>
      <c r="O7" s="1120">
        <v>14068</v>
      </c>
      <c r="P7" s="1120">
        <v>122</v>
      </c>
      <c r="Q7" s="1120">
        <v>20006</v>
      </c>
      <c r="R7" s="1120">
        <v>33</v>
      </c>
      <c r="S7" s="1120">
        <v>28007</v>
      </c>
      <c r="T7" s="1123">
        <v>35</v>
      </c>
      <c r="U7" s="2130"/>
    </row>
    <row r="8" spans="1:21" ht="11.25" customHeight="1" x14ac:dyDescent="0.15">
      <c r="A8" s="2130"/>
      <c r="B8" s="1119">
        <v>38</v>
      </c>
      <c r="C8" s="1120">
        <v>47692</v>
      </c>
      <c r="D8" s="1120">
        <v>250670</v>
      </c>
      <c r="E8" s="1120">
        <v>14562</v>
      </c>
      <c r="F8" s="1120">
        <v>23454</v>
      </c>
      <c r="G8" s="1120">
        <v>59603</v>
      </c>
      <c r="H8" s="1120">
        <v>5518</v>
      </c>
      <c r="I8" s="1120">
        <v>35057</v>
      </c>
      <c r="J8" s="1120">
        <v>3094</v>
      </c>
      <c r="K8" s="1121">
        <v>48945</v>
      </c>
      <c r="L8" s="1122">
        <v>569</v>
      </c>
      <c r="M8" s="1120">
        <v>21169</v>
      </c>
      <c r="N8" s="1120">
        <v>309</v>
      </c>
      <c r="O8" s="1120">
        <v>20459</v>
      </c>
      <c r="P8" s="1120">
        <v>155</v>
      </c>
      <c r="Q8" s="1120" t="s">
        <v>102</v>
      </c>
      <c r="R8" s="1120">
        <v>31</v>
      </c>
      <c r="S8" s="1120" t="s">
        <v>102</v>
      </c>
      <c r="T8" s="1123">
        <v>38</v>
      </c>
      <c r="U8" s="2130"/>
    </row>
    <row r="9" spans="1:21" ht="11.25" customHeight="1" x14ac:dyDescent="0.15">
      <c r="A9" s="2130"/>
      <c r="B9" s="1119">
        <v>41</v>
      </c>
      <c r="C9" s="1120">
        <v>51106</v>
      </c>
      <c r="D9" s="1120">
        <v>290666</v>
      </c>
      <c r="E9" s="1120">
        <v>15297</v>
      </c>
      <c r="F9" s="1120">
        <v>24119</v>
      </c>
      <c r="G9" s="1120">
        <v>61590</v>
      </c>
      <c r="H9" s="1120">
        <v>6331</v>
      </c>
      <c r="I9" s="1120">
        <v>40490</v>
      </c>
      <c r="J9" s="1120">
        <v>3975</v>
      </c>
      <c r="K9" s="1121">
        <v>63429</v>
      </c>
      <c r="L9" s="1122">
        <v>743</v>
      </c>
      <c r="M9" s="1120">
        <v>27543</v>
      </c>
      <c r="N9" s="1120">
        <v>416</v>
      </c>
      <c r="O9" s="1120">
        <v>27398</v>
      </c>
      <c r="P9" s="1120">
        <v>188</v>
      </c>
      <c r="Q9" s="1120">
        <v>29292</v>
      </c>
      <c r="R9" s="1120">
        <v>37</v>
      </c>
      <c r="S9" s="1120">
        <v>25627</v>
      </c>
      <c r="T9" s="1123">
        <v>41</v>
      </c>
      <c r="U9" s="2130"/>
    </row>
    <row r="10" spans="1:21" ht="11.25" customHeight="1" x14ac:dyDescent="0.15">
      <c r="A10" s="2130"/>
      <c r="B10" s="1119">
        <v>44</v>
      </c>
      <c r="C10" s="1120">
        <v>54354</v>
      </c>
      <c r="D10" s="1120">
        <v>334593</v>
      </c>
      <c r="E10" s="1120">
        <v>16206</v>
      </c>
      <c r="F10" s="1120">
        <v>24735</v>
      </c>
      <c r="G10" s="1120">
        <v>63569</v>
      </c>
      <c r="H10" s="1120">
        <v>7192</v>
      </c>
      <c r="I10" s="1120">
        <v>46251</v>
      </c>
      <c r="J10" s="1120">
        <v>4526</v>
      </c>
      <c r="K10" s="1121">
        <v>72538</v>
      </c>
      <c r="L10" s="1122">
        <v>882</v>
      </c>
      <c r="M10" s="1120">
        <v>32920</v>
      </c>
      <c r="N10" s="1120">
        <v>507</v>
      </c>
      <c r="O10" s="1120">
        <v>34213</v>
      </c>
      <c r="P10" s="1120">
        <v>257</v>
      </c>
      <c r="Q10" s="1120">
        <v>39194</v>
      </c>
      <c r="R10" s="1120">
        <v>49</v>
      </c>
      <c r="S10" s="1120">
        <v>29702</v>
      </c>
      <c r="T10" s="1123">
        <v>44</v>
      </c>
      <c r="U10" s="2130"/>
    </row>
    <row r="11" spans="1:21" ht="11.25" customHeight="1" x14ac:dyDescent="0.15">
      <c r="A11" s="2130"/>
      <c r="B11" s="1124">
        <v>47</v>
      </c>
      <c r="C11" s="1125">
        <v>58287</v>
      </c>
      <c r="D11" s="1125">
        <v>371591</v>
      </c>
      <c r="E11" s="1125">
        <v>18137</v>
      </c>
      <c r="F11" s="1125">
        <v>25252</v>
      </c>
      <c r="G11" s="1125">
        <v>65439</v>
      </c>
      <c r="H11" s="1125">
        <v>7733</v>
      </c>
      <c r="I11" s="1125">
        <v>49874</v>
      </c>
      <c r="J11" s="1125">
        <v>5225</v>
      </c>
      <c r="K11" s="1126">
        <v>82925</v>
      </c>
      <c r="L11" s="1127">
        <v>995</v>
      </c>
      <c r="M11" s="1125">
        <v>37281</v>
      </c>
      <c r="N11" s="1125">
        <v>608</v>
      </c>
      <c r="O11" s="1125">
        <v>41650</v>
      </c>
      <c r="P11" s="1125">
        <v>282</v>
      </c>
      <c r="Q11" s="1125">
        <v>43707</v>
      </c>
      <c r="R11" s="1125">
        <v>55</v>
      </c>
      <c r="S11" s="1125">
        <v>32578</v>
      </c>
      <c r="T11" s="1124">
        <v>47</v>
      </c>
      <c r="U11" s="2130"/>
    </row>
    <row r="12" spans="1:21" ht="11.25" customHeight="1" x14ac:dyDescent="0.15">
      <c r="A12" s="2130"/>
      <c r="B12" s="1123">
        <v>50</v>
      </c>
      <c r="C12" s="1120">
        <v>59292</v>
      </c>
      <c r="D12" s="1120">
        <v>383345</v>
      </c>
      <c r="E12" s="1120">
        <v>17347</v>
      </c>
      <c r="F12" s="1120">
        <v>25660</v>
      </c>
      <c r="G12" s="1120">
        <v>66574</v>
      </c>
      <c r="H12" s="1120">
        <v>8515</v>
      </c>
      <c r="I12" s="1120">
        <v>54755</v>
      </c>
      <c r="J12" s="1120">
        <v>5743</v>
      </c>
      <c r="K12" s="1121">
        <v>90860</v>
      </c>
      <c r="L12" s="1122">
        <v>1077</v>
      </c>
      <c r="M12" s="1120">
        <v>40347</v>
      </c>
      <c r="N12" s="1120">
        <v>633</v>
      </c>
      <c r="O12" s="1120">
        <v>42790</v>
      </c>
      <c r="P12" s="1120">
        <v>274</v>
      </c>
      <c r="Q12" s="1120">
        <v>42239</v>
      </c>
      <c r="R12" s="1120">
        <v>43</v>
      </c>
      <c r="S12" s="1120">
        <v>28433</v>
      </c>
      <c r="T12" s="1123">
        <v>50</v>
      </c>
      <c r="U12" s="2130"/>
    </row>
    <row r="13" spans="1:21" ht="11.25" customHeight="1" x14ac:dyDescent="0.15">
      <c r="A13" s="2130"/>
      <c r="B13" s="1123">
        <v>53</v>
      </c>
      <c r="C13" s="1120">
        <v>63333</v>
      </c>
      <c r="D13" s="1120">
        <v>435165</v>
      </c>
      <c r="E13" s="1120">
        <v>17093</v>
      </c>
      <c r="F13" s="1120">
        <v>27348</v>
      </c>
      <c r="G13" s="1120">
        <v>71663</v>
      </c>
      <c r="H13" s="1120">
        <v>9780</v>
      </c>
      <c r="I13" s="1120">
        <v>62926</v>
      </c>
      <c r="J13" s="1120">
        <v>6794</v>
      </c>
      <c r="K13" s="1121">
        <v>107846</v>
      </c>
      <c r="L13" s="1122">
        <v>1211</v>
      </c>
      <c r="M13" s="1120">
        <v>45325</v>
      </c>
      <c r="N13" s="1120">
        <v>714</v>
      </c>
      <c r="O13" s="1120">
        <v>47837</v>
      </c>
      <c r="P13" s="1120">
        <v>343</v>
      </c>
      <c r="Q13" s="1120">
        <v>51770</v>
      </c>
      <c r="R13" s="1120">
        <v>50</v>
      </c>
      <c r="S13" s="1120">
        <v>30705</v>
      </c>
      <c r="T13" s="1123">
        <v>53</v>
      </c>
      <c r="U13" s="2130"/>
    </row>
    <row r="14" spans="1:21" ht="11.25" customHeight="1" x14ac:dyDescent="0.15">
      <c r="A14" s="2130"/>
      <c r="B14" s="1123">
        <v>56</v>
      </c>
      <c r="C14" s="1120">
        <v>67935</v>
      </c>
      <c r="D14" s="1120">
        <v>467718</v>
      </c>
      <c r="E14" s="1120">
        <v>16944</v>
      </c>
      <c r="F14" s="1120">
        <v>30263</v>
      </c>
      <c r="G14" s="1120">
        <v>79786</v>
      </c>
      <c r="H14" s="1120">
        <v>10737</v>
      </c>
      <c r="I14" s="1120">
        <v>69474</v>
      </c>
      <c r="J14" s="1120">
        <v>7475</v>
      </c>
      <c r="K14" s="1121">
        <v>118304</v>
      </c>
      <c r="L14" s="1122">
        <v>1312</v>
      </c>
      <c r="M14" s="1120">
        <v>49336</v>
      </c>
      <c r="N14" s="1120">
        <v>831</v>
      </c>
      <c r="O14" s="1120">
        <v>56222</v>
      </c>
      <c r="P14" s="1120">
        <v>326</v>
      </c>
      <c r="Q14" s="1120">
        <v>50205</v>
      </c>
      <c r="R14" s="1120">
        <v>47</v>
      </c>
      <c r="S14" s="1120">
        <v>27447</v>
      </c>
      <c r="T14" s="1123">
        <v>56</v>
      </c>
      <c r="U14" s="2130"/>
    </row>
    <row r="15" spans="1:21" ht="11.25" customHeight="1" x14ac:dyDescent="0.15">
      <c r="A15" s="2130"/>
      <c r="B15" s="1128">
        <v>61</v>
      </c>
      <c r="C15" s="1129">
        <v>70649</v>
      </c>
      <c r="D15" s="1129">
        <v>490035</v>
      </c>
      <c r="E15" s="1129">
        <v>18567</v>
      </c>
      <c r="F15" s="1129">
        <v>30584</v>
      </c>
      <c r="G15" s="1129">
        <v>80650</v>
      </c>
      <c r="H15" s="1129">
        <v>11131</v>
      </c>
      <c r="I15" s="1129">
        <v>72095</v>
      </c>
      <c r="J15" s="1129">
        <v>7742</v>
      </c>
      <c r="K15" s="1130">
        <v>122839</v>
      </c>
      <c r="L15" s="1131">
        <v>1369</v>
      </c>
      <c r="M15" s="1129">
        <v>51672</v>
      </c>
      <c r="N15" s="1129">
        <v>839</v>
      </c>
      <c r="O15" s="1129">
        <v>56556</v>
      </c>
      <c r="P15" s="1129">
        <v>365</v>
      </c>
      <c r="Q15" s="1129">
        <v>55205</v>
      </c>
      <c r="R15" s="1129">
        <v>52</v>
      </c>
      <c r="S15" s="1129">
        <v>32451</v>
      </c>
      <c r="T15" s="1128">
        <v>61</v>
      </c>
      <c r="U15" s="2130"/>
    </row>
    <row r="16" spans="1:21" ht="11.25" customHeight="1" x14ac:dyDescent="0.15">
      <c r="A16" s="2130"/>
      <c r="B16" s="1119" t="s">
        <v>103</v>
      </c>
      <c r="C16" s="1120">
        <v>70604</v>
      </c>
      <c r="D16" s="1120">
        <v>538356</v>
      </c>
      <c r="E16" s="1120">
        <v>17057</v>
      </c>
      <c r="F16" s="1120">
        <v>29829</v>
      </c>
      <c r="G16" s="1120">
        <v>78896</v>
      </c>
      <c r="H16" s="1120">
        <v>11895</v>
      </c>
      <c r="I16" s="1120">
        <v>77311</v>
      </c>
      <c r="J16" s="1120">
        <v>8792</v>
      </c>
      <c r="K16" s="1121">
        <v>140365</v>
      </c>
      <c r="L16" s="1122">
        <v>1591</v>
      </c>
      <c r="M16" s="1120">
        <v>59649</v>
      </c>
      <c r="N16" s="1120">
        <v>965</v>
      </c>
      <c r="O16" s="1120">
        <v>65256</v>
      </c>
      <c r="P16" s="1120">
        <v>408</v>
      </c>
      <c r="Q16" s="1120">
        <v>61223</v>
      </c>
      <c r="R16" s="1120">
        <v>67</v>
      </c>
      <c r="S16" s="1120">
        <v>38599</v>
      </c>
      <c r="T16" s="1123" t="s">
        <v>103</v>
      </c>
      <c r="U16" s="2130"/>
    </row>
    <row r="17" spans="1:21" ht="11.25" customHeight="1" x14ac:dyDescent="0.15">
      <c r="A17" s="2130"/>
      <c r="B17" s="1119">
        <v>8</v>
      </c>
      <c r="C17" s="1120">
        <v>70782</v>
      </c>
      <c r="D17" s="1120">
        <v>579278</v>
      </c>
      <c r="E17" s="1120"/>
      <c r="F17" s="1120">
        <v>45460</v>
      </c>
      <c r="G17" s="1120">
        <v>92599</v>
      </c>
      <c r="H17" s="1120">
        <v>12328</v>
      </c>
      <c r="I17" s="1120">
        <v>80790</v>
      </c>
      <c r="J17" s="1120">
        <v>9703</v>
      </c>
      <c r="K17" s="1121">
        <v>155587</v>
      </c>
      <c r="L17" s="1122">
        <v>1707</v>
      </c>
      <c r="M17" s="1120">
        <v>64442</v>
      </c>
      <c r="N17" s="1120">
        <v>1050</v>
      </c>
      <c r="O17" s="1120">
        <v>70503</v>
      </c>
      <c r="P17" s="1120">
        <v>471</v>
      </c>
      <c r="Q17" s="1120">
        <v>72234</v>
      </c>
      <c r="R17" s="1120">
        <v>63</v>
      </c>
      <c r="S17" s="1120">
        <v>43123</v>
      </c>
      <c r="T17" s="1123">
        <v>8</v>
      </c>
      <c r="U17" s="2130"/>
    </row>
    <row r="18" spans="1:21" ht="11.25" customHeight="1" x14ac:dyDescent="0.15">
      <c r="A18" s="2130"/>
      <c r="B18" s="1119">
        <v>13</v>
      </c>
      <c r="C18" s="1120">
        <v>68388</v>
      </c>
      <c r="D18" s="1132">
        <v>557726</v>
      </c>
      <c r="E18" s="1120"/>
      <c r="F18" s="1120">
        <v>43331</v>
      </c>
      <c r="G18" s="1120">
        <v>88588</v>
      </c>
      <c r="H18" s="1120">
        <v>12398</v>
      </c>
      <c r="I18" s="1120">
        <v>81234</v>
      </c>
      <c r="J18" s="1120">
        <v>9433</v>
      </c>
      <c r="K18" s="1121">
        <v>150641</v>
      </c>
      <c r="L18" s="1122">
        <v>1731</v>
      </c>
      <c r="M18" s="1120">
        <v>65292</v>
      </c>
      <c r="N18" s="1120">
        <v>1020</v>
      </c>
      <c r="O18" s="1120">
        <v>68613</v>
      </c>
      <c r="P18" s="1120">
        <v>407</v>
      </c>
      <c r="Q18" s="1120">
        <v>63081</v>
      </c>
      <c r="R18" s="1120">
        <v>68</v>
      </c>
      <c r="S18" s="1120">
        <v>40277</v>
      </c>
      <c r="T18" s="1123">
        <v>13</v>
      </c>
      <c r="U18" s="2130"/>
    </row>
    <row r="19" spans="1:21" ht="11.25" customHeight="1" x14ac:dyDescent="0.15">
      <c r="A19" s="2144" t="s">
        <v>104</v>
      </c>
      <c r="B19" s="1133" t="s">
        <v>101</v>
      </c>
      <c r="C19" s="1134">
        <v>217</v>
      </c>
      <c r="D19" s="1120">
        <v>12315</v>
      </c>
      <c r="E19" s="1134">
        <v>22</v>
      </c>
      <c r="F19" s="1134">
        <v>36</v>
      </c>
      <c r="G19" s="1134">
        <v>104</v>
      </c>
      <c r="H19" s="1134">
        <v>48</v>
      </c>
      <c r="I19" s="1134">
        <v>319</v>
      </c>
      <c r="J19" s="1134">
        <v>59</v>
      </c>
      <c r="K19" s="1135">
        <v>939</v>
      </c>
      <c r="L19" s="1136">
        <v>18</v>
      </c>
      <c r="M19" s="1134">
        <v>682</v>
      </c>
      <c r="N19" s="1134">
        <v>17</v>
      </c>
      <c r="O19" s="1134">
        <v>1123</v>
      </c>
      <c r="P19" s="1134">
        <v>10</v>
      </c>
      <c r="Q19" s="1134" t="s">
        <v>418</v>
      </c>
      <c r="R19" s="1134">
        <v>7</v>
      </c>
      <c r="S19" s="1134" t="s">
        <v>418</v>
      </c>
      <c r="T19" s="1137" t="s">
        <v>101</v>
      </c>
      <c r="U19" s="2131" t="s">
        <v>104</v>
      </c>
    </row>
    <row r="20" spans="1:21" ht="11.25" customHeight="1" x14ac:dyDescent="0.15">
      <c r="A20" s="2145"/>
      <c r="B20" s="1119">
        <v>35</v>
      </c>
      <c r="C20" s="1122">
        <v>209</v>
      </c>
      <c r="D20" s="1120">
        <v>11413</v>
      </c>
      <c r="E20" s="1120">
        <v>23</v>
      </c>
      <c r="F20" s="1120">
        <v>45</v>
      </c>
      <c r="G20" s="1120">
        <v>134</v>
      </c>
      <c r="H20" s="1120">
        <v>41</v>
      </c>
      <c r="I20" s="1120">
        <v>278</v>
      </c>
      <c r="J20" s="1120">
        <v>52</v>
      </c>
      <c r="K20" s="1121">
        <v>830</v>
      </c>
      <c r="L20" s="1122">
        <v>22</v>
      </c>
      <c r="M20" s="1120">
        <v>848</v>
      </c>
      <c r="N20" s="1120">
        <v>11</v>
      </c>
      <c r="O20" s="1120">
        <v>787</v>
      </c>
      <c r="P20" s="1120">
        <v>7</v>
      </c>
      <c r="Q20" s="1120">
        <v>1024</v>
      </c>
      <c r="R20" s="1120">
        <v>8</v>
      </c>
      <c r="S20" s="1120">
        <v>6989</v>
      </c>
      <c r="T20" s="1123">
        <v>35</v>
      </c>
      <c r="U20" s="2130"/>
    </row>
    <row r="21" spans="1:21" ht="11.25" customHeight="1" x14ac:dyDescent="0.15">
      <c r="A21" s="2145"/>
      <c r="B21" s="1119">
        <v>38</v>
      </c>
      <c r="C21" s="1122">
        <v>234</v>
      </c>
      <c r="D21" s="1120">
        <v>9867</v>
      </c>
      <c r="E21" s="1120">
        <v>27</v>
      </c>
      <c r="F21" s="1120">
        <v>35</v>
      </c>
      <c r="G21" s="1120">
        <v>99</v>
      </c>
      <c r="H21" s="1120">
        <v>58</v>
      </c>
      <c r="I21" s="1120">
        <v>370</v>
      </c>
      <c r="J21" s="1120">
        <v>67</v>
      </c>
      <c r="K21" s="1121">
        <v>1096</v>
      </c>
      <c r="L21" s="1122">
        <v>21</v>
      </c>
      <c r="M21" s="1120">
        <v>753</v>
      </c>
      <c r="N21" s="1120">
        <v>11</v>
      </c>
      <c r="O21" s="1120">
        <v>651</v>
      </c>
      <c r="P21" s="1120">
        <v>9</v>
      </c>
      <c r="Q21" s="1120" t="s">
        <v>418</v>
      </c>
      <c r="R21" s="1120">
        <v>6</v>
      </c>
      <c r="S21" s="1120" t="s">
        <v>418</v>
      </c>
      <c r="T21" s="1123">
        <v>38</v>
      </c>
      <c r="U21" s="2130"/>
    </row>
    <row r="22" spans="1:21" ht="11.25" customHeight="1" x14ac:dyDescent="0.15">
      <c r="A22" s="2145"/>
      <c r="B22" s="1119">
        <v>41</v>
      </c>
      <c r="C22" s="1122">
        <v>206</v>
      </c>
      <c r="D22" s="1120">
        <v>9716</v>
      </c>
      <c r="E22" s="1120">
        <v>16</v>
      </c>
      <c r="F22" s="1120">
        <v>36</v>
      </c>
      <c r="G22" s="1120">
        <v>109</v>
      </c>
      <c r="H22" s="1120">
        <v>41</v>
      </c>
      <c r="I22" s="1120">
        <v>272</v>
      </c>
      <c r="J22" s="1120">
        <v>70</v>
      </c>
      <c r="K22" s="1121">
        <v>1132</v>
      </c>
      <c r="L22" s="1122">
        <v>15</v>
      </c>
      <c r="M22" s="1120">
        <v>584</v>
      </c>
      <c r="N22" s="1120">
        <v>13</v>
      </c>
      <c r="O22" s="1120">
        <v>877</v>
      </c>
      <c r="P22" s="1120">
        <v>10</v>
      </c>
      <c r="Q22" s="1120">
        <v>1656</v>
      </c>
      <c r="R22" s="1120">
        <v>5</v>
      </c>
      <c r="S22" s="1120">
        <v>5070</v>
      </c>
      <c r="T22" s="1123">
        <v>41</v>
      </c>
      <c r="U22" s="2130"/>
    </row>
    <row r="23" spans="1:21" ht="11.25" customHeight="1" x14ac:dyDescent="0.15">
      <c r="A23" s="2145"/>
      <c r="B23" s="1128">
        <v>44</v>
      </c>
      <c r="C23" s="1122">
        <v>207</v>
      </c>
      <c r="D23" s="1120">
        <v>8493</v>
      </c>
      <c r="E23" s="1129">
        <v>12</v>
      </c>
      <c r="F23" s="1129">
        <v>37</v>
      </c>
      <c r="G23" s="1129">
        <v>116</v>
      </c>
      <c r="H23" s="1129">
        <v>43</v>
      </c>
      <c r="I23" s="1129">
        <v>283</v>
      </c>
      <c r="J23" s="1129">
        <v>68</v>
      </c>
      <c r="K23" s="1130">
        <v>1169</v>
      </c>
      <c r="L23" s="1131">
        <v>15</v>
      </c>
      <c r="M23" s="1129">
        <v>578</v>
      </c>
      <c r="N23" s="1129">
        <v>14</v>
      </c>
      <c r="O23" s="1129">
        <v>999</v>
      </c>
      <c r="P23" s="1129">
        <v>12</v>
      </c>
      <c r="Q23" s="1129">
        <v>1882</v>
      </c>
      <c r="R23" s="1129">
        <v>6</v>
      </c>
      <c r="S23" s="1129">
        <v>3454</v>
      </c>
      <c r="T23" s="1128">
        <v>44</v>
      </c>
      <c r="U23" s="2130"/>
    </row>
    <row r="24" spans="1:21" ht="11.25" customHeight="1" x14ac:dyDescent="0.15">
      <c r="A24" s="2145"/>
      <c r="B24" s="1123">
        <v>47</v>
      </c>
      <c r="C24" s="1127">
        <v>187</v>
      </c>
      <c r="D24" s="1125">
        <v>5494</v>
      </c>
      <c r="E24" s="1120">
        <v>8</v>
      </c>
      <c r="F24" s="1120">
        <v>24</v>
      </c>
      <c r="G24" s="1120">
        <v>69</v>
      </c>
      <c r="H24" s="1120">
        <v>48</v>
      </c>
      <c r="I24" s="1120">
        <v>327</v>
      </c>
      <c r="J24" s="1120">
        <v>66</v>
      </c>
      <c r="K24" s="1121">
        <v>1093</v>
      </c>
      <c r="L24" s="1122">
        <v>19</v>
      </c>
      <c r="M24" s="1120">
        <v>707</v>
      </c>
      <c r="N24" s="1120">
        <v>12</v>
      </c>
      <c r="O24" s="1120">
        <v>855</v>
      </c>
      <c r="P24" s="1120">
        <v>8</v>
      </c>
      <c r="Q24" s="1120">
        <v>1174</v>
      </c>
      <c r="R24" s="1120">
        <v>2</v>
      </c>
      <c r="S24" s="1120">
        <v>1261</v>
      </c>
      <c r="T24" s="1123">
        <v>47</v>
      </c>
      <c r="U24" s="2130"/>
    </row>
    <row r="25" spans="1:21" ht="11.25" customHeight="1" x14ac:dyDescent="0.15">
      <c r="A25" s="2145"/>
      <c r="B25" s="1123">
        <v>50</v>
      </c>
      <c r="C25" s="1122">
        <v>162</v>
      </c>
      <c r="D25" s="1120">
        <v>3880</v>
      </c>
      <c r="E25" s="1120">
        <v>8</v>
      </c>
      <c r="F25" s="1120">
        <v>21</v>
      </c>
      <c r="G25" s="1120">
        <v>70</v>
      </c>
      <c r="H25" s="1120">
        <v>40</v>
      </c>
      <c r="I25" s="1120">
        <v>269</v>
      </c>
      <c r="J25" s="1120">
        <v>68</v>
      </c>
      <c r="K25" s="1121">
        <v>1156</v>
      </c>
      <c r="L25" s="1122">
        <v>14</v>
      </c>
      <c r="M25" s="1120">
        <v>496</v>
      </c>
      <c r="N25" s="1120">
        <v>6</v>
      </c>
      <c r="O25" s="1120">
        <v>465</v>
      </c>
      <c r="P25" s="1120">
        <v>4</v>
      </c>
      <c r="Q25" s="1120">
        <v>561</v>
      </c>
      <c r="R25" s="1120">
        <v>1</v>
      </c>
      <c r="S25" s="1120">
        <v>855</v>
      </c>
      <c r="T25" s="1123">
        <v>50</v>
      </c>
      <c r="U25" s="2130"/>
    </row>
    <row r="26" spans="1:21" ht="11.25" customHeight="1" x14ac:dyDescent="0.15">
      <c r="A26" s="2145"/>
      <c r="B26" s="1123">
        <v>53</v>
      </c>
      <c r="C26" s="1122">
        <v>174</v>
      </c>
      <c r="D26" s="1120">
        <v>3873</v>
      </c>
      <c r="E26" s="1120">
        <v>5</v>
      </c>
      <c r="F26" s="1120">
        <v>32</v>
      </c>
      <c r="G26" s="1120">
        <v>97</v>
      </c>
      <c r="H26" s="1120">
        <v>40</v>
      </c>
      <c r="I26" s="1120">
        <v>265</v>
      </c>
      <c r="J26" s="1120">
        <v>71</v>
      </c>
      <c r="K26" s="1121">
        <v>1221</v>
      </c>
      <c r="L26" s="1122">
        <v>14</v>
      </c>
      <c r="M26" s="1120">
        <v>514</v>
      </c>
      <c r="N26" s="1120">
        <v>7</v>
      </c>
      <c r="O26" s="1120">
        <v>488</v>
      </c>
      <c r="P26" s="1120">
        <v>4</v>
      </c>
      <c r="Q26" s="1120">
        <v>567</v>
      </c>
      <c r="R26" s="1120">
        <v>1</v>
      </c>
      <c r="S26" s="1120">
        <v>716</v>
      </c>
      <c r="T26" s="1123">
        <v>53</v>
      </c>
      <c r="U26" s="2130"/>
    </row>
    <row r="27" spans="1:21" ht="11.25" customHeight="1" x14ac:dyDescent="0.15">
      <c r="A27" s="2145"/>
      <c r="B27" s="1123">
        <v>56</v>
      </c>
      <c r="C27" s="1122">
        <v>164</v>
      </c>
      <c r="D27" s="1120">
        <v>3224</v>
      </c>
      <c r="E27" s="1120">
        <v>8</v>
      </c>
      <c r="F27" s="1120">
        <v>26</v>
      </c>
      <c r="G27" s="1120">
        <v>81</v>
      </c>
      <c r="H27" s="1120">
        <v>42</v>
      </c>
      <c r="I27" s="1120">
        <v>284</v>
      </c>
      <c r="J27" s="1120">
        <v>65</v>
      </c>
      <c r="K27" s="1121">
        <v>1109</v>
      </c>
      <c r="L27" s="1122">
        <v>13</v>
      </c>
      <c r="M27" s="1120">
        <v>465</v>
      </c>
      <c r="N27" s="1120">
        <v>5</v>
      </c>
      <c r="O27" s="1120">
        <v>333</v>
      </c>
      <c r="P27" s="1120">
        <v>4</v>
      </c>
      <c r="Q27" s="1120">
        <v>582</v>
      </c>
      <c r="R27" s="1120">
        <v>1</v>
      </c>
      <c r="S27" s="1120">
        <v>362</v>
      </c>
      <c r="T27" s="1123">
        <v>56</v>
      </c>
      <c r="U27" s="2130"/>
    </row>
    <row r="28" spans="1:21" ht="11.25" customHeight="1" x14ac:dyDescent="0.15">
      <c r="A28" s="2145"/>
      <c r="B28" s="1128">
        <v>61</v>
      </c>
      <c r="C28" s="1131">
        <v>177</v>
      </c>
      <c r="D28" s="1129">
        <v>2439</v>
      </c>
      <c r="E28" s="1129">
        <v>7</v>
      </c>
      <c r="F28" s="1129">
        <v>31</v>
      </c>
      <c r="G28" s="1129">
        <v>95</v>
      </c>
      <c r="H28" s="1129">
        <v>60</v>
      </c>
      <c r="I28" s="1129">
        <v>403</v>
      </c>
      <c r="J28" s="1129">
        <v>67</v>
      </c>
      <c r="K28" s="1130">
        <v>1082</v>
      </c>
      <c r="L28" s="1131">
        <v>8</v>
      </c>
      <c r="M28" s="1129">
        <v>305</v>
      </c>
      <c r="N28" s="1129">
        <v>1</v>
      </c>
      <c r="O28" s="1129">
        <v>51</v>
      </c>
      <c r="P28" s="1129">
        <v>3</v>
      </c>
      <c r="Q28" s="1129">
        <v>496</v>
      </c>
      <c r="R28" s="1129" t="s">
        <v>215</v>
      </c>
      <c r="S28" s="1129" t="s">
        <v>215</v>
      </c>
      <c r="T28" s="1128">
        <v>61</v>
      </c>
      <c r="U28" s="2130"/>
    </row>
    <row r="29" spans="1:21" ht="11.25" customHeight="1" x14ac:dyDescent="0.15">
      <c r="A29" s="2145"/>
      <c r="B29" s="1119" t="s">
        <v>103</v>
      </c>
      <c r="C29" s="1127">
        <v>129</v>
      </c>
      <c r="D29" s="1120">
        <v>1508</v>
      </c>
      <c r="E29" s="1120">
        <v>3</v>
      </c>
      <c r="F29" s="1120">
        <v>22</v>
      </c>
      <c r="G29" s="1120">
        <v>64</v>
      </c>
      <c r="H29" s="1120">
        <v>41</v>
      </c>
      <c r="I29" s="1120">
        <v>283</v>
      </c>
      <c r="J29" s="1120">
        <v>57</v>
      </c>
      <c r="K29" s="1121">
        <v>880</v>
      </c>
      <c r="L29" s="1122">
        <v>5</v>
      </c>
      <c r="M29" s="1120">
        <v>168</v>
      </c>
      <c r="N29" s="1120" t="s">
        <v>215</v>
      </c>
      <c r="O29" s="1120" t="s">
        <v>215</v>
      </c>
      <c r="P29" s="1120">
        <v>1</v>
      </c>
      <c r="Q29" s="1120">
        <v>110</v>
      </c>
      <c r="R29" s="1120" t="s">
        <v>215</v>
      </c>
      <c r="S29" s="1120" t="s">
        <v>215</v>
      </c>
      <c r="T29" s="1123" t="s">
        <v>103</v>
      </c>
      <c r="U29" s="2130"/>
    </row>
    <row r="30" spans="1:21" ht="11.25" customHeight="1" x14ac:dyDescent="0.15">
      <c r="A30" s="2145"/>
      <c r="B30" s="1119">
        <v>8</v>
      </c>
      <c r="C30" s="1122">
        <v>126</v>
      </c>
      <c r="D30" s="1120">
        <v>1719</v>
      </c>
      <c r="E30" s="1120"/>
      <c r="F30" s="1120">
        <v>25</v>
      </c>
      <c r="G30" s="1120">
        <v>72</v>
      </c>
      <c r="H30" s="1120">
        <v>40</v>
      </c>
      <c r="I30" s="1120">
        <v>290</v>
      </c>
      <c r="J30" s="1120">
        <v>50</v>
      </c>
      <c r="K30" s="1121">
        <v>825</v>
      </c>
      <c r="L30" s="1122">
        <v>9</v>
      </c>
      <c r="M30" s="1120">
        <v>332</v>
      </c>
      <c r="N30" s="1120">
        <v>1</v>
      </c>
      <c r="O30" s="1120">
        <v>77</v>
      </c>
      <c r="P30" s="1120">
        <v>1</v>
      </c>
      <c r="Q30" s="1120">
        <v>123</v>
      </c>
      <c r="R30" s="1120" t="s">
        <v>215</v>
      </c>
      <c r="S30" s="1120" t="s">
        <v>215</v>
      </c>
      <c r="T30" s="1123">
        <v>8</v>
      </c>
      <c r="U30" s="2130"/>
    </row>
    <row r="31" spans="1:21" ht="11.25" customHeight="1" x14ac:dyDescent="0.15">
      <c r="A31" s="2146"/>
      <c r="B31" s="1138">
        <v>13</v>
      </c>
      <c r="C31" s="1132">
        <v>111</v>
      </c>
      <c r="D31" s="1132">
        <v>1464</v>
      </c>
      <c r="E31" s="1132"/>
      <c r="F31" s="1132">
        <v>25</v>
      </c>
      <c r="G31" s="1132">
        <v>63</v>
      </c>
      <c r="H31" s="1132">
        <v>33</v>
      </c>
      <c r="I31" s="1132">
        <v>231</v>
      </c>
      <c r="J31" s="1132">
        <v>44</v>
      </c>
      <c r="K31" s="1139">
        <v>719</v>
      </c>
      <c r="L31" s="1140">
        <v>6</v>
      </c>
      <c r="M31" s="1132">
        <v>214</v>
      </c>
      <c r="N31" s="1132">
        <v>2</v>
      </c>
      <c r="O31" s="1132">
        <v>133</v>
      </c>
      <c r="P31" s="1132">
        <v>1</v>
      </c>
      <c r="Q31" s="1132">
        <v>104</v>
      </c>
      <c r="R31" s="1132" t="s">
        <v>215</v>
      </c>
      <c r="S31" s="1132" t="s">
        <v>215</v>
      </c>
      <c r="T31" s="1141">
        <v>13</v>
      </c>
      <c r="U31" s="2132"/>
    </row>
    <row r="32" spans="1:21" ht="11.25" customHeight="1" x14ac:dyDescent="0.15">
      <c r="A32" s="2130" t="s">
        <v>105</v>
      </c>
      <c r="B32" s="1119" t="s">
        <v>101</v>
      </c>
      <c r="C32" s="1122">
        <v>2077</v>
      </c>
      <c r="D32" s="1120">
        <v>19053</v>
      </c>
      <c r="E32" s="1120">
        <v>574</v>
      </c>
      <c r="F32" s="1120">
        <v>706</v>
      </c>
      <c r="G32" s="1120">
        <v>1952</v>
      </c>
      <c r="H32" s="1120">
        <v>397</v>
      </c>
      <c r="I32" s="1120">
        <v>2577</v>
      </c>
      <c r="J32" s="1120">
        <v>258</v>
      </c>
      <c r="K32" s="1121">
        <v>4020</v>
      </c>
      <c r="L32" s="1122">
        <v>70</v>
      </c>
      <c r="M32" s="1120">
        <v>2690</v>
      </c>
      <c r="N32" s="1120">
        <v>50</v>
      </c>
      <c r="O32" s="1120">
        <v>3321</v>
      </c>
      <c r="P32" s="1120">
        <v>20</v>
      </c>
      <c r="Q32" s="1120">
        <v>3007</v>
      </c>
      <c r="R32" s="1120">
        <v>2</v>
      </c>
      <c r="S32" s="1120" t="s">
        <v>418</v>
      </c>
      <c r="T32" s="1123" t="s">
        <v>101</v>
      </c>
      <c r="U32" s="2130" t="s">
        <v>105</v>
      </c>
    </row>
    <row r="33" spans="1:21" ht="11.25" customHeight="1" x14ac:dyDescent="0.15">
      <c r="A33" s="2130"/>
      <c r="B33" s="1119">
        <v>35</v>
      </c>
      <c r="C33" s="1122">
        <v>2414</v>
      </c>
      <c r="D33" s="1120">
        <v>26815</v>
      </c>
      <c r="E33" s="1120">
        <v>789</v>
      </c>
      <c r="F33" s="1120">
        <v>766</v>
      </c>
      <c r="G33" s="1120">
        <v>2160</v>
      </c>
      <c r="H33" s="1120">
        <v>371</v>
      </c>
      <c r="I33" s="1120">
        <v>2427</v>
      </c>
      <c r="J33" s="1120">
        <v>340</v>
      </c>
      <c r="K33" s="1121">
        <v>5417</v>
      </c>
      <c r="L33" s="1122">
        <v>69</v>
      </c>
      <c r="M33" s="1120">
        <v>2600</v>
      </c>
      <c r="N33" s="1120">
        <v>47</v>
      </c>
      <c r="O33" s="1120">
        <v>3058</v>
      </c>
      <c r="P33" s="1120">
        <v>24</v>
      </c>
      <c r="Q33" s="1120">
        <v>4223</v>
      </c>
      <c r="R33" s="1120">
        <v>8</v>
      </c>
      <c r="S33" s="1120" t="s">
        <v>106</v>
      </c>
      <c r="T33" s="1123">
        <v>35</v>
      </c>
      <c r="U33" s="2130"/>
    </row>
    <row r="34" spans="1:21" ht="11.25" customHeight="1" x14ac:dyDescent="0.15">
      <c r="A34" s="2130"/>
      <c r="B34" s="1119">
        <v>38</v>
      </c>
      <c r="C34" s="1122">
        <v>3283</v>
      </c>
      <c r="D34" s="1120">
        <v>30047</v>
      </c>
      <c r="E34" s="1120">
        <v>1216</v>
      </c>
      <c r="F34" s="1120">
        <v>972</v>
      </c>
      <c r="G34" s="1120">
        <v>2710</v>
      </c>
      <c r="H34" s="1120">
        <v>477</v>
      </c>
      <c r="I34" s="1120">
        <v>3048</v>
      </c>
      <c r="J34" s="1120">
        <v>427</v>
      </c>
      <c r="K34" s="1121" t="s">
        <v>106</v>
      </c>
      <c r="L34" s="1122">
        <v>77</v>
      </c>
      <c r="M34" s="1120">
        <v>2917</v>
      </c>
      <c r="N34" s="1120">
        <v>76</v>
      </c>
      <c r="O34" s="1120">
        <v>5010</v>
      </c>
      <c r="P34" s="1120">
        <v>30</v>
      </c>
      <c r="Q34" s="1120">
        <v>4657</v>
      </c>
      <c r="R34" s="1120">
        <v>8</v>
      </c>
      <c r="S34" s="1120" t="s">
        <v>106</v>
      </c>
      <c r="T34" s="1123">
        <v>38</v>
      </c>
      <c r="U34" s="2130"/>
    </row>
    <row r="35" spans="1:21" ht="11.25" customHeight="1" x14ac:dyDescent="0.15">
      <c r="A35" s="2130"/>
      <c r="B35" s="1119">
        <v>41</v>
      </c>
      <c r="C35" s="1122">
        <v>4124</v>
      </c>
      <c r="D35" s="1120">
        <v>38417</v>
      </c>
      <c r="E35" s="1120">
        <v>1471</v>
      </c>
      <c r="F35" s="1120">
        <v>1141</v>
      </c>
      <c r="G35" s="1120">
        <v>3267</v>
      </c>
      <c r="H35" s="1120">
        <v>611</v>
      </c>
      <c r="I35" s="1120">
        <v>4009</v>
      </c>
      <c r="J35" s="1120">
        <v>619</v>
      </c>
      <c r="K35" s="1121">
        <v>10131</v>
      </c>
      <c r="L35" s="1122">
        <v>145</v>
      </c>
      <c r="M35" s="1120">
        <v>5400</v>
      </c>
      <c r="N35" s="1120">
        <v>94</v>
      </c>
      <c r="O35" s="1120">
        <v>6144</v>
      </c>
      <c r="P35" s="1120">
        <v>37</v>
      </c>
      <c r="Q35" s="1120">
        <v>5373</v>
      </c>
      <c r="R35" s="1120">
        <v>6</v>
      </c>
      <c r="S35" s="1120">
        <v>2622</v>
      </c>
      <c r="T35" s="1123">
        <v>41</v>
      </c>
      <c r="U35" s="2130"/>
    </row>
    <row r="36" spans="1:21" ht="11.25" customHeight="1" x14ac:dyDescent="0.15">
      <c r="A36" s="2130"/>
      <c r="B36" s="1128">
        <v>44</v>
      </c>
      <c r="C36" s="1122">
        <v>5102</v>
      </c>
      <c r="D36" s="1120">
        <v>48953</v>
      </c>
      <c r="E36" s="1129">
        <v>1849</v>
      </c>
      <c r="F36" s="1129">
        <v>1272</v>
      </c>
      <c r="G36" s="1129">
        <v>3644</v>
      </c>
      <c r="H36" s="1129">
        <v>899</v>
      </c>
      <c r="I36" s="1129">
        <v>5869</v>
      </c>
      <c r="J36" s="1129">
        <v>726</v>
      </c>
      <c r="K36" s="1130">
        <v>11725</v>
      </c>
      <c r="L36" s="1131">
        <v>179</v>
      </c>
      <c r="M36" s="1129">
        <v>6619</v>
      </c>
      <c r="N36" s="1129">
        <v>119</v>
      </c>
      <c r="O36" s="1129">
        <v>8089</v>
      </c>
      <c r="P36" s="1129">
        <v>50</v>
      </c>
      <c r="Q36" s="1129">
        <v>7706</v>
      </c>
      <c r="R36" s="1129">
        <v>8</v>
      </c>
      <c r="S36" s="1129">
        <v>3452</v>
      </c>
      <c r="T36" s="1128">
        <v>44</v>
      </c>
      <c r="U36" s="2130"/>
    </row>
    <row r="37" spans="1:21" ht="11.25" customHeight="1" x14ac:dyDescent="0.15">
      <c r="A37" s="2130"/>
      <c r="B37" s="1123">
        <v>47</v>
      </c>
      <c r="C37" s="1127">
        <v>5775</v>
      </c>
      <c r="D37" s="1125">
        <v>53374</v>
      </c>
      <c r="E37" s="1120">
        <v>1981</v>
      </c>
      <c r="F37" s="1120">
        <v>1495</v>
      </c>
      <c r="G37" s="1120">
        <v>4401</v>
      </c>
      <c r="H37" s="1120">
        <v>1049</v>
      </c>
      <c r="I37" s="1120">
        <v>6856</v>
      </c>
      <c r="J37" s="1120">
        <v>886</v>
      </c>
      <c r="K37" s="1121">
        <v>14228</v>
      </c>
      <c r="L37" s="1122">
        <v>189</v>
      </c>
      <c r="M37" s="1120">
        <v>7063</v>
      </c>
      <c r="N37" s="1120">
        <v>119</v>
      </c>
      <c r="O37" s="1120">
        <v>8064</v>
      </c>
      <c r="P37" s="1120">
        <v>49</v>
      </c>
      <c r="Q37" s="1120">
        <v>7548</v>
      </c>
      <c r="R37" s="1120">
        <v>7</v>
      </c>
      <c r="S37" s="1120">
        <v>3233</v>
      </c>
      <c r="T37" s="1123">
        <v>47</v>
      </c>
      <c r="U37" s="2130"/>
    </row>
    <row r="38" spans="1:21" ht="11.25" customHeight="1" x14ac:dyDescent="0.15">
      <c r="A38" s="2130"/>
      <c r="B38" s="1123">
        <v>50</v>
      </c>
      <c r="C38" s="1122">
        <v>5808</v>
      </c>
      <c r="D38" s="1120">
        <v>57806</v>
      </c>
      <c r="E38" s="1120">
        <v>1590</v>
      </c>
      <c r="F38" s="1120">
        <v>1536</v>
      </c>
      <c r="G38" s="1120">
        <v>4583</v>
      </c>
      <c r="H38" s="1120">
        <v>1239</v>
      </c>
      <c r="I38" s="1120">
        <v>8062</v>
      </c>
      <c r="J38" s="1120">
        <v>1063</v>
      </c>
      <c r="K38" s="1121">
        <v>17057</v>
      </c>
      <c r="L38" s="1122">
        <v>207</v>
      </c>
      <c r="M38" s="1120">
        <v>7839</v>
      </c>
      <c r="N38" s="1120">
        <v>120</v>
      </c>
      <c r="O38" s="1120">
        <v>8140</v>
      </c>
      <c r="P38" s="1120">
        <v>46</v>
      </c>
      <c r="Q38" s="1120">
        <v>7542</v>
      </c>
      <c r="R38" s="1120">
        <v>7</v>
      </c>
      <c r="S38" s="1120">
        <v>2993</v>
      </c>
      <c r="T38" s="1123">
        <v>50</v>
      </c>
      <c r="U38" s="2130"/>
    </row>
    <row r="39" spans="1:21" ht="11.25" customHeight="1" x14ac:dyDescent="0.15">
      <c r="A39" s="2130"/>
      <c r="B39" s="1123">
        <v>53</v>
      </c>
      <c r="C39" s="1122">
        <v>6249</v>
      </c>
      <c r="D39" s="1120">
        <v>69382</v>
      </c>
      <c r="E39" s="1120">
        <v>1267</v>
      </c>
      <c r="F39" s="1120">
        <v>1645</v>
      </c>
      <c r="G39" s="1120">
        <v>4887</v>
      </c>
      <c r="H39" s="1120">
        <v>1513</v>
      </c>
      <c r="I39" s="1120">
        <v>9917</v>
      </c>
      <c r="J39" s="1120">
        <v>1370</v>
      </c>
      <c r="K39" s="1121">
        <v>22147</v>
      </c>
      <c r="L39" s="1122">
        <v>238</v>
      </c>
      <c r="M39" s="1120">
        <v>8970</v>
      </c>
      <c r="N39" s="1120">
        <v>144</v>
      </c>
      <c r="O39" s="1120">
        <v>9652</v>
      </c>
      <c r="P39" s="1120">
        <v>68</v>
      </c>
      <c r="Q39" s="1120">
        <v>10427</v>
      </c>
      <c r="R39" s="1120">
        <v>4</v>
      </c>
      <c r="S39" s="1120">
        <v>2115</v>
      </c>
      <c r="T39" s="1123">
        <v>53</v>
      </c>
      <c r="U39" s="2130"/>
    </row>
    <row r="40" spans="1:21" ht="11.25" customHeight="1" x14ac:dyDescent="0.15">
      <c r="A40" s="2130"/>
      <c r="B40" s="1123">
        <v>56</v>
      </c>
      <c r="C40" s="1122">
        <v>6842</v>
      </c>
      <c r="D40" s="1120">
        <v>73497</v>
      </c>
      <c r="E40" s="1120">
        <v>1226</v>
      </c>
      <c r="F40" s="1120">
        <v>1870</v>
      </c>
      <c r="G40" s="1120">
        <v>5622</v>
      </c>
      <c r="H40" s="1120">
        <v>1702</v>
      </c>
      <c r="I40" s="1120">
        <v>11169</v>
      </c>
      <c r="J40" s="1120">
        <v>1565</v>
      </c>
      <c r="K40" s="1121">
        <v>24906</v>
      </c>
      <c r="L40" s="1122">
        <v>248</v>
      </c>
      <c r="M40" s="1120">
        <v>9178</v>
      </c>
      <c r="N40" s="1120">
        <v>181</v>
      </c>
      <c r="O40" s="1120">
        <v>12220</v>
      </c>
      <c r="P40" s="1120">
        <v>45</v>
      </c>
      <c r="Q40" s="1120">
        <v>6649</v>
      </c>
      <c r="R40" s="1120">
        <v>5</v>
      </c>
      <c r="S40" s="1120">
        <v>2527</v>
      </c>
      <c r="T40" s="1123">
        <v>56</v>
      </c>
      <c r="U40" s="2130"/>
    </row>
    <row r="41" spans="1:21" ht="11.25" customHeight="1" x14ac:dyDescent="0.15">
      <c r="A41" s="2130"/>
      <c r="B41" s="1128">
        <v>61</v>
      </c>
      <c r="C41" s="1131">
        <v>6498</v>
      </c>
      <c r="D41" s="1129">
        <v>63689</v>
      </c>
      <c r="E41" s="1129">
        <v>1135</v>
      </c>
      <c r="F41" s="1129">
        <v>1864</v>
      </c>
      <c r="G41" s="1129">
        <v>5532</v>
      </c>
      <c r="H41" s="1129">
        <v>1679</v>
      </c>
      <c r="I41" s="1129">
        <v>11163</v>
      </c>
      <c r="J41" s="1129">
        <v>1418</v>
      </c>
      <c r="K41" s="1130">
        <v>22716</v>
      </c>
      <c r="L41" s="1131">
        <v>242</v>
      </c>
      <c r="M41" s="1129">
        <v>9035</v>
      </c>
      <c r="N41" s="1129">
        <v>122</v>
      </c>
      <c r="O41" s="1129">
        <v>8120</v>
      </c>
      <c r="P41" s="1129">
        <v>36</v>
      </c>
      <c r="Q41" s="1129">
        <v>5233</v>
      </c>
      <c r="R41" s="1129">
        <v>2</v>
      </c>
      <c r="S41" s="1129">
        <v>755</v>
      </c>
      <c r="T41" s="1128">
        <v>61</v>
      </c>
      <c r="U41" s="2130"/>
    </row>
    <row r="42" spans="1:21" ht="11.25" customHeight="1" x14ac:dyDescent="0.15">
      <c r="A42" s="2130"/>
      <c r="B42" s="1119" t="s">
        <v>103</v>
      </c>
      <c r="C42" s="1122">
        <v>6515</v>
      </c>
      <c r="D42" s="1120">
        <v>68521</v>
      </c>
      <c r="E42" s="1120">
        <v>868</v>
      </c>
      <c r="F42" s="1120">
        <v>1835</v>
      </c>
      <c r="G42" s="1120">
        <v>5366</v>
      </c>
      <c r="H42" s="1120">
        <v>1783</v>
      </c>
      <c r="I42" s="1120">
        <v>11771</v>
      </c>
      <c r="J42" s="1120">
        <v>1584</v>
      </c>
      <c r="K42" s="1121">
        <v>25322</v>
      </c>
      <c r="L42" s="1122">
        <v>256</v>
      </c>
      <c r="M42" s="1120">
        <v>9415</v>
      </c>
      <c r="N42" s="1120">
        <v>153</v>
      </c>
      <c r="O42" s="1120">
        <v>10299</v>
      </c>
      <c r="P42" s="1120">
        <v>35</v>
      </c>
      <c r="Q42" s="1120">
        <v>5064</v>
      </c>
      <c r="R42" s="1120">
        <v>1</v>
      </c>
      <c r="S42" s="1120">
        <v>416</v>
      </c>
      <c r="T42" s="1123" t="s">
        <v>103</v>
      </c>
      <c r="U42" s="2130"/>
    </row>
    <row r="43" spans="1:21" ht="11.25" customHeight="1" x14ac:dyDescent="0.15">
      <c r="A43" s="2130"/>
      <c r="B43" s="1119">
        <v>8</v>
      </c>
      <c r="C43" s="1122">
        <v>7159</v>
      </c>
      <c r="D43" s="1120">
        <v>82165</v>
      </c>
      <c r="E43" s="1120" t="s">
        <v>214</v>
      </c>
      <c r="F43" s="1120">
        <v>2861</v>
      </c>
      <c r="G43" s="1120">
        <v>6720</v>
      </c>
      <c r="H43" s="1120">
        <v>1913</v>
      </c>
      <c r="I43" s="1120">
        <v>12782</v>
      </c>
      <c r="J43" s="1120">
        <v>1852</v>
      </c>
      <c r="K43" s="1121">
        <v>29653</v>
      </c>
      <c r="L43" s="1122">
        <v>323</v>
      </c>
      <c r="M43" s="1120">
        <v>12153</v>
      </c>
      <c r="N43" s="1120">
        <v>155</v>
      </c>
      <c r="O43" s="1120">
        <v>10321</v>
      </c>
      <c r="P43" s="1120">
        <v>53</v>
      </c>
      <c r="Q43" s="1120">
        <v>7344</v>
      </c>
      <c r="R43" s="1120">
        <v>2</v>
      </c>
      <c r="S43" s="1120">
        <v>3192</v>
      </c>
      <c r="T43" s="1123">
        <v>8</v>
      </c>
      <c r="U43" s="2130"/>
    </row>
    <row r="44" spans="1:21" ht="11.25" customHeight="1" x14ac:dyDescent="0.15">
      <c r="A44" s="2130"/>
      <c r="B44" s="1119">
        <v>13</v>
      </c>
      <c r="C44" s="1140">
        <v>7075</v>
      </c>
      <c r="D44" s="1120">
        <v>72457</v>
      </c>
      <c r="E44" s="1120" t="s">
        <v>214</v>
      </c>
      <c r="F44" s="1120">
        <v>2912</v>
      </c>
      <c r="G44" s="1120">
        <v>6930</v>
      </c>
      <c r="H44" s="1120">
        <v>1979</v>
      </c>
      <c r="I44" s="1120">
        <v>13199</v>
      </c>
      <c r="J44" s="1120">
        <v>1730</v>
      </c>
      <c r="K44" s="1121">
        <v>27737</v>
      </c>
      <c r="L44" s="1122">
        <v>287</v>
      </c>
      <c r="M44" s="1120">
        <v>10615</v>
      </c>
      <c r="N44" s="1120">
        <v>137</v>
      </c>
      <c r="O44" s="1120">
        <v>9324</v>
      </c>
      <c r="P44" s="1120">
        <v>28</v>
      </c>
      <c r="Q44" s="1120">
        <v>3992</v>
      </c>
      <c r="R44" s="1120">
        <v>2</v>
      </c>
      <c r="S44" s="1120">
        <v>660</v>
      </c>
      <c r="T44" s="1123">
        <v>13</v>
      </c>
      <c r="U44" s="2130"/>
    </row>
    <row r="45" spans="1:21" ht="11.25" customHeight="1" x14ac:dyDescent="0.15">
      <c r="A45" s="2131" t="s">
        <v>107</v>
      </c>
      <c r="B45" s="1133" t="s">
        <v>101</v>
      </c>
      <c r="C45" s="1122">
        <v>3483</v>
      </c>
      <c r="D45" s="1134">
        <v>42782</v>
      </c>
      <c r="E45" s="1134">
        <v>282</v>
      </c>
      <c r="F45" s="1134">
        <v>1563</v>
      </c>
      <c r="G45" s="1134">
        <v>4451</v>
      </c>
      <c r="H45" s="1134">
        <v>856</v>
      </c>
      <c r="I45" s="1134">
        <v>5535</v>
      </c>
      <c r="J45" s="1134">
        <v>585</v>
      </c>
      <c r="K45" s="1135">
        <v>9459</v>
      </c>
      <c r="L45" s="1136">
        <v>114</v>
      </c>
      <c r="M45" s="1134">
        <v>4306</v>
      </c>
      <c r="N45" s="1134">
        <v>49</v>
      </c>
      <c r="O45" s="1134">
        <v>3281</v>
      </c>
      <c r="P45" s="1134">
        <v>28</v>
      </c>
      <c r="Q45" s="1134">
        <v>4797</v>
      </c>
      <c r="R45" s="1134">
        <v>6</v>
      </c>
      <c r="S45" s="1134" t="s">
        <v>418</v>
      </c>
      <c r="T45" s="1137" t="s">
        <v>101</v>
      </c>
      <c r="U45" s="2131" t="s">
        <v>107</v>
      </c>
    </row>
    <row r="46" spans="1:21" ht="11.25" customHeight="1" x14ac:dyDescent="0.15">
      <c r="A46" s="2130"/>
      <c r="B46" s="1119">
        <v>35</v>
      </c>
      <c r="C46" s="1122">
        <v>3490</v>
      </c>
      <c r="D46" s="1120">
        <v>47661</v>
      </c>
      <c r="E46" s="1120">
        <v>311</v>
      </c>
      <c r="F46" s="1120">
        <v>1531</v>
      </c>
      <c r="G46" s="1120">
        <v>4335</v>
      </c>
      <c r="H46" s="1120">
        <v>769</v>
      </c>
      <c r="I46" s="1120">
        <v>5008</v>
      </c>
      <c r="J46" s="1120">
        <v>616</v>
      </c>
      <c r="K46" s="1121">
        <v>9710</v>
      </c>
      <c r="L46" s="1122">
        <v>153</v>
      </c>
      <c r="M46" s="1120">
        <v>5725</v>
      </c>
      <c r="N46" s="1120">
        <v>68</v>
      </c>
      <c r="O46" s="1120">
        <v>4489</v>
      </c>
      <c r="P46" s="1120">
        <v>33</v>
      </c>
      <c r="Q46" s="1120">
        <v>5604</v>
      </c>
      <c r="R46" s="1120">
        <v>9</v>
      </c>
      <c r="S46" s="1120">
        <v>12479</v>
      </c>
      <c r="T46" s="1123">
        <v>35</v>
      </c>
      <c r="U46" s="2130"/>
    </row>
    <row r="47" spans="1:21" ht="11.25" customHeight="1" x14ac:dyDescent="0.15">
      <c r="A47" s="2130"/>
      <c r="B47" s="1119">
        <v>38</v>
      </c>
      <c r="C47" s="1122">
        <v>3757</v>
      </c>
      <c r="D47" s="1120">
        <v>55524</v>
      </c>
      <c r="E47" s="1120">
        <v>326</v>
      </c>
      <c r="F47" s="1120">
        <v>1539</v>
      </c>
      <c r="G47" s="1120">
        <v>4357</v>
      </c>
      <c r="H47" s="1120">
        <v>870</v>
      </c>
      <c r="I47" s="1120">
        <v>5705</v>
      </c>
      <c r="J47" s="1120">
        <v>705</v>
      </c>
      <c r="K47" s="1121">
        <v>11715</v>
      </c>
      <c r="L47" s="1122">
        <v>176</v>
      </c>
      <c r="M47" s="1120">
        <v>6607</v>
      </c>
      <c r="N47" s="1120">
        <v>86</v>
      </c>
      <c r="O47" s="1120">
        <v>5667</v>
      </c>
      <c r="P47" s="1120">
        <v>45</v>
      </c>
      <c r="Q47" s="1120">
        <v>7535</v>
      </c>
      <c r="R47" s="1120">
        <v>10</v>
      </c>
      <c r="S47" s="1120">
        <v>13612</v>
      </c>
      <c r="T47" s="1123">
        <v>38</v>
      </c>
      <c r="U47" s="2130"/>
    </row>
    <row r="48" spans="1:21" ht="11.25" customHeight="1" x14ac:dyDescent="0.15">
      <c r="A48" s="2130"/>
      <c r="B48" s="1119">
        <v>41</v>
      </c>
      <c r="C48" s="1122">
        <v>3904</v>
      </c>
      <c r="D48" s="1120">
        <v>59079</v>
      </c>
      <c r="E48" s="1120">
        <v>306</v>
      </c>
      <c r="F48" s="1120">
        <v>1545</v>
      </c>
      <c r="G48" s="1120">
        <v>4341</v>
      </c>
      <c r="H48" s="1120">
        <v>884</v>
      </c>
      <c r="I48" s="1120">
        <v>5795</v>
      </c>
      <c r="J48" s="1120">
        <v>809</v>
      </c>
      <c r="K48" s="1121">
        <v>13366</v>
      </c>
      <c r="L48" s="1122">
        <v>189</v>
      </c>
      <c r="M48" s="1120">
        <v>6991</v>
      </c>
      <c r="N48" s="1120">
        <v>107</v>
      </c>
      <c r="O48" s="1120">
        <v>7065</v>
      </c>
      <c r="P48" s="1120">
        <v>49</v>
      </c>
      <c r="Q48" s="1120">
        <v>8059</v>
      </c>
      <c r="R48" s="1120">
        <v>15</v>
      </c>
      <c r="S48" s="1120">
        <v>13156</v>
      </c>
      <c r="T48" s="1123">
        <v>41</v>
      </c>
      <c r="U48" s="2130"/>
    </row>
    <row r="49" spans="1:21" ht="11.25" customHeight="1" x14ac:dyDescent="0.15">
      <c r="A49" s="2130"/>
      <c r="B49" s="1128">
        <v>44</v>
      </c>
      <c r="C49" s="1122">
        <v>4065</v>
      </c>
      <c r="D49" s="1129">
        <v>72777</v>
      </c>
      <c r="E49" s="1129">
        <v>325</v>
      </c>
      <c r="F49" s="1129">
        <v>1457</v>
      </c>
      <c r="G49" s="1129">
        <v>4013</v>
      </c>
      <c r="H49" s="1129">
        <v>896</v>
      </c>
      <c r="I49" s="1129">
        <v>5943</v>
      </c>
      <c r="J49" s="1129">
        <v>928</v>
      </c>
      <c r="K49" s="1130">
        <v>15813</v>
      </c>
      <c r="L49" s="1131">
        <v>215</v>
      </c>
      <c r="M49" s="1129">
        <v>7999</v>
      </c>
      <c r="N49" s="1129">
        <v>134</v>
      </c>
      <c r="O49" s="1129">
        <v>9086</v>
      </c>
      <c r="P49" s="1129">
        <v>88</v>
      </c>
      <c r="Q49" s="1129">
        <v>13559</v>
      </c>
      <c r="R49" s="1129">
        <v>22</v>
      </c>
      <c r="S49" s="1129">
        <v>16039</v>
      </c>
      <c r="T49" s="1128">
        <v>44</v>
      </c>
      <c r="U49" s="2130"/>
    </row>
    <row r="50" spans="1:21" ht="11.25" customHeight="1" x14ac:dyDescent="0.15">
      <c r="A50" s="2130"/>
      <c r="B50" s="1123">
        <v>47</v>
      </c>
      <c r="C50" s="1127">
        <v>4315</v>
      </c>
      <c r="D50" s="1120">
        <v>89356</v>
      </c>
      <c r="E50" s="1120">
        <v>314</v>
      </c>
      <c r="F50" s="1120">
        <v>1424</v>
      </c>
      <c r="G50" s="1120">
        <v>3956</v>
      </c>
      <c r="H50" s="1120">
        <v>903</v>
      </c>
      <c r="I50" s="1120">
        <v>6006</v>
      </c>
      <c r="J50" s="1120">
        <v>1048</v>
      </c>
      <c r="K50" s="1121">
        <v>17628</v>
      </c>
      <c r="L50" s="1122">
        <v>282</v>
      </c>
      <c r="M50" s="1120">
        <v>10540</v>
      </c>
      <c r="N50" s="1120">
        <v>204</v>
      </c>
      <c r="O50" s="1120">
        <v>14152</v>
      </c>
      <c r="P50" s="1120">
        <v>113</v>
      </c>
      <c r="Q50" s="1120">
        <v>18342</v>
      </c>
      <c r="R50" s="1120">
        <v>27</v>
      </c>
      <c r="S50" s="1120">
        <v>18418</v>
      </c>
      <c r="T50" s="1123">
        <v>47</v>
      </c>
      <c r="U50" s="2130"/>
    </row>
    <row r="51" spans="1:21" ht="11.25" customHeight="1" x14ac:dyDescent="0.15">
      <c r="A51" s="2130"/>
      <c r="B51" s="1123">
        <v>50</v>
      </c>
      <c r="C51" s="1122">
        <v>4417</v>
      </c>
      <c r="D51" s="1120">
        <v>92121</v>
      </c>
      <c r="E51" s="1120">
        <v>305</v>
      </c>
      <c r="F51" s="1120">
        <v>1346</v>
      </c>
      <c r="G51" s="1120">
        <v>3727</v>
      </c>
      <c r="H51" s="1120">
        <v>954</v>
      </c>
      <c r="I51" s="1120">
        <v>6302</v>
      </c>
      <c r="J51" s="1120">
        <v>1138</v>
      </c>
      <c r="K51" s="1121">
        <v>18888</v>
      </c>
      <c r="L51" s="1122">
        <v>324</v>
      </c>
      <c r="M51" s="1120">
        <v>12079</v>
      </c>
      <c r="N51" s="1120">
        <v>205</v>
      </c>
      <c r="O51" s="1120">
        <v>14104</v>
      </c>
      <c r="P51" s="1120">
        <v>121</v>
      </c>
      <c r="Q51" s="1120">
        <v>18922</v>
      </c>
      <c r="R51" s="1120">
        <v>24</v>
      </c>
      <c r="S51" s="1120">
        <v>17794</v>
      </c>
      <c r="T51" s="1123">
        <v>50</v>
      </c>
      <c r="U51" s="2130"/>
    </row>
    <row r="52" spans="1:21" ht="11.25" customHeight="1" x14ac:dyDescent="0.15">
      <c r="A52" s="2130"/>
      <c r="B52" s="1123">
        <v>53</v>
      </c>
      <c r="C52" s="1122">
        <v>4621</v>
      </c>
      <c r="D52" s="1120">
        <v>97019</v>
      </c>
      <c r="E52" s="1120">
        <v>324</v>
      </c>
      <c r="F52" s="1120">
        <v>1308</v>
      </c>
      <c r="G52" s="1120">
        <v>3634</v>
      </c>
      <c r="H52" s="1120">
        <v>1009</v>
      </c>
      <c r="I52" s="1120">
        <v>6665</v>
      </c>
      <c r="J52" s="1120">
        <v>1252</v>
      </c>
      <c r="K52" s="1121">
        <v>20532</v>
      </c>
      <c r="L52" s="1122">
        <v>356</v>
      </c>
      <c r="M52" s="1120">
        <v>13264</v>
      </c>
      <c r="N52" s="1120">
        <v>218</v>
      </c>
      <c r="O52" s="1120">
        <v>14970</v>
      </c>
      <c r="P52" s="1120">
        <v>127</v>
      </c>
      <c r="Q52" s="1120">
        <v>19630</v>
      </c>
      <c r="R52" s="1120">
        <v>27</v>
      </c>
      <c r="S52" s="1120">
        <v>18000</v>
      </c>
      <c r="T52" s="1123">
        <v>53</v>
      </c>
      <c r="U52" s="2130"/>
    </row>
    <row r="53" spans="1:21" ht="11.25" customHeight="1" x14ac:dyDescent="0.15">
      <c r="A53" s="2130"/>
      <c r="B53" s="1123">
        <v>56</v>
      </c>
      <c r="C53" s="1122">
        <v>4917</v>
      </c>
      <c r="D53" s="1120">
        <v>102523</v>
      </c>
      <c r="E53" s="1120">
        <v>355</v>
      </c>
      <c r="F53" s="1120">
        <v>1427</v>
      </c>
      <c r="G53" s="1120">
        <v>3984</v>
      </c>
      <c r="H53" s="1120">
        <v>1019</v>
      </c>
      <c r="I53" s="1120">
        <v>6878</v>
      </c>
      <c r="J53" s="1120">
        <v>1358</v>
      </c>
      <c r="K53" s="1121">
        <v>22727</v>
      </c>
      <c r="L53" s="1122">
        <v>362</v>
      </c>
      <c r="M53" s="1120">
        <v>13759</v>
      </c>
      <c r="N53" s="1120">
        <v>239</v>
      </c>
      <c r="O53" s="1120">
        <v>16515</v>
      </c>
      <c r="P53" s="1120">
        <v>129</v>
      </c>
      <c r="Q53" s="1120">
        <v>20386</v>
      </c>
      <c r="R53" s="1120">
        <v>28</v>
      </c>
      <c r="S53" s="1120">
        <v>17919</v>
      </c>
      <c r="T53" s="1123">
        <v>56</v>
      </c>
      <c r="U53" s="2130"/>
    </row>
    <row r="54" spans="1:21" ht="11.25" customHeight="1" x14ac:dyDescent="0.15">
      <c r="A54" s="2130"/>
      <c r="B54" s="1128">
        <v>61</v>
      </c>
      <c r="C54" s="1131">
        <v>5269</v>
      </c>
      <c r="D54" s="1129">
        <v>118369</v>
      </c>
      <c r="E54" s="1129">
        <v>452</v>
      </c>
      <c r="F54" s="1129">
        <v>1452</v>
      </c>
      <c r="G54" s="1129">
        <v>3996</v>
      </c>
      <c r="H54" s="1129">
        <v>1067</v>
      </c>
      <c r="I54" s="1129">
        <v>7170</v>
      </c>
      <c r="J54" s="1129">
        <v>1407</v>
      </c>
      <c r="K54" s="1130">
        <v>23764</v>
      </c>
      <c r="L54" s="1131">
        <v>414</v>
      </c>
      <c r="M54" s="1129">
        <v>15839</v>
      </c>
      <c r="N54" s="1129">
        <v>284</v>
      </c>
      <c r="O54" s="1129">
        <v>19134</v>
      </c>
      <c r="P54" s="1129">
        <v>160</v>
      </c>
      <c r="Q54" s="1129">
        <v>24219</v>
      </c>
      <c r="R54" s="1129">
        <v>33</v>
      </c>
      <c r="S54" s="1129">
        <v>23795</v>
      </c>
      <c r="T54" s="1128">
        <v>61</v>
      </c>
      <c r="U54" s="2130"/>
    </row>
    <row r="55" spans="1:21" ht="11.25" customHeight="1" x14ac:dyDescent="0.15">
      <c r="A55" s="2130"/>
      <c r="B55" s="1119" t="s">
        <v>103</v>
      </c>
      <c r="C55" s="1122">
        <v>5771</v>
      </c>
      <c r="D55" s="1120">
        <v>136893</v>
      </c>
      <c r="E55" s="1120">
        <v>412</v>
      </c>
      <c r="F55" s="1120">
        <v>1477</v>
      </c>
      <c r="G55" s="1120">
        <v>4102</v>
      </c>
      <c r="H55" s="1120">
        <v>1177</v>
      </c>
      <c r="I55" s="1120">
        <v>7932</v>
      </c>
      <c r="J55" s="1120">
        <v>1658</v>
      </c>
      <c r="K55" s="1121">
        <v>28390</v>
      </c>
      <c r="L55" s="1122">
        <v>478</v>
      </c>
      <c r="M55" s="1120">
        <v>18194</v>
      </c>
      <c r="N55" s="1120">
        <v>352</v>
      </c>
      <c r="O55" s="1120">
        <v>23831</v>
      </c>
      <c r="P55" s="1120">
        <v>176</v>
      </c>
      <c r="Q55" s="1120">
        <v>27457</v>
      </c>
      <c r="R55" s="1120">
        <v>41</v>
      </c>
      <c r="S55" s="1120">
        <v>26575</v>
      </c>
      <c r="T55" s="1123" t="s">
        <v>103</v>
      </c>
      <c r="U55" s="2130"/>
    </row>
    <row r="56" spans="1:21" ht="11.25" customHeight="1" x14ac:dyDescent="0.15">
      <c r="A56" s="2130"/>
      <c r="B56" s="1119">
        <v>8</v>
      </c>
      <c r="C56" s="1122">
        <v>5354</v>
      </c>
      <c r="D56" s="1120">
        <v>131197</v>
      </c>
      <c r="E56" s="1120" t="s">
        <v>214</v>
      </c>
      <c r="F56" s="1120">
        <v>1766</v>
      </c>
      <c r="G56" s="1120">
        <v>4236</v>
      </c>
      <c r="H56" s="1120">
        <v>1047</v>
      </c>
      <c r="I56" s="1120">
        <v>7028</v>
      </c>
      <c r="J56" s="1120">
        <v>1548</v>
      </c>
      <c r="K56" s="1121">
        <v>26446</v>
      </c>
      <c r="L56" s="1122">
        <v>426</v>
      </c>
      <c r="M56" s="1120">
        <v>16034</v>
      </c>
      <c r="N56" s="1120">
        <v>349</v>
      </c>
      <c r="O56" s="1120">
        <v>23216</v>
      </c>
      <c r="P56" s="1120">
        <v>180</v>
      </c>
      <c r="Q56" s="1120">
        <v>28903</v>
      </c>
      <c r="R56" s="1120">
        <v>38</v>
      </c>
      <c r="S56" s="1120">
        <v>25334</v>
      </c>
      <c r="T56" s="1123">
        <v>8</v>
      </c>
      <c r="U56" s="2130"/>
    </row>
    <row r="57" spans="1:21" ht="11.25" customHeight="1" x14ac:dyDescent="0.15">
      <c r="A57" s="2132"/>
      <c r="B57" s="1138">
        <v>13</v>
      </c>
      <c r="C57" s="1132">
        <v>4897</v>
      </c>
      <c r="D57" s="1132">
        <v>118652</v>
      </c>
      <c r="E57" s="1120" t="s">
        <v>214</v>
      </c>
      <c r="F57" s="1132">
        <v>1734</v>
      </c>
      <c r="G57" s="1132">
        <v>4166</v>
      </c>
      <c r="H57" s="1132">
        <v>972</v>
      </c>
      <c r="I57" s="1132">
        <v>6525</v>
      </c>
      <c r="J57" s="1132">
        <v>1304</v>
      </c>
      <c r="K57" s="1139">
        <v>22245</v>
      </c>
      <c r="L57" s="1140">
        <v>395</v>
      </c>
      <c r="M57" s="1132">
        <v>15101</v>
      </c>
      <c r="N57" s="1132">
        <v>298</v>
      </c>
      <c r="O57" s="1132">
        <v>20097</v>
      </c>
      <c r="P57" s="1132">
        <v>156</v>
      </c>
      <c r="Q57" s="1132">
        <v>25871</v>
      </c>
      <c r="R57" s="1132">
        <v>38</v>
      </c>
      <c r="S57" s="1132">
        <v>24647</v>
      </c>
      <c r="T57" s="1141">
        <v>13</v>
      </c>
      <c r="U57" s="2132"/>
    </row>
    <row r="58" spans="1:21" ht="11.25" customHeight="1" x14ac:dyDescent="0.15">
      <c r="A58" s="2133" t="s">
        <v>108</v>
      </c>
      <c r="B58" s="1133" t="s">
        <v>101</v>
      </c>
      <c r="C58" s="1134">
        <v>109</v>
      </c>
      <c r="D58" s="1134">
        <v>1696</v>
      </c>
      <c r="E58" s="1134">
        <v>15</v>
      </c>
      <c r="F58" s="1134">
        <v>37</v>
      </c>
      <c r="G58" s="1134">
        <v>104</v>
      </c>
      <c r="H58" s="1134">
        <v>26</v>
      </c>
      <c r="I58" s="1134">
        <v>170</v>
      </c>
      <c r="J58" s="1134">
        <v>21</v>
      </c>
      <c r="K58" s="1135">
        <v>307</v>
      </c>
      <c r="L58" s="1136">
        <v>1</v>
      </c>
      <c r="M58" s="1134" t="s">
        <v>418</v>
      </c>
      <c r="N58" s="1134">
        <v>5</v>
      </c>
      <c r="O58" s="1134">
        <v>364</v>
      </c>
      <c r="P58" s="1134">
        <v>4</v>
      </c>
      <c r="Q58" s="1134">
        <v>677</v>
      </c>
      <c r="R58" s="1134" t="s">
        <v>215</v>
      </c>
      <c r="S58" s="1134" t="s">
        <v>215</v>
      </c>
      <c r="T58" s="1137" t="s">
        <v>101</v>
      </c>
      <c r="U58" s="2133" t="s">
        <v>108</v>
      </c>
    </row>
    <row r="59" spans="1:21" ht="11.25" customHeight="1" x14ac:dyDescent="0.15">
      <c r="A59" s="2134"/>
      <c r="B59" s="1119">
        <v>35</v>
      </c>
      <c r="C59" s="1120">
        <v>137</v>
      </c>
      <c r="D59" s="1120">
        <v>1831</v>
      </c>
      <c r="E59" s="1120">
        <v>26</v>
      </c>
      <c r="F59" s="1120">
        <v>49</v>
      </c>
      <c r="G59" s="1120">
        <v>147</v>
      </c>
      <c r="H59" s="1120">
        <v>30</v>
      </c>
      <c r="I59" s="1120">
        <v>201</v>
      </c>
      <c r="J59" s="1120">
        <v>20</v>
      </c>
      <c r="K59" s="1121">
        <v>309</v>
      </c>
      <c r="L59" s="1122">
        <v>2</v>
      </c>
      <c r="M59" s="1120">
        <v>65</v>
      </c>
      <c r="N59" s="1120">
        <v>5</v>
      </c>
      <c r="O59" s="1120">
        <v>266</v>
      </c>
      <c r="P59" s="1120">
        <v>5</v>
      </c>
      <c r="Q59" s="1120" t="s">
        <v>109</v>
      </c>
      <c r="R59" s="1120" t="s">
        <v>110</v>
      </c>
      <c r="S59" s="1120" t="s">
        <v>110</v>
      </c>
      <c r="T59" s="1123">
        <v>35</v>
      </c>
      <c r="U59" s="2134"/>
    </row>
    <row r="60" spans="1:21" ht="11.25" customHeight="1" x14ac:dyDescent="0.15">
      <c r="A60" s="2134"/>
      <c r="B60" s="1119">
        <v>38</v>
      </c>
      <c r="C60" s="1120">
        <v>166</v>
      </c>
      <c r="D60" s="1120">
        <v>1955</v>
      </c>
      <c r="E60" s="1120">
        <v>34</v>
      </c>
      <c r="F60" s="1120">
        <v>61</v>
      </c>
      <c r="G60" s="1120">
        <v>161</v>
      </c>
      <c r="H60" s="1120">
        <v>33</v>
      </c>
      <c r="I60" s="1120">
        <v>210</v>
      </c>
      <c r="J60" s="1120">
        <v>27</v>
      </c>
      <c r="K60" s="1121">
        <v>389</v>
      </c>
      <c r="L60" s="1122">
        <v>2</v>
      </c>
      <c r="M60" s="1120">
        <v>70</v>
      </c>
      <c r="N60" s="1120">
        <v>5</v>
      </c>
      <c r="O60" s="1120" t="s">
        <v>109</v>
      </c>
      <c r="P60" s="1120">
        <v>4</v>
      </c>
      <c r="Q60" s="1120" t="s">
        <v>109</v>
      </c>
      <c r="R60" s="1120" t="s">
        <v>110</v>
      </c>
      <c r="S60" s="1120" t="s">
        <v>110</v>
      </c>
      <c r="T60" s="1123">
        <v>38</v>
      </c>
      <c r="U60" s="2134"/>
    </row>
    <row r="61" spans="1:21" ht="11.25" customHeight="1" x14ac:dyDescent="0.15">
      <c r="A61" s="2134"/>
      <c r="B61" s="1119">
        <v>41</v>
      </c>
      <c r="C61" s="1120">
        <v>165</v>
      </c>
      <c r="D61" s="1120">
        <v>1963</v>
      </c>
      <c r="E61" s="1120">
        <v>34</v>
      </c>
      <c r="F61" s="1120">
        <v>71</v>
      </c>
      <c r="G61" s="1120">
        <v>181</v>
      </c>
      <c r="H61" s="1120">
        <v>27</v>
      </c>
      <c r="I61" s="1120">
        <v>182</v>
      </c>
      <c r="J61" s="1120">
        <v>19</v>
      </c>
      <c r="K61" s="1121">
        <v>298</v>
      </c>
      <c r="L61" s="1122">
        <v>3</v>
      </c>
      <c r="M61" s="1120">
        <v>95</v>
      </c>
      <c r="N61" s="1120">
        <v>8</v>
      </c>
      <c r="O61" s="1120">
        <v>592</v>
      </c>
      <c r="P61" s="1120">
        <v>3</v>
      </c>
      <c r="Q61" s="1120">
        <v>581</v>
      </c>
      <c r="R61" s="1120" t="s">
        <v>110</v>
      </c>
      <c r="S61" s="1120" t="s">
        <v>110</v>
      </c>
      <c r="T61" s="1123">
        <v>41</v>
      </c>
      <c r="U61" s="2134"/>
    </row>
    <row r="62" spans="1:21" ht="11.25" customHeight="1" x14ac:dyDescent="0.15">
      <c r="A62" s="2134"/>
      <c r="B62" s="1128">
        <v>44</v>
      </c>
      <c r="C62" s="1129">
        <v>157</v>
      </c>
      <c r="D62" s="1129">
        <v>2127</v>
      </c>
      <c r="E62" s="1129">
        <v>38</v>
      </c>
      <c r="F62" s="1129">
        <v>62</v>
      </c>
      <c r="G62" s="1129">
        <v>159</v>
      </c>
      <c r="H62" s="1129">
        <v>25</v>
      </c>
      <c r="I62" s="1129">
        <v>169</v>
      </c>
      <c r="J62" s="1129">
        <v>18</v>
      </c>
      <c r="K62" s="1130">
        <v>278</v>
      </c>
      <c r="L62" s="1131">
        <v>4</v>
      </c>
      <c r="M62" s="1129">
        <v>148</v>
      </c>
      <c r="N62" s="1129">
        <v>4</v>
      </c>
      <c r="O62" s="1129">
        <v>334</v>
      </c>
      <c r="P62" s="1129">
        <v>6</v>
      </c>
      <c r="Q62" s="1129">
        <v>1001</v>
      </c>
      <c r="R62" s="1129" t="s">
        <v>110</v>
      </c>
      <c r="S62" s="1129" t="s">
        <v>110</v>
      </c>
      <c r="T62" s="1128">
        <v>44</v>
      </c>
      <c r="U62" s="2134"/>
    </row>
    <row r="63" spans="1:21" ht="11.25" customHeight="1" x14ac:dyDescent="0.15">
      <c r="A63" s="2134"/>
      <c r="B63" s="1123">
        <v>47</v>
      </c>
      <c r="C63" s="1120">
        <v>138</v>
      </c>
      <c r="D63" s="1120">
        <v>1915</v>
      </c>
      <c r="E63" s="1120">
        <v>30</v>
      </c>
      <c r="F63" s="1120">
        <v>55</v>
      </c>
      <c r="G63" s="1120">
        <v>136</v>
      </c>
      <c r="H63" s="1120">
        <v>24</v>
      </c>
      <c r="I63" s="1120">
        <v>146</v>
      </c>
      <c r="J63" s="1120">
        <v>13</v>
      </c>
      <c r="K63" s="1121">
        <v>207</v>
      </c>
      <c r="L63" s="1122">
        <v>6</v>
      </c>
      <c r="M63" s="1120">
        <v>239</v>
      </c>
      <c r="N63" s="1120">
        <v>7</v>
      </c>
      <c r="O63" s="1120">
        <v>532</v>
      </c>
      <c r="P63" s="1120">
        <v>2</v>
      </c>
      <c r="Q63" s="1120">
        <v>256</v>
      </c>
      <c r="R63" s="1120">
        <v>1</v>
      </c>
      <c r="S63" s="1120">
        <v>369</v>
      </c>
      <c r="T63" s="1123">
        <v>47</v>
      </c>
      <c r="U63" s="2134"/>
    </row>
    <row r="64" spans="1:21" ht="11.25" customHeight="1" x14ac:dyDescent="0.15">
      <c r="A64" s="2134"/>
      <c r="B64" s="1123">
        <v>50</v>
      </c>
      <c r="C64" s="1120">
        <v>116</v>
      </c>
      <c r="D64" s="1120">
        <v>1757</v>
      </c>
      <c r="E64" s="1120">
        <v>25</v>
      </c>
      <c r="F64" s="1120">
        <v>44</v>
      </c>
      <c r="G64" s="1120">
        <v>109</v>
      </c>
      <c r="H64" s="1120">
        <v>18</v>
      </c>
      <c r="I64" s="1120">
        <v>115</v>
      </c>
      <c r="J64" s="1120">
        <v>14</v>
      </c>
      <c r="K64" s="1121">
        <v>238</v>
      </c>
      <c r="L64" s="1122">
        <v>5</v>
      </c>
      <c r="M64" s="1120">
        <v>207</v>
      </c>
      <c r="N64" s="1120">
        <v>7</v>
      </c>
      <c r="O64" s="1120">
        <v>477</v>
      </c>
      <c r="P64" s="1120">
        <v>3</v>
      </c>
      <c r="Q64" s="1120">
        <v>586</v>
      </c>
      <c r="R64" s="1120" t="s">
        <v>110</v>
      </c>
      <c r="S64" s="1120" t="s">
        <v>110</v>
      </c>
      <c r="T64" s="1123">
        <v>50</v>
      </c>
      <c r="U64" s="2134"/>
    </row>
    <row r="65" spans="1:21" ht="11.25" customHeight="1" x14ac:dyDescent="0.15">
      <c r="A65" s="2134"/>
      <c r="B65" s="1123">
        <v>53</v>
      </c>
      <c r="C65" s="1120">
        <v>82</v>
      </c>
      <c r="D65" s="1120">
        <v>1794</v>
      </c>
      <c r="E65" s="1120">
        <v>5</v>
      </c>
      <c r="F65" s="1120">
        <v>31</v>
      </c>
      <c r="G65" s="1120">
        <v>86</v>
      </c>
      <c r="H65" s="1120">
        <v>15</v>
      </c>
      <c r="I65" s="1120">
        <v>94</v>
      </c>
      <c r="J65" s="1120">
        <v>15</v>
      </c>
      <c r="K65" s="1121">
        <v>271</v>
      </c>
      <c r="L65" s="1122">
        <v>5</v>
      </c>
      <c r="M65" s="1120">
        <v>194</v>
      </c>
      <c r="N65" s="1120">
        <v>7</v>
      </c>
      <c r="O65" s="1120">
        <v>474</v>
      </c>
      <c r="P65" s="1120">
        <v>4</v>
      </c>
      <c r="Q65" s="1120">
        <v>670</v>
      </c>
      <c r="R65" s="1120" t="s">
        <v>110</v>
      </c>
      <c r="S65" s="1120" t="s">
        <v>110</v>
      </c>
      <c r="T65" s="1123">
        <v>53</v>
      </c>
      <c r="U65" s="2134"/>
    </row>
    <row r="66" spans="1:21" ht="11.25" customHeight="1" x14ac:dyDescent="0.15">
      <c r="A66" s="2134"/>
      <c r="B66" s="1123">
        <v>56</v>
      </c>
      <c r="C66" s="1120">
        <v>77</v>
      </c>
      <c r="D66" s="1120">
        <v>1652</v>
      </c>
      <c r="E66" s="1120">
        <v>4</v>
      </c>
      <c r="F66" s="1120">
        <v>27</v>
      </c>
      <c r="G66" s="1120">
        <v>77</v>
      </c>
      <c r="H66" s="1120">
        <v>17</v>
      </c>
      <c r="I66" s="1120">
        <v>95</v>
      </c>
      <c r="J66" s="1120">
        <v>14</v>
      </c>
      <c r="K66" s="1121">
        <v>264</v>
      </c>
      <c r="L66" s="1122">
        <v>4</v>
      </c>
      <c r="M66" s="1120">
        <v>158</v>
      </c>
      <c r="N66" s="1120">
        <v>8</v>
      </c>
      <c r="O66" s="1120">
        <v>520</v>
      </c>
      <c r="P66" s="1120">
        <v>3</v>
      </c>
      <c r="Q66" s="1120">
        <v>534</v>
      </c>
      <c r="R66" s="1120" t="s">
        <v>110</v>
      </c>
      <c r="S66" s="1120" t="s">
        <v>110</v>
      </c>
      <c r="T66" s="1123">
        <v>56</v>
      </c>
      <c r="U66" s="2134"/>
    </row>
    <row r="67" spans="1:21" ht="11.25" customHeight="1" x14ac:dyDescent="0.15">
      <c r="A67" s="2134"/>
      <c r="B67" s="1128">
        <v>61</v>
      </c>
      <c r="C67" s="1129">
        <v>62</v>
      </c>
      <c r="D67" s="1129">
        <v>1716</v>
      </c>
      <c r="E67" s="1129">
        <v>2</v>
      </c>
      <c r="F67" s="1129">
        <v>15</v>
      </c>
      <c r="G67" s="1129">
        <v>46</v>
      </c>
      <c r="H67" s="1129">
        <v>14</v>
      </c>
      <c r="I67" s="1129">
        <v>93</v>
      </c>
      <c r="J67" s="1129">
        <v>15</v>
      </c>
      <c r="K67" s="1130">
        <v>296</v>
      </c>
      <c r="L67" s="1131">
        <v>6</v>
      </c>
      <c r="M67" s="1129">
        <v>274</v>
      </c>
      <c r="N67" s="1129">
        <v>7</v>
      </c>
      <c r="O67" s="1129">
        <v>502</v>
      </c>
      <c r="P67" s="1129">
        <v>3</v>
      </c>
      <c r="Q67" s="1129">
        <v>503</v>
      </c>
      <c r="R67" s="1129" t="s">
        <v>110</v>
      </c>
      <c r="S67" s="1129" t="s">
        <v>110</v>
      </c>
      <c r="T67" s="1128">
        <v>61</v>
      </c>
      <c r="U67" s="2134"/>
    </row>
    <row r="68" spans="1:21" ht="11.25" customHeight="1" x14ac:dyDescent="0.15">
      <c r="A68" s="2134"/>
      <c r="B68" s="1119" t="s">
        <v>103</v>
      </c>
      <c r="C68" s="1120">
        <v>58</v>
      </c>
      <c r="D68" s="1120">
        <v>1908</v>
      </c>
      <c r="E68" s="1120" t="s">
        <v>215</v>
      </c>
      <c r="F68" s="1120">
        <v>12</v>
      </c>
      <c r="G68" s="1120">
        <v>37</v>
      </c>
      <c r="H68" s="1120">
        <v>12</v>
      </c>
      <c r="I68" s="1120">
        <v>75</v>
      </c>
      <c r="J68" s="1120">
        <v>16</v>
      </c>
      <c r="K68" s="1121">
        <v>295</v>
      </c>
      <c r="L68" s="1122">
        <v>3</v>
      </c>
      <c r="M68" s="1120">
        <v>131</v>
      </c>
      <c r="N68" s="1120">
        <v>11</v>
      </c>
      <c r="O68" s="1120">
        <v>727</v>
      </c>
      <c r="P68" s="1120">
        <v>4</v>
      </c>
      <c r="Q68" s="1120">
        <v>643</v>
      </c>
      <c r="R68" s="1120" t="s">
        <v>215</v>
      </c>
      <c r="S68" s="1120" t="s">
        <v>215</v>
      </c>
      <c r="T68" s="1123" t="s">
        <v>103</v>
      </c>
      <c r="U68" s="2134"/>
    </row>
    <row r="69" spans="1:21" ht="11.25" customHeight="1" x14ac:dyDescent="0.15">
      <c r="A69" s="2134"/>
      <c r="B69" s="1119">
        <v>8</v>
      </c>
      <c r="C69" s="1120">
        <v>64</v>
      </c>
      <c r="D69" s="1120">
        <v>1933</v>
      </c>
      <c r="E69" s="1120" t="s">
        <v>214</v>
      </c>
      <c r="F69" s="1120">
        <v>13</v>
      </c>
      <c r="G69" s="1120">
        <v>42</v>
      </c>
      <c r="H69" s="1120">
        <v>13</v>
      </c>
      <c r="I69" s="1120">
        <v>76</v>
      </c>
      <c r="J69" s="1120">
        <v>19</v>
      </c>
      <c r="K69" s="1121">
        <v>335</v>
      </c>
      <c r="L69" s="1122">
        <v>6</v>
      </c>
      <c r="M69" s="1120">
        <v>230</v>
      </c>
      <c r="N69" s="1120">
        <v>8</v>
      </c>
      <c r="O69" s="1120">
        <v>554</v>
      </c>
      <c r="P69" s="1120">
        <v>5</v>
      </c>
      <c r="Q69" s="1120">
        <v>696</v>
      </c>
      <c r="R69" s="1120" t="s">
        <v>215</v>
      </c>
      <c r="S69" s="1120" t="s">
        <v>215</v>
      </c>
      <c r="T69" s="1123">
        <v>8</v>
      </c>
      <c r="U69" s="2134"/>
    </row>
    <row r="70" spans="1:21" ht="11.25" customHeight="1" x14ac:dyDescent="0.15">
      <c r="A70" s="2135"/>
      <c r="B70" s="1138">
        <v>13</v>
      </c>
      <c r="C70" s="1132">
        <v>53</v>
      </c>
      <c r="D70" s="1132">
        <v>1840</v>
      </c>
      <c r="E70" s="1120" t="s">
        <v>214</v>
      </c>
      <c r="F70" s="1132">
        <v>10</v>
      </c>
      <c r="G70" s="1132">
        <v>26</v>
      </c>
      <c r="H70" s="1132">
        <v>8</v>
      </c>
      <c r="I70" s="1132">
        <v>50</v>
      </c>
      <c r="J70" s="1132">
        <v>14</v>
      </c>
      <c r="K70" s="1139">
        <v>239</v>
      </c>
      <c r="L70" s="1140">
        <v>9</v>
      </c>
      <c r="M70" s="1132">
        <v>350</v>
      </c>
      <c r="N70" s="1132">
        <v>8</v>
      </c>
      <c r="O70" s="1132">
        <v>478</v>
      </c>
      <c r="P70" s="1132">
        <v>4</v>
      </c>
      <c r="Q70" s="1132">
        <v>697</v>
      </c>
      <c r="R70" s="1132" t="s">
        <v>215</v>
      </c>
      <c r="S70" s="1132" t="s">
        <v>215</v>
      </c>
      <c r="T70" s="1141">
        <v>13</v>
      </c>
      <c r="U70" s="2135"/>
    </row>
    <row r="71" spans="1:21" ht="13.65" customHeight="1" x14ac:dyDescent="0.2">
      <c r="A71" s="2140" t="s">
        <v>219</v>
      </c>
      <c r="B71" s="2136"/>
      <c r="C71" s="1142" t="s">
        <v>111</v>
      </c>
      <c r="D71" s="1143"/>
      <c r="E71" s="1143"/>
      <c r="F71" s="1143"/>
      <c r="G71" s="1143"/>
      <c r="H71" s="1143"/>
      <c r="I71" s="1143"/>
      <c r="J71" s="1143"/>
      <c r="K71" s="1144"/>
      <c r="L71" s="1145" t="s">
        <v>223</v>
      </c>
      <c r="M71" s="1142" t="s">
        <v>112</v>
      </c>
      <c r="N71" s="1143"/>
      <c r="O71" s="1143"/>
      <c r="P71" s="1143"/>
      <c r="Q71" s="1143"/>
      <c r="R71" s="1143"/>
      <c r="S71" s="1143"/>
      <c r="T71" s="1143"/>
      <c r="U71" s="1144"/>
    </row>
    <row r="72" spans="1:21" ht="18.75" customHeight="1" x14ac:dyDescent="0.2">
      <c r="B72" s="1110"/>
      <c r="C72" s="1110" t="s">
        <v>113</v>
      </c>
    </row>
    <row r="73" spans="1:21" ht="6" customHeight="1" x14ac:dyDescent="0.2"/>
    <row r="74" spans="1:21" ht="11.25" customHeight="1" x14ac:dyDescent="0.2">
      <c r="A74" s="1112"/>
      <c r="B74" s="1113"/>
      <c r="C74" s="2136" t="s">
        <v>91</v>
      </c>
      <c r="D74" s="2137"/>
      <c r="E74" s="749" t="s">
        <v>92</v>
      </c>
      <c r="F74" s="2137" t="s">
        <v>93</v>
      </c>
      <c r="G74" s="2137"/>
      <c r="H74" s="2137" t="s">
        <v>94</v>
      </c>
      <c r="I74" s="2137"/>
      <c r="J74" s="2143" t="s">
        <v>95</v>
      </c>
      <c r="K74" s="2137"/>
      <c r="L74" s="2137" t="s">
        <v>96</v>
      </c>
      <c r="M74" s="2137"/>
      <c r="N74" s="2137" t="s">
        <v>97</v>
      </c>
      <c r="O74" s="2137"/>
      <c r="P74" s="2137" t="s">
        <v>323</v>
      </c>
      <c r="Q74" s="2137"/>
      <c r="R74" s="2137" t="s">
        <v>324</v>
      </c>
      <c r="S74" s="2137"/>
      <c r="T74" s="1112"/>
      <c r="U74" s="1113"/>
    </row>
    <row r="75" spans="1:21" ht="11.25" customHeight="1" x14ac:dyDescent="0.2">
      <c r="A75" s="1114"/>
      <c r="B75" s="1115"/>
      <c r="C75" s="2136"/>
      <c r="D75" s="2137"/>
      <c r="E75" s="2138" t="s">
        <v>98</v>
      </c>
      <c r="F75" s="2141" t="s">
        <v>99</v>
      </c>
      <c r="G75" s="2141" t="s">
        <v>100</v>
      </c>
      <c r="H75" s="2141" t="s">
        <v>99</v>
      </c>
      <c r="I75" s="2141" t="s">
        <v>100</v>
      </c>
      <c r="J75" s="2141" t="s">
        <v>99</v>
      </c>
      <c r="K75" s="2141" t="s">
        <v>100</v>
      </c>
      <c r="L75" s="2141" t="s">
        <v>99</v>
      </c>
      <c r="M75" s="2141" t="s">
        <v>100</v>
      </c>
      <c r="N75" s="2141" t="s">
        <v>99</v>
      </c>
      <c r="O75" s="2141" t="s">
        <v>100</v>
      </c>
      <c r="P75" s="2141" t="s">
        <v>99</v>
      </c>
      <c r="Q75" s="2141" t="s">
        <v>100</v>
      </c>
      <c r="R75" s="2141" t="s">
        <v>99</v>
      </c>
      <c r="S75" s="2141" t="s">
        <v>100</v>
      </c>
      <c r="T75" s="1114"/>
      <c r="U75" s="1115"/>
    </row>
    <row r="76" spans="1:21" ht="11.25" customHeight="1" x14ac:dyDescent="0.2">
      <c r="A76" s="1116"/>
      <c r="B76" s="1117"/>
      <c r="C76" s="1118" t="s">
        <v>99</v>
      </c>
      <c r="D76" s="748" t="s">
        <v>100</v>
      </c>
      <c r="E76" s="2139"/>
      <c r="F76" s="2142"/>
      <c r="G76" s="2142"/>
      <c r="H76" s="2142"/>
      <c r="I76" s="2142"/>
      <c r="J76" s="2142"/>
      <c r="K76" s="2142"/>
      <c r="L76" s="2142"/>
      <c r="M76" s="2142"/>
      <c r="N76" s="2142"/>
      <c r="O76" s="2142"/>
      <c r="P76" s="2142"/>
      <c r="Q76" s="2142"/>
      <c r="R76" s="2142"/>
      <c r="S76" s="2142"/>
      <c r="T76" s="1116"/>
      <c r="U76" s="1117"/>
    </row>
    <row r="77" spans="1:21" ht="11.25" customHeight="1" x14ac:dyDescent="0.15">
      <c r="A77" s="2130" t="s">
        <v>114</v>
      </c>
      <c r="B77" s="1119" t="s">
        <v>101</v>
      </c>
      <c r="C77" s="1120">
        <v>1569</v>
      </c>
      <c r="D77" s="1120">
        <v>9635</v>
      </c>
      <c r="E77" s="1120">
        <v>983</v>
      </c>
      <c r="F77" s="1120">
        <v>299</v>
      </c>
      <c r="G77" s="1120">
        <v>780</v>
      </c>
      <c r="H77" s="1120">
        <v>125</v>
      </c>
      <c r="I77" s="1120">
        <v>821</v>
      </c>
      <c r="J77" s="1120">
        <v>100</v>
      </c>
      <c r="K77" s="1121">
        <v>1661</v>
      </c>
      <c r="L77" s="1122">
        <v>24</v>
      </c>
      <c r="M77" s="1120">
        <v>912</v>
      </c>
      <c r="N77" s="1120">
        <v>19</v>
      </c>
      <c r="O77" s="1120">
        <v>1269</v>
      </c>
      <c r="P77" s="1120">
        <v>19</v>
      </c>
      <c r="Q77" s="1120" t="s">
        <v>418</v>
      </c>
      <c r="R77" s="1120" t="s">
        <v>215</v>
      </c>
      <c r="S77" s="1120" t="s">
        <v>215</v>
      </c>
      <c r="T77" s="1123" t="s">
        <v>101</v>
      </c>
      <c r="U77" s="2130" t="s">
        <v>114</v>
      </c>
    </row>
    <row r="78" spans="1:21" ht="11.25" customHeight="1" x14ac:dyDescent="0.15">
      <c r="A78" s="2130"/>
      <c r="B78" s="1119">
        <v>35</v>
      </c>
      <c r="C78" s="1120">
        <v>1508</v>
      </c>
      <c r="D78" s="1120">
        <v>13158</v>
      </c>
      <c r="E78" s="1120">
        <v>886</v>
      </c>
      <c r="F78" s="1120">
        <v>304</v>
      </c>
      <c r="G78" s="1120">
        <v>798</v>
      </c>
      <c r="H78" s="1120">
        <v>143</v>
      </c>
      <c r="I78" s="1120">
        <v>947</v>
      </c>
      <c r="J78" s="1120">
        <v>100</v>
      </c>
      <c r="K78" s="1121">
        <v>1612</v>
      </c>
      <c r="L78" s="1122">
        <v>29</v>
      </c>
      <c r="M78" s="1120">
        <v>1028</v>
      </c>
      <c r="N78" s="1120">
        <v>20</v>
      </c>
      <c r="O78" s="1120">
        <v>1352</v>
      </c>
      <c r="P78" s="1120">
        <v>21</v>
      </c>
      <c r="Q78" s="1120">
        <v>3721</v>
      </c>
      <c r="R78" s="1120">
        <v>5</v>
      </c>
      <c r="S78" s="1120" t="s">
        <v>115</v>
      </c>
      <c r="T78" s="1123">
        <v>35</v>
      </c>
      <c r="U78" s="2130"/>
    </row>
    <row r="79" spans="1:21" ht="11.25" customHeight="1" x14ac:dyDescent="0.15">
      <c r="A79" s="2130"/>
      <c r="B79" s="1119">
        <v>38</v>
      </c>
      <c r="C79" s="1120">
        <v>1417</v>
      </c>
      <c r="D79" s="1120">
        <v>12689</v>
      </c>
      <c r="E79" s="1120">
        <v>721</v>
      </c>
      <c r="F79" s="1120">
        <v>319</v>
      </c>
      <c r="G79" s="1120">
        <v>880</v>
      </c>
      <c r="H79" s="1120">
        <v>149</v>
      </c>
      <c r="I79" s="1120">
        <v>978</v>
      </c>
      <c r="J79" s="1120">
        <v>140</v>
      </c>
      <c r="K79" s="1121">
        <v>2284</v>
      </c>
      <c r="L79" s="1122">
        <v>32</v>
      </c>
      <c r="M79" s="1120">
        <v>1151</v>
      </c>
      <c r="N79" s="1120">
        <v>28</v>
      </c>
      <c r="O79" s="1120">
        <v>1941</v>
      </c>
      <c r="P79" s="1120">
        <v>28</v>
      </c>
      <c r="Q79" s="1120">
        <v>4734</v>
      </c>
      <c r="R79" s="1120" t="s">
        <v>116</v>
      </c>
      <c r="S79" s="1120" t="s">
        <v>116</v>
      </c>
      <c r="T79" s="1123">
        <v>38</v>
      </c>
      <c r="U79" s="2130"/>
    </row>
    <row r="80" spans="1:21" ht="11.25" customHeight="1" x14ac:dyDescent="0.15">
      <c r="A80" s="2130"/>
      <c r="B80" s="1119">
        <v>41</v>
      </c>
      <c r="C80" s="1120">
        <v>1348</v>
      </c>
      <c r="D80" s="1120">
        <v>15606</v>
      </c>
      <c r="E80" s="1120">
        <v>574</v>
      </c>
      <c r="F80" s="1120">
        <v>308</v>
      </c>
      <c r="G80" s="1120">
        <v>852</v>
      </c>
      <c r="H80" s="1120">
        <v>179</v>
      </c>
      <c r="I80" s="1120">
        <v>1162</v>
      </c>
      <c r="J80" s="1120">
        <v>180</v>
      </c>
      <c r="K80" s="1121">
        <v>3113</v>
      </c>
      <c r="L80" s="1122">
        <v>43</v>
      </c>
      <c r="M80" s="1120">
        <v>1536</v>
      </c>
      <c r="N80" s="1120">
        <v>29</v>
      </c>
      <c r="O80" s="1120">
        <v>2053</v>
      </c>
      <c r="P80" s="1120">
        <v>31</v>
      </c>
      <c r="Q80" s="1120">
        <v>4779</v>
      </c>
      <c r="R80" s="1120">
        <v>4</v>
      </c>
      <c r="S80" s="1120">
        <v>1537</v>
      </c>
      <c r="T80" s="1123">
        <v>41</v>
      </c>
      <c r="U80" s="2130"/>
    </row>
    <row r="81" spans="1:21" ht="11.25" customHeight="1" x14ac:dyDescent="0.15">
      <c r="A81" s="2130"/>
      <c r="B81" s="1119">
        <v>44</v>
      </c>
      <c r="C81" s="1120">
        <v>1265</v>
      </c>
      <c r="D81" s="1120">
        <v>16943</v>
      </c>
      <c r="E81" s="1120">
        <v>455</v>
      </c>
      <c r="F81" s="1120">
        <v>275</v>
      </c>
      <c r="G81" s="1120">
        <v>751</v>
      </c>
      <c r="H81" s="1120">
        <v>199</v>
      </c>
      <c r="I81" s="1120">
        <v>1323</v>
      </c>
      <c r="J81" s="1120">
        <v>198</v>
      </c>
      <c r="K81" s="1121">
        <v>3383</v>
      </c>
      <c r="L81" s="1122">
        <v>69</v>
      </c>
      <c r="M81" s="1120">
        <v>2592</v>
      </c>
      <c r="N81" s="1120">
        <v>32</v>
      </c>
      <c r="O81" s="1120">
        <v>2245</v>
      </c>
      <c r="P81" s="1120">
        <v>34</v>
      </c>
      <c r="Q81" s="1120">
        <v>5070</v>
      </c>
      <c r="R81" s="1120">
        <v>3</v>
      </c>
      <c r="S81" s="1120">
        <v>1124</v>
      </c>
      <c r="T81" s="1123">
        <v>44</v>
      </c>
      <c r="U81" s="2130"/>
    </row>
    <row r="82" spans="1:21" ht="11.25" customHeight="1" x14ac:dyDescent="0.15">
      <c r="A82" s="2130"/>
      <c r="B82" s="1124">
        <v>47</v>
      </c>
      <c r="C82" s="1125">
        <v>1083</v>
      </c>
      <c r="D82" s="1125">
        <v>18338</v>
      </c>
      <c r="E82" s="1125">
        <v>289</v>
      </c>
      <c r="F82" s="1125">
        <v>232</v>
      </c>
      <c r="G82" s="1125">
        <v>621</v>
      </c>
      <c r="H82" s="1125">
        <v>166</v>
      </c>
      <c r="I82" s="1125">
        <v>1105</v>
      </c>
      <c r="J82" s="1125">
        <v>252</v>
      </c>
      <c r="K82" s="1126">
        <v>4195</v>
      </c>
      <c r="L82" s="1127">
        <v>72</v>
      </c>
      <c r="M82" s="1125">
        <v>2832</v>
      </c>
      <c r="N82" s="1125">
        <v>41</v>
      </c>
      <c r="O82" s="1125">
        <v>2909</v>
      </c>
      <c r="P82" s="1125">
        <v>26</v>
      </c>
      <c r="Q82" s="1125">
        <v>4011</v>
      </c>
      <c r="R82" s="1125">
        <v>5</v>
      </c>
      <c r="S82" s="1125">
        <v>2376</v>
      </c>
      <c r="T82" s="1124">
        <v>47</v>
      </c>
      <c r="U82" s="2130"/>
    </row>
    <row r="83" spans="1:21" ht="11.25" customHeight="1" x14ac:dyDescent="0.15">
      <c r="A83" s="2130"/>
      <c r="B83" s="1123">
        <v>50</v>
      </c>
      <c r="C83" s="1120">
        <v>1093</v>
      </c>
      <c r="D83" s="1120">
        <v>17041</v>
      </c>
      <c r="E83" s="1120">
        <v>247</v>
      </c>
      <c r="F83" s="1120">
        <v>232</v>
      </c>
      <c r="G83" s="1120">
        <v>615</v>
      </c>
      <c r="H83" s="1120">
        <v>184</v>
      </c>
      <c r="I83" s="1120">
        <v>1234</v>
      </c>
      <c r="J83" s="1120">
        <v>273</v>
      </c>
      <c r="K83" s="1121">
        <v>4556</v>
      </c>
      <c r="L83" s="1122">
        <v>90</v>
      </c>
      <c r="M83" s="1120">
        <v>3451</v>
      </c>
      <c r="N83" s="1120">
        <v>41</v>
      </c>
      <c r="O83" s="1120">
        <v>2874</v>
      </c>
      <c r="P83" s="1120">
        <v>25</v>
      </c>
      <c r="Q83" s="1120">
        <v>3720</v>
      </c>
      <c r="R83" s="1120">
        <v>1</v>
      </c>
      <c r="S83" s="1120">
        <v>344</v>
      </c>
      <c r="T83" s="1123">
        <v>50</v>
      </c>
      <c r="U83" s="2130"/>
    </row>
    <row r="84" spans="1:21" ht="11.25" customHeight="1" x14ac:dyDescent="0.15">
      <c r="A84" s="2130"/>
      <c r="B84" s="1123">
        <v>53</v>
      </c>
      <c r="C84" s="1120">
        <v>1094</v>
      </c>
      <c r="D84" s="1120">
        <v>21656</v>
      </c>
      <c r="E84" s="1120">
        <v>193</v>
      </c>
      <c r="F84" s="1120">
        <v>236</v>
      </c>
      <c r="G84" s="1120">
        <v>639</v>
      </c>
      <c r="H84" s="1120">
        <v>187</v>
      </c>
      <c r="I84" s="1120">
        <v>1279</v>
      </c>
      <c r="J84" s="1120">
        <v>306</v>
      </c>
      <c r="K84" s="1121">
        <v>5224</v>
      </c>
      <c r="L84" s="1122">
        <v>95</v>
      </c>
      <c r="M84" s="1120">
        <v>3600</v>
      </c>
      <c r="N84" s="1120">
        <v>50</v>
      </c>
      <c r="O84" s="1120">
        <v>3407</v>
      </c>
      <c r="P84" s="1120">
        <v>23</v>
      </c>
      <c r="Q84" s="1120">
        <v>3688</v>
      </c>
      <c r="R84" s="1120">
        <v>4</v>
      </c>
      <c r="S84" s="1120">
        <v>3626</v>
      </c>
      <c r="T84" s="1123">
        <v>53</v>
      </c>
      <c r="U84" s="2130"/>
    </row>
    <row r="85" spans="1:21" ht="11.25" customHeight="1" x14ac:dyDescent="0.15">
      <c r="A85" s="2130"/>
      <c r="B85" s="1123">
        <v>56</v>
      </c>
      <c r="C85" s="1120">
        <v>1250</v>
      </c>
      <c r="D85" s="1120">
        <v>20348</v>
      </c>
      <c r="E85" s="1120">
        <v>209</v>
      </c>
      <c r="F85" s="1120">
        <v>294</v>
      </c>
      <c r="G85" s="1120">
        <v>787</v>
      </c>
      <c r="H85" s="1120">
        <v>203</v>
      </c>
      <c r="I85" s="1120">
        <v>1389</v>
      </c>
      <c r="J85" s="1120">
        <v>358</v>
      </c>
      <c r="K85" s="1121">
        <v>6128</v>
      </c>
      <c r="L85" s="1122">
        <v>105</v>
      </c>
      <c r="M85" s="1120">
        <v>4126</v>
      </c>
      <c r="N85" s="1120">
        <v>54</v>
      </c>
      <c r="O85" s="1120">
        <v>3691</v>
      </c>
      <c r="P85" s="1120">
        <v>27</v>
      </c>
      <c r="Q85" s="1120">
        <v>4018</v>
      </c>
      <c r="R85" s="1120" t="s">
        <v>116</v>
      </c>
      <c r="S85" s="1120" t="s">
        <v>116</v>
      </c>
      <c r="T85" s="1123">
        <v>56</v>
      </c>
      <c r="U85" s="2130"/>
    </row>
    <row r="86" spans="1:21" ht="11.25" customHeight="1" x14ac:dyDescent="0.15">
      <c r="A86" s="2130"/>
      <c r="B86" s="1128">
        <v>61</v>
      </c>
      <c r="C86" s="1129">
        <v>1411</v>
      </c>
      <c r="D86" s="1129">
        <v>24622</v>
      </c>
      <c r="E86" s="1129">
        <v>228</v>
      </c>
      <c r="F86" s="1129">
        <v>311</v>
      </c>
      <c r="G86" s="1129">
        <v>799</v>
      </c>
      <c r="H86" s="1129">
        <v>220</v>
      </c>
      <c r="I86" s="1129">
        <v>1510</v>
      </c>
      <c r="J86" s="1129">
        <v>425</v>
      </c>
      <c r="K86" s="1130">
        <v>7282</v>
      </c>
      <c r="L86" s="1131">
        <v>123</v>
      </c>
      <c r="M86" s="1129">
        <v>4685</v>
      </c>
      <c r="N86" s="1129">
        <v>71</v>
      </c>
      <c r="O86" s="1129">
        <v>4847</v>
      </c>
      <c r="P86" s="1129">
        <v>31</v>
      </c>
      <c r="Q86" s="1129">
        <v>4380</v>
      </c>
      <c r="R86" s="1129">
        <v>2</v>
      </c>
      <c r="S86" s="1129">
        <v>891</v>
      </c>
      <c r="T86" s="1128">
        <v>61</v>
      </c>
      <c r="U86" s="2130"/>
    </row>
    <row r="87" spans="1:21" ht="11.25" customHeight="1" x14ac:dyDescent="0.15">
      <c r="A87" s="2130"/>
      <c r="B87" s="1119" t="s">
        <v>103</v>
      </c>
      <c r="C87" s="1120">
        <v>1672</v>
      </c>
      <c r="D87" s="1120">
        <v>30352</v>
      </c>
      <c r="E87" s="1120">
        <v>260</v>
      </c>
      <c r="F87" s="1120">
        <v>331</v>
      </c>
      <c r="G87" s="1120">
        <v>885</v>
      </c>
      <c r="H87" s="1120">
        <v>271</v>
      </c>
      <c r="I87" s="1120">
        <v>1860</v>
      </c>
      <c r="J87" s="1120">
        <v>535</v>
      </c>
      <c r="K87" s="1121">
        <v>9215</v>
      </c>
      <c r="L87" s="1122">
        <v>142</v>
      </c>
      <c r="M87" s="1120">
        <v>5320</v>
      </c>
      <c r="N87" s="1120">
        <v>95</v>
      </c>
      <c r="O87" s="1120">
        <v>6434</v>
      </c>
      <c r="P87" s="1120">
        <v>35</v>
      </c>
      <c r="Q87" s="1120">
        <v>4726</v>
      </c>
      <c r="R87" s="1120">
        <v>3</v>
      </c>
      <c r="S87" s="1120">
        <v>1652</v>
      </c>
      <c r="T87" s="1123" t="s">
        <v>103</v>
      </c>
      <c r="U87" s="2130"/>
    </row>
    <row r="88" spans="1:21" ht="11.25" customHeight="1" x14ac:dyDescent="0.15">
      <c r="A88" s="2130"/>
      <c r="B88" s="1119">
        <v>8</v>
      </c>
      <c r="C88" s="1120">
        <v>1762</v>
      </c>
      <c r="D88" s="1120">
        <v>31105</v>
      </c>
      <c r="E88" s="1120" t="s">
        <v>214</v>
      </c>
      <c r="F88" s="1120">
        <v>647</v>
      </c>
      <c r="G88" s="1120">
        <v>1289</v>
      </c>
      <c r="H88" s="1120">
        <v>276</v>
      </c>
      <c r="I88" s="1120">
        <v>1899</v>
      </c>
      <c r="J88" s="1120">
        <v>562</v>
      </c>
      <c r="K88" s="1121">
        <v>9862</v>
      </c>
      <c r="L88" s="1122">
        <v>149</v>
      </c>
      <c r="M88" s="1120">
        <v>5799</v>
      </c>
      <c r="N88" s="1120">
        <v>98</v>
      </c>
      <c r="O88" s="1120">
        <v>6586</v>
      </c>
      <c r="P88" s="1120">
        <v>28</v>
      </c>
      <c r="Q88" s="1120">
        <v>3338</v>
      </c>
      <c r="R88" s="1120">
        <v>2</v>
      </c>
      <c r="S88" s="1120">
        <v>2332</v>
      </c>
      <c r="T88" s="1123">
        <v>8</v>
      </c>
      <c r="U88" s="2130"/>
    </row>
    <row r="89" spans="1:21" ht="11.25" customHeight="1" x14ac:dyDescent="0.15">
      <c r="A89" s="2130"/>
      <c r="B89" s="1119">
        <v>13</v>
      </c>
      <c r="C89" s="1120">
        <v>1793</v>
      </c>
      <c r="D89" s="1120">
        <v>30185</v>
      </c>
      <c r="E89" s="1120" t="s">
        <v>214</v>
      </c>
      <c r="F89" s="1120">
        <v>663</v>
      </c>
      <c r="G89" s="1120">
        <v>1354</v>
      </c>
      <c r="H89" s="1120">
        <v>294</v>
      </c>
      <c r="I89" s="1120">
        <v>2013</v>
      </c>
      <c r="J89" s="1120">
        <v>555</v>
      </c>
      <c r="K89" s="1121">
        <v>9473</v>
      </c>
      <c r="L89" s="1122">
        <v>161</v>
      </c>
      <c r="M89" s="1120">
        <v>6204</v>
      </c>
      <c r="N89" s="1120">
        <v>93</v>
      </c>
      <c r="O89" s="1120">
        <v>6235</v>
      </c>
      <c r="P89" s="1120">
        <v>25</v>
      </c>
      <c r="Q89" s="1120">
        <v>3405</v>
      </c>
      <c r="R89" s="1120">
        <v>2</v>
      </c>
      <c r="S89" s="1120">
        <v>1501</v>
      </c>
      <c r="T89" s="1123">
        <v>13</v>
      </c>
      <c r="U89" s="2130"/>
    </row>
    <row r="90" spans="1:21" ht="11.25" customHeight="1" x14ac:dyDescent="0.15">
      <c r="A90" s="2131" t="s">
        <v>117</v>
      </c>
      <c r="B90" s="1133" t="s">
        <v>101</v>
      </c>
      <c r="C90" s="1134">
        <v>22304</v>
      </c>
      <c r="D90" s="1134">
        <v>64707</v>
      </c>
      <c r="E90" s="1134">
        <v>6025</v>
      </c>
      <c r="F90" s="1134">
        <v>13684</v>
      </c>
      <c r="G90" s="1134">
        <v>33862</v>
      </c>
      <c r="H90" s="1134">
        <v>1883</v>
      </c>
      <c r="I90" s="1134">
        <v>11738</v>
      </c>
      <c r="J90" s="1134">
        <v>647</v>
      </c>
      <c r="K90" s="1135">
        <v>9326</v>
      </c>
      <c r="L90" s="1136">
        <v>44</v>
      </c>
      <c r="M90" s="1134">
        <v>1634</v>
      </c>
      <c r="N90" s="1134">
        <v>14</v>
      </c>
      <c r="O90" s="1134">
        <v>910</v>
      </c>
      <c r="P90" s="1134">
        <v>6</v>
      </c>
      <c r="Q90" s="1134">
        <v>715</v>
      </c>
      <c r="R90" s="1134">
        <v>1</v>
      </c>
      <c r="S90" s="1134" t="s">
        <v>418</v>
      </c>
      <c r="T90" s="1137" t="s">
        <v>101</v>
      </c>
      <c r="U90" s="2131" t="s">
        <v>117</v>
      </c>
    </row>
    <row r="91" spans="1:21" ht="11.25" customHeight="1" x14ac:dyDescent="0.15">
      <c r="A91" s="2130"/>
      <c r="B91" s="1119">
        <v>35</v>
      </c>
      <c r="C91" s="1120">
        <v>23534</v>
      </c>
      <c r="D91" s="1120">
        <v>72651</v>
      </c>
      <c r="E91" s="1120">
        <v>6833</v>
      </c>
      <c r="F91" s="1120">
        <v>13677</v>
      </c>
      <c r="G91" s="1120">
        <v>33784</v>
      </c>
      <c r="H91" s="1120">
        <v>2077</v>
      </c>
      <c r="I91" s="1120">
        <v>12941</v>
      </c>
      <c r="J91" s="1120">
        <v>832</v>
      </c>
      <c r="K91" s="1121">
        <v>12320</v>
      </c>
      <c r="L91" s="1122">
        <v>61</v>
      </c>
      <c r="M91" s="1120">
        <v>2221</v>
      </c>
      <c r="N91" s="1120">
        <v>42</v>
      </c>
      <c r="O91" s="1120">
        <v>2634</v>
      </c>
      <c r="P91" s="1120">
        <v>12</v>
      </c>
      <c r="Q91" s="1120">
        <v>1918</v>
      </c>
      <c r="R91" s="1120" t="s">
        <v>118</v>
      </c>
      <c r="S91" s="1120" t="s">
        <v>118</v>
      </c>
      <c r="T91" s="1123">
        <v>35</v>
      </c>
      <c r="U91" s="2130"/>
    </row>
    <row r="92" spans="1:21" ht="11.25" customHeight="1" x14ac:dyDescent="0.15">
      <c r="A92" s="2130"/>
      <c r="B92" s="1119">
        <v>38</v>
      </c>
      <c r="C92" s="1120">
        <v>25875</v>
      </c>
      <c r="D92" s="1120">
        <v>86812</v>
      </c>
      <c r="E92" s="1120">
        <v>7259</v>
      </c>
      <c r="F92" s="1120">
        <v>14989</v>
      </c>
      <c r="G92" s="1120">
        <v>37078</v>
      </c>
      <c r="H92" s="1120">
        <v>2396</v>
      </c>
      <c r="I92" s="1120">
        <v>15053</v>
      </c>
      <c r="J92" s="1120">
        <v>1029</v>
      </c>
      <c r="K92" s="1121">
        <v>15669</v>
      </c>
      <c r="L92" s="1122">
        <v>128</v>
      </c>
      <c r="M92" s="1120">
        <v>4644</v>
      </c>
      <c r="N92" s="1120">
        <v>54</v>
      </c>
      <c r="O92" s="1120">
        <v>3727</v>
      </c>
      <c r="P92" s="1120">
        <v>18</v>
      </c>
      <c r="Q92" s="1120">
        <v>2535</v>
      </c>
      <c r="R92" s="1120">
        <v>2</v>
      </c>
      <c r="S92" s="1120">
        <v>847</v>
      </c>
      <c r="T92" s="1123">
        <v>38</v>
      </c>
      <c r="U92" s="2130"/>
    </row>
    <row r="93" spans="1:21" ht="11.25" customHeight="1" x14ac:dyDescent="0.15">
      <c r="A93" s="2130"/>
      <c r="B93" s="1119">
        <v>41</v>
      </c>
      <c r="C93" s="1120">
        <v>27345</v>
      </c>
      <c r="D93" s="1120">
        <v>99965</v>
      </c>
      <c r="E93" s="1120">
        <v>7610</v>
      </c>
      <c r="F93" s="1120">
        <v>15346</v>
      </c>
      <c r="G93" s="1120">
        <v>38060</v>
      </c>
      <c r="H93" s="1120">
        <v>2792</v>
      </c>
      <c r="I93" s="1120">
        <v>17637</v>
      </c>
      <c r="J93" s="1120">
        <v>1324</v>
      </c>
      <c r="K93" s="1121">
        <v>20261</v>
      </c>
      <c r="L93" s="1122">
        <v>162</v>
      </c>
      <c r="M93" s="1120">
        <v>5949</v>
      </c>
      <c r="N93" s="1120">
        <v>81</v>
      </c>
      <c r="O93" s="1120">
        <v>5335</v>
      </c>
      <c r="P93" s="1120">
        <v>28</v>
      </c>
      <c r="Q93" s="1120">
        <v>3956</v>
      </c>
      <c r="R93" s="1120">
        <v>2</v>
      </c>
      <c r="S93" s="1120">
        <v>1157</v>
      </c>
      <c r="T93" s="1123">
        <v>41</v>
      </c>
      <c r="U93" s="2130"/>
    </row>
    <row r="94" spans="1:21" ht="11.25" customHeight="1" x14ac:dyDescent="0.15">
      <c r="A94" s="2130"/>
      <c r="B94" s="1128">
        <v>44</v>
      </c>
      <c r="C94" s="1129">
        <v>28800</v>
      </c>
      <c r="D94" s="1129">
        <v>108714</v>
      </c>
      <c r="E94" s="1129">
        <v>8110</v>
      </c>
      <c r="F94" s="1129">
        <v>15718</v>
      </c>
      <c r="G94" s="1129">
        <v>39451</v>
      </c>
      <c r="H94" s="1129">
        <v>3158</v>
      </c>
      <c r="I94" s="1129">
        <v>20042</v>
      </c>
      <c r="J94" s="1129">
        <v>1508</v>
      </c>
      <c r="K94" s="1130">
        <v>23042</v>
      </c>
      <c r="L94" s="1131">
        <v>179</v>
      </c>
      <c r="M94" s="1129">
        <v>6620</v>
      </c>
      <c r="N94" s="1129">
        <v>90</v>
      </c>
      <c r="O94" s="1129">
        <v>6018</v>
      </c>
      <c r="P94" s="1129">
        <v>36</v>
      </c>
      <c r="Q94" s="1129">
        <v>4899</v>
      </c>
      <c r="R94" s="1129">
        <v>1</v>
      </c>
      <c r="S94" s="1129">
        <v>532</v>
      </c>
      <c r="T94" s="1128">
        <v>44</v>
      </c>
      <c r="U94" s="2130"/>
    </row>
    <row r="95" spans="1:21" ht="11.25" customHeight="1" x14ac:dyDescent="0.15">
      <c r="A95" s="2130"/>
      <c r="B95" s="1123">
        <v>47</v>
      </c>
      <c r="C95" s="1120">
        <v>30249</v>
      </c>
      <c r="D95" s="1120">
        <v>118353</v>
      </c>
      <c r="E95" s="1120">
        <v>8716</v>
      </c>
      <c r="F95" s="1120">
        <v>16028</v>
      </c>
      <c r="G95" s="1120">
        <v>40666</v>
      </c>
      <c r="H95" s="1120">
        <v>3481</v>
      </c>
      <c r="I95" s="1120">
        <v>22110</v>
      </c>
      <c r="J95" s="1120">
        <v>1687</v>
      </c>
      <c r="K95" s="1121">
        <v>25606</v>
      </c>
      <c r="L95" s="1122">
        <v>186</v>
      </c>
      <c r="M95" s="1120">
        <v>6916</v>
      </c>
      <c r="N95" s="1120">
        <v>106</v>
      </c>
      <c r="O95" s="1120">
        <v>7180</v>
      </c>
      <c r="P95" s="1120">
        <v>43</v>
      </c>
      <c r="Q95" s="1120">
        <v>6163</v>
      </c>
      <c r="R95" s="1120">
        <v>2</v>
      </c>
      <c r="S95" s="1120">
        <v>996</v>
      </c>
      <c r="T95" s="1123">
        <v>47</v>
      </c>
      <c r="U95" s="2130"/>
    </row>
    <row r="96" spans="1:21" ht="11.25" customHeight="1" x14ac:dyDescent="0.15">
      <c r="A96" s="2130"/>
      <c r="B96" s="1123">
        <v>50</v>
      </c>
      <c r="C96" s="1120">
        <v>30815</v>
      </c>
      <c r="D96" s="1120">
        <v>120862</v>
      </c>
      <c r="E96" s="1120">
        <v>8376</v>
      </c>
      <c r="F96" s="1120">
        <v>16436</v>
      </c>
      <c r="G96" s="1120">
        <v>41833</v>
      </c>
      <c r="H96" s="1120">
        <v>3900</v>
      </c>
      <c r="I96" s="1120">
        <v>24678</v>
      </c>
      <c r="J96" s="1120">
        <v>1762</v>
      </c>
      <c r="K96" s="1121">
        <v>26609</v>
      </c>
      <c r="L96" s="1122">
        <v>200</v>
      </c>
      <c r="M96" s="1120">
        <v>7350</v>
      </c>
      <c r="N96" s="1120">
        <v>109</v>
      </c>
      <c r="O96" s="1120">
        <v>7140</v>
      </c>
      <c r="P96" s="1120">
        <v>31</v>
      </c>
      <c r="Q96" s="1120">
        <v>4274</v>
      </c>
      <c r="R96" s="1120">
        <v>1</v>
      </c>
      <c r="S96" s="1120">
        <v>602</v>
      </c>
      <c r="T96" s="1123">
        <v>50</v>
      </c>
      <c r="U96" s="2130"/>
    </row>
    <row r="97" spans="1:21" ht="11.25" customHeight="1" x14ac:dyDescent="0.15">
      <c r="A97" s="2130"/>
      <c r="B97" s="1123">
        <v>53</v>
      </c>
      <c r="C97" s="1120">
        <v>33147</v>
      </c>
      <c r="D97" s="1120">
        <v>139216</v>
      </c>
      <c r="E97" s="1120">
        <v>8206</v>
      </c>
      <c r="F97" s="1120">
        <v>17834</v>
      </c>
      <c r="G97" s="1120">
        <v>45902</v>
      </c>
      <c r="H97" s="1120">
        <v>4613</v>
      </c>
      <c r="I97" s="1120">
        <v>29011</v>
      </c>
      <c r="J97" s="1120">
        <v>2085</v>
      </c>
      <c r="K97" s="1121">
        <v>31880</v>
      </c>
      <c r="L97" s="1122">
        <v>245</v>
      </c>
      <c r="M97" s="1120">
        <v>8980</v>
      </c>
      <c r="N97" s="1120">
        <v>113</v>
      </c>
      <c r="O97" s="1120">
        <v>7474</v>
      </c>
      <c r="P97" s="1120">
        <v>49</v>
      </c>
      <c r="Q97" s="1120">
        <v>6787</v>
      </c>
      <c r="R97" s="1120">
        <v>2</v>
      </c>
      <c r="S97" s="1120">
        <v>976</v>
      </c>
      <c r="T97" s="1123">
        <v>53</v>
      </c>
      <c r="U97" s="2130"/>
    </row>
    <row r="98" spans="1:21" ht="11.25" customHeight="1" x14ac:dyDescent="0.15">
      <c r="A98" s="2130"/>
      <c r="B98" s="1123">
        <v>56</v>
      </c>
      <c r="C98" s="1120">
        <v>35079</v>
      </c>
      <c r="D98" s="1120">
        <v>150586</v>
      </c>
      <c r="E98" s="1120">
        <v>7810</v>
      </c>
      <c r="F98" s="1120">
        <v>19519</v>
      </c>
      <c r="G98" s="1120">
        <v>50711</v>
      </c>
      <c r="H98" s="1120">
        <v>5077</v>
      </c>
      <c r="I98" s="1120">
        <v>32145</v>
      </c>
      <c r="J98" s="1120">
        <v>2248</v>
      </c>
      <c r="K98" s="1121">
        <v>34269</v>
      </c>
      <c r="L98" s="1122">
        <v>260</v>
      </c>
      <c r="M98" s="1120">
        <v>9695</v>
      </c>
      <c r="N98" s="1120">
        <v>125</v>
      </c>
      <c r="O98" s="1120">
        <v>8274</v>
      </c>
      <c r="P98" s="1120">
        <v>37</v>
      </c>
      <c r="Q98" s="1120">
        <v>5593</v>
      </c>
      <c r="R98" s="1120">
        <v>3</v>
      </c>
      <c r="S98" s="1120">
        <v>2089</v>
      </c>
      <c r="T98" s="1123">
        <v>56</v>
      </c>
      <c r="U98" s="2130"/>
    </row>
    <row r="99" spans="1:21" ht="11.25" customHeight="1" x14ac:dyDescent="0.15">
      <c r="A99" s="2130"/>
      <c r="B99" s="1128">
        <v>61</v>
      </c>
      <c r="C99" s="1129">
        <v>34721</v>
      </c>
      <c r="D99" s="1129">
        <v>146980</v>
      </c>
      <c r="E99" s="1129">
        <v>8150</v>
      </c>
      <c r="F99" s="1129">
        <v>18858</v>
      </c>
      <c r="G99" s="1129">
        <v>49092</v>
      </c>
      <c r="H99" s="1129">
        <v>5055</v>
      </c>
      <c r="I99" s="1129">
        <v>31899</v>
      </c>
      <c r="J99" s="1129">
        <v>2244</v>
      </c>
      <c r="K99" s="1130">
        <v>33940</v>
      </c>
      <c r="L99" s="1131">
        <v>254</v>
      </c>
      <c r="M99" s="1129">
        <v>9546</v>
      </c>
      <c r="N99" s="1129">
        <v>127</v>
      </c>
      <c r="O99" s="1129">
        <v>8550</v>
      </c>
      <c r="P99" s="1129">
        <v>32</v>
      </c>
      <c r="Q99" s="1129">
        <v>5186</v>
      </c>
      <c r="R99" s="1129">
        <v>1</v>
      </c>
      <c r="S99" s="1129">
        <v>617</v>
      </c>
      <c r="T99" s="1128">
        <v>61</v>
      </c>
      <c r="U99" s="2130"/>
    </row>
    <row r="100" spans="1:21" ht="11.25" customHeight="1" x14ac:dyDescent="0.15">
      <c r="A100" s="2130"/>
      <c r="B100" s="1119" t="s">
        <v>103</v>
      </c>
      <c r="C100" s="1120">
        <v>32993</v>
      </c>
      <c r="D100" s="1120">
        <v>151562</v>
      </c>
      <c r="E100" s="1120">
        <v>7017</v>
      </c>
      <c r="F100" s="1120">
        <v>17776</v>
      </c>
      <c r="G100" s="1120">
        <v>46429</v>
      </c>
      <c r="H100" s="1120">
        <v>5242</v>
      </c>
      <c r="I100" s="1120">
        <v>33371</v>
      </c>
      <c r="J100" s="1120">
        <v>2485</v>
      </c>
      <c r="K100" s="1121">
        <v>37614</v>
      </c>
      <c r="L100" s="1122">
        <v>311</v>
      </c>
      <c r="M100" s="1120">
        <v>11667</v>
      </c>
      <c r="N100" s="1120">
        <v>118</v>
      </c>
      <c r="O100" s="1120">
        <v>7850</v>
      </c>
      <c r="P100" s="1120">
        <v>42</v>
      </c>
      <c r="Q100" s="1120">
        <v>6483</v>
      </c>
      <c r="R100" s="1120">
        <v>2</v>
      </c>
      <c r="S100" s="1120">
        <v>1131</v>
      </c>
      <c r="T100" s="1123" t="s">
        <v>103</v>
      </c>
      <c r="U100" s="2130"/>
    </row>
    <row r="101" spans="1:21" ht="11.25" customHeight="1" x14ac:dyDescent="0.15">
      <c r="A101" s="2130"/>
      <c r="B101" s="1119">
        <v>8</v>
      </c>
      <c r="C101" s="1120">
        <v>31911</v>
      </c>
      <c r="D101" s="1120">
        <v>166189</v>
      </c>
      <c r="E101" s="1120" t="s">
        <v>214</v>
      </c>
      <c r="F101" s="1120">
        <v>22883</v>
      </c>
      <c r="G101" s="1120">
        <v>49291</v>
      </c>
      <c r="H101" s="1120">
        <v>5460</v>
      </c>
      <c r="I101" s="1120">
        <v>35184</v>
      </c>
      <c r="J101" s="1120">
        <v>2970</v>
      </c>
      <c r="K101" s="1121">
        <v>45062</v>
      </c>
      <c r="L101" s="1122">
        <v>374</v>
      </c>
      <c r="M101" s="1120">
        <v>13861</v>
      </c>
      <c r="N101" s="1120">
        <v>164</v>
      </c>
      <c r="O101" s="1120">
        <v>10875</v>
      </c>
      <c r="P101" s="1120">
        <v>57</v>
      </c>
      <c r="Q101" s="1120">
        <v>8906</v>
      </c>
      <c r="R101" s="1120">
        <v>3</v>
      </c>
      <c r="S101" s="1120">
        <v>3010</v>
      </c>
      <c r="T101" s="1123">
        <v>8</v>
      </c>
      <c r="U101" s="2130"/>
    </row>
    <row r="102" spans="1:21" ht="11.25" customHeight="1" x14ac:dyDescent="0.15">
      <c r="A102" s="2132"/>
      <c r="B102" s="1138">
        <v>13</v>
      </c>
      <c r="C102" s="1132">
        <v>29496</v>
      </c>
      <c r="D102" s="1132">
        <v>160454</v>
      </c>
      <c r="E102" s="1120" t="s">
        <v>214</v>
      </c>
      <c r="F102" s="1132">
        <v>20489</v>
      </c>
      <c r="G102" s="1132">
        <v>44405</v>
      </c>
      <c r="H102" s="1132">
        <v>5351</v>
      </c>
      <c r="I102" s="1132">
        <v>34525</v>
      </c>
      <c r="J102" s="1132">
        <v>3048</v>
      </c>
      <c r="K102" s="1139">
        <v>46120</v>
      </c>
      <c r="L102" s="1140">
        <v>378</v>
      </c>
      <c r="M102" s="1132">
        <v>14100</v>
      </c>
      <c r="N102" s="1132">
        <v>173</v>
      </c>
      <c r="O102" s="1132">
        <v>11562</v>
      </c>
      <c r="P102" s="1132">
        <v>54</v>
      </c>
      <c r="Q102" s="1132">
        <v>8190</v>
      </c>
      <c r="R102" s="1132">
        <v>3</v>
      </c>
      <c r="S102" s="1132">
        <v>1552</v>
      </c>
      <c r="T102" s="1141">
        <v>13</v>
      </c>
      <c r="U102" s="2132"/>
    </row>
    <row r="103" spans="1:21" ht="11.25" customHeight="1" x14ac:dyDescent="0.15">
      <c r="A103" s="2130" t="s">
        <v>119</v>
      </c>
      <c r="B103" s="1119" t="s">
        <v>101</v>
      </c>
      <c r="C103" s="1120">
        <v>534</v>
      </c>
      <c r="D103" s="1120">
        <v>5215</v>
      </c>
      <c r="E103" s="1120">
        <v>101</v>
      </c>
      <c r="F103" s="1120">
        <v>150</v>
      </c>
      <c r="G103" s="1120">
        <v>445</v>
      </c>
      <c r="H103" s="1120">
        <v>113</v>
      </c>
      <c r="I103" s="1120">
        <v>749</v>
      </c>
      <c r="J103" s="1120">
        <v>141</v>
      </c>
      <c r="K103" s="1121">
        <v>2199</v>
      </c>
      <c r="L103" s="1122">
        <v>20</v>
      </c>
      <c r="M103" s="1120">
        <v>705</v>
      </c>
      <c r="N103" s="1120">
        <v>6</v>
      </c>
      <c r="O103" s="1120">
        <v>385</v>
      </c>
      <c r="P103" s="1120">
        <v>3</v>
      </c>
      <c r="Q103" s="1120" t="s">
        <v>418</v>
      </c>
      <c r="R103" s="1120" t="s">
        <v>215</v>
      </c>
      <c r="S103" s="1120" t="s">
        <v>215</v>
      </c>
      <c r="T103" s="1123" t="s">
        <v>101</v>
      </c>
      <c r="U103" s="2130" t="s">
        <v>119</v>
      </c>
    </row>
    <row r="104" spans="1:21" ht="11.25" customHeight="1" x14ac:dyDescent="0.15">
      <c r="A104" s="2130"/>
      <c r="B104" s="1119">
        <v>35</v>
      </c>
      <c r="C104" s="1120">
        <v>545</v>
      </c>
      <c r="D104" s="1120">
        <v>6349</v>
      </c>
      <c r="E104" s="1120">
        <v>114</v>
      </c>
      <c r="F104" s="1120">
        <v>139</v>
      </c>
      <c r="G104" s="1120">
        <v>377</v>
      </c>
      <c r="H104" s="1120">
        <v>122</v>
      </c>
      <c r="I104" s="1120">
        <v>791</v>
      </c>
      <c r="J104" s="1120">
        <v>120</v>
      </c>
      <c r="K104" s="1121">
        <v>1934</v>
      </c>
      <c r="L104" s="1122">
        <v>35</v>
      </c>
      <c r="M104" s="1120">
        <v>1210</v>
      </c>
      <c r="N104" s="1120">
        <v>6</v>
      </c>
      <c r="O104" s="1120">
        <v>384</v>
      </c>
      <c r="P104" s="1120">
        <v>8</v>
      </c>
      <c r="Q104" s="1120">
        <v>1143</v>
      </c>
      <c r="R104" s="1120">
        <v>1</v>
      </c>
      <c r="S104" s="1120" t="s">
        <v>115</v>
      </c>
      <c r="T104" s="1123">
        <v>35</v>
      </c>
      <c r="U104" s="2130"/>
    </row>
    <row r="105" spans="1:21" ht="11.25" customHeight="1" x14ac:dyDescent="0.15">
      <c r="A105" s="2130"/>
      <c r="B105" s="1119">
        <v>38</v>
      </c>
      <c r="C105" s="1120">
        <v>621</v>
      </c>
      <c r="D105" s="1120">
        <v>7789</v>
      </c>
      <c r="E105" s="1120">
        <v>133</v>
      </c>
      <c r="F105" s="1120">
        <v>138</v>
      </c>
      <c r="G105" s="1120">
        <v>369</v>
      </c>
      <c r="H105" s="1120">
        <v>128</v>
      </c>
      <c r="I105" s="1120">
        <v>834</v>
      </c>
      <c r="J105" s="1120">
        <v>165</v>
      </c>
      <c r="K105" s="1121">
        <v>2745</v>
      </c>
      <c r="L105" s="1122">
        <v>37</v>
      </c>
      <c r="M105" s="1120">
        <v>1362</v>
      </c>
      <c r="N105" s="1120">
        <v>13</v>
      </c>
      <c r="O105" s="1120">
        <v>758</v>
      </c>
      <c r="P105" s="1120">
        <v>5</v>
      </c>
      <c r="Q105" s="1120" t="s">
        <v>115</v>
      </c>
      <c r="R105" s="1120">
        <v>2</v>
      </c>
      <c r="S105" s="1120" t="s">
        <v>115</v>
      </c>
      <c r="T105" s="1123">
        <v>38</v>
      </c>
      <c r="U105" s="2130"/>
    </row>
    <row r="106" spans="1:21" ht="11.25" customHeight="1" x14ac:dyDescent="0.15">
      <c r="A106" s="2130"/>
      <c r="B106" s="1119">
        <v>41</v>
      </c>
      <c r="C106" s="1120">
        <v>698</v>
      </c>
      <c r="D106" s="1120">
        <v>9650</v>
      </c>
      <c r="E106" s="1120">
        <v>119</v>
      </c>
      <c r="F106" s="1120">
        <v>153</v>
      </c>
      <c r="G106" s="1120">
        <v>419</v>
      </c>
      <c r="H106" s="1120">
        <v>133</v>
      </c>
      <c r="I106" s="1120">
        <v>877</v>
      </c>
      <c r="J106" s="1120">
        <v>205</v>
      </c>
      <c r="K106" s="1121">
        <v>3504</v>
      </c>
      <c r="L106" s="1122">
        <v>65</v>
      </c>
      <c r="M106" s="1120">
        <v>2387</v>
      </c>
      <c r="N106" s="1120">
        <v>16</v>
      </c>
      <c r="O106" s="1120">
        <v>986</v>
      </c>
      <c r="P106" s="1120">
        <v>6</v>
      </c>
      <c r="Q106" s="1120">
        <v>1026</v>
      </c>
      <c r="R106" s="1120">
        <v>1</v>
      </c>
      <c r="S106" s="1120">
        <v>332</v>
      </c>
      <c r="T106" s="1123">
        <v>41</v>
      </c>
      <c r="U106" s="2130"/>
    </row>
    <row r="107" spans="1:21" ht="11.25" customHeight="1" x14ac:dyDescent="0.15">
      <c r="A107" s="2130"/>
      <c r="B107" s="1128">
        <v>44</v>
      </c>
      <c r="C107" s="1129">
        <v>701</v>
      </c>
      <c r="D107" s="1129">
        <v>12439</v>
      </c>
      <c r="E107" s="1129">
        <v>97</v>
      </c>
      <c r="F107" s="1129">
        <v>146</v>
      </c>
      <c r="G107" s="1129">
        <v>407</v>
      </c>
      <c r="H107" s="1129">
        <v>152</v>
      </c>
      <c r="I107" s="1129">
        <v>1014</v>
      </c>
      <c r="J107" s="1129">
        <v>209</v>
      </c>
      <c r="K107" s="1130">
        <v>3516</v>
      </c>
      <c r="L107" s="1131">
        <v>66</v>
      </c>
      <c r="M107" s="1129">
        <v>2435</v>
      </c>
      <c r="N107" s="1129">
        <v>18</v>
      </c>
      <c r="O107" s="1129">
        <v>1164</v>
      </c>
      <c r="P107" s="1129">
        <v>8</v>
      </c>
      <c r="Q107" s="1129">
        <v>1154</v>
      </c>
      <c r="R107" s="1129">
        <v>5</v>
      </c>
      <c r="S107" s="1129">
        <v>2652</v>
      </c>
      <c r="T107" s="1128">
        <v>44</v>
      </c>
      <c r="U107" s="2130"/>
    </row>
    <row r="108" spans="1:21" ht="11.25" customHeight="1" x14ac:dyDescent="0.15">
      <c r="A108" s="2130"/>
      <c r="B108" s="1123">
        <v>47</v>
      </c>
      <c r="C108" s="1120">
        <v>733</v>
      </c>
      <c r="D108" s="1120">
        <v>12344</v>
      </c>
      <c r="E108" s="1120">
        <v>91</v>
      </c>
      <c r="F108" s="1120">
        <v>171</v>
      </c>
      <c r="G108" s="1120">
        <v>495</v>
      </c>
      <c r="H108" s="1120">
        <v>139</v>
      </c>
      <c r="I108" s="1120">
        <v>944</v>
      </c>
      <c r="J108" s="1120">
        <v>234</v>
      </c>
      <c r="K108" s="1121">
        <v>3994</v>
      </c>
      <c r="L108" s="1122">
        <v>66</v>
      </c>
      <c r="M108" s="1120">
        <v>2422</v>
      </c>
      <c r="N108" s="1120">
        <v>20</v>
      </c>
      <c r="O108" s="1120">
        <v>1287</v>
      </c>
      <c r="P108" s="1120">
        <v>9</v>
      </c>
      <c r="Q108" s="1120">
        <v>1388</v>
      </c>
      <c r="R108" s="1120">
        <v>3</v>
      </c>
      <c r="S108" s="1120">
        <v>1723</v>
      </c>
      <c r="T108" s="1123">
        <v>47</v>
      </c>
      <c r="U108" s="2130"/>
    </row>
    <row r="109" spans="1:21" ht="11.25" customHeight="1" x14ac:dyDescent="0.15">
      <c r="A109" s="2130"/>
      <c r="B109" s="1123">
        <v>50</v>
      </c>
      <c r="C109" s="1120">
        <v>748</v>
      </c>
      <c r="D109" s="1120">
        <v>13898</v>
      </c>
      <c r="E109" s="1120">
        <v>91</v>
      </c>
      <c r="F109" s="1120">
        <v>186</v>
      </c>
      <c r="G109" s="1120">
        <v>522</v>
      </c>
      <c r="H109" s="1120">
        <v>133</v>
      </c>
      <c r="I109" s="1120">
        <v>877</v>
      </c>
      <c r="J109" s="1120">
        <v>248</v>
      </c>
      <c r="K109" s="1121">
        <v>4289</v>
      </c>
      <c r="L109" s="1122">
        <v>56</v>
      </c>
      <c r="M109" s="1120">
        <v>2059</v>
      </c>
      <c r="N109" s="1120">
        <v>24</v>
      </c>
      <c r="O109" s="1120">
        <v>1532</v>
      </c>
      <c r="P109" s="1120">
        <v>5</v>
      </c>
      <c r="Q109" s="1120">
        <v>855</v>
      </c>
      <c r="R109" s="1120">
        <v>5</v>
      </c>
      <c r="S109" s="1120">
        <v>3673</v>
      </c>
      <c r="T109" s="1123">
        <v>50</v>
      </c>
      <c r="U109" s="2130"/>
    </row>
    <row r="110" spans="1:21" ht="11.25" customHeight="1" x14ac:dyDescent="0.15">
      <c r="A110" s="2130"/>
      <c r="B110" s="1123">
        <v>53</v>
      </c>
      <c r="C110" s="1120">
        <v>851</v>
      </c>
      <c r="D110" s="1120">
        <v>14140</v>
      </c>
      <c r="E110" s="1120">
        <v>85</v>
      </c>
      <c r="F110" s="1120">
        <v>239</v>
      </c>
      <c r="G110" s="1120">
        <v>663</v>
      </c>
      <c r="H110" s="1120">
        <v>128</v>
      </c>
      <c r="I110" s="1120">
        <v>824</v>
      </c>
      <c r="J110" s="1120">
        <v>310</v>
      </c>
      <c r="K110" s="1121">
        <v>5412</v>
      </c>
      <c r="L110" s="1122">
        <v>51</v>
      </c>
      <c r="M110" s="1120">
        <v>1930</v>
      </c>
      <c r="N110" s="1120">
        <v>21</v>
      </c>
      <c r="O110" s="1120">
        <v>1252</v>
      </c>
      <c r="P110" s="1120">
        <v>11</v>
      </c>
      <c r="Q110" s="1120">
        <v>1778</v>
      </c>
      <c r="R110" s="1120">
        <v>6</v>
      </c>
      <c r="S110" s="1120">
        <v>2196</v>
      </c>
      <c r="T110" s="1123">
        <v>53</v>
      </c>
      <c r="U110" s="2130"/>
    </row>
    <row r="111" spans="1:21" ht="11.25" customHeight="1" x14ac:dyDescent="0.15">
      <c r="A111" s="2130"/>
      <c r="B111" s="1123">
        <v>56</v>
      </c>
      <c r="C111" s="1120">
        <v>977</v>
      </c>
      <c r="D111" s="1120">
        <v>14736</v>
      </c>
      <c r="E111" s="1120">
        <v>92</v>
      </c>
      <c r="F111" s="1120">
        <v>272</v>
      </c>
      <c r="G111" s="1120">
        <v>762</v>
      </c>
      <c r="H111" s="1120">
        <v>177</v>
      </c>
      <c r="I111" s="1120">
        <v>1193</v>
      </c>
      <c r="J111" s="1120">
        <v>325</v>
      </c>
      <c r="K111" s="1121">
        <v>5526</v>
      </c>
      <c r="L111" s="1122">
        <v>61</v>
      </c>
      <c r="M111" s="1120">
        <v>2283</v>
      </c>
      <c r="N111" s="1120">
        <v>39</v>
      </c>
      <c r="O111" s="1120">
        <v>2521</v>
      </c>
      <c r="P111" s="1120">
        <v>8</v>
      </c>
      <c r="Q111" s="1120">
        <v>1219</v>
      </c>
      <c r="R111" s="1120">
        <v>3</v>
      </c>
      <c r="S111" s="1120">
        <v>1140</v>
      </c>
      <c r="T111" s="1123">
        <v>56</v>
      </c>
      <c r="U111" s="2130"/>
    </row>
    <row r="112" spans="1:21" ht="11.25" customHeight="1" x14ac:dyDescent="0.15">
      <c r="A112" s="2130"/>
      <c r="B112" s="1128">
        <v>61</v>
      </c>
      <c r="C112" s="1129">
        <v>1154</v>
      </c>
      <c r="D112" s="1129">
        <v>16426</v>
      </c>
      <c r="E112" s="1129">
        <v>132</v>
      </c>
      <c r="F112" s="1129">
        <v>317</v>
      </c>
      <c r="G112" s="1129">
        <v>897</v>
      </c>
      <c r="H112" s="1129">
        <v>214</v>
      </c>
      <c r="I112" s="1129">
        <v>1436</v>
      </c>
      <c r="J112" s="1129">
        <v>375</v>
      </c>
      <c r="K112" s="1130">
        <v>6178</v>
      </c>
      <c r="L112" s="1131">
        <v>67</v>
      </c>
      <c r="M112" s="1129">
        <v>2480</v>
      </c>
      <c r="N112" s="1129">
        <v>37</v>
      </c>
      <c r="O112" s="1129">
        <v>2367</v>
      </c>
      <c r="P112" s="1129">
        <v>8</v>
      </c>
      <c r="Q112" s="1129">
        <v>1314</v>
      </c>
      <c r="R112" s="1129">
        <v>4</v>
      </c>
      <c r="S112" s="1129">
        <v>1622</v>
      </c>
      <c r="T112" s="1128">
        <v>61</v>
      </c>
      <c r="U112" s="2130"/>
    </row>
    <row r="113" spans="1:21" ht="11.25" customHeight="1" x14ac:dyDescent="0.15">
      <c r="A113" s="2130"/>
      <c r="B113" s="1119" t="s">
        <v>103</v>
      </c>
      <c r="C113" s="1120">
        <v>1178</v>
      </c>
      <c r="D113" s="1120">
        <v>16691</v>
      </c>
      <c r="E113" s="1120">
        <v>131</v>
      </c>
      <c r="F113" s="1120">
        <v>297</v>
      </c>
      <c r="G113" s="1120">
        <v>807</v>
      </c>
      <c r="H113" s="1120">
        <v>237</v>
      </c>
      <c r="I113" s="1120">
        <v>1619</v>
      </c>
      <c r="J113" s="1120">
        <v>390</v>
      </c>
      <c r="K113" s="1121">
        <v>6493</v>
      </c>
      <c r="L113" s="1122">
        <v>76</v>
      </c>
      <c r="M113" s="1120">
        <v>2850</v>
      </c>
      <c r="N113" s="1120">
        <v>35</v>
      </c>
      <c r="O113" s="1120">
        <v>2266</v>
      </c>
      <c r="P113" s="1120">
        <v>8</v>
      </c>
      <c r="Q113" s="1120">
        <v>1025</v>
      </c>
      <c r="R113" s="1120">
        <v>4</v>
      </c>
      <c r="S113" s="1120">
        <v>1500</v>
      </c>
      <c r="T113" s="1123" t="s">
        <v>103</v>
      </c>
      <c r="U113" s="2130"/>
    </row>
    <row r="114" spans="1:21" ht="11.25" customHeight="1" x14ac:dyDescent="0.15">
      <c r="A114" s="2130"/>
      <c r="B114" s="1119">
        <v>8</v>
      </c>
      <c r="C114" s="1120">
        <v>1259</v>
      </c>
      <c r="D114" s="1120">
        <v>15533</v>
      </c>
      <c r="E114" s="1120" t="s">
        <v>214</v>
      </c>
      <c r="F114" s="1120">
        <v>522</v>
      </c>
      <c r="G114" s="1120">
        <v>1123</v>
      </c>
      <c r="H114" s="1120">
        <v>255</v>
      </c>
      <c r="I114" s="1120">
        <v>1797</v>
      </c>
      <c r="J114" s="1120">
        <v>393</v>
      </c>
      <c r="K114" s="1121">
        <v>6523</v>
      </c>
      <c r="L114" s="1122">
        <v>53</v>
      </c>
      <c r="M114" s="1120">
        <v>2043</v>
      </c>
      <c r="N114" s="1120">
        <v>26</v>
      </c>
      <c r="O114" s="1120">
        <v>1685</v>
      </c>
      <c r="P114" s="1120">
        <v>7</v>
      </c>
      <c r="Q114" s="1120">
        <v>1272</v>
      </c>
      <c r="R114" s="1120">
        <v>3</v>
      </c>
      <c r="S114" s="1120">
        <v>1090</v>
      </c>
      <c r="T114" s="1123">
        <v>8</v>
      </c>
      <c r="U114" s="2130"/>
    </row>
    <row r="115" spans="1:21" ht="11.25" customHeight="1" x14ac:dyDescent="0.15">
      <c r="A115" s="2130"/>
      <c r="B115" s="1119">
        <v>13</v>
      </c>
      <c r="C115" s="1120">
        <v>1230</v>
      </c>
      <c r="D115" s="1120">
        <v>14078</v>
      </c>
      <c r="E115" s="1120" t="s">
        <v>214</v>
      </c>
      <c r="F115" s="1120">
        <v>506</v>
      </c>
      <c r="G115" s="1120">
        <v>1068</v>
      </c>
      <c r="H115" s="1120">
        <v>291</v>
      </c>
      <c r="I115" s="1120">
        <v>2003</v>
      </c>
      <c r="J115" s="1120">
        <v>355</v>
      </c>
      <c r="K115" s="1121">
        <v>5872</v>
      </c>
      <c r="L115" s="1122">
        <v>50</v>
      </c>
      <c r="M115" s="1120">
        <v>1921</v>
      </c>
      <c r="N115" s="1120">
        <v>17</v>
      </c>
      <c r="O115" s="1120">
        <v>1066</v>
      </c>
      <c r="P115" s="1120">
        <v>9</v>
      </c>
      <c r="Q115" s="1120">
        <v>1328</v>
      </c>
      <c r="R115" s="1120">
        <v>2</v>
      </c>
      <c r="S115" s="1120">
        <v>820</v>
      </c>
      <c r="T115" s="1123">
        <v>13</v>
      </c>
      <c r="U115" s="2130"/>
    </row>
    <row r="116" spans="1:21" ht="11.25" customHeight="1" x14ac:dyDescent="0.15">
      <c r="A116" s="2131" t="s">
        <v>120</v>
      </c>
      <c r="B116" s="1133" t="s">
        <v>101</v>
      </c>
      <c r="C116" s="1134">
        <v>43</v>
      </c>
      <c r="D116" s="1134">
        <v>136</v>
      </c>
      <c r="E116" s="1134">
        <v>20</v>
      </c>
      <c r="F116" s="1134">
        <v>10</v>
      </c>
      <c r="G116" s="1134">
        <v>28</v>
      </c>
      <c r="H116" s="1134">
        <v>10</v>
      </c>
      <c r="I116" s="1134">
        <v>61</v>
      </c>
      <c r="J116" s="1134">
        <v>3</v>
      </c>
      <c r="K116" s="1135" t="s">
        <v>418</v>
      </c>
      <c r="L116" s="1136" t="s">
        <v>215</v>
      </c>
      <c r="M116" s="1134" t="s">
        <v>215</v>
      </c>
      <c r="N116" s="1134" t="s">
        <v>215</v>
      </c>
      <c r="O116" s="1134" t="s">
        <v>215</v>
      </c>
      <c r="P116" s="1134" t="s">
        <v>215</v>
      </c>
      <c r="Q116" s="1134" t="s">
        <v>215</v>
      </c>
      <c r="R116" s="1134" t="s">
        <v>215</v>
      </c>
      <c r="S116" s="1134" t="s">
        <v>215</v>
      </c>
      <c r="T116" s="1137" t="s">
        <v>101</v>
      </c>
      <c r="U116" s="2131" t="s">
        <v>120</v>
      </c>
    </row>
    <row r="117" spans="1:21" ht="11.25" customHeight="1" x14ac:dyDescent="0.15">
      <c r="A117" s="2130"/>
      <c r="B117" s="1119">
        <v>35</v>
      </c>
      <c r="C117" s="1120">
        <v>111</v>
      </c>
      <c r="D117" s="1120">
        <v>236</v>
      </c>
      <c r="E117" s="1120">
        <v>63</v>
      </c>
      <c r="F117" s="1120">
        <v>40</v>
      </c>
      <c r="G117" s="1120">
        <v>95</v>
      </c>
      <c r="H117" s="1120">
        <v>6</v>
      </c>
      <c r="I117" s="1120">
        <v>39</v>
      </c>
      <c r="J117" s="1120">
        <v>2</v>
      </c>
      <c r="K117" s="1121" t="s">
        <v>109</v>
      </c>
      <c r="L117" s="1122" t="s">
        <v>110</v>
      </c>
      <c r="M117" s="1120" t="s">
        <v>110</v>
      </c>
      <c r="N117" s="1120" t="s">
        <v>110</v>
      </c>
      <c r="O117" s="1120" t="s">
        <v>110</v>
      </c>
      <c r="P117" s="1120" t="s">
        <v>110</v>
      </c>
      <c r="Q117" s="1120" t="s">
        <v>110</v>
      </c>
      <c r="R117" s="1120" t="s">
        <v>110</v>
      </c>
      <c r="S117" s="1120" t="s">
        <v>110</v>
      </c>
      <c r="T117" s="1123">
        <v>35</v>
      </c>
      <c r="U117" s="2130"/>
    </row>
    <row r="118" spans="1:21" ht="11.25" customHeight="1" x14ac:dyDescent="0.15">
      <c r="A118" s="2130"/>
      <c r="B118" s="1119">
        <v>38</v>
      </c>
      <c r="C118" s="1120">
        <v>469</v>
      </c>
      <c r="D118" s="1120">
        <v>886</v>
      </c>
      <c r="E118" s="1120">
        <v>357</v>
      </c>
      <c r="F118" s="1120">
        <v>92</v>
      </c>
      <c r="G118" s="1120">
        <v>216</v>
      </c>
      <c r="H118" s="1120">
        <v>10</v>
      </c>
      <c r="I118" s="1120">
        <v>65</v>
      </c>
      <c r="J118" s="1120">
        <v>7</v>
      </c>
      <c r="K118" s="1121" t="s">
        <v>109</v>
      </c>
      <c r="L118" s="1122">
        <v>2</v>
      </c>
      <c r="M118" s="1120">
        <v>64</v>
      </c>
      <c r="N118" s="1120">
        <v>1</v>
      </c>
      <c r="O118" s="1120" t="s">
        <v>109</v>
      </c>
      <c r="P118" s="1120" t="s">
        <v>110</v>
      </c>
      <c r="Q118" s="1120" t="s">
        <v>110</v>
      </c>
      <c r="R118" s="1120" t="s">
        <v>110</v>
      </c>
      <c r="S118" s="1120" t="s">
        <v>110</v>
      </c>
      <c r="T118" s="1123">
        <v>38</v>
      </c>
      <c r="U118" s="2130"/>
    </row>
    <row r="119" spans="1:21" ht="11.25" customHeight="1" x14ac:dyDescent="0.15">
      <c r="A119" s="2130"/>
      <c r="B119" s="1119">
        <v>41</v>
      </c>
      <c r="C119" s="1120">
        <v>638</v>
      </c>
      <c r="D119" s="1120">
        <v>1197</v>
      </c>
      <c r="E119" s="1120">
        <v>478</v>
      </c>
      <c r="F119" s="1120">
        <v>128</v>
      </c>
      <c r="G119" s="1120">
        <v>301</v>
      </c>
      <c r="H119" s="1120">
        <v>20</v>
      </c>
      <c r="I119" s="1120">
        <v>130</v>
      </c>
      <c r="J119" s="1120">
        <v>9</v>
      </c>
      <c r="K119" s="1121">
        <v>131</v>
      </c>
      <c r="L119" s="1122">
        <v>2</v>
      </c>
      <c r="M119" s="1120">
        <v>75</v>
      </c>
      <c r="N119" s="1120">
        <v>1</v>
      </c>
      <c r="O119" s="1120">
        <v>82</v>
      </c>
      <c r="P119" s="1120" t="s">
        <v>110</v>
      </c>
      <c r="Q119" s="1120" t="s">
        <v>110</v>
      </c>
      <c r="R119" s="1120" t="s">
        <v>110</v>
      </c>
      <c r="S119" s="1120" t="s">
        <v>110</v>
      </c>
      <c r="T119" s="1123">
        <v>41</v>
      </c>
      <c r="U119" s="2130"/>
    </row>
    <row r="120" spans="1:21" ht="11.25" customHeight="1" x14ac:dyDescent="0.15">
      <c r="A120" s="2130"/>
      <c r="B120" s="1128">
        <v>44</v>
      </c>
      <c r="C120" s="1129">
        <v>790</v>
      </c>
      <c r="D120" s="1129">
        <v>1410</v>
      </c>
      <c r="E120" s="1129">
        <v>631</v>
      </c>
      <c r="F120" s="1129">
        <v>112</v>
      </c>
      <c r="G120" s="1129">
        <v>256</v>
      </c>
      <c r="H120" s="1129">
        <v>34</v>
      </c>
      <c r="I120" s="1129">
        <v>208</v>
      </c>
      <c r="J120" s="1129">
        <v>10</v>
      </c>
      <c r="K120" s="1130">
        <v>145</v>
      </c>
      <c r="L120" s="1131">
        <v>2</v>
      </c>
      <c r="M120" s="1129">
        <v>72</v>
      </c>
      <c r="N120" s="1129">
        <v>1</v>
      </c>
      <c r="O120" s="1129">
        <v>98</v>
      </c>
      <c r="P120" s="1129" t="s">
        <v>110</v>
      </c>
      <c r="Q120" s="1129" t="s">
        <v>110</v>
      </c>
      <c r="R120" s="1129" t="s">
        <v>110</v>
      </c>
      <c r="S120" s="1129" t="s">
        <v>110</v>
      </c>
      <c r="T120" s="1128">
        <v>44</v>
      </c>
      <c r="U120" s="2130"/>
    </row>
    <row r="121" spans="1:21" ht="11.25" customHeight="1" x14ac:dyDescent="0.15">
      <c r="A121" s="2130"/>
      <c r="B121" s="1123">
        <v>47</v>
      </c>
      <c r="C121" s="1120">
        <v>1581</v>
      </c>
      <c r="D121" s="1120">
        <v>2558</v>
      </c>
      <c r="E121" s="1120">
        <v>1346</v>
      </c>
      <c r="F121" s="1120">
        <v>171</v>
      </c>
      <c r="G121" s="1120">
        <v>421</v>
      </c>
      <c r="H121" s="1120">
        <v>45</v>
      </c>
      <c r="I121" s="1120">
        <v>288</v>
      </c>
      <c r="J121" s="1120">
        <v>12</v>
      </c>
      <c r="K121" s="1121">
        <v>169</v>
      </c>
      <c r="L121" s="1122">
        <v>4</v>
      </c>
      <c r="M121" s="1120">
        <v>138</v>
      </c>
      <c r="N121" s="1120">
        <v>3</v>
      </c>
      <c r="O121" s="1120">
        <v>196</v>
      </c>
      <c r="P121" s="1120" t="s">
        <v>110</v>
      </c>
      <c r="Q121" s="1120" t="s">
        <v>110</v>
      </c>
      <c r="R121" s="1120" t="s">
        <v>110</v>
      </c>
      <c r="S121" s="1120" t="s">
        <v>110</v>
      </c>
      <c r="T121" s="1123">
        <v>47</v>
      </c>
      <c r="U121" s="2130"/>
    </row>
    <row r="122" spans="1:21" ht="11.25" customHeight="1" x14ac:dyDescent="0.15">
      <c r="A122" s="2130"/>
      <c r="B122" s="1123">
        <v>50</v>
      </c>
      <c r="C122" s="1120">
        <v>1452</v>
      </c>
      <c r="D122" s="1120">
        <v>2642</v>
      </c>
      <c r="E122" s="1120">
        <v>1150</v>
      </c>
      <c r="F122" s="1120">
        <v>211</v>
      </c>
      <c r="G122" s="1120">
        <v>536</v>
      </c>
      <c r="H122" s="1120">
        <v>64</v>
      </c>
      <c r="I122" s="1120">
        <v>397</v>
      </c>
      <c r="J122" s="1120">
        <v>21</v>
      </c>
      <c r="K122" s="1121">
        <v>271</v>
      </c>
      <c r="L122" s="1122">
        <v>5</v>
      </c>
      <c r="M122" s="1120">
        <v>201</v>
      </c>
      <c r="N122" s="1120">
        <v>1</v>
      </c>
      <c r="O122" s="1120">
        <v>87</v>
      </c>
      <c r="P122" s="1120" t="s">
        <v>110</v>
      </c>
      <c r="Q122" s="1120" t="s">
        <v>110</v>
      </c>
      <c r="R122" s="1120" t="s">
        <v>110</v>
      </c>
      <c r="S122" s="1120" t="s">
        <v>110</v>
      </c>
      <c r="T122" s="1123">
        <v>50</v>
      </c>
      <c r="U122" s="2130"/>
    </row>
    <row r="123" spans="1:21" ht="11.25" customHeight="1" x14ac:dyDescent="0.15">
      <c r="A123" s="2130"/>
      <c r="B123" s="1123">
        <v>53</v>
      </c>
      <c r="C123" s="1120">
        <v>1530</v>
      </c>
      <c r="D123" s="1120">
        <v>2908</v>
      </c>
      <c r="E123" s="1120">
        <v>1132</v>
      </c>
      <c r="F123" s="1120">
        <v>313</v>
      </c>
      <c r="G123" s="1120">
        <v>769</v>
      </c>
      <c r="H123" s="1120">
        <v>61</v>
      </c>
      <c r="I123" s="1120">
        <v>374</v>
      </c>
      <c r="J123" s="1120">
        <v>16</v>
      </c>
      <c r="K123" s="1121">
        <v>230</v>
      </c>
      <c r="L123" s="1122">
        <v>5</v>
      </c>
      <c r="M123" s="1120">
        <v>203</v>
      </c>
      <c r="N123" s="1120">
        <v>3</v>
      </c>
      <c r="O123" s="1120">
        <v>200</v>
      </c>
      <c r="P123" s="1120" t="s">
        <v>110</v>
      </c>
      <c r="Q123" s="1120" t="s">
        <v>110</v>
      </c>
      <c r="R123" s="1120" t="s">
        <v>110</v>
      </c>
      <c r="S123" s="1120" t="s">
        <v>110</v>
      </c>
      <c r="T123" s="1123">
        <v>53</v>
      </c>
      <c r="U123" s="2130"/>
    </row>
    <row r="124" spans="1:21" ht="11.25" customHeight="1" x14ac:dyDescent="0.15">
      <c r="A124" s="2130"/>
      <c r="B124" s="1123">
        <v>56</v>
      </c>
      <c r="C124" s="1120">
        <v>1605</v>
      </c>
      <c r="D124" s="1120">
        <v>3302</v>
      </c>
      <c r="E124" s="1120">
        <v>1092</v>
      </c>
      <c r="F124" s="1120">
        <v>405</v>
      </c>
      <c r="G124" s="1120">
        <v>987</v>
      </c>
      <c r="H124" s="1120">
        <v>83</v>
      </c>
      <c r="I124" s="1120">
        <v>512</v>
      </c>
      <c r="J124" s="1120">
        <v>18</v>
      </c>
      <c r="K124" s="1121">
        <v>258</v>
      </c>
      <c r="L124" s="1122">
        <v>3</v>
      </c>
      <c r="M124" s="1120">
        <v>105</v>
      </c>
      <c r="N124" s="1120">
        <v>3</v>
      </c>
      <c r="O124" s="1120">
        <v>189</v>
      </c>
      <c r="P124" s="1120">
        <v>1</v>
      </c>
      <c r="Q124" s="1120">
        <v>159</v>
      </c>
      <c r="R124" s="1120" t="s">
        <v>110</v>
      </c>
      <c r="S124" s="1120" t="s">
        <v>110</v>
      </c>
      <c r="T124" s="1123">
        <v>56</v>
      </c>
      <c r="U124" s="2130"/>
    </row>
    <row r="125" spans="1:21" ht="11.25" customHeight="1" x14ac:dyDescent="0.15">
      <c r="A125" s="2130"/>
      <c r="B125" s="1128">
        <v>61</v>
      </c>
      <c r="C125" s="1129">
        <v>2294</v>
      </c>
      <c r="D125" s="1129">
        <v>4400</v>
      </c>
      <c r="E125" s="1129">
        <v>1540</v>
      </c>
      <c r="F125" s="1129">
        <v>640</v>
      </c>
      <c r="G125" s="1129">
        <v>1532</v>
      </c>
      <c r="H125" s="1129">
        <v>80</v>
      </c>
      <c r="I125" s="1129">
        <v>502</v>
      </c>
      <c r="J125" s="1129">
        <v>26</v>
      </c>
      <c r="K125" s="1130">
        <v>391</v>
      </c>
      <c r="L125" s="1131">
        <v>4</v>
      </c>
      <c r="M125" s="1129">
        <v>129</v>
      </c>
      <c r="N125" s="1129">
        <v>4</v>
      </c>
      <c r="O125" s="1129">
        <v>306</v>
      </c>
      <c r="P125" s="1129" t="s">
        <v>110</v>
      </c>
      <c r="Q125" s="1129" t="s">
        <v>110</v>
      </c>
      <c r="R125" s="1129" t="s">
        <v>110</v>
      </c>
      <c r="S125" s="1129" t="s">
        <v>110</v>
      </c>
      <c r="T125" s="1128">
        <v>61</v>
      </c>
      <c r="U125" s="2130"/>
    </row>
    <row r="126" spans="1:21" ht="11.25" customHeight="1" x14ac:dyDescent="0.15">
      <c r="A126" s="2130"/>
      <c r="B126" s="1119" t="s">
        <v>103</v>
      </c>
      <c r="C126" s="1120">
        <v>2495</v>
      </c>
      <c r="D126" s="1120">
        <v>4921</v>
      </c>
      <c r="E126" s="1120">
        <v>1586</v>
      </c>
      <c r="F126" s="1120">
        <v>767</v>
      </c>
      <c r="G126" s="1120">
        <v>1873</v>
      </c>
      <c r="H126" s="1120">
        <v>100</v>
      </c>
      <c r="I126" s="1120">
        <v>596</v>
      </c>
      <c r="J126" s="1120">
        <v>34</v>
      </c>
      <c r="K126" s="1121">
        <v>476</v>
      </c>
      <c r="L126" s="1122">
        <v>5</v>
      </c>
      <c r="M126" s="1120">
        <v>179</v>
      </c>
      <c r="N126" s="1120">
        <v>3</v>
      </c>
      <c r="O126" s="1120">
        <v>211</v>
      </c>
      <c r="P126" s="1120" t="s">
        <v>215</v>
      </c>
      <c r="Q126" s="1120" t="s">
        <v>215</v>
      </c>
      <c r="R126" s="1120" t="s">
        <v>215</v>
      </c>
      <c r="S126" s="1120" t="s">
        <v>215</v>
      </c>
      <c r="T126" s="1123" t="s">
        <v>103</v>
      </c>
      <c r="U126" s="2130"/>
    </row>
    <row r="127" spans="1:21" ht="11.25" customHeight="1" x14ac:dyDescent="0.15">
      <c r="A127" s="2130"/>
      <c r="B127" s="1119">
        <v>8</v>
      </c>
      <c r="C127" s="1120">
        <v>2850</v>
      </c>
      <c r="D127" s="1120">
        <v>5430</v>
      </c>
      <c r="E127" s="1120" t="s">
        <v>214</v>
      </c>
      <c r="F127" s="1120">
        <v>2698</v>
      </c>
      <c r="G127" s="1120">
        <v>3870</v>
      </c>
      <c r="H127" s="1120">
        <v>110</v>
      </c>
      <c r="I127" s="1120">
        <v>688</v>
      </c>
      <c r="J127" s="1120">
        <v>33</v>
      </c>
      <c r="K127" s="1121">
        <v>512</v>
      </c>
      <c r="L127" s="1122">
        <v>8</v>
      </c>
      <c r="M127" s="1120">
        <v>298</v>
      </c>
      <c r="N127" s="1120">
        <v>1</v>
      </c>
      <c r="O127" s="1120">
        <v>62</v>
      </c>
      <c r="P127" s="1120" t="s">
        <v>215</v>
      </c>
      <c r="Q127" s="1120" t="s">
        <v>215</v>
      </c>
      <c r="R127" s="1120" t="s">
        <v>215</v>
      </c>
      <c r="S127" s="1120" t="s">
        <v>215</v>
      </c>
      <c r="T127" s="1123">
        <v>8</v>
      </c>
      <c r="U127" s="2130"/>
    </row>
    <row r="128" spans="1:21" ht="11.25" customHeight="1" x14ac:dyDescent="0.15">
      <c r="A128" s="2132"/>
      <c r="B128" s="1138">
        <v>13</v>
      </c>
      <c r="C128" s="1132">
        <v>3157</v>
      </c>
      <c r="D128" s="1132">
        <v>6033</v>
      </c>
      <c r="E128" s="1120" t="s">
        <v>214</v>
      </c>
      <c r="F128" s="1132">
        <v>2993</v>
      </c>
      <c r="G128" s="1132">
        <v>4415</v>
      </c>
      <c r="H128" s="1132">
        <v>114</v>
      </c>
      <c r="I128" s="1132">
        <v>695</v>
      </c>
      <c r="J128" s="1132">
        <v>42</v>
      </c>
      <c r="K128" s="1139">
        <v>585</v>
      </c>
      <c r="L128" s="1140">
        <v>6</v>
      </c>
      <c r="M128" s="1132">
        <v>231</v>
      </c>
      <c r="N128" s="1132">
        <v>2</v>
      </c>
      <c r="O128" s="1132">
        <v>107</v>
      </c>
      <c r="P128" s="1132" t="s">
        <v>215</v>
      </c>
      <c r="Q128" s="1132" t="s">
        <v>215</v>
      </c>
      <c r="R128" s="1132" t="s">
        <v>215</v>
      </c>
      <c r="S128" s="1132" t="s">
        <v>215</v>
      </c>
      <c r="T128" s="1141">
        <v>13</v>
      </c>
      <c r="U128" s="2132"/>
    </row>
    <row r="129" spans="1:21" ht="11.25" customHeight="1" x14ac:dyDescent="0.15">
      <c r="A129" s="2131" t="s">
        <v>121</v>
      </c>
      <c r="B129" s="1133" t="s">
        <v>101</v>
      </c>
      <c r="C129" s="1134">
        <v>9423</v>
      </c>
      <c r="D129" s="1134">
        <v>30636</v>
      </c>
      <c r="E129" s="1134">
        <v>3517</v>
      </c>
      <c r="F129" s="1134">
        <v>4465</v>
      </c>
      <c r="G129" s="1134">
        <v>11690</v>
      </c>
      <c r="H129" s="1134">
        <v>1053</v>
      </c>
      <c r="I129" s="1134">
        <v>6590</v>
      </c>
      <c r="J129" s="1134">
        <v>329</v>
      </c>
      <c r="K129" s="1135">
        <v>4924</v>
      </c>
      <c r="L129" s="1136">
        <v>38</v>
      </c>
      <c r="M129" s="1134">
        <v>1419</v>
      </c>
      <c r="N129" s="1134">
        <v>9</v>
      </c>
      <c r="O129" s="1134">
        <v>601</v>
      </c>
      <c r="P129" s="1134">
        <v>12</v>
      </c>
      <c r="Q129" s="1134">
        <v>1895</v>
      </c>
      <c r="R129" s="1134" t="s">
        <v>215</v>
      </c>
      <c r="S129" s="1134" t="s">
        <v>215</v>
      </c>
      <c r="T129" s="1137" t="s">
        <v>101</v>
      </c>
      <c r="U129" s="2131" t="s">
        <v>121</v>
      </c>
    </row>
    <row r="130" spans="1:21" ht="11.25" customHeight="1" x14ac:dyDescent="0.15">
      <c r="A130" s="2130"/>
      <c r="B130" s="1119">
        <v>35</v>
      </c>
      <c r="C130" s="1120">
        <v>10239</v>
      </c>
      <c r="D130" s="1120">
        <v>36485</v>
      </c>
      <c r="E130" s="1120">
        <v>3730</v>
      </c>
      <c r="F130" s="1120">
        <v>4773</v>
      </c>
      <c r="G130" s="1120">
        <v>12626</v>
      </c>
      <c r="H130" s="1120">
        <v>1205</v>
      </c>
      <c r="I130" s="1120">
        <v>7577</v>
      </c>
      <c r="J130" s="1120">
        <v>440</v>
      </c>
      <c r="K130" s="1121">
        <v>6626</v>
      </c>
      <c r="L130" s="1122">
        <v>63</v>
      </c>
      <c r="M130" s="1120" t="s">
        <v>418</v>
      </c>
      <c r="N130" s="1120">
        <v>14</v>
      </c>
      <c r="O130" s="1120">
        <v>963</v>
      </c>
      <c r="P130" s="1120">
        <v>12</v>
      </c>
      <c r="Q130" s="1120">
        <v>1818</v>
      </c>
      <c r="R130" s="1120">
        <v>2</v>
      </c>
      <c r="S130" s="1120">
        <v>794</v>
      </c>
      <c r="T130" s="1123">
        <v>35</v>
      </c>
      <c r="U130" s="2130"/>
    </row>
    <row r="131" spans="1:21" ht="11.25" customHeight="1" x14ac:dyDescent="0.15">
      <c r="A131" s="2130"/>
      <c r="B131" s="1119">
        <v>38</v>
      </c>
      <c r="C131" s="1120">
        <v>11825</v>
      </c>
      <c r="D131" s="1120">
        <v>45614</v>
      </c>
      <c r="E131" s="1120">
        <v>4489</v>
      </c>
      <c r="F131" s="1120">
        <v>5304</v>
      </c>
      <c r="G131" s="1120">
        <v>13722</v>
      </c>
      <c r="H131" s="1120">
        <v>1390</v>
      </c>
      <c r="I131" s="1120">
        <v>8749</v>
      </c>
      <c r="J131" s="1120">
        <v>512</v>
      </c>
      <c r="K131" s="1121">
        <v>7859</v>
      </c>
      <c r="L131" s="1122">
        <v>90</v>
      </c>
      <c r="M131" s="1120">
        <v>3446</v>
      </c>
      <c r="N131" s="1120">
        <v>28</v>
      </c>
      <c r="O131" s="1120">
        <v>1794</v>
      </c>
      <c r="P131" s="1120">
        <v>10</v>
      </c>
      <c r="Q131" s="1120">
        <v>1579</v>
      </c>
      <c r="R131" s="1120">
        <v>2</v>
      </c>
      <c r="S131" s="1120" t="s">
        <v>418</v>
      </c>
      <c r="T131" s="1123">
        <v>38</v>
      </c>
      <c r="U131" s="2130"/>
    </row>
    <row r="132" spans="1:21" ht="11.25" customHeight="1" x14ac:dyDescent="0.15">
      <c r="A132" s="2130"/>
      <c r="B132" s="1119">
        <v>41</v>
      </c>
      <c r="C132" s="1120">
        <v>12464</v>
      </c>
      <c r="D132" s="1120">
        <v>50979</v>
      </c>
      <c r="E132" s="1120">
        <v>4644</v>
      </c>
      <c r="F132" s="1120">
        <v>5332</v>
      </c>
      <c r="G132" s="1120">
        <v>13895</v>
      </c>
      <c r="H132" s="1120">
        <v>1613</v>
      </c>
      <c r="I132" s="1120">
        <v>10225</v>
      </c>
      <c r="J132" s="1120">
        <v>693</v>
      </c>
      <c r="K132" s="1121">
        <v>10717</v>
      </c>
      <c r="L132" s="1122">
        <v>111</v>
      </c>
      <c r="M132" s="1120">
        <v>4238</v>
      </c>
      <c r="N132" s="1120">
        <v>50</v>
      </c>
      <c r="O132" s="1120">
        <v>3102</v>
      </c>
      <c r="P132" s="1120">
        <v>18</v>
      </c>
      <c r="Q132" s="1120">
        <v>2788</v>
      </c>
      <c r="R132" s="1120">
        <v>3</v>
      </c>
      <c r="S132" s="1120">
        <v>1370</v>
      </c>
      <c r="T132" s="1123">
        <v>41</v>
      </c>
      <c r="U132" s="2130"/>
    </row>
    <row r="133" spans="1:21" ht="11.25" customHeight="1" x14ac:dyDescent="0.15">
      <c r="A133" s="2130"/>
      <c r="B133" s="1128">
        <v>44</v>
      </c>
      <c r="C133" s="1129">
        <v>12872</v>
      </c>
      <c r="D133" s="1129">
        <v>56756</v>
      </c>
      <c r="E133" s="1129">
        <v>4573</v>
      </c>
      <c r="F133" s="1129">
        <v>5563</v>
      </c>
      <c r="G133" s="1129">
        <v>14516</v>
      </c>
      <c r="H133" s="1129">
        <v>1730</v>
      </c>
      <c r="I133" s="1129">
        <v>11032</v>
      </c>
      <c r="J133" s="1129">
        <v>784</v>
      </c>
      <c r="K133" s="1130">
        <v>12163</v>
      </c>
      <c r="L133" s="1131">
        <v>130</v>
      </c>
      <c r="M133" s="1129">
        <v>4954</v>
      </c>
      <c r="N133" s="1129">
        <v>74</v>
      </c>
      <c r="O133" s="1129">
        <v>4773</v>
      </c>
      <c r="P133" s="1129">
        <v>15</v>
      </c>
      <c r="Q133" s="1129">
        <v>2636</v>
      </c>
      <c r="R133" s="1129">
        <v>3</v>
      </c>
      <c r="S133" s="1129">
        <v>2109</v>
      </c>
      <c r="T133" s="1128">
        <v>44</v>
      </c>
      <c r="U133" s="2130"/>
    </row>
    <row r="134" spans="1:21" ht="11.25" customHeight="1" x14ac:dyDescent="0.15">
      <c r="A134" s="2130"/>
      <c r="B134" s="1123">
        <v>47</v>
      </c>
      <c r="C134" s="1120">
        <v>13729</v>
      </c>
      <c r="D134" s="1120">
        <v>62880</v>
      </c>
      <c r="E134" s="1120">
        <v>5233</v>
      </c>
      <c r="F134" s="1120">
        <v>5545</v>
      </c>
      <c r="G134" s="1120">
        <v>14371</v>
      </c>
      <c r="H134" s="1120">
        <v>1792</v>
      </c>
      <c r="I134" s="1120">
        <v>11520</v>
      </c>
      <c r="J134" s="1120">
        <v>904</v>
      </c>
      <c r="K134" s="1121">
        <v>13661</v>
      </c>
      <c r="L134" s="1122">
        <v>142</v>
      </c>
      <c r="M134" s="1120">
        <v>5339</v>
      </c>
      <c r="N134" s="1120">
        <v>84</v>
      </c>
      <c r="O134" s="1120">
        <v>5684</v>
      </c>
      <c r="P134" s="1120">
        <v>22</v>
      </c>
      <c r="Q134" s="1120">
        <v>3243</v>
      </c>
      <c r="R134" s="1120">
        <v>7</v>
      </c>
      <c r="S134" s="1120">
        <v>3829</v>
      </c>
      <c r="T134" s="1123">
        <v>47</v>
      </c>
      <c r="U134" s="2130"/>
    </row>
    <row r="135" spans="1:21" ht="11.25" customHeight="1" x14ac:dyDescent="0.15">
      <c r="A135" s="2130"/>
      <c r="B135" s="1123">
        <v>50</v>
      </c>
      <c r="C135" s="1120">
        <v>14149</v>
      </c>
      <c r="D135" s="1120">
        <v>65814</v>
      </c>
      <c r="E135" s="1120">
        <v>5442</v>
      </c>
      <c r="F135" s="1120">
        <v>5542</v>
      </c>
      <c r="G135" s="1120">
        <v>14291</v>
      </c>
      <c r="H135" s="1120">
        <v>1875</v>
      </c>
      <c r="I135" s="1120">
        <v>12089</v>
      </c>
      <c r="J135" s="1120">
        <v>1007</v>
      </c>
      <c r="K135" s="1121">
        <v>15237</v>
      </c>
      <c r="L135" s="1122">
        <v>148</v>
      </c>
      <c r="M135" s="1120">
        <v>5604</v>
      </c>
      <c r="N135" s="1120">
        <v>99</v>
      </c>
      <c r="O135" s="1120">
        <v>6511</v>
      </c>
      <c r="P135" s="1120">
        <v>33</v>
      </c>
      <c r="Q135" s="1120">
        <v>4846</v>
      </c>
      <c r="R135" s="1120">
        <v>3</v>
      </c>
      <c r="S135" s="1120">
        <v>1794</v>
      </c>
      <c r="T135" s="1123">
        <v>50</v>
      </c>
      <c r="U135" s="2130"/>
    </row>
    <row r="136" spans="1:21" ht="11.25" customHeight="1" x14ac:dyDescent="0.15">
      <c r="A136" s="2130"/>
      <c r="B136" s="1123">
        <v>53</v>
      </c>
      <c r="C136" s="1120">
        <v>14989</v>
      </c>
      <c r="D136" s="1120">
        <v>76396</v>
      </c>
      <c r="E136" s="1120">
        <v>5767</v>
      </c>
      <c r="F136" s="1120">
        <v>5604</v>
      </c>
      <c r="G136" s="1120">
        <v>14675</v>
      </c>
      <c r="H136" s="1120">
        <v>2086</v>
      </c>
      <c r="I136" s="1120">
        <v>13635</v>
      </c>
      <c r="J136" s="1120">
        <v>1182</v>
      </c>
      <c r="K136" s="1121">
        <v>17975</v>
      </c>
      <c r="L136" s="1122">
        <v>171</v>
      </c>
      <c r="M136" s="1120">
        <v>6518</v>
      </c>
      <c r="N136" s="1120">
        <v>127</v>
      </c>
      <c r="O136" s="1120">
        <v>8427</v>
      </c>
      <c r="P136" s="1120">
        <v>47</v>
      </c>
      <c r="Q136" s="1120">
        <v>6635</v>
      </c>
      <c r="R136" s="1120">
        <v>5</v>
      </c>
      <c r="S136" s="1120">
        <v>2764</v>
      </c>
      <c r="T136" s="1123">
        <v>53</v>
      </c>
      <c r="U136" s="2130"/>
    </row>
    <row r="137" spans="1:21" ht="11.25" customHeight="1" x14ac:dyDescent="0.15">
      <c r="A137" s="2130"/>
      <c r="B137" s="1123">
        <v>56</v>
      </c>
      <c r="C137" s="1120">
        <v>16447</v>
      </c>
      <c r="D137" s="1120">
        <v>88820</v>
      </c>
      <c r="E137" s="1120">
        <v>6064</v>
      </c>
      <c r="F137" s="1120">
        <v>6272</v>
      </c>
      <c r="G137" s="1120">
        <v>16346</v>
      </c>
      <c r="H137" s="1120">
        <v>2299</v>
      </c>
      <c r="I137" s="1120">
        <v>15024</v>
      </c>
      <c r="J137" s="1120">
        <v>1375</v>
      </c>
      <c r="K137" s="1121">
        <v>20625</v>
      </c>
      <c r="L137" s="1122">
        <v>213</v>
      </c>
      <c r="M137" s="1120">
        <v>7906</v>
      </c>
      <c r="N137" s="1120">
        <v>159</v>
      </c>
      <c r="O137" s="1120">
        <v>10751</v>
      </c>
      <c r="P137" s="1120">
        <v>59</v>
      </c>
      <c r="Q137" s="1120">
        <v>9015</v>
      </c>
      <c r="R137" s="1120">
        <v>6</v>
      </c>
      <c r="S137" s="1120">
        <v>3089</v>
      </c>
      <c r="T137" s="1123">
        <v>56</v>
      </c>
      <c r="U137" s="2130"/>
    </row>
    <row r="138" spans="1:21" ht="11.25" customHeight="1" x14ac:dyDescent="0.15">
      <c r="A138" s="2130"/>
      <c r="B138" s="1128">
        <v>61</v>
      </c>
      <c r="C138" s="1129">
        <v>18491</v>
      </c>
      <c r="D138" s="1129">
        <v>101237</v>
      </c>
      <c r="E138" s="1129">
        <v>6874</v>
      </c>
      <c r="F138" s="1129">
        <v>6977</v>
      </c>
      <c r="G138" s="1129">
        <v>18308</v>
      </c>
      <c r="H138" s="1129">
        <v>2607</v>
      </c>
      <c r="I138" s="1129">
        <v>17015</v>
      </c>
      <c r="J138" s="1129">
        <v>1578</v>
      </c>
      <c r="K138" s="1130">
        <v>24075</v>
      </c>
      <c r="L138" s="1131">
        <v>209</v>
      </c>
      <c r="M138" s="1129">
        <v>7800</v>
      </c>
      <c r="N138" s="1129">
        <v>156</v>
      </c>
      <c r="O138" s="1129">
        <v>10733</v>
      </c>
      <c r="P138" s="1129">
        <v>81</v>
      </c>
      <c r="Q138" s="1129">
        <v>12024</v>
      </c>
      <c r="R138" s="1129">
        <v>9</v>
      </c>
      <c r="S138" s="1129">
        <v>4408</v>
      </c>
      <c r="T138" s="1128">
        <v>61</v>
      </c>
      <c r="U138" s="2130"/>
    </row>
    <row r="139" spans="1:21" ht="11.25" customHeight="1" x14ac:dyDescent="0.15">
      <c r="A139" s="2130"/>
      <c r="B139" s="1119" t="s">
        <v>103</v>
      </c>
      <c r="C139" s="1120">
        <v>19157</v>
      </c>
      <c r="D139" s="1120">
        <v>116252</v>
      </c>
      <c r="E139" s="1120">
        <v>6733</v>
      </c>
      <c r="F139" s="1120">
        <v>7173</v>
      </c>
      <c r="G139" s="1120">
        <v>18918</v>
      </c>
      <c r="H139" s="1120">
        <v>2870</v>
      </c>
      <c r="I139" s="1120">
        <v>18731</v>
      </c>
      <c r="J139" s="1120">
        <v>1815</v>
      </c>
      <c r="K139" s="1121">
        <v>28006</v>
      </c>
      <c r="L139" s="1122">
        <v>273</v>
      </c>
      <c r="M139" s="1120">
        <v>10163</v>
      </c>
      <c r="N139" s="1120">
        <v>179</v>
      </c>
      <c r="O139" s="1120">
        <v>12258</v>
      </c>
      <c r="P139" s="1120">
        <v>99</v>
      </c>
      <c r="Q139" s="1120">
        <v>14497</v>
      </c>
      <c r="R139" s="1120">
        <v>15</v>
      </c>
      <c r="S139" s="1120">
        <v>6946</v>
      </c>
      <c r="T139" s="1123" t="s">
        <v>103</v>
      </c>
      <c r="U139" s="2130"/>
    </row>
    <row r="140" spans="1:21" ht="11.25" customHeight="1" x14ac:dyDescent="0.15">
      <c r="A140" s="2130"/>
      <c r="B140" s="1119">
        <v>8</v>
      </c>
      <c r="C140" s="1120">
        <v>19655</v>
      </c>
      <c r="D140" s="1120">
        <v>134908</v>
      </c>
      <c r="E140" s="1120" t="s">
        <v>214</v>
      </c>
      <c r="F140" s="1120">
        <v>13847</v>
      </c>
      <c r="G140" s="1120">
        <v>25467</v>
      </c>
      <c r="H140" s="1120">
        <v>3055</v>
      </c>
      <c r="I140" s="1120">
        <v>19957</v>
      </c>
      <c r="J140" s="1120">
        <v>2052</v>
      </c>
      <c r="K140" s="1121">
        <v>32615</v>
      </c>
      <c r="L140" s="1122">
        <v>320</v>
      </c>
      <c r="M140" s="1120">
        <v>12266</v>
      </c>
      <c r="N140" s="1120">
        <v>235</v>
      </c>
      <c r="O140" s="1120">
        <v>16237</v>
      </c>
      <c r="P140" s="1120">
        <v>132</v>
      </c>
      <c r="Q140" s="1120">
        <v>20537</v>
      </c>
      <c r="R140" s="1120">
        <v>14</v>
      </c>
      <c r="S140" s="1120">
        <v>7829</v>
      </c>
      <c r="T140" s="1123">
        <v>8</v>
      </c>
      <c r="U140" s="2130"/>
    </row>
    <row r="141" spans="1:21" ht="11.25" customHeight="1" x14ac:dyDescent="0.15">
      <c r="A141" s="2132"/>
      <c r="B141" s="1138">
        <v>13</v>
      </c>
      <c r="C141" s="1132">
        <v>19937</v>
      </c>
      <c r="D141" s="1132">
        <v>143817</v>
      </c>
      <c r="E141" s="1120" t="s">
        <v>214</v>
      </c>
      <c r="F141" s="1132">
        <v>13800</v>
      </c>
      <c r="G141" s="1132">
        <v>25662</v>
      </c>
      <c r="H141" s="1132">
        <v>3187</v>
      </c>
      <c r="I141" s="1132">
        <v>20853</v>
      </c>
      <c r="J141" s="1132">
        <v>2133</v>
      </c>
      <c r="K141" s="1139">
        <v>34197</v>
      </c>
      <c r="L141" s="1140">
        <v>401</v>
      </c>
      <c r="M141" s="1132">
        <v>15164</v>
      </c>
      <c r="N141" s="1132">
        <v>271</v>
      </c>
      <c r="O141" s="1132">
        <v>18407</v>
      </c>
      <c r="P141" s="1132">
        <v>124</v>
      </c>
      <c r="Q141" s="1132">
        <v>18437</v>
      </c>
      <c r="R141" s="1132">
        <v>21</v>
      </c>
      <c r="S141" s="1132">
        <v>11097</v>
      </c>
      <c r="T141" s="1141">
        <v>13</v>
      </c>
      <c r="U141" s="2132"/>
    </row>
    <row r="142" spans="1:21" ht="15" customHeight="1" x14ac:dyDescent="0.2">
      <c r="A142" s="2140" t="s">
        <v>219</v>
      </c>
      <c r="B142" s="2136"/>
      <c r="C142" s="1142"/>
      <c r="D142" s="1143"/>
      <c r="E142" s="1143"/>
      <c r="F142" s="1143"/>
      <c r="G142" s="1143"/>
      <c r="H142" s="1143"/>
      <c r="I142" s="1143"/>
      <c r="J142" s="1143"/>
      <c r="K142" s="1144"/>
      <c r="L142" s="1146"/>
      <c r="M142" s="1143"/>
      <c r="N142" s="1143"/>
      <c r="O142" s="1143"/>
      <c r="P142" s="1143"/>
      <c r="Q142" s="1143"/>
      <c r="R142" s="1143"/>
      <c r="S142" s="1143"/>
      <c r="T142" s="1143"/>
      <c r="U142" s="1144"/>
    </row>
  </sheetData>
  <mergeCells count="68">
    <mergeCell ref="U129:U141"/>
    <mergeCell ref="U77:U89"/>
    <mergeCell ref="U90:U102"/>
    <mergeCell ref="U103:U115"/>
    <mergeCell ref="U116:U128"/>
    <mergeCell ref="L74:M74"/>
    <mergeCell ref="N74:O74"/>
    <mergeCell ref="P74:Q74"/>
    <mergeCell ref="R74:S74"/>
    <mergeCell ref="L75:L76"/>
    <mergeCell ref="M75:M76"/>
    <mergeCell ref="N75:N76"/>
    <mergeCell ref="O75:O76"/>
    <mergeCell ref="P75:P76"/>
    <mergeCell ref="Q75:Q76"/>
    <mergeCell ref="R75:R76"/>
    <mergeCell ref="S75:S76"/>
    <mergeCell ref="P3:Q3"/>
    <mergeCell ref="R3:S3"/>
    <mergeCell ref="N4:N5"/>
    <mergeCell ref="O4:O5"/>
    <mergeCell ref="P4:P5"/>
    <mergeCell ref="Q4:Q5"/>
    <mergeCell ref="R4:R5"/>
    <mergeCell ref="S4:S5"/>
    <mergeCell ref="N3:O3"/>
    <mergeCell ref="L3:M3"/>
    <mergeCell ref="L4:L5"/>
    <mergeCell ref="M4:M5"/>
    <mergeCell ref="J3:K3"/>
    <mergeCell ref="F4:F5"/>
    <mergeCell ref="H4:H5"/>
    <mergeCell ref="I4:I5"/>
    <mergeCell ref="J4:J5"/>
    <mergeCell ref="K4:K5"/>
    <mergeCell ref="F3:G3"/>
    <mergeCell ref="H3:I3"/>
    <mergeCell ref="G4:G5"/>
    <mergeCell ref="G75:G76"/>
    <mergeCell ref="H75:H76"/>
    <mergeCell ref="I75:I76"/>
    <mergeCell ref="J75:J76"/>
    <mergeCell ref="A6:A18"/>
    <mergeCell ref="J74:K74"/>
    <mergeCell ref="A19:A31"/>
    <mergeCell ref="A32:A44"/>
    <mergeCell ref="H74:I74"/>
    <mergeCell ref="A45:A57"/>
    <mergeCell ref="A58:A70"/>
    <mergeCell ref="A71:B71"/>
    <mergeCell ref="K75:K76"/>
    <mergeCell ref="F74:G74"/>
    <mergeCell ref="F75:F76"/>
    <mergeCell ref="C3:D4"/>
    <mergeCell ref="E4:E5"/>
    <mergeCell ref="A116:A128"/>
    <mergeCell ref="A129:A141"/>
    <mergeCell ref="A142:B142"/>
    <mergeCell ref="A77:A89"/>
    <mergeCell ref="A90:A102"/>
    <mergeCell ref="A103:A115"/>
    <mergeCell ref="C74:D75"/>
    <mergeCell ref="E75:E76"/>
    <mergeCell ref="U6:U18"/>
    <mergeCell ref="U19:U31"/>
    <mergeCell ref="U32:U44"/>
    <mergeCell ref="U45:U57"/>
    <mergeCell ref="U58:U70"/>
  </mergeCells>
  <phoneticPr fontId="7"/>
  <hyperlinks>
    <hyperlink ref="T1" location="経済基盤!A1" display="目次へ"/>
  </hyperlinks>
  <pageMargins left="0.78740157480314965" right="0.78740157480314965" top="0.98425196850393704" bottom="0.98425196850393704" header="0.51181102362204722" footer="0.51181102362204722"/>
  <pageSetup paperSize="9" scale="88" firstPageNumber="38" pageOrder="overThenDown" orientation="portrait" r:id="rId1"/>
  <headerFooter alignWithMargins="0"/>
  <rowBreaks count="1" manualBreakCount="1">
    <brk id="71" max="20" man="1"/>
  </rowBreaks>
  <colBreaks count="1" manualBreakCount="1">
    <brk id="11" max="14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22"/>
  <sheetViews>
    <sheetView view="pageBreakPreview" topLeftCell="A19" zoomScale="90" zoomScaleNormal="90" zoomScaleSheetLayoutView="90" workbookViewId="0">
      <selection activeCell="I35" sqref="I35"/>
    </sheetView>
  </sheetViews>
  <sheetFormatPr defaultColWidth="9" defaultRowHeight="13.2" x14ac:dyDescent="0.2"/>
  <cols>
    <col min="1" max="1" width="3.09765625" style="1109" customWidth="1"/>
    <col min="2" max="2" width="11.09765625" style="1109" customWidth="1"/>
    <col min="3" max="19" width="7" style="1109" customWidth="1"/>
    <col min="20" max="20" width="3.09765625" style="1109" customWidth="1"/>
    <col min="21" max="21" width="10.8984375" style="1109" customWidth="1"/>
    <col min="22" max="16384" width="9" style="1109"/>
  </cols>
  <sheetData>
    <row r="1" spans="1:21" ht="18.75" customHeight="1" x14ac:dyDescent="0.2">
      <c r="C1" s="1110" t="s">
        <v>113</v>
      </c>
      <c r="L1" s="1111"/>
      <c r="U1" s="1233" t="s">
        <v>524</v>
      </c>
    </row>
    <row r="2" spans="1:21" ht="6" customHeight="1" x14ac:dyDescent="0.2"/>
    <row r="3" spans="1:21" ht="15" customHeight="1" x14ac:dyDescent="0.2">
      <c r="A3" s="1112"/>
      <c r="B3" s="1113"/>
      <c r="C3" s="2136" t="s">
        <v>91</v>
      </c>
      <c r="D3" s="2137"/>
      <c r="E3" s="749" t="s">
        <v>92</v>
      </c>
      <c r="F3" s="2137" t="s">
        <v>93</v>
      </c>
      <c r="G3" s="2137"/>
      <c r="H3" s="2137" t="s">
        <v>94</v>
      </c>
      <c r="I3" s="2137"/>
      <c r="J3" s="2143" t="s">
        <v>95</v>
      </c>
      <c r="K3" s="2137"/>
      <c r="L3" s="2137" t="s">
        <v>96</v>
      </c>
      <c r="M3" s="2137"/>
      <c r="N3" s="2137" t="s">
        <v>97</v>
      </c>
      <c r="O3" s="2137"/>
      <c r="P3" s="2137" t="s">
        <v>323</v>
      </c>
      <c r="Q3" s="2137"/>
      <c r="R3" s="2137" t="s">
        <v>324</v>
      </c>
      <c r="S3" s="2137"/>
      <c r="T3" s="1112"/>
      <c r="U3" s="1113"/>
    </row>
    <row r="4" spans="1:21" ht="15" customHeight="1" x14ac:dyDescent="0.2">
      <c r="A4" s="1114"/>
      <c r="B4" s="1115"/>
      <c r="C4" s="2136"/>
      <c r="D4" s="2137"/>
      <c r="E4" s="2138" t="s">
        <v>98</v>
      </c>
      <c r="F4" s="2141" t="s">
        <v>99</v>
      </c>
      <c r="G4" s="2141" t="s">
        <v>100</v>
      </c>
      <c r="H4" s="2141" t="s">
        <v>99</v>
      </c>
      <c r="I4" s="2141" t="s">
        <v>100</v>
      </c>
      <c r="J4" s="2141" t="s">
        <v>99</v>
      </c>
      <c r="K4" s="2141" t="s">
        <v>100</v>
      </c>
      <c r="L4" s="2141" t="s">
        <v>99</v>
      </c>
      <c r="M4" s="2141" t="s">
        <v>100</v>
      </c>
      <c r="N4" s="2141" t="s">
        <v>99</v>
      </c>
      <c r="O4" s="2141" t="s">
        <v>100</v>
      </c>
      <c r="P4" s="2141" t="s">
        <v>99</v>
      </c>
      <c r="Q4" s="2141" t="s">
        <v>100</v>
      </c>
      <c r="R4" s="2141" t="s">
        <v>99</v>
      </c>
      <c r="S4" s="2141" t="s">
        <v>100</v>
      </c>
      <c r="T4" s="1114"/>
      <c r="U4" s="1115"/>
    </row>
    <row r="5" spans="1:21" ht="15" customHeight="1" x14ac:dyDescent="0.2">
      <c r="A5" s="1116"/>
      <c r="B5" s="1117"/>
      <c r="C5" s="1118" t="s">
        <v>99</v>
      </c>
      <c r="D5" s="748" t="s">
        <v>100</v>
      </c>
      <c r="E5" s="2139"/>
      <c r="F5" s="2142"/>
      <c r="G5" s="2142"/>
      <c r="H5" s="2142"/>
      <c r="I5" s="2142"/>
      <c r="J5" s="2142"/>
      <c r="K5" s="2142"/>
      <c r="L5" s="2142"/>
      <c r="M5" s="2142"/>
      <c r="N5" s="2142"/>
      <c r="O5" s="2142"/>
      <c r="P5" s="2142"/>
      <c r="Q5" s="2142"/>
      <c r="R5" s="2142"/>
      <c r="S5" s="2142"/>
      <c r="T5" s="1116"/>
      <c r="U5" s="1117"/>
    </row>
    <row r="6" spans="1:21" ht="43.5" customHeight="1" x14ac:dyDescent="0.2">
      <c r="A6" s="2147" t="s">
        <v>122</v>
      </c>
      <c r="B6" s="2148"/>
      <c r="C6" s="1136"/>
      <c r="D6" s="1134"/>
      <c r="E6" s="1134"/>
      <c r="F6" s="1134"/>
      <c r="G6" s="1134"/>
      <c r="H6" s="1134"/>
      <c r="I6" s="1134"/>
      <c r="J6" s="1134"/>
      <c r="K6" s="1135"/>
      <c r="L6" s="1136"/>
      <c r="M6" s="1134"/>
      <c r="N6" s="1134"/>
      <c r="O6" s="1134"/>
      <c r="P6" s="1134"/>
      <c r="Q6" s="1134"/>
      <c r="R6" s="1134"/>
      <c r="S6" s="1135"/>
      <c r="T6" s="2157" t="s">
        <v>122</v>
      </c>
      <c r="U6" s="2148"/>
    </row>
    <row r="7" spans="1:21" ht="43.5" customHeight="1" x14ac:dyDescent="0.2">
      <c r="A7" s="2151" t="s">
        <v>227</v>
      </c>
      <c r="B7" s="2152"/>
      <c r="C7" s="1140">
        <v>65094</v>
      </c>
      <c r="D7" s="1132">
        <v>538656</v>
      </c>
      <c r="E7" s="1132">
        <v>16025</v>
      </c>
      <c r="F7" s="1132">
        <v>24951</v>
      </c>
      <c r="G7" s="1132">
        <v>67203</v>
      </c>
      <c r="H7" s="1132">
        <v>11928</v>
      </c>
      <c r="I7" s="1132">
        <v>77905</v>
      </c>
      <c r="J7" s="1132">
        <v>9147</v>
      </c>
      <c r="K7" s="1139">
        <v>145348</v>
      </c>
      <c r="L7" s="1140">
        <v>1564</v>
      </c>
      <c r="M7" s="1132">
        <v>58985</v>
      </c>
      <c r="N7" s="1132">
        <v>997</v>
      </c>
      <c r="O7" s="1132">
        <v>66745</v>
      </c>
      <c r="P7" s="1132">
        <v>413</v>
      </c>
      <c r="Q7" s="1132">
        <v>66109</v>
      </c>
      <c r="R7" s="1132">
        <v>69</v>
      </c>
      <c r="S7" s="1139">
        <v>40336</v>
      </c>
      <c r="T7" s="2158" t="s">
        <v>227</v>
      </c>
      <c r="U7" s="2152"/>
    </row>
    <row r="8" spans="1:21" ht="43.5" customHeight="1" x14ac:dyDescent="0.2">
      <c r="A8" s="2149" t="s">
        <v>123</v>
      </c>
      <c r="B8" s="2150"/>
      <c r="C8" s="1147">
        <v>92</v>
      </c>
      <c r="D8" s="1148">
        <v>950</v>
      </c>
      <c r="E8" s="1148">
        <v>6</v>
      </c>
      <c r="F8" s="1148">
        <v>21</v>
      </c>
      <c r="G8" s="1148">
        <v>63</v>
      </c>
      <c r="H8" s="1148">
        <v>27</v>
      </c>
      <c r="I8" s="1148">
        <v>188</v>
      </c>
      <c r="J8" s="1148">
        <v>35</v>
      </c>
      <c r="K8" s="1149">
        <v>535</v>
      </c>
      <c r="L8" s="1147">
        <v>1</v>
      </c>
      <c r="M8" s="1148">
        <v>32</v>
      </c>
      <c r="N8" s="1148">
        <v>2</v>
      </c>
      <c r="O8" s="1148">
        <v>126</v>
      </c>
      <c r="P8" s="1148" t="s">
        <v>245</v>
      </c>
      <c r="Q8" s="1148" t="s">
        <v>245</v>
      </c>
      <c r="R8" s="1148" t="s">
        <v>245</v>
      </c>
      <c r="S8" s="1149" t="s">
        <v>245</v>
      </c>
      <c r="T8" s="2155" t="s">
        <v>123</v>
      </c>
      <c r="U8" s="2150"/>
    </row>
    <row r="9" spans="1:21" ht="43.5" customHeight="1" x14ac:dyDescent="0.2">
      <c r="A9" s="2149" t="s">
        <v>124</v>
      </c>
      <c r="B9" s="2150"/>
      <c r="C9" s="1147">
        <v>6505</v>
      </c>
      <c r="D9" s="1148">
        <v>56350</v>
      </c>
      <c r="E9" s="1148">
        <v>898</v>
      </c>
      <c r="F9" s="1148">
        <v>2079</v>
      </c>
      <c r="G9" s="1148">
        <v>6006</v>
      </c>
      <c r="H9" s="1148">
        <v>1791</v>
      </c>
      <c r="I9" s="1148">
        <v>11817</v>
      </c>
      <c r="J9" s="1148">
        <v>1426</v>
      </c>
      <c r="K9" s="1149">
        <v>22502</v>
      </c>
      <c r="L9" s="1147">
        <v>222</v>
      </c>
      <c r="M9" s="1148">
        <v>8316</v>
      </c>
      <c r="N9" s="1148">
        <v>76</v>
      </c>
      <c r="O9" s="1148">
        <v>5117</v>
      </c>
      <c r="P9" s="1148">
        <v>13</v>
      </c>
      <c r="Q9" s="1148">
        <v>1694</v>
      </c>
      <c r="R9" s="1148" t="s">
        <v>245</v>
      </c>
      <c r="S9" s="1149" t="s">
        <v>245</v>
      </c>
      <c r="T9" s="2155" t="s">
        <v>124</v>
      </c>
      <c r="U9" s="2150"/>
    </row>
    <row r="10" spans="1:21" ht="43.5" customHeight="1" x14ac:dyDescent="0.2">
      <c r="A10" s="2149" t="s">
        <v>125</v>
      </c>
      <c r="B10" s="2150"/>
      <c r="C10" s="1147">
        <v>4375</v>
      </c>
      <c r="D10" s="1148">
        <v>106440</v>
      </c>
      <c r="E10" s="1148">
        <v>388</v>
      </c>
      <c r="F10" s="1148">
        <v>1246</v>
      </c>
      <c r="G10" s="1148">
        <v>3464</v>
      </c>
      <c r="H10" s="1148">
        <v>833</v>
      </c>
      <c r="I10" s="1148">
        <v>5551</v>
      </c>
      <c r="J10" s="1148">
        <v>1117</v>
      </c>
      <c r="K10" s="1149">
        <v>18873</v>
      </c>
      <c r="L10" s="1147">
        <v>324</v>
      </c>
      <c r="M10" s="1148">
        <v>12424</v>
      </c>
      <c r="N10" s="1148">
        <v>283</v>
      </c>
      <c r="O10" s="1148">
        <v>18990</v>
      </c>
      <c r="P10" s="1148">
        <v>145</v>
      </c>
      <c r="Q10" s="1148">
        <v>24411</v>
      </c>
      <c r="R10" s="1148">
        <v>39</v>
      </c>
      <c r="S10" s="1149">
        <v>22339</v>
      </c>
      <c r="T10" s="2155" t="s">
        <v>125</v>
      </c>
      <c r="U10" s="2150"/>
    </row>
    <row r="11" spans="1:21" ht="43.5" customHeight="1" x14ac:dyDescent="0.2">
      <c r="A11" s="2153" t="s">
        <v>126</v>
      </c>
      <c r="B11" s="2150"/>
      <c r="C11" s="1147">
        <v>46</v>
      </c>
      <c r="D11" s="1148">
        <v>1647</v>
      </c>
      <c r="E11" s="1148">
        <v>3</v>
      </c>
      <c r="F11" s="1148">
        <v>8</v>
      </c>
      <c r="G11" s="1148">
        <v>16</v>
      </c>
      <c r="H11" s="1148">
        <v>8</v>
      </c>
      <c r="I11" s="1148">
        <v>55</v>
      </c>
      <c r="J11" s="1148">
        <v>8</v>
      </c>
      <c r="K11" s="1149">
        <v>155</v>
      </c>
      <c r="L11" s="1147">
        <v>7</v>
      </c>
      <c r="M11" s="1148">
        <v>290</v>
      </c>
      <c r="N11" s="1148">
        <v>9</v>
      </c>
      <c r="O11" s="1148">
        <v>596</v>
      </c>
      <c r="P11" s="1148">
        <v>3</v>
      </c>
      <c r="Q11" s="1148">
        <v>532</v>
      </c>
      <c r="R11" s="1148" t="s">
        <v>245</v>
      </c>
      <c r="S11" s="1149" t="s">
        <v>245</v>
      </c>
      <c r="T11" s="2154" t="s">
        <v>126</v>
      </c>
      <c r="U11" s="2150"/>
    </row>
    <row r="12" spans="1:21" ht="43.5" customHeight="1" x14ac:dyDescent="0.2">
      <c r="A12" s="2149" t="s">
        <v>127</v>
      </c>
      <c r="B12" s="2150"/>
      <c r="C12" s="1147">
        <v>387</v>
      </c>
      <c r="D12" s="1148">
        <v>7152</v>
      </c>
      <c r="E12" s="1148">
        <v>56</v>
      </c>
      <c r="F12" s="1148">
        <v>137</v>
      </c>
      <c r="G12" s="1148">
        <v>416</v>
      </c>
      <c r="H12" s="1148">
        <v>78</v>
      </c>
      <c r="I12" s="1148">
        <v>525</v>
      </c>
      <c r="J12" s="1148">
        <v>81</v>
      </c>
      <c r="K12" s="1149">
        <v>1366</v>
      </c>
      <c r="L12" s="1147">
        <v>14</v>
      </c>
      <c r="M12" s="1148">
        <v>508</v>
      </c>
      <c r="N12" s="1148">
        <v>10</v>
      </c>
      <c r="O12" s="1148">
        <v>696</v>
      </c>
      <c r="P12" s="1148">
        <v>8</v>
      </c>
      <c r="Q12" s="1148">
        <v>1346</v>
      </c>
      <c r="R12" s="1148">
        <v>3</v>
      </c>
      <c r="S12" s="1149">
        <v>2239</v>
      </c>
      <c r="T12" s="2155" t="s">
        <v>127</v>
      </c>
      <c r="U12" s="2150"/>
    </row>
    <row r="13" spans="1:21" ht="43.5" customHeight="1" x14ac:dyDescent="0.2">
      <c r="A13" s="2149" t="s">
        <v>128</v>
      </c>
      <c r="B13" s="2150"/>
      <c r="C13" s="1147">
        <v>1437</v>
      </c>
      <c r="D13" s="1148">
        <v>27554</v>
      </c>
      <c r="E13" s="1148">
        <v>195</v>
      </c>
      <c r="F13" s="1148">
        <v>231</v>
      </c>
      <c r="G13" s="1148">
        <v>630</v>
      </c>
      <c r="H13" s="1148">
        <v>243</v>
      </c>
      <c r="I13" s="1148">
        <v>1675</v>
      </c>
      <c r="J13" s="1148">
        <v>499</v>
      </c>
      <c r="K13" s="1149">
        <v>8668</v>
      </c>
      <c r="L13" s="1147">
        <v>141</v>
      </c>
      <c r="M13" s="1148">
        <v>5270</v>
      </c>
      <c r="N13" s="1148">
        <v>101</v>
      </c>
      <c r="O13" s="1148">
        <v>6812</v>
      </c>
      <c r="P13" s="1148">
        <v>25</v>
      </c>
      <c r="Q13" s="1148">
        <v>3355</v>
      </c>
      <c r="R13" s="1148">
        <v>2</v>
      </c>
      <c r="S13" s="1149">
        <v>949</v>
      </c>
      <c r="T13" s="2155" t="s">
        <v>128</v>
      </c>
      <c r="U13" s="2150"/>
    </row>
    <row r="14" spans="1:21" ht="43.5" customHeight="1" x14ac:dyDescent="0.2">
      <c r="A14" s="2149" t="s">
        <v>129</v>
      </c>
      <c r="B14" s="2150"/>
      <c r="C14" s="1147">
        <v>19086</v>
      </c>
      <c r="D14" s="1148">
        <v>122557</v>
      </c>
      <c r="E14" s="1148">
        <v>3458</v>
      </c>
      <c r="F14" s="1148">
        <v>8916</v>
      </c>
      <c r="G14" s="1148">
        <v>23840</v>
      </c>
      <c r="H14" s="1148">
        <v>3802</v>
      </c>
      <c r="I14" s="1148">
        <v>24555</v>
      </c>
      <c r="J14" s="1148">
        <v>2401</v>
      </c>
      <c r="K14" s="1149">
        <v>36083</v>
      </c>
      <c r="L14" s="1147">
        <v>279</v>
      </c>
      <c r="M14" s="1148">
        <v>10479</v>
      </c>
      <c r="N14" s="1148">
        <v>160</v>
      </c>
      <c r="O14" s="1148">
        <v>10890</v>
      </c>
      <c r="P14" s="1148">
        <v>65</v>
      </c>
      <c r="Q14" s="1148">
        <v>9638</v>
      </c>
      <c r="R14" s="1148">
        <v>5</v>
      </c>
      <c r="S14" s="1149">
        <v>3614</v>
      </c>
      <c r="T14" s="2155" t="s">
        <v>129</v>
      </c>
      <c r="U14" s="2150"/>
    </row>
    <row r="15" spans="1:21" ht="43.5" customHeight="1" x14ac:dyDescent="0.2">
      <c r="A15" s="2149" t="s">
        <v>119</v>
      </c>
      <c r="B15" s="2150"/>
      <c r="C15" s="1147">
        <v>1131</v>
      </c>
      <c r="D15" s="1148">
        <v>12473</v>
      </c>
      <c r="E15" s="1148">
        <v>166</v>
      </c>
      <c r="F15" s="1148">
        <v>302</v>
      </c>
      <c r="G15" s="1148">
        <v>874</v>
      </c>
      <c r="H15" s="1148">
        <v>260</v>
      </c>
      <c r="I15" s="1148">
        <v>1820</v>
      </c>
      <c r="J15" s="1148">
        <v>332</v>
      </c>
      <c r="K15" s="1149">
        <v>5400</v>
      </c>
      <c r="L15" s="1147">
        <v>46</v>
      </c>
      <c r="M15" s="1148">
        <v>1692</v>
      </c>
      <c r="N15" s="1148">
        <v>19</v>
      </c>
      <c r="O15" s="1148">
        <v>1172</v>
      </c>
      <c r="P15" s="1148">
        <v>5</v>
      </c>
      <c r="Q15" s="1148">
        <v>882</v>
      </c>
      <c r="R15" s="1148">
        <v>1</v>
      </c>
      <c r="S15" s="1149">
        <v>467</v>
      </c>
      <c r="T15" s="2155" t="s">
        <v>119</v>
      </c>
      <c r="U15" s="2150"/>
    </row>
    <row r="16" spans="1:21" ht="43.5" customHeight="1" x14ac:dyDescent="0.2">
      <c r="A16" s="2149" t="s">
        <v>120</v>
      </c>
      <c r="B16" s="2150"/>
      <c r="C16" s="1147">
        <v>3803</v>
      </c>
      <c r="D16" s="1148">
        <v>7358</v>
      </c>
      <c r="E16" s="1148">
        <v>2400</v>
      </c>
      <c r="F16" s="1148">
        <v>1186</v>
      </c>
      <c r="G16" s="1148">
        <v>2851</v>
      </c>
      <c r="H16" s="1148">
        <v>157</v>
      </c>
      <c r="I16" s="1148">
        <v>985</v>
      </c>
      <c r="J16" s="1148">
        <v>52</v>
      </c>
      <c r="K16" s="1149">
        <v>753</v>
      </c>
      <c r="L16" s="1147">
        <v>5</v>
      </c>
      <c r="M16" s="1148">
        <v>189</v>
      </c>
      <c r="N16" s="1148">
        <v>3</v>
      </c>
      <c r="O16" s="1148">
        <v>180</v>
      </c>
      <c r="P16" s="1148" t="s">
        <v>245</v>
      </c>
      <c r="Q16" s="1148" t="s">
        <v>245</v>
      </c>
      <c r="R16" s="1148" t="s">
        <v>245</v>
      </c>
      <c r="S16" s="1149" t="s">
        <v>245</v>
      </c>
      <c r="T16" s="2155" t="s">
        <v>120</v>
      </c>
      <c r="U16" s="2150"/>
    </row>
    <row r="17" spans="1:21" ht="43.5" customHeight="1" x14ac:dyDescent="0.2">
      <c r="A17" s="2149" t="s">
        <v>130</v>
      </c>
      <c r="B17" s="2150"/>
      <c r="C17" s="1147">
        <v>8293</v>
      </c>
      <c r="D17" s="1148">
        <v>42121</v>
      </c>
      <c r="E17" s="1148">
        <v>2076</v>
      </c>
      <c r="F17" s="1148">
        <v>3932</v>
      </c>
      <c r="G17" s="1148">
        <v>10454</v>
      </c>
      <c r="H17" s="1148">
        <v>1363</v>
      </c>
      <c r="I17" s="1148">
        <v>8603</v>
      </c>
      <c r="J17" s="1148">
        <v>775</v>
      </c>
      <c r="K17" s="1149">
        <v>12185</v>
      </c>
      <c r="L17" s="1147">
        <v>88</v>
      </c>
      <c r="M17" s="1148">
        <v>3238</v>
      </c>
      <c r="N17" s="1148">
        <v>40</v>
      </c>
      <c r="O17" s="1148">
        <v>2541</v>
      </c>
      <c r="P17" s="1148">
        <v>19</v>
      </c>
      <c r="Q17" s="1148">
        <v>3024</v>
      </c>
      <c r="R17" s="1148" t="s">
        <v>245</v>
      </c>
      <c r="S17" s="1149" t="s">
        <v>245</v>
      </c>
      <c r="T17" s="2155" t="s">
        <v>130</v>
      </c>
      <c r="U17" s="2150"/>
    </row>
    <row r="18" spans="1:21" ht="43.5" customHeight="1" x14ac:dyDescent="0.2">
      <c r="A18" s="2149" t="s">
        <v>131</v>
      </c>
      <c r="B18" s="2150"/>
      <c r="C18" s="1147">
        <v>3381</v>
      </c>
      <c r="D18" s="1148">
        <v>48489</v>
      </c>
      <c r="E18" s="1148">
        <v>440</v>
      </c>
      <c r="F18" s="1148">
        <v>832</v>
      </c>
      <c r="G18" s="1148">
        <v>2448</v>
      </c>
      <c r="H18" s="1148">
        <v>1046</v>
      </c>
      <c r="I18" s="1148">
        <v>6961</v>
      </c>
      <c r="J18" s="1148">
        <v>730</v>
      </c>
      <c r="K18" s="1149">
        <v>11834</v>
      </c>
      <c r="L18" s="1147">
        <v>138</v>
      </c>
      <c r="M18" s="1148">
        <v>5281</v>
      </c>
      <c r="N18" s="1148">
        <v>132</v>
      </c>
      <c r="O18" s="1148">
        <v>8905</v>
      </c>
      <c r="P18" s="1148">
        <v>56</v>
      </c>
      <c r="Q18" s="1148">
        <v>8661</v>
      </c>
      <c r="R18" s="1148">
        <v>7</v>
      </c>
      <c r="S18" s="1149">
        <v>3959</v>
      </c>
      <c r="T18" s="2155" t="s">
        <v>131</v>
      </c>
      <c r="U18" s="2150"/>
    </row>
    <row r="19" spans="1:21" ht="43.5" customHeight="1" x14ac:dyDescent="0.2">
      <c r="A19" s="2153" t="s">
        <v>132</v>
      </c>
      <c r="B19" s="2150"/>
      <c r="C19" s="1147">
        <v>1589</v>
      </c>
      <c r="D19" s="1148">
        <v>10094</v>
      </c>
      <c r="E19" s="1148">
        <v>841</v>
      </c>
      <c r="F19" s="1148">
        <v>349</v>
      </c>
      <c r="G19" s="1148">
        <v>920</v>
      </c>
      <c r="H19" s="1148">
        <v>177</v>
      </c>
      <c r="I19" s="1148">
        <v>1148</v>
      </c>
      <c r="J19" s="1148">
        <v>159</v>
      </c>
      <c r="K19" s="1149">
        <v>2750</v>
      </c>
      <c r="L19" s="1147">
        <v>39</v>
      </c>
      <c r="M19" s="1148">
        <v>1496</v>
      </c>
      <c r="N19" s="1148">
        <v>16</v>
      </c>
      <c r="O19" s="1148">
        <v>1052</v>
      </c>
      <c r="P19" s="1148">
        <v>7</v>
      </c>
      <c r="Q19" s="1148">
        <v>1056</v>
      </c>
      <c r="R19" s="1148">
        <v>1</v>
      </c>
      <c r="S19" s="1149">
        <v>831</v>
      </c>
      <c r="T19" s="2154" t="s">
        <v>132</v>
      </c>
      <c r="U19" s="2150"/>
    </row>
    <row r="20" spans="1:21" ht="43.5" customHeight="1" x14ac:dyDescent="0.2">
      <c r="A20" s="2149" t="s">
        <v>133</v>
      </c>
      <c r="B20" s="2150"/>
      <c r="C20" s="1147">
        <v>937</v>
      </c>
      <c r="D20" s="1148">
        <v>11596</v>
      </c>
      <c r="E20" s="1148">
        <v>106</v>
      </c>
      <c r="F20" s="1148">
        <v>340</v>
      </c>
      <c r="G20" s="1148">
        <v>1011</v>
      </c>
      <c r="H20" s="1148">
        <v>188</v>
      </c>
      <c r="I20" s="1148">
        <v>1239</v>
      </c>
      <c r="J20" s="1148">
        <v>225</v>
      </c>
      <c r="K20" s="1149">
        <v>3669</v>
      </c>
      <c r="L20" s="1147">
        <v>34</v>
      </c>
      <c r="M20" s="1148">
        <v>1314</v>
      </c>
      <c r="N20" s="1148">
        <v>30</v>
      </c>
      <c r="O20" s="1148">
        <v>2071</v>
      </c>
      <c r="P20" s="1148">
        <v>14</v>
      </c>
      <c r="Q20" s="1148">
        <v>2186</v>
      </c>
      <c r="R20" s="1148" t="s">
        <v>245</v>
      </c>
      <c r="S20" s="1149" t="s">
        <v>245</v>
      </c>
      <c r="T20" s="2155" t="s">
        <v>133</v>
      </c>
      <c r="U20" s="2150"/>
    </row>
    <row r="21" spans="1:21" ht="43.5" customHeight="1" x14ac:dyDescent="0.2">
      <c r="A21" s="2149" t="s">
        <v>121</v>
      </c>
      <c r="B21" s="2150"/>
      <c r="C21" s="1147">
        <v>13368</v>
      </c>
      <c r="D21" s="1148">
        <v>75594</v>
      </c>
      <c r="E21" s="1148">
        <v>4956</v>
      </c>
      <c r="F21" s="1148">
        <v>5199</v>
      </c>
      <c r="G21" s="1148">
        <v>13692</v>
      </c>
      <c r="H21" s="1148">
        <v>1780</v>
      </c>
      <c r="I21" s="1148">
        <v>11595</v>
      </c>
      <c r="J21" s="1148">
        <v>1085</v>
      </c>
      <c r="K21" s="1149">
        <v>17039</v>
      </c>
      <c r="L21" s="1147">
        <v>187</v>
      </c>
      <c r="M21" s="1148">
        <v>6993</v>
      </c>
      <c r="N21" s="1148">
        <v>101</v>
      </c>
      <c r="O21" s="1148">
        <v>6672</v>
      </c>
      <c r="P21" s="1148">
        <v>49</v>
      </c>
      <c r="Q21" s="1148">
        <v>8709</v>
      </c>
      <c r="R21" s="1148">
        <v>11</v>
      </c>
      <c r="S21" s="1149">
        <v>5938</v>
      </c>
      <c r="T21" s="2155" t="s">
        <v>121</v>
      </c>
      <c r="U21" s="2150"/>
    </row>
    <row r="22" spans="1:21" ht="34.5" customHeight="1" x14ac:dyDescent="0.15">
      <c r="A22" s="2140" t="s">
        <v>134</v>
      </c>
      <c r="B22" s="2136"/>
      <c r="C22" s="1142" t="s">
        <v>111</v>
      </c>
      <c r="D22" s="1148"/>
      <c r="E22" s="1148"/>
      <c r="F22" s="1148"/>
      <c r="G22" s="1148"/>
      <c r="H22" s="1148"/>
      <c r="I22" s="1148"/>
      <c r="J22" s="1148"/>
      <c r="K22" s="1149"/>
      <c r="L22" s="1147"/>
      <c r="M22" s="1148"/>
      <c r="N22" s="1148"/>
      <c r="O22" s="1148"/>
      <c r="P22" s="1148"/>
      <c r="Q22" s="1148"/>
      <c r="R22" s="1148"/>
      <c r="S22" s="1149"/>
      <c r="T22" s="2156" t="s">
        <v>134</v>
      </c>
      <c r="U22" s="2136"/>
    </row>
  </sheetData>
  <mergeCells count="57">
    <mergeCell ref="T6:U6"/>
    <mergeCell ref="T7:U7"/>
    <mergeCell ref="T8:U8"/>
    <mergeCell ref="T9:U9"/>
    <mergeCell ref="T10:U10"/>
    <mergeCell ref="T17:U17"/>
    <mergeCell ref="A19:B19"/>
    <mergeCell ref="A20:B20"/>
    <mergeCell ref="A21:B21"/>
    <mergeCell ref="A22:B22"/>
    <mergeCell ref="T18:U18"/>
    <mergeCell ref="T19:U19"/>
    <mergeCell ref="T20:U20"/>
    <mergeCell ref="T21:U21"/>
    <mergeCell ref="T22:U22"/>
    <mergeCell ref="T11:U11"/>
    <mergeCell ref="A13:B13"/>
    <mergeCell ref="A14:B14"/>
    <mergeCell ref="A15:B15"/>
    <mergeCell ref="A16:B16"/>
    <mergeCell ref="T12:U12"/>
    <mergeCell ref="T13:U13"/>
    <mergeCell ref="T14:U14"/>
    <mergeCell ref="T15:U15"/>
    <mergeCell ref="T16:U16"/>
    <mergeCell ref="A6:B6"/>
    <mergeCell ref="F3:G3"/>
    <mergeCell ref="A18:B18"/>
    <mergeCell ref="A7:B7"/>
    <mergeCell ref="A8:B8"/>
    <mergeCell ref="A9:B9"/>
    <mergeCell ref="A10:B10"/>
    <mergeCell ref="A11:B11"/>
    <mergeCell ref="A12:B12"/>
    <mergeCell ref="A17:B17"/>
    <mergeCell ref="C3:D4"/>
    <mergeCell ref="E4:E5"/>
    <mergeCell ref="L3:M3"/>
    <mergeCell ref="F4:F5"/>
    <mergeCell ref="G4:G5"/>
    <mergeCell ref="H4:H5"/>
    <mergeCell ref="I4:I5"/>
    <mergeCell ref="H3:I3"/>
    <mergeCell ref="L4:L5"/>
    <mergeCell ref="M4:M5"/>
    <mergeCell ref="J3:K3"/>
    <mergeCell ref="J4:J5"/>
    <mergeCell ref="K4:K5"/>
    <mergeCell ref="P3:Q3"/>
    <mergeCell ref="R3:S3"/>
    <mergeCell ref="N4:N5"/>
    <mergeCell ref="O4:O5"/>
    <mergeCell ref="P4:P5"/>
    <mergeCell ref="Q4:Q5"/>
    <mergeCell ref="R4:R5"/>
    <mergeCell ref="S4:S5"/>
    <mergeCell ref="N3:O3"/>
  </mergeCells>
  <phoneticPr fontId="7"/>
  <hyperlinks>
    <hyperlink ref="U1" location="経済基盤!A1" display="目次へ"/>
  </hyperlinks>
  <pageMargins left="0.78740157480314965" right="0.78740157480314965" top="0.98425196850393704" bottom="0.98425196850393704" header="0.51181102362204722" footer="0.51181102362204722"/>
  <pageSetup paperSize="9" scale="95" firstPageNumber="38" orientation="portrait"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24</vt:i4>
      </vt:variant>
    </vt:vector>
  </HeadingPairs>
  <TitlesOfParts>
    <vt:vector size="64" baseType="lpstr">
      <vt:lpstr>経済基盤</vt:lpstr>
      <vt:lpstr>県民所得</vt:lpstr>
      <vt:lpstr>産業大分類別・経営組織別事業所数、従業者数(～13)</vt:lpstr>
      <vt:lpstr>産業大分類別・経営組織別事業所数、従業者数 (H18)</vt:lpstr>
      <vt:lpstr>経営組織別事業所数、従業者数、1事業所当たり従業者数（Ｈ21）</vt:lpstr>
      <vt:lpstr>市町村別事業所数、従業者数(H24民営）</vt:lpstr>
      <vt:lpstr>経営組織別事業所数、従業者数、１事業所当たり従業者数（Ｈ26）</vt:lpstr>
      <vt:lpstr>産業大分類別・従業員規模別事業所数、従業者数（民営）（～Ｈ13</vt:lpstr>
      <vt:lpstr>産業・規模別事業所数、従業者数（民営）（H18）</vt:lpstr>
      <vt:lpstr>産業、規模別事業所・従業者数（民営）（H21）</vt:lpstr>
      <vt:lpstr>産業、規模別事業所・従業者数（民営）（H24）</vt:lpstr>
      <vt:lpstr>産業、規模別事業所・従業者数（民営）（H26）</vt:lpstr>
      <vt:lpstr>農業産出額等</vt:lpstr>
      <vt:lpstr>稲の収穫量</vt:lpstr>
      <vt:lpstr>農家・農家人口</vt:lpstr>
      <vt:lpstr>就業状態別農家世帯員</vt:lpstr>
      <vt:lpstr>基幹的農業従事者</vt:lpstr>
      <vt:lpstr>耕地面積</vt:lpstr>
      <vt:lpstr>作付延べ面積</vt:lpstr>
      <vt:lpstr>家畜</vt:lpstr>
      <vt:lpstr>林産物</vt:lpstr>
      <vt:lpstr>海面漁業漁獲量</vt:lpstr>
      <vt:lpstr>海面養殖業収穫量</vt:lpstr>
      <vt:lpstr>内水面漁業漁獲量</vt:lpstr>
      <vt:lpstr>内水面養殖業収穫量</vt:lpstr>
      <vt:lpstr>経営組織別漁業経営体数</vt:lpstr>
      <vt:lpstr>漁船隻数</vt:lpstr>
      <vt:lpstr>製造業S21～H13</vt:lpstr>
      <vt:lpstr>製造業H14～</vt:lpstr>
      <vt:lpstr>電力需給状況</vt:lpstr>
      <vt:lpstr>電灯電力消費量</vt:lpstr>
      <vt:lpstr>預貯金残高</vt:lpstr>
      <vt:lpstr>金融機関実質預金残高</vt:lpstr>
      <vt:lpstr>貸付金残高</vt:lpstr>
      <vt:lpstr>金融機関貸出残高 </vt:lpstr>
      <vt:lpstr>鉄道営業状況</vt:lpstr>
      <vt:lpstr>自動車営業状況</vt:lpstr>
      <vt:lpstr>輸出実績</vt:lpstr>
      <vt:lpstr>観光客入込数</vt:lpstr>
      <vt:lpstr>商業</vt:lpstr>
      <vt:lpstr>稲の収穫量!Print_Area</vt:lpstr>
      <vt:lpstr>海面漁業漁獲量!Print_Area</vt:lpstr>
      <vt:lpstr>観光客入込数!Print_Area</vt:lpstr>
      <vt:lpstr>県民所得!Print_Area</vt:lpstr>
      <vt:lpstr>作付延べ面積!Print_Area</vt:lpstr>
      <vt:lpstr>'産業、規模別事業所・従業者数（民営）（H24）'!Print_Area</vt:lpstr>
      <vt:lpstr>'産業、規模別事業所・従業者数（民営）（H26）'!Print_Area</vt:lpstr>
      <vt:lpstr>'産業大分類別・経営組織別事業所数、従業者数 (H18)'!Print_Area</vt:lpstr>
      <vt:lpstr>'産業大分類別・経営組織別事業所数、従業者数(～13)'!Print_Area</vt:lpstr>
      <vt:lpstr>'産業大分類別・従業員規模別事業所数、従業者数（民営）（～Ｈ13'!Print_Area</vt:lpstr>
      <vt:lpstr>'市町村別事業所数、従業者数(H24民営）'!Print_Area</vt:lpstr>
      <vt:lpstr>就業状態別農家世帯員!Print_Area</vt:lpstr>
      <vt:lpstr>商業!Print_Area</vt:lpstr>
      <vt:lpstr>'製造業H14～'!Print_Area</vt:lpstr>
      <vt:lpstr>貸付金残高!Print_Area</vt:lpstr>
      <vt:lpstr>鉄道営業状況!Print_Area</vt:lpstr>
      <vt:lpstr>電灯電力消費量!Print_Area</vt:lpstr>
      <vt:lpstr>内水面漁業漁獲量!Print_Area</vt:lpstr>
      <vt:lpstr>内水面養殖業収穫量!Print_Area</vt:lpstr>
      <vt:lpstr>農家・農家人口!Print_Area</vt:lpstr>
      <vt:lpstr>農業産出額等!Print_Area</vt:lpstr>
      <vt:lpstr>輸出実績!Print_Area</vt:lpstr>
      <vt:lpstr>林産物!Print_Area</vt:lpstr>
      <vt:lpstr>平成２４年</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岩手県調査統計課</dc:creator>
  <cp:lastModifiedBy>020836</cp:lastModifiedBy>
  <cp:lastPrinted>2025-03-14T02:37:57Z</cp:lastPrinted>
  <dcterms:created xsi:type="dcterms:W3CDTF">2008-03-27T05:31:26Z</dcterms:created>
  <dcterms:modified xsi:type="dcterms:W3CDTF">2025-03-14T02:38:13Z</dcterms:modified>
</cp:coreProperties>
</file>