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５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'P2～5.'!$A$1:$AB$194</definedName>
    <definedName name="_xlnm.Print_Area" localSheetId="0">表紙!$A$1:$M$44</definedName>
  </definedNames>
  <calcPr calcId="162913"/>
</workbook>
</file>

<file path=xl/calcChain.xml><?xml version="1.0" encoding="utf-8"?>
<calcChain xmlns="http://schemas.openxmlformats.org/spreadsheetml/2006/main">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<sst xmlns="http://schemas.openxmlformats.org/spreadsheetml/2006/main" count="2559" uniqueCount="557">
  <si>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</si>
  <si>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</si>
  <si>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</si>
  <si>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</si>
  <si>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</si>
  <si>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</si>
  <si>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</si>
  <si>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</si>
  <si>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</si>
  <si>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</si>
  <si>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</si>
  <si>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</si>
  <si>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</si>
  <si>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</si>
  <si>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</si>
  <si>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</si>
  <si>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</si>
  <si>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</si>
  <si>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</si>
  <si>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</si>
  <si>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</si>
  <si>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</si>
  <si>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</si>
  <si>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</si>
  <si>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</si>
  <si>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</si>
  <si>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</si>
  <si>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</si>
  <si>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</si>
  <si>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</si>
  <si>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</si>
  <si>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</si>
  <si>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</si>
  <si>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</si>
  <si>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</si>
  <si>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</si>
  <si>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</si>
  <si>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</si>
  <si>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</si>
  <si>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</si>
  <si>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</si>
  <si>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</si>
  <si>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</si>
  <si>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</si>
  <si>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</si>
  <si>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</si>
  <si>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</si>
  <si>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</si>
  <si>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</si>
  <si>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</si>
  <si>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</si>
  <si>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</si>
  <si>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</si>
  <si>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</si>
  <si>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</si>
  <si>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</si>
  <si>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</si>
  <si>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</si>
  <si>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</si>
  <si>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</si>
  <si>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</si>
  <si>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</si>
  <si>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</si>
  <si>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</si>
  <si>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</si>
  <si>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</si>
  <si>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</si>
  <si>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</si>
  <si>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</si>
  <si>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</si>
  <si>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</si>
  <si>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</si>
  <si>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</si>
  <si>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</si>
  <si>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</si>
  <si>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</si>
  <si>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</si>
  <si>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</si>
  <si>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</si>
  <si>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</si>
  <si>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</si>
  <si>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</si>
  <si>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</si>
  <si>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</si>
  <si>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</si>
  <si>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</si>
  <si>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</si>
  <si>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</si>
  <si>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</si>
  <si>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</si>
  <si>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</si>
  <si>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</si>
  <si>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</si>
  <si>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</si>
  <si>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</si>
  <si>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</si>
  <si>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</si>
  <si>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</si>
  <si>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</si>
  <si>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</si>
  <si>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</si>
  <si>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</si>
  <si>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</si>
  <si>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</si>
  <si>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</si>
  <si>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</si>
  <si>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</si>
  <si>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</si>
  <si>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</si>
  <si>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</si>
  <si>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</si>
  <si>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</si>
  <si>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</si>
  <si>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</si>
  <si>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</si>
  <si>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</si>
  <si>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</si>
  <si>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</si>
  <si>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</si>
  <si>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</si>
  <si>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</si>
  <si>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</si>
  <si>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</si>
  <si>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</si>
  <si>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</si>
  <si>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</si>
  <si>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</si>
  <si>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</si>
  <si>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</si>
  <si>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</si>
  <si>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</si>
  <si>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</si>
  <si>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</si>
  <si>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</si>
  <si>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</si>
  <si>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</si>
  <si>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</si>
  <si>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</si>
  <si>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</si>
  <si>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</si>
  <si>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</si>
  <si>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</si>
  <si>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</si>
  <si>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</si>
  <si>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</si>
  <si>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</si>
  <si>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</si>
  <si>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</si>
  <si>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</si>
  <si>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</si>
  <si>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</si>
  <si>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</si>
  <si>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</si>
  <si>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</si>
  <si>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</si>
  <si>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</si>
  <si>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</si>
  <si>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</si>
  <si>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</si>
  <si>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</si>
  <si>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</si>
  <si>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</si>
  <si>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</si>
  <si>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</si>
  <si>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</si>
  <si>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</si>
  <si>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</si>
  <si>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</si>
  <si>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</si>
  <si>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</si>
  <si>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</si>
  <si>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</si>
  <si>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</si>
  <si>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</si>
  <si>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</si>
  <si>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</si>
  <si>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</si>
  <si>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</si>
  <si>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</si>
  <si>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</si>
  <si>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</si>
  <si>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</si>
  <si>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</si>
  <si>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</si>
  <si>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</si>
  <si>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</si>
  <si>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</si>
  <si>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</si>
  <si>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</si>
  <si>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</si>
  <si>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</si>
  <si>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</si>
  <si>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</si>
  <si>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</si>
  <si>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</si>
  <si>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</si>
  <si>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</si>
  <si>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</si>
  <si>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</si>
  <si>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</si>
  <si>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</si>
  <si>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</si>
  <si>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</si>
  <si>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</si>
  <si>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</si>
  <si>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</si>
  <si>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</si>
  <si>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</si>
  <si>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</si>
  <si>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</si>
  <si>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</si>
  <si>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</si>
  <si>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</si>
  <si>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</si>
  <si>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</si>
  <si>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</si>
  <si>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</si>
  <si>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</si>
  <si>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</si>
  <si>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</si>
  <si>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</si>
  <si>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</si>
  <si>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</si>
  <si>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</si>
  <si>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</si>
  <si>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</si>
  <si>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</si>
  <si>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</si>
  <si>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</si>
  <si>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</si>
  <si>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</si>
  <si>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</si>
  <si>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</si>
  <si>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</si>
  <si>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</si>
  <si>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</si>
  <si>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</si>
  <si>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</si>
  <si>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</si>
  <si>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</si>
  <si>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</si>
  <si>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</si>
  <si>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</si>
  <si>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</si>
  <si>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</si>
  <si>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</si>
  <si>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</si>
  <si>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</si>
  <si>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</si>
  <si>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</si>
  <si>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</si>
  <si>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</si>
  <si>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</si>
  <si>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</si>
  <si>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</si>
  <si>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</si>
  <si>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</si>
  <si>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</si>
  <si>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</si>
  <si>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</si>
  <si>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</si>
  <si>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</si>
  <si>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</si>
  <si>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</si>
  <si>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</si>
  <si>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</si>
  <si>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</si>
  <si>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</si>
  <si>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</si>
  <si>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</si>
  <si>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</si>
  <si>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</si>
  <si>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</si>
  <si>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</si>
  <si>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</si>
  <si>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</si>
  <si>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</si>
  <si>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</si>
  <si>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</si>
  <si>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</si>
  <si>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</si>
  <si>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</si>
  <si>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</si>
  <si>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</si>
  <si>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</si>
  <si>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</si>
  <si>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</si>
  <si>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</si>
  <si>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</si>
  <si>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</si>
  <si>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</si>
  <si>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</si>
  <si>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</si>
  <si>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</si>
  <si>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</si>
  <si>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</si>
  <si>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</si>
  <si>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</si>
  <si>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</si>
  <si>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</si>
  <si>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</si>
  <si>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</si>
  <si>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</si>
  <si>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</si>
  <si>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</si>
  <si>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</si>
  <si>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</si>
  <si>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</si>
  <si>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</si>
  <si>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</si>
  <si>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</si>
  <si>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</si>
  <si>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</si>
  <si>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</si>
  <si>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</si>
  <si>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</si>
  <si>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</si>
  <si>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</si>
  <si>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</si>
  <si>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</si>
  <si>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</si>
  <si>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</si>
  <si>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</si>
  <si>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</si>
  <si>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</si>
  <si>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</si>
  <si>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</si>
  <si>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</si>
  <si>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</si>
  <si>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</si>
  <si>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</si>
  <si>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</si>
  <si>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</si>
  <si>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</si>
  <si>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</si>
  <si>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</si>
  <si>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</si>
  <si>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</si>
  <si>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</si>
  <si>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</si>
  <si>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</si>
  <si>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</si>
  <si>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</si>
  <si>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</si>
  <si>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</si>
  <si>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</si>
  <si>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</si>
  <si>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</si>
  <si>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</si>
  <si>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</si>
  <si>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</si>
  <si>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</si>
  <si>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</si>
  <si>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</si>
  <si>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</si>
  <si>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</si>
  <si>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</si>
  <si>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</si>
  <si>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</si>
  <si>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</si>
  <si>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</si>
  <si>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</si>
  <si>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</si>
  <si>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</si>
  <si>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</si>
  <si>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</si>
  <si>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</si>
  <si>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</si>
  <si>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</si>
  <si>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</si>
  <si>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</si>
  <si>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</si>
  <si>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</si>
  <si>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</si>
  <si>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</si>
  <si>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</si>
  <si>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</si>
  <si>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</si>
  <si>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</si>
  <si>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</si>
  <si>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</si>
  <si>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</si>
  <si>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</si>
  <si>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</si>
  <si>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</si>
  <si>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</si>
  <si>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</si>
  <si>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</si>
  <si>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</si>
  <si>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</si>
  <si>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</si>
  <si>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</si>
  <si>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</si>
  <si>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</si>
  <si>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</si>
  <si>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</si>
  <si>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</si>
  <si>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</si>
  <si>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</si>
  <si>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</si>
  <si>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</si>
  <si>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</si>
  <si>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</si>
  <si>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</si>
  <si>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</si>
  <si>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</si>
  <si>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</si>
  <si>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</si>
  <si>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</si>
  <si>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</si>
  <si>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</si>
  <si>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</si>
  <si>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</si>
  <si>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</si>
  <si>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</si>
  <si>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</si>
  <si>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</si>
  <si>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</si>
  <si>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</si>
  <si>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</si>
  <si>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</si>
  <si>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</si>
  <si>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</si>
  <si>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</si>
  <si>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</si>
  <si>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</si>
  <si>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</si>
  <si>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</si>
  <si>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</si>
  <si>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</si>
  <si>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</si>
  <si>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</si>
  <si>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</si>
  <si>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</si>
  <si>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</si>
  <si>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</si>
  <si>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</si>
  <si>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</si>
  <si>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</si>
  <si>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</si>
  <si>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</si>
  <si>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</si>
  <si>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</si>
  <si>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</si>
  <si>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</si>
  <si>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</si>
  <si>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</si>
  <si>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</si>
  <si>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</si>
  <si>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</si>
  <si>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</si>
  <si>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</si>
  <si>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</si>
  <si>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</si>
  <si>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</si>
  <si>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</si>
  <si>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</si>
  <si>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</si>
  <si>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</si>
  <si>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</si>
  <si>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</si>
  <si>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</si>
  <si>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</si>
  <si>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</si>
  <si>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</si>
  <si>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</si>
  <si>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</si>
  <si>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</si>
  <si>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</si>
  <si>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</si>
  <si>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</si>
  <si>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</si>
  <si>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</si>
  <si>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</si>
  <si>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</si>
  <si>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</si>
  <si>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</si>
  <si>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</si>
  <si>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</si>
  <si>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</si>
  <si>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</si>
  <si>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</si>
  <si>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</si>
  <si>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</si>
  <si>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</si>
  <si>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</si>
  <si>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</si>
  <si>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</si>
  <si>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</si>
  <si>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</si>
  <si>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</si>
  <si>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</si>
  <si>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</si>
  <si>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</si>
  <si>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</si>
  <si>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</si>
  <si>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</si>
  <si>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</si>
  <si>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</si>
  <si>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</si>
  <si>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</si>
  <si>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</si>
  <si>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</si>
  <si>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</si>
  <si>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</si>
  <si>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</si>
  <si>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</si>
  <si>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 1.1</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</si>
  <si>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</si>
  <si>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</si>
  <si>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</si>
  <si>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</si>
  <si>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</si>
  <si>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住宅建設は、底堅い動きとなっている</t>
    <rPh sb="0" eb="2">
      <t>ジュウタク</t>
    </rPh>
    <rPh sb="2" eb="4">
      <t>ケンセツ</t>
    </rPh>
    <rPh sb="6" eb="8">
      <t>ソコガタ</t>
    </rPh>
    <rPh sb="9" eb="10">
      <t>ウゴ</t>
    </rPh>
    <phoneticPr fontId="47"/>
  </si>
  <si>
    <t>設備投資は、持ち直している</t>
    <phoneticPr fontId="47"/>
  </si>
  <si>
    <t>消費者物価は、上昇している</t>
    <rPh sb="7" eb="9">
      <t>ジョウショウ</t>
    </rPh>
    <phoneticPr fontId="47"/>
  </si>
  <si>
    <t>公共投資は、底堅く推移している</t>
    <rPh sb="0" eb="2">
      <t>コウキョウ</t>
    </rPh>
    <rPh sb="2" eb="4">
      <t>トウシ</t>
    </rPh>
    <rPh sb="6" eb="8">
      <t>ソコガタ</t>
    </rPh>
    <rPh sb="9" eb="11">
      <t>スイイ</t>
    </rPh>
    <phoneticPr fontId="47"/>
  </si>
  <si>
    <t>業況判断は、持ち直しの動きがみられる</t>
    <rPh sb="0" eb="2">
      <t>ギョウキョウ</t>
    </rPh>
    <rPh sb="2" eb="4">
      <t>ハンダン</t>
    </rPh>
    <phoneticPr fontId="47"/>
  </si>
  <si>
    <t>https://www3.pref.iwate.jp/webdb/view/outside/s14Tokei/top.html</t>
    <phoneticPr fontId="2"/>
  </si>
  <si>
    <t>2023年</t>
  </si>
  <si>
    <t>倒産件数は、増加がみられる</t>
    <rPh sb="0" eb="2">
      <t>トウサン</t>
    </rPh>
    <rPh sb="2" eb="4">
      <t>ケンスウ</t>
    </rPh>
    <phoneticPr fontId="47"/>
  </si>
  <si>
    <t>11～４月分</t>
  </si>
  <si>
    <t>0.0</t>
  </si>
  <si>
    <t>　</t>
    <phoneticPr fontId="47"/>
  </si>
  <si>
    <t>個人消費は、持ち直している</t>
    <rPh sb="6" eb="7">
      <t>モ</t>
    </rPh>
    <rPh sb="8" eb="9">
      <t>ナオ</t>
    </rPh>
    <phoneticPr fontId="47"/>
  </si>
  <si>
    <t>輸入は、おおむね横ばいとなっている</t>
    <rPh sb="0" eb="2">
      <t>ユニュウ</t>
    </rPh>
    <phoneticPr fontId="47"/>
  </si>
  <si>
    <t>令和５年６月27日</t>
    <rPh sb="0" eb="2">
      <t>レイワ</t>
    </rPh>
    <rPh sb="3" eb="4">
      <t>ネン</t>
    </rPh>
    <rPh sb="5" eb="6">
      <t>ガツ</t>
    </rPh>
    <rPh sb="8" eb="9">
      <t>ヒ</t>
    </rPh>
    <phoneticPr fontId="2"/>
  </si>
  <si>
    <t>12～５月分</t>
  </si>
  <si>
    <t>12～５月分</t>
    <phoneticPr fontId="47"/>
  </si>
  <si>
    <r>
      <rPr>
        <b/>
        <sz val="11"/>
        <rFont val="HGPｺﾞｼｯｸE"/>
        <family val="3"/>
        <charset val="128"/>
      </rPr>
      <t>４</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前月より0.02ポイント下降し、1.23倍となった。</t>
    </r>
    <rPh sb="18" eb="20">
      <t>ゼンゲツ</t>
    </rPh>
    <rPh sb="30" eb="32">
      <t>カコウ</t>
    </rPh>
    <rPh sb="38" eb="39">
      <t>バイ</t>
    </rPh>
    <phoneticPr fontId="2"/>
  </si>
  <si>
    <r>
      <t>５月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SｺﾞｼｯｸE"/>
        <family val="3"/>
        <charset val="128"/>
      </rPr>
      <t>８件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15億100万円</t>
    </r>
    <r>
      <rPr>
        <sz val="11"/>
        <rFont val="HGSｺﾞｼｯｸM"/>
        <family val="3"/>
        <charset val="128"/>
      </rPr>
      <t>となった。</t>
    </r>
    <rPh sb="1" eb="2">
      <t>ツキ</t>
    </rPh>
    <rPh sb="20" eb="21">
      <t>オク</t>
    </rPh>
    <rPh sb="24" eb="25">
      <t>マン</t>
    </rPh>
    <rPh sb="25" eb="26">
      <t>エン</t>
    </rPh>
    <phoneticPr fontId="2"/>
  </si>
  <si>
    <r>
      <t>５月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前年同月比19.2％減</t>
    </r>
    <r>
      <rPr>
        <sz val="11"/>
        <rFont val="HGPｺﾞｼｯｸM"/>
        <family val="3"/>
        <charset val="128"/>
      </rPr>
      <t>となり、</t>
    </r>
    <r>
      <rPr>
        <b/>
        <sz val="11"/>
        <rFont val="HGSｺﾞｼｯｸE"/>
        <family val="3"/>
        <charset val="128"/>
      </rPr>
      <t>２か月連続で前年水準</t>
    </r>
    <r>
      <rPr>
        <sz val="11"/>
        <rFont val="HGPｺﾞｼｯｸM"/>
        <family val="3"/>
        <charset val="128"/>
      </rPr>
      <t>を</t>
    </r>
    <r>
      <rPr>
        <b/>
        <sz val="11"/>
        <rFont val="HGPｺﾞｼｯｸE"/>
        <family val="3"/>
        <charset val="128"/>
      </rPr>
      <t>下</t>
    </r>
    <r>
      <rPr>
        <b/>
        <sz val="11"/>
        <rFont val="HGSｺﾞｼｯｸE"/>
        <family val="3"/>
        <charset val="128"/>
      </rPr>
      <t>回っている。</t>
    </r>
    <rPh sb="17" eb="18">
      <t>ヒ</t>
    </rPh>
    <rPh sb="23" eb="24">
      <t>ゲン</t>
    </rPh>
    <rPh sb="30" eb="31">
      <t>ゲツ</t>
    </rPh>
    <rPh sb="31" eb="33">
      <t>レンゾク</t>
    </rPh>
    <rPh sb="34" eb="36">
      <t>ゼンネン</t>
    </rPh>
    <rPh sb="36" eb="38">
      <t>スイジュン</t>
    </rPh>
    <rPh sb="39" eb="41">
      <t>シタマワ</t>
    </rPh>
    <rPh sb="40" eb="41">
      <t>マワ</t>
    </rPh>
    <phoneticPr fontId="2"/>
  </si>
  <si>
    <r>
      <t>５月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前年同月比20.7％増</t>
    </r>
    <r>
      <rPr>
        <sz val="11"/>
        <rFont val="HGSｺﾞｼｯｸM"/>
        <family val="3"/>
        <charset val="128"/>
      </rPr>
      <t>となり</t>
    </r>
    <r>
      <rPr>
        <b/>
        <sz val="11"/>
        <rFont val="HGSｺﾞｼｯｸM"/>
        <family val="3"/>
        <charset val="128"/>
      </rPr>
      <t>、</t>
    </r>
    <r>
      <rPr>
        <b/>
        <sz val="11"/>
        <rFont val="HGSｺﾞｼｯｸE"/>
        <family val="3"/>
        <charset val="128"/>
      </rPr>
      <t>９か月連続で前年水準</t>
    </r>
    <r>
      <rPr>
        <sz val="11"/>
        <rFont val="HGSｺﾞｼｯｸM"/>
        <family val="3"/>
        <charset val="128"/>
      </rPr>
      <t>を</t>
    </r>
    <r>
      <rPr>
        <b/>
        <sz val="11"/>
        <rFont val="HGSｺﾞｼｯｸE"/>
        <family val="3"/>
        <charset val="128"/>
      </rPr>
      <t>上回っている</t>
    </r>
    <r>
      <rPr>
        <sz val="11"/>
        <rFont val="HGSｺﾞｼｯｸM"/>
        <family val="3"/>
        <charset val="128"/>
      </rPr>
      <t>。</t>
    </r>
    <rPh sb="23" eb="24">
      <t>ゲン</t>
    </rPh>
    <rPh sb="24" eb="25">
      <t>ゾウ</t>
    </rPh>
    <rPh sb="30" eb="31">
      <t>ゲツ</t>
    </rPh>
    <rPh sb="32" eb="34">
      <t>レンゾク</t>
    </rPh>
    <rPh sb="35" eb="37">
      <t>ゼンネン</t>
    </rPh>
    <rPh sb="39" eb="40">
      <t>シタ</t>
    </rPh>
    <rPh sb="40" eb="41">
      <t>ウエ</t>
    </rPh>
    <phoneticPr fontId="2"/>
  </si>
  <si>
    <t>車種別では、普通乗用車、小型車、軽乗用車の全てで前年水準を上回っている。</t>
    <rPh sb="6" eb="11">
      <t>フツウジョウヨウシャ</t>
    </rPh>
    <rPh sb="12" eb="15">
      <t>コガタシャ</t>
    </rPh>
    <rPh sb="16" eb="20">
      <t>ケイジョウヨウシャ</t>
    </rPh>
    <rPh sb="21" eb="22">
      <t>スベ</t>
    </rPh>
    <rPh sb="24" eb="26">
      <t>ゼンネン</t>
    </rPh>
    <rPh sb="26" eb="28">
      <t>スイジュン</t>
    </rPh>
    <rPh sb="29" eb="31">
      <t>ウワマワ</t>
    </rPh>
    <phoneticPr fontId="2"/>
  </si>
  <si>
    <r>
      <t>利用関係別では、給与住宅、分譲住宅</t>
    </r>
    <r>
      <rPr>
        <sz val="11"/>
        <rFont val="HGSｺﾞｼｯｸM"/>
        <family val="3"/>
        <charset val="128"/>
      </rPr>
      <t>は前年水準を上回ったものの、持家、貸家が前年水準を下回った。</t>
    </r>
    <rPh sb="8" eb="12">
      <t>キュウヨジュウタク</t>
    </rPh>
    <rPh sb="13" eb="15">
      <t>ブンジョウ</t>
    </rPh>
    <rPh sb="15" eb="17">
      <t>ジュウタク</t>
    </rPh>
    <rPh sb="18" eb="20">
      <t>ゼンネン</t>
    </rPh>
    <rPh sb="20" eb="22">
      <t>スイジュン</t>
    </rPh>
    <rPh sb="23" eb="24">
      <t>ウエ</t>
    </rPh>
    <rPh sb="31" eb="33">
      <t>モチイエ</t>
    </rPh>
    <rPh sb="34" eb="36">
      <t>カシヤ</t>
    </rPh>
    <rPh sb="37" eb="39">
      <t>ゼンネン</t>
    </rPh>
    <rPh sb="39" eb="41">
      <t>スイジュン</t>
    </rPh>
    <rPh sb="42" eb="44">
      <t>シタマワ</t>
    </rPh>
    <phoneticPr fontId="2"/>
  </si>
  <si>
    <r>
      <t>４月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前年同月比2.3％増</t>
    </r>
    <r>
      <rPr>
        <sz val="11"/>
        <rFont val="HGSｺﾞｼｯｸM"/>
        <family val="3"/>
        <charset val="128"/>
      </rPr>
      <t>となり、</t>
    </r>
    <r>
      <rPr>
        <b/>
        <sz val="11"/>
        <rFont val="HGSｺﾞｼｯｸE"/>
        <family val="3"/>
        <charset val="128"/>
      </rPr>
      <t>２</t>
    </r>
    <r>
      <rPr>
        <b/>
        <sz val="11"/>
        <rFont val="HGPｺﾞｼｯｸE"/>
        <family val="3"/>
        <charset val="128"/>
      </rPr>
      <t>か</t>
    </r>
    <r>
      <rPr>
        <b/>
        <sz val="11"/>
        <rFont val="HGSｺﾞｼｯｸE"/>
        <family val="3"/>
        <charset val="128"/>
      </rPr>
      <t>月ぶりに前年水準</t>
    </r>
    <r>
      <rPr>
        <sz val="11"/>
        <rFont val="HGSｺﾞｼｯｸM"/>
        <family val="3"/>
        <charset val="128"/>
      </rPr>
      <t>を</t>
    </r>
    <r>
      <rPr>
        <b/>
        <sz val="11"/>
        <rFont val="HGSｺﾞｼｯｸE"/>
        <family val="3"/>
        <charset val="128"/>
      </rPr>
      <t>上回った。</t>
    </r>
    <rPh sb="1" eb="2">
      <t>ツキ</t>
    </rPh>
    <rPh sb="3" eb="6">
      <t>ヒャッカテン</t>
    </rPh>
    <rPh sb="15" eb="17">
      <t>ソクホウ</t>
    </rPh>
    <rPh sb="17" eb="18">
      <t>チ</t>
    </rPh>
    <rPh sb="30" eb="31">
      <t>ゾウ</t>
    </rPh>
    <rPh sb="41" eb="43">
      <t>ゼンネン</t>
    </rPh>
    <rPh sb="46" eb="47">
      <t>ウエ</t>
    </rPh>
    <rPh sb="47" eb="48">
      <t>マワ</t>
    </rPh>
    <phoneticPr fontId="2"/>
  </si>
  <si>
    <r>
      <t>業態別では、</t>
    </r>
    <r>
      <rPr>
        <sz val="11"/>
        <rFont val="HGSｺﾞｼｯｸM"/>
        <family val="3"/>
        <charset val="128"/>
      </rPr>
      <t>百貨店が1.2％増、スーパーが2.4％増となった。</t>
    </r>
    <rPh sb="14" eb="15">
      <t>ゾウ</t>
    </rPh>
    <rPh sb="25" eb="26">
      <t>ゾウ</t>
    </rPh>
    <phoneticPr fontId="2"/>
  </si>
  <si>
    <r>
      <t>商品別では、身の回り品、家具・家電・家庭用品は</t>
    </r>
    <r>
      <rPr>
        <sz val="11"/>
        <rFont val="HGSｺﾞｼｯｸM"/>
        <family val="3"/>
        <charset val="128"/>
      </rPr>
      <t>前年水準を下回ったものの、衣料品、飲食料品、その他の商品、食堂・喫茶は前年水準を上回っている。</t>
    </r>
    <rPh sb="6" eb="7">
      <t>ミ</t>
    </rPh>
    <rPh sb="8" eb="9">
      <t>マワ</t>
    </rPh>
    <rPh sb="10" eb="11">
      <t>ヒン</t>
    </rPh>
    <rPh sb="12" eb="14">
      <t>カグ</t>
    </rPh>
    <rPh sb="15" eb="17">
      <t>カデン</t>
    </rPh>
    <rPh sb="18" eb="22">
      <t>カテイヨウヒン</t>
    </rPh>
    <rPh sb="23" eb="25">
      <t>ゼンネン</t>
    </rPh>
    <rPh sb="25" eb="27">
      <t>スイジュン</t>
    </rPh>
    <rPh sb="28" eb="30">
      <t>シタマワ</t>
    </rPh>
    <rPh sb="36" eb="39">
      <t>イリョウヒン</t>
    </rPh>
    <rPh sb="40" eb="44">
      <t>インショクリョウヒン</t>
    </rPh>
    <rPh sb="47" eb="48">
      <t>タ</t>
    </rPh>
    <rPh sb="49" eb="51">
      <t>ショウヒン</t>
    </rPh>
    <rPh sb="52" eb="54">
      <t>ショクドウ</t>
    </rPh>
    <rPh sb="55" eb="57">
      <t>キッサ</t>
    </rPh>
    <rPh sb="58" eb="60">
      <t>ゼンネン</t>
    </rPh>
    <rPh sb="60" eb="62">
      <t>スイジュン</t>
    </rPh>
    <rPh sb="63" eb="65">
      <t>ウワマワ</t>
    </rPh>
    <phoneticPr fontId="2"/>
  </si>
  <si>
    <r>
      <t>　令和５年４月・５月の指標を中心に判断すると、</t>
    </r>
    <r>
      <rPr>
        <i/>
        <u val="double"/>
        <sz val="14"/>
        <rFont val="HGPｺﾞｼｯｸE"/>
        <family val="3"/>
        <charset val="128"/>
      </rPr>
      <t>県内景気は、緩やかな持ち直しの動きが続いている。</t>
    </r>
    <rPh sb="41" eb="42">
      <t>ツヅ</t>
    </rPh>
    <phoneticPr fontId="47"/>
  </si>
  <si>
    <r>
      <t>５月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前年同月比3.5％の上昇となった</t>
    </r>
    <r>
      <rPr>
        <sz val="11"/>
        <rFont val="HGSｺﾞｼｯｸM"/>
        <family val="3"/>
        <charset val="128"/>
      </rPr>
      <t>。</t>
    </r>
    <rPh sb="1" eb="2">
      <t>ガツ</t>
    </rPh>
    <rPh sb="3" eb="6">
      <t>モリオカシ</t>
    </rPh>
    <rPh sb="7" eb="10">
      <t>ショウヒシャ</t>
    </rPh>
    <rPh sb="10" eb="12">
      <t>ブッカ</t>
    </rPh>
    <rPh sb="12" eb="14">
      <t>シスウ</t>
    </rPh>
    <rPh sb="16" eb="18">
      <t>ゼンネン</t>
    </rPh>
    <rPh sb="18" eb="21">
      <t>ドウゲツヒ</t>
    </rPh>
    <rPh sb="26" eb="28">
      <t>ジョウショウ</t>
    </rPh>
    <phoneticPr fontId="2"/>
  </si>
  <si>
    <t>　　　景気は、緩やかに回復している。</t>
    <rPh sb="11" eb="13">
      <t>カイフク</t>
    </rPh>
    <phoneticPr fontId="47"/>
  </si>
  <si>
    <t>輸出は、底堅い動きとなっている</t>
    <rPh sb="4" eb="6">
      <t>ソコガタ</t>
    </rPh>
    <rPh sb="7" eb="8">
      <t>ウゴ</t>
    </rPh>
    <phoneticPr fontId="47"/>
  </si>
  <si>
    <t>生産は、持ち直しの兆しがみられる</t>
    <rPh sb="4" eb="5">
      <t>モ</t>
    </rPh>
    <rPh sb="6" eb="7">
      <t>ナオ</t>
    </rPh>
    <rPh sb="9" eb="10">
      <t>キザ</t>
    </rPh>
    <phoneticPr fontId="47"/>
  </si>
  <si>
    <t>（参考）国内景気の動向（内閣府「月例経済報告」令和５年６月22日公表）</t>
    <rPh sb="23" eb="24">
      <t>レイ</t>
    </rPh>
    <rPh sb="24" eb="25">
      <t>ワ</t>
    </rPh>
    <phoneticPr fontId="2"/>
  </si>
  <si>
    <r>
      <t>企業収益は、総じてみれば</t>
    </r>
    <r>
      <rPr>
        <u/>
        <sz val="11"/>
        <rFont val="HGSｺﾞｼｯｸM"/>
        <family val="3"/>
        <charset val="128"/>
      </rPr>
      <t>緩やかに改善している</t>
    </r>
    <rPh sb="12" eb="13">
      <t>ユル</t>
    </rPh>
    <rPh sb="16" eb="18">
      <t>カイゼン</t>
    </rPh>
    <phoneticPr fontId="47"/>
  </si>
  <si>
    <r>
      <t>雇用情勢は、</t>
    </r>
    <r>
      <rPr>
        <u/>
        <sz val="11"/>
        <rFont val="HGSｺﾞｼｯｸM"/>
        <family val="3"/>
        <charset val="128"/>
      </rPr>
      <t>このところ改善の動きがみられる</t>
    </r>
    <rPh sb="11" eb="13">
      <t>カイゼン</t>
    </rPh>
    <rPh sb="14" eb="15">
      <t>ウゴ</t>
    </rPh>
    <phoneticPr fontId="47"/>
  </si>
  <si>
    <r>
      <t>国内企業物価は、このところ</t>
    </r>
    <r>
      <rPr>
        <u/>
        <sz val="11"/>
        <rFont val="HGSｺﾞｼｯｸM"/>
        <family val="3"/>
        <charset val="128"/>
      </rPr>
      <t>緩やかに下落している</t>
    </r>
    <rPh sb="0" eb="2">
      <t>コクナイ</t>
    </rPh>
    <rPh sb="2" eb="4">
      <t>キギョウ</t>
    </rPh>
    <rPh sb="4" eb="6">
      <t>ブッカ</t>
    </rPh>
    <rPh sb="13" eb="14">
      <t>ユル</t>
    </rPh>
    <rPh sb="17" eb="19">
      <t>ゲラク</t>
    </rPh>
    <phoneticPr fontId="47"/>
  </si>
  <si>
    <t>　先行きについては、雇用・所得環境が改善する下で、各種政策の効果もあって、緩やかな回復が続くことが期待される。ただし、世界的な金融引締め等が続く中、海外景気の下振れが我が国の景気を下押しするリスクとなっている。また、物価上昇、供給面での制約、金融資本市場の変動等の影響に十分注意する必要がある。</t>
    <rPh sb="10" eb="12">
      <t>コヨウ</t>
    </rPh>
    <rPh sb="13" eb="17">
      <t>ショトクカンキョウ</t>
    </rPh>
    <rPh sb="18" eb="20">
      <t>カイゼン</t>
    </rPh>
    <rPh sb="22" eb="23">
      <t>モト</t>
    </rPh>
    <rPh sb="37" eb="38">
      <t>ユル</t>
    </rPh>
    <rPh sb="41" eb="43">
      <t>カイフク</t>
    </rPh>
    <rPh sb="44" eb="45">
      <t>ツヅ</t>
    </rPh>
    <phoneticPr fontId="47"/>
  </si>
  <si>
    <t xml:space="preserve"> ・12～５月計は、2022年12月～2023年５月までの累計と前年同期比である。</t>
    <rPh sb="23" eb="24">
      <t>ネン</t>
    </rPh>
    <phoneticPr fontId="47"/>
  </si>
  <si>
    <t xml:space="preserve"> ・11～４月計は、2022年11月～2023年４月までの累計と前年同期比である</t>
    <rPh sb="23" eb="24">
      <t>ネン</t>
    </rPh>
    <phoneticPr fontId="47"/>
  </si>
  <si>
    <t xml:space="preserve"> ・ 12～５月計は、2022年12月～2023年５月までの累計と前年同期比である。</t>
    <rPh sb="24" eb="25">
      <t>ネン</t>
    </rPh>
    <rPh sb="26" eb="27">
      <t>ガツ</t>
    </rPh>
    <phoneticPr fontId="47"/>
  </si>
  <si>
    <r>
      <t>４月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前年同月比16.4％減</t>
    </r>
    <r>
      <rPr>
        <sz val="11"/>
        <rFont val="HGSｺﾞｼｯｸM"/>
        <family val="3"/>
        <charset val="128"/>
      </rPr>
      <t>となり、</t>
    </r>
    <r>
      <rPr>
        <b/>
        <sz val="11"/>
        <rFont val="HGSｺﾞｼｯｸE"/>
        <family val="3"/>
        <charset val="128"/>
      </rPr>
      <t>３か月ぶりに前年水準</t>
    </r>
    <r>
      <rPr>
        <sz val="11"/>
        <rFont val="HGSｺﾞｼｯｸM"/>
        <family val="3"/>
        <charset val="128"/>
      </rPr>
      <t>を</t>
    </r>
    <r>
      <rPr>
        <b/>
        <sz val="11"/>
        <rFont val="HGSｺﾞｼｯｸE"/>
        <family val="3"/>
        <charset val="128"/>
      </rPr>
      <t>下回った。</t>
    </r>
    <rPh sb="1" eb="2">
      <t>ガツ</t>
    </rPh>
    <rPh sb="3" eb="5">
      <t>シンセツ</t>
    </rPh>
    <rPh sb="5" eb="7">
      <t>ジュウタク</t>
    </rPh>
    <rPh sb="7" eb="9">
      <t>チャッコウ</t>
    </rPh>
    <rPh sb="9" eb="11">
      <t>コスウ</t>
    </rPh>
    <rPh sb="13" eb="15">
      <t>ゼンネン</t>
    </rPh>
    <rPh sb="15" eb="17">
      <t>ドウゲツ</t>
    </rPh>
    <rPh sb="17" eb="18">
      <t>ヒ</t>
    </rPh>
    <rPh sb="23" eb="24">
      <t>ゲン</t>
    </rPh>
    <rPh sb="30" eb="31">
      <t>ゲツ</t>
    </rPh>
    <rPh sb="34" eb="36">
      <t>ゼンネン</t>
    </rPh>
    <rPh sb="36" eb="38">
      <t>スイジュン</t>
    </rPh>
    <rPh sb="39" eb="41">
      <t>シタマワ</t>
    </rPh>
    <phoneticPr fontId="2"/>
  </si>
  <si>
    <t>全国原指数
2020＝100
岩手県原指数
H27年＝100　　</t>
    <rPh sb="0" eb="2">
      <t>ゼンコク</t>
    </rPh>
    <rPh sb="2" eb="3">
      <t>ゲン</t>
    </rPh>
    <rPh sb="3" eb="5">
      <t>シスウ</t>
    </rPh>
    <rPh sb="15" eb="18">
      <t>イワテケン</t>
    </rPh>
    <phoneticPr fontId="2"/>
  </si>
  <si>
    <t>～令和５年４月・５月の指標を中心として～</t>
    <rPh sb="1" eb="3">
      <t>レイワ</t>
    </rPh>
    <rPh sb="4" eb="5">
      <t>ネン</t>
    </rPh>
    <rPh sb="6" eb="7">
      <t>ガツ</t>
    </rPh>
    <rPh sb="9" eb="10">
      <t>ガツ</t>
    </rPh>
    <rPh sb="11" eb="13">
      <t>シヒョウ</t>
    </rPh>
    <rPh sb="14" eb="16">
      <t>チュウシン</t>
    </rPh>
    <phoneticPr fontId="2"/>
  </si>
  <si>
    <t xml:space="preserve"> ・ 全国（2020年＝100） （令和５年６月に、基準年を2015年から2020年に改定した）。　</t>
    <rPh sb="18" eb="20">
      <t>レイワ</t>
    </rPh>
    <rPh sb="21" eb="22">
      <t>ネン</t>
    </rPh>
    <rPh sb="28" eb="29">
      <t>ネン</t>
    </rPh>
    <rPh sb="34" eb="35">
      <t>ネン</t>
    </rPh>
    <rPh sb="41" eb="42">
      <t>ネン</t>
    </rPh>
    <phoneticPr fontId="47"/>
  </si>
  <si>
    <t xml:space="preserve">　百貨店・スーパー販売額は２か月ぶりに、乗用車新車登録台数は９か月連続で前年水準を上回っている。
　新設住宅着工戸数は３か月ぶりに、公共工事請負金額は２か月連続で前年水準を下回っている。
　鉱工業生産指数の季節調整済指数は３か月ぶりに前月水準を上回った。なお、原指数は４か月連続で前年水準を上回っている。
　なお、有効求人倍率は前月より0.02ポイント下降し、1.23倍となった。
</t>
    <phoneticPr fontId="47"/>
  </si>
  <si>
    <r>
      <t>４月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季節調整済指数が136.0（前月比0.7％増）</t>
    </r>
    <r>
      <rPr>
        <sz val="11"/>
        <rFont val="HGSｺﾞｼｯｸM"/>
        <family val="3"/>
        <charset val="128"/>
      </rPr>
      <t>となり、</t>
    </r>
    <r>
      <rPr>
        <b/>
        <sz val="11"/>
        <rFont val="HGSｺﾞｼｯｸE"/>
        <family val="3"/>
        <charset val="128"/>
      </rPr>
      <t>３か月ぶりに前月水準を上回った。</t>
    </r>
    <r>
      <rPr>
        <sz val="11"/>
        <rFont val="HGSｺﾞｼｯｸM"/>
        <family val="3"/>
        <charset val="128"/>
      </rPr>
      <t>なお、</t>
    </r>
    <r>
      <rPr>
        <b/>
        <sz val="11"/>
        <rFont val="HGSｺﾞｼｯｸE"/>
        <family val="3"/>
        <charset val="128"/>
      </rPr>
      <t>原指数は131.4（前年同月比2.7％増）</t>
    </r>
    <r>
      <rPr>
        <sz val="11"/>
        <rFont val="HGSｺﾞｼｯｸM"/>
        <family val="3"/>
        <charset val="128"/>
      </rPr>
      <t>と、</t>
    </r>
    <r>
      <rPr>
        <b/>
        <sz val="11"/>
        <rFont val="HGSｺﾞｼｯｸE"/>
        <family val="3"/>
        <charset val="128"/>
      </rPr>
      <t>４か月連続で前年水準を上回っている。</t>
    </r>
    <rPh sb="38" eb="39">
      <t>ゾウ</t>
    </rPh>
    <rPh sb="46" eb="47">
      <t>ゲツ</t>
    </rPh>
    <rPh sb="50" eb="52">
      <t>ゼンゲツ</t>
    </rPh>
    <rPh sb="52" eb="54">
      <t>スイジュン</t>
    </rPh>
    <rPh sb="55" eb="56">
      <t>ウエ</t>
    </rPh>
    <rPh sb="73" eb="74">
      <t>マエ</t>
    </rPh>
    <rPh sb="75" eb="78">
      <t>ドウゲツヒ</t>
    </rPh>
    <rPh sb="82" eb="83">
      <t>ゾウ</t>
    </rPh>
    <rPh sb="88" eb="89">
      <t>ゲツ</t>
    </rPh>
    <rPh sb="89" eb="91">
      <t>レンゾク</t>
    </rPh>
    <rPh sb="92" eb="94">
      <t>ゼンネン</t>
    </rPh>
    <rPh sb="94" eb="96">
      <t>スイジュン</t>
    </rPh>
    <rPh sb="97" eb="98">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</si>
</sst>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1"/>
      <name val="HGPｺﾞｼｯｸE"/>
      <family val="3"/>
      <charset val="128"/>
    </font>
    <font>
      <b/>
      <sz val="11"/>
      <name val="HGSｺﾞｼｯｸM"/>
      <family val="3"/>
      <charset val="128"/>
    </font>
    <font>
      <i/>
      <sz val="14"/>
      <name val="HGPｺﾞｼｯｸE"/>
      <family val="3"/>
      <charset val="128"/>
    </font>
    <font>
      <i/>
      <u val="double"/>
      <sz val="14"/>
      <name val="HGPｺﾞｼｯｸE"/>
      <family val="3"/>
      <charset val="128"/>
    </font>
    <font>
      <u/>
      <sz val="11"/>
      <name val="HGSｺﾞｼｯｸM"/>
      <family val="3"/>
      <charset val="128"/>
    </font>
    <font>
      <b/>
      <sz val="14"/>
      <name val="HGSｺﾞｼｯｸE"/>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30">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style="medium">
        <color indexed="8"/>
      </right>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8"/>
      </left>
      <right style="thin">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8"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3" fillId="10" borderId="215" applyNumberFormat="0" applyAlignment="0" applyProtection="0">
      <alignment vertical="center"/>
    </xf>
    <xf numFmtId="0" fontId="74" fillId="0" borderId="0" applyNumberFormat="0" applyFill="0" applyBorder="0" applyAlignment="0" applyProtection="0">
      <alignment vertical="center"/>
    </xf>
    <xf numFmtId="0" fontId="75" fillId="0" borderId="216" applyNumberFormat="0" applyFill="0" applyAlignment="0" applyProtection="0">
      <alignment vertical="center"/>
    </xf>
    <xf numFmtId="0" fontId="76" fillId="13" borderId="0" applyNumberFormat="0" applyBorder="0" applyAlignment="0" applyProtection="0">
      <alignment vertical="center"/>
    </xf>
  </cellStyleXfs>
  <cellXfs count="2458">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193" fontId="1" fillId="0" borderId="45"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69"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0" fillId="0" borderId="109" xfId="6" applyNumberFormat="1" applyFont="1" applyFill="1" applyBorder="1" applyAlignment="1">
      <alignment horizontal="right" vertical="center"/>
    </xf>
    <xf numFmtId="193" fontId="70"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1" fillId="0" borderId="27" xfId="0" applyNumberFormat="1" applyFont="1" applyFill="1" applyBorder="1" applyAlignment="1">
      <alignment horizontal="right" vertical="center" shrinkToFit="1"/>
    </xf>
    <xf numFmtId="179" fontId="71" fillId="0" borderId="111" xfId="0" applyNumberFormat="1" applyFont="1" applyFill="1" applyBorder="1" applyAlignment="1">
      <alignment horizontal="right" vertical="center" shrinkToFit="1"/>
    </xf>
    <xf numFmtId="179" fontId="71" fillId="0" borderId="89" xfId="0" applyNumberFormat="1" applyFont="1" applyFill="1" applyBorder="1" applyAlignment="1">
      <alignment horizontal="right" vertical="center" shrinkToFit="1"/>
    </xf>
    <xf numFmtId="179" fontId="71" fillId="0" borderId="158" xfId="0" applyNumberFormat="1" applyFont="1" applyFill="1" applyBorder="1" applyAlignment="1">
      <alignment horizontal="right" vertical="center" shrinkToFit="1"/>
    </xf>
    <xf numFmtId="197" fontId="71" fillId="0" borderId="25" xfId="0" applyNumberFormat="1" applyFont="1" applyFill="1" applyBorder="1" applyAlignment="1">
      <alignment horizontal="right" vertical="center"/>
    </xf>
    <xf numFmtId="197" fontId="71" fillId="0" borderId="85" xfId="0" applyNumberFormat="1" applyFont="1" applyFill="1" applyBorder="1" applyAlignment="1">
      <alignment horizontal="right" vertical="center"/>
    </xf>
    <xf numFmtId="197" fontId="71"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0" fillId="0" borderId="6" xfId="6" applyNumberFormat="1" applyFont="1" applyFill="1" applyBorder="1" applyAlignment="1">
      <alignment horizontal="right" vertical="center"/>
    </xf>
    <xf numFmtId="193" fontId="70"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0" fillId="0" borderId="83" xfId="6" applyNumberFormat="1" applyFont="1" applyFill="1" applyBorder="1" applyAlignment="1">
      <alignment horizontal="right" vertical="center"/>
    </xf>
    <xf numFmtId="193" fontId="70"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1" fillId="0" borderId="75" xfId="0" applyNumberFormat="1" applyFont="1" applyFill="1" applyBorder="1" applyAlignment="1">
      <alignment horizontal="right" vertical="center" shrinkToFit="1"/>
    </xf>
    <xf numFmtId="179" fontId="71" fillId="0" borderId="84" xfId="0" applyNumberFormat="1" applyFont="1" applyFill="1" applyBorder="1" applyAlignment="1">
      <alignment horizontal="right" vertical="center" shrinkToFit="1"/>
    </xf>
    <xf numFmtId="179" fontId="71" fillId="0" borderId="88" xfId="0" applyNumberFormat="1" applyFont="1" applyFill="1" applyBorder="1" applyAlignment="1">
      <alignment horizontal="right" vertical="center" shrinkToFit="1"/>
    </xf>
    <xf numFmtId="179" fontId="71" fillId="0" borderId="110" xfId="0" applyNumberFormat="1" applyFont="1" applyFill="1" applyBorder="1" applyAlignment="1">
      <alignment horizontal="right" vertical="center" shrinkToFit="1"/>
    </xf>
    <xf numFmtId="179" fontId="71" fillId="0" borderId="76" xfId="0" applyNumberFormat="1" applyFont="1" applyFill="1" applyBorder="1" applyAlignment="1">
      <alignment horizontal="right" vertical="center" shrinkToFit="1"/>
    </xf>
    <xf numFmtId="179" fontId="71" fillId="0" borderId="157" xfId="0" applyNumberFormat="1" applyFont="1" applyFill="1" applyBorder="1" applyAlignment="1">
      <alignment horizontal="right" vertical="center" shrinkToFit="1"/>
    </xf>
    <xf numFmtId="179" fontId="71" fillId="0" borderId="76" xfId="0" applyNumberFormat="1" applyFont="1" applyFill="1" applyBorder="1" applyAlignment="1">
      <alignment horizontal="right" vertical="center"/>
    </xf>
    <xf numFmtId="179" fontId="71" fillId="0" borderId="84" xfId="0" applyNumberFormat="1" applyFont="1" applyFill="1" applyBorder="1" applyAlignment="1">
      <alignment horizontal="right" vertical="center"/>
    </xf>
    <xf numFmtId="179" fontId="71" fillId="0" borderId="110" xfId="0" applyNumberFormat="1" applyFont="1" applyFill="1" applyBorder="1" applyAlignment="1">
      <alignment horizontal="right" vertical="center"/>
    </xf>
    <xf numFmtId="179" fontId="71" fillId="0" borderId="164" xfId="0" applyNumberFormat="1" applyFont="1" applyFill="1" applyBorder="1" applyAlignment="1">
      <alignment horizontal="right" vertical="center"/>
    </xf>
    <xf numFmtId="197" fontId="71" fillId="0" borderId="36" xfId="0" applyNumberFormat="1" applyFont="1" applyFill="1" applyBorder="1" applyAlignment="1">
      <alignment horizontal="right" vertical="center"/>
    </xf>
    <xf numFmtId="193" fontId="71"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0" fillId="0" borderId="22" xfId="6" applyNumberFormat="1" applyFont="1" applyFill="1" applyBorder="1" applyAlignment="1">
      <alignment horizontal="right" vertical="center"/>
    </xf>
    <xf numFmtId="193" fontId="70"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193" fontId="1" fillId="0" borderId="34" xfId="0" applyNumberFormat="1" applyFont="1" applyFill="1" applyBorder="1" applyAlignment="1">
      <alignment horizontal="right" vertical="center"/>
    </xf>
    <xf numFmtId="193" fontId="70" fillId="0" borderId="70" xfId="0" applyNumberFormat="1" applyFont="1" applyFill="1" applyBorder="1" applyAlignment="1">
      <alignment horizontal="right" vertical="center" shrinkToFit="1"/>
    </xf>
    <xf numFmtId="193" fontId="70" fillId="0" borderId="75" xfId="0" applyNumberFormat="1" applyFont="1" applyFill="1" applyBorder="1" applyAlignment="1">
      <alignment horizontal="right" vertical="center"/>
    </xf>
    <xf numFmtId="193" fontId="70" fillId="0" borderId="111" xfId="0" applyNumberFormat="1" applyFont="1" applyFill="1" applyBorder="1" applyAlignment="1">
      <alignment horizontal="right" vertical="center" shrinkToFit="1"/>
    </xf>
    <xf numFmtId="193" fontId="70" fillId="0" borderId="84" xfId="0" applyNumberFormat="1" applyFont="1" applyFill="1" applyBorder="1" applyAlignment="1">
      <alignment horizontal="right" vertical="center"/>
    </xf>
    <xf numFmtId="193" fontId="70" fillId="0" borderId="110" xfId="0" applyNumberFormat="1" applyFont="1" applyFill="1" applyBorder="1" applyAlignment="1">
      <alignment horizontal="right" vertical="center"/>
    </xf>
    <xf numFmtId="193" fontId="70" fillId="0" borderId="85" xfId="0" applyNumberFormat="1" applyFont="1" applyFill="1" applyBorder="1" applyAlignment="1">
      <alignment horizontal="right" vertical="center" shrinkToFit="1"/>
    </xf>
    <xf numFmtId="193" fontId="70" fillId="0" borderId="27" xfId="0" applyNumberFormat="1" applyFont="1" applyFill="1" applyBorder="1" applyAlignment="1">
      <alignment horizontal="right" vertical="center" shrinkToFit="1"/>
    </xf>
    <xf numFmtId="193" fontId="70"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1"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0"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7" fillId="2" borderId="55" xfId="0" applyNumberFormat="1" applyFont="1" applyFill="1" applyBorder="1" applyAlignment="1">
      <alignment vertical="center"/>
    </xf>
    <xf numFmtId="178" fontId="77" fillId="2" borderId="51" xfId="0" applyNumberFormat="1" applyFont="1" applyFill="1" applyBorder="1" applyAlignment="1">
      <alignment vertical="center"/>
    </xf>
    <xf numFmtId="178" fontId="77"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7" fillId="3" borderId="55" xfId="0" applyNumberFormat="1" applyFont="1" applyFill="1" applyBorder="1" applyAlignment="1">
      <alignment vertical="center"/>
    </xf>
    <xf numFmtId="178" fontId="77" fillId="3" borderId="51" xfId="0" applyNumberFormat="1" applyFont="1" applyFill="1" applyBorder="1" applyAlignment="1">
      <alignment vertical="center"/>
    </xf>
    <xf numFmtId="178" fontId="77"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79" fillId="0" borderId="0" xfId="0" applyFont="1">
      <alignment horizontal="justify" vertical="top"/>
    </xf>
    <xf numFmtId="0" fontId="78" fillId="0" borderId="0" xfId="8" applyFont="1">
      <alignment horizontal="justify" vertical="top"/>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0" fontId="19" fillId="0" borderId="0" xfId="0" applyFont="1" applyFill="1" applyAlignment="1">
      <alignment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177" fontId="1" fillId="0" borderId="22"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0" fontId="78" fillId="0" borderId="0" xfId="8" applyFont="1" applyBorder="1" applyAlignment="1">
      <alignment horizontal="distributed"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37" fontId="1" fillId="0" borderId="27" xfId="7" applyNumberFormat="1" applyFont="1" applyFill="1" applyBorder="1" applyAlignment="1">
      <alignment horizontal="right" vertical="center"/>
    </xf>
    <xf numFmtId="202" fontId="3" fillId="0" borderId="80" xfId="0" applyNumberFormat="1" applyFont="1" applyFill="1" applyBorder="1" applyAlignment="1">
      <alignment horizontal="right" vertical="center"/>
    </xf>
    <xf numFmtId="193" fontId="3" fillId="0" borderId="171" xfId="0" applyNumberFormat="1" applyFont="1" applyFill="1" applyBorder="1" applyAlignment="1">
      <alignment horizontal="right" vertical="center"/>
    </xf>
    <xf numFmtId="178" fontId="77" fillId="2" borderId="102" xfId="0" applyNumberFormat="1" applyFont="1" applyFill="1" applyBorder="1" applyAlignment="1">
      <alignment vertical="center"/>
    </xf>
    <xf numFmtId="178" fontId="80" fillId="2" borderId="51" xfId="0" applyNumberFormat="1" applyFont="1" applyFill="1" applyBorder="1" applyAlignment="1">
      <alignment vertical="center"/>
    </xf>
    <xf numFmtId="178" fontId="80" fillId="3" borderId="217" xfId="0" applyNumberFormat="1" applyFont="1" applyFill="1" applyBorder="1" applyAlignment="1">
      <alignment vertical="center"/>
    </xf>
    <xf numFmtId="178" fontId="80"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18"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78" fontId="77" fillId="3" borderId="217" xfId="0" applyNumberFormat="1" applyFont="1" applyFill="1" applyBorder="1" applyAlignment="1">
      <alignment vertical="center"/>
    </xf>
    <xf numFmtId="0" fontId="5" fillId="0" borderId="49"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23" fillId="0" borderId="16" xfId="0"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189" fontId="13" fillId="0" borderId="44" xfId="2"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Font="1" applyFill="1" applyBorder="1" applyAlignment="1">
      <alignment horizontal="center" vertical="center"/>
    </xf>
    <xf numFmtId="194" fontId="3" fillId="0" borderId="76" xfId="2" applyNumberFormat="1" applyFont="1" applyFill="1" applyBorder="1" applyAlignment="1">
      <alignment horizontal="right" vertical="center"/>
    </xf>
    <xf numFmtId="0" fontId="23" fillId="0" borderId="19" xfId="0"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184" fontId="1" fillId="0" borderId="76" xfId="7"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193" fontId="3" fillId="0" borderId="12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79" fontId="1" fillId="0" borderId="173" xfId="0" applyNumberFormat="1" applyFont="1" applyFill="1" applyBorder="1" applyAlignment="1">
      <alignment horizontal="right" vertical="center"/>
    </xf>
    <xf numFmtId="0" fontId="23" fillId="0" borderId="19" xfId="0" applyFont="1" applyFill="1" applyBorder="1" applyAlignment="1">
      <alignment horizontal="center" vertical="center"/>
    </xf>
    <xf numFmtId="191" fontId="4" fillId="0" borderId="48"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78" fontId="81" fillId="2" borderId="51" xfId="0" applyNumberFormat="1" applyFont="1" applyFill="1" applyBorder="1" applyAlignment="1">
      <alignment vertical="center"/>
    </xf>
    <xf numFmtId="178" fontId="81"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65" fillId="0" borderId="157" xfId="8" applyFont="1" applyFill="1" applyBorder="1" applyAlignment="1">
      <alignment horizontal="center" vertical="center"/>
    </xf>
    <xf numFmtId="0" fontId="0" fillId="0" borderId="0" xfId="0" applyFont="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4" fontId="1" fillId="0" borderId="44" xfId="0" applyNumberFormat="1" applyFont="1" applyFill="1" applyBorder="1" applyAlignment="1">
      <alignment horizontal="right" vertical="center"/>
    </xf>
    <xf numFmtId="186" fontId="3" fillId="0" borderId="46" xfId="2" applyNumberFormat="1" applyFont="1" applyFill="1" applyBorder="1" applyAlignment="1">
      <alignment horizontal="right" vertical="center"/>
    </xf>
    <xf numFmtId="187" fontId="3" fillId="0" borderId="44" xfId="2"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193" fontId="3" fillId="0" borderId="8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0" fontId="65" fillId="12" borderId="44" xfId="8" applyFont="1" applyFill="1" applyBorder="1" applyAlignment="1">
      <alignment horizontal="center" vertical="center"/>
    </xf>
    <xf numFmtId="0" fontId="65" fillId="0" borderId="76" xfId="8"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65" fillId="0" borderId="174" xfId="8" applyFont="1" applyFill="1" applyBorder="1" applyAlignment="1">
      <alignment horizontal="center" vertical="center"/>
    </xf>
    <xf numFmtId="38" fontId="13" fillId="0" borderId="85" xfId="2" applyNumberFormat="1" applyFont="1" applyFill="1" applyBorder="1" applyAlignment="1">
      <alignment horizontal="right" vertical="center"/>
    </xf>
    <xf numFmtId="193" fontId="13" fillId="0" borderId="83" xfId="0" applyNumberFormat="1" applyFont="1" applyFill="1" applyBorder="1" applyAlignment="1">
      <alignment horizontal="right" vertical="center"/>
    </xf>
    <xf numFmtId="38" fontId="13" fillId="0" borderId="83" xfId="2" applyFont="1" applyFill="1" applyBorder="1" applyAlignment="1">
      <alignment horizontal="right" vertical="center"/>
    </xf>
    <xf numFmtId="38" fontId="13" fillId="0" borderId="83" xfId="2" applyNumberFormat="1" applyFont="1" applyFill="1" applyBorder="1" applyAlignment="1">
      <alignment horizontal="right" vertical="center"/>
    </xf>
    <xf numFmtId="193" fontId="13" fillId="0" borderId="84" xfId="0" applyNumberFormat="1" applyFont="1" applyFill="1" applyBorder="1" applyAlignment="1">
      <alignment horizontal="right" vertical="center"/>
    </xf>
    <xf numFmtId="38" fontId="13" fillId="0" borderId="85" xfId="0" applyNumberFormat="1" applyFont="1" applyFill="1" applyBorder="1" applyAlignment="1">
      <alignment horizontal="right" vertical="center"/>
    </xf>
    <xf numFmtId="38" fontId="13" fillId="0" borderId="83" xfId="0" applyNumberFormat="1" applyFont="1" applyFill="1" applyBorder="1" applyAlignment="1">
      <alignment horizontal="right" vertical="center"/>
    </xf>
    <xf numFmtId="193" fontId="13" fillId="0" borderId="22" xfId="0" applyNumberFormat="1" applyFont="1" applyFill="1" applyBorder="1" applyAlignment="1">
      <alignment horizontal="right" vertical="center"/>
    </xf>
    <xf numFmtId="193" fontId="13" fillId="0" borderId="28" xfId="0" applyNumberFormat="1" applyFont="1" applyFill="1" applyBorder="1" applyAlignment="1">
      <alignment horizontal="right" vertical="center"/>
    </xf>
    <xf numFmtId="38" fontId="13" fillId="0" borderId="27" xfId="0" applyNumberFormat="1" applyFont="1" applyFill="1" applyBorder="1" applyAlignment="1">
      <alignment horizontal="right" vertical="center"/>
    </xf>
    <xf numFmtId="38" fontId="13" fillId="0" borderId="22" xfId="0" applyNumberFormat="1" applyFont="1" applyFill="1" applyBorder="1" applyAlignment="1">
      <alignment horizontal="right" vertical="center"/>
    </xf>
    <xf numFmtId="37" fontId="3" fillId="0" borderId="85" xfId="0" applyNumberFormat="1" applyFont="1" applyFill="1" applyBorder="1" applyAlignment="1">
      <alignment horizontal="right" vertical="center"/>
    </xf>
    <xf numFmtId="37" fontId="3" fillId="0" borderId="83" xfId="0" applyNumberFormat="1" applyFont="1" applyFill="1" applyBorder="1" applyAlignment="1">
      <alignment horizontal="right" vertical="center"/>
    </xf>
    <xf numFmtId="37" fontId="3" fillId="0" borderId="86" xfId="0" applyNumberFormat="1" applyFont="1" applyFill="1" applyBorder="1" applyAlignment="1">
      <alignment horizontal="right" vertical="center"/>
    </xf>
    <xf numFmtId="37" fontId="1" fillId="0" borderId="25" xfId="7" applyNumberFormat="1" applyFont="1" applyFill="1" applyBorder="1" applyAlignment="1">
      <alignment horizontal="right" vertical="center"/>
    </xf>
    <xf numFmtId="37" fontId="1" fillId="0" borderId="6" xfId="7" applyNumberFormat="1" applyFont="1" applyFill="1" applyBorder="1" applyAlignment="1">
      <alignment horizontal="right" vertical="center"/>
    </xf>
    <xf numFmtId="181" fontId="1" fillId="0" borderId="6" xfId="7" applyNumberFormat="1" applyFont="1" applyFill="1" applyBorder="1" applyAlignment="1">
      <alignment horizontal="right" vertical="center"/>
    </xf>
    <xf numFmtId="181" fontId="1" fillId="0" borderId="26" xfId="7" applyNumberFormat="1" applyFont="1" applyFill="1" applyBorder="1" applyAlignment="1">
      <alignment horizontal="right" vertical="center"/>
    </xf>
    <xf numFmtId="177" fontId="1" fillId="0" borderId="171" xfId="7" applyNumberFormat="1" applyFont="1" applyFill="1" applyBorder="1" applyAlignment="1">
      <alignment vertical="center"/>
    </xf>
    <xf numFmtId="177" fontId="1" fillId="0" borderId="171" xfId="7" applyNumberFormat="1" applyFont="1" applyFill="1" applyBorder="1" applyAlignment="1">
      <alignment horizontal="right" vertical="center"/>
    </xf>
    <xf numFmtId="0" fontId="5" fillId="0" borderId="37" xfId="0" applyFont="1" applyFill="1" applyBorder="1" applyAlignment="1">
      <alignment horizontal="center" vertical="center"/>
    </xf>
    <xf numFmtId="193" fontId="1" fillId="0" borderId="89" xfId="0" applyNumberFormat="1" applyFont="1" applyFill="1" applyBorder="1" applyAlignment="1">
      <alignment horizontal="center" vertical="center"/>
    </xf>
    <xf numFmtId="179" fontId="4" fillId="0" borderId="171"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193" fontId="4" fillId="0" borderId="171" xfId="0" applyNumberFormat="1" applyFont="1" applyFill="1" applyBorder="1" applyAlignment="1">
      <alignment horizontal="righ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0" fontId="5" fillId="0" borderId="79" xfId="0" applyFont="1" applyFill="1" applyBorder="1" applyAlignment="1">
      <alignment horizontal="center" vertical="center"/>
    </xf>
    <xf numFmtId="0" fontId="5" fillId="0" borderId="219" xfId="0" applyFont="1" applyFill="1" applyBorder="1" applyAlignment="1">
      <alignment horizontal="center" vertical="center"/>
    </xf>
    <xf numFmtId="182" fontId="3" fillId="0" borderId="65" xfId="0" applyNumberFormat="1" applyFont="1" applyFill="1" applyBorder="1" applyAlignment="1">
      <alignment horizontal="right" vertical="center"/>
    </xf>
    <xf numFmtId="194" fontId="3" fillId="0" borderId="83" xfId="0" applyNumberFormat="1" applyFont="1" applyFill="1" applyBorder="1" applyAlignment="1">
      <alignment horizontal="right" vertical="center"/>
    </xf>
    <xf numFmtId="37" fontId="3" fillId="0" borderId="65" xfId="0" applyNumberFormat="1" applyFont="1" applyFill="1" applyBorder="1" applyAlignment="1">
      <alignment horizontal="right" vertical="center"/>
    </xf>
    <xf numFmtId="188" fontId="3" fillId="0" borderId="65" xfId="0" applyNumberFormat="1" applyFont="1" applyFill="1" applyBorder="1" applyAlignment="1">
      <alignment horizontal="right" vertical="center"/>
    </xf>
    <xf numFmtId="193" fontId="3" fillId="0" borderId="171" xfId="2" applyNumberFormat="1" applyFont="1" applyFill="1" applyBorder="1" applyAlignment="1">
      <alignment horizontal="right" vertical="center"/>
    </xf>
    <xf numFmtId="193" fontId="3" fillId="0" borderId="47" xfId="2" applyNumberFormat="1" applyFont="1" applyFill="1" applyBorder="1" applyAlignment="1">
      <alignment horizontal="right" vertical="center"/>
    </xf>
    <xf numFmtId="193" fontId="3" fillId="0" borderId="25" xfId="2" applyNumberFormat="1" applyFont="1" applyFill="1" applyBorder="1" applyAlignment="1">
      <alignment horizontal="right" vertical="center"/>
    </xf>
    <xf numFmtId="193" fontId="3" fillId="0" borderId="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193" fontId="3" fillId="0" borderId="37" xfId="0" applyNumberFormat="1" applyFont="1" applyFill="1" applyBorder="1" applyAlignment="1">
      <alignment horizontal="right" vertical="center"/>
    </xf>
    <xf numFmtId="193" fontId="3" fillId="0" borderId="36" xfId="0" applyNumberFormat="1" applyFont="1" applyFill="1" applyBorder="1" applyAlignment="1">
      <alignment horizontal="right" vertical="center"/>
    </xf>
    <xf numFmtId="193" fontId="1" fillId="0" borderId="220" xfId="2"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70" fillId="0" borderId="89" xfId="0" applyNumberFormat="1" applyFont="1" applyFill="1" applyBorder="1" applyAlignment="1">
      <alignment horizontal="right" vertical="center" shrinkToFit="1"/>
    </xf>
    <xf numFmtId="193" fontId="70" fillId="0" borderId="82" xfId="0" applyNumberFormat="1" applyFont="1" applyFill="1" applyBorder="1" applyAlignment="1">
      <alignment horizontal="right" vertical="center" shrinkToFit="1"/>
    </xf>
    <xf numFmtId="193" fontId="1" fillId="0" borderId="113" xfId="0" applyNumberFormat="1" applyFont="1" applyFill="1" applyBorder="1" applyAlignment="1">
      <alignment horizontal="right" vertical="center" shrinkToFit="1"/>
    </xf>
    <xf numFmtId="193" fontId="1" fillId="0" borderId="95" xfId="0" applyNumberFormat="1" applyFont="1" applyFill="1" applyBorder="1" applyAlignment="1">
      <alignment horizontal="right" vertical="center" shrinkToFit="1"/>
    </xf>
    <xf numFmtId="193" fontId="1" fillId="0" borderId="114" xfId="0" applyNumberFormat="1" applyFont="1" applyFill="1" applyBorder="1" applyAlignment="1">
      <alignment horizontal="right" vertical="center" shrinkToFit="1"/>
    </xf>
    <xf numFmtId="179" fontId="71" fillId="0" borderId="28" xfId="0" applyNumberFormat="1" applyFont="1" applyFill="1" applyBorder="1" applyAlignment="1">
      <alignment horizontal="right" vertical="center" shrinkToFit="1"/>
    </xf>
    <xf numFmtId="200" fontId="1" fillId="0" borderId="47"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179" fontId="1" fillId="0" borderId="221" xfId="0" applyNumberFormat="1" applyFont="1" applyFill="1" applyBorder="1" applyAlignment="1">
      <alignment horizontal="right" vertical="center"/>
    </xf>
    <xf numFmtId="200" fontId="12" fillId="0" borderId="82" xfId="0" applyNumberFormat="1" applyFont="1" applyFill="1" applyBorder="1" applyAlignment="1">
      <alignment horizontal="right" vertical="center"/>
    </xf>
    <xf numFmtId="37" fontId="3" fillId="0" borderId="64" xfId="0" applyNumberFormat="1" applyFont="1" applyFill="1" applyBorder="1" applyAlignment="1">
      <alignment horizontal="right" vertical="center"/>
    </xf>
    <xf numFmtId="180" fontId="3" fillId="0" borderId="27" xfId="0" applyNumberFormat="1" applyFont="1" applyFill="1" applyBorder="1" applyAlignment="1">
      <alignment horizontal="right" vertical="center"/>
    </xf>
    <xf numFmtId="194" fontId="3" fillId="0" borderId="22" xfId="2" applyNumberFormat="1" applyFont="1" applyFill="1" applyBorder="1" applyAlignment="1">
      <alignment horizontal="right" vertical="center"/>
    </xf>
    <xf numFmtId="0" fontId="3" fillId="0" borderId="22" xfId="0"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193" fontId="70" fillId="0" borderId="88" xfId="0" applyNumberFormat="1" applyFont="1" applyFill="1" applyBorder="1" applyAlignment="1">
      <alignment horizontal="right" vertical="center"/>
    </xf>
    <xf numFmtId="2" fontId="71" fillId="0" borderId="46" xfId="0" applyNumberFormat="1" applyFont="1" applyFill="1" applyBorder="1" applyAlignment="1">
      <alignment horizontal="right" vertical="center"/>
    </xf>
    <xf numFmtId="2" fontId="71" fillId="0" borderId="76" xfId="0" applyNumberFormat="1" applyFont="1" applyFill="1" applyBorder="1" applyAlignment="1">
      <alignment horizontal="right" vertical="center"/>
    </xf>
    <xf numFmtId="2" fontId="71" fillId="0" borderId="85" xfId="0" applyNumberFormat="1" applyFont="1" applyFill="1" applyBorder="1" applyAlignment="1">
      <alignment horizontal="right" vertical="center"/>
    </xf>
    <xf numFmtId="2" fontId="71" fillId="0" borderId="84" xfId="0" applyNumberFormat="1" applyFont="1" applyFill="1" applyBorder="1" applyAlignment="1">
      <alignment horizontal="right" vertical="center"/>
    </xf>
    <xf numFmtId="2" fontId="71" fillId="0" borderId="89" xfId="0" applyNumberFormat="1" applyFont="1" applyFill="1" applyBorder="1" applyAlignment="1">
      <alignment horizontal="right" vertical="center"/>
    </xf>
    <xf numFmtId="2" fontId="71" fillId="0" borderId="88" xfId="0" applyNumberFormat="1" applyFont="1" applyFill="1" applyBorder="1" applyAlignment="1">
      <alignment horizontal="right" vertical="center"/>
    </xf>
    <xf numFmtId="2" fontId="71" fillId="0" borderId="70" xfId="0" applyNumberFormat="1" applyFont="1" applyFill="1" applyBorder="1" applyAlignment="1">
      <alignment horizontal="right" vertical="center"/>
    </xf>
    <xf numFmtId="2" fontId="71" fillId="0" borderId="75" xfId="0" applyNumberFormat="1" applyFont="1" applyFill="1" applyBorder="1" applyAlignment="1">
      <alignment horizontal="right" vertical="center"/>
    </xf>
    <xf numFmtId="2" fontId="71" fillId="0" borderId="111" xfId="0" applyNumberFormat="1" applyFont="1" applyFill="1" applyBorder="1" applyAlignment="1">
      <alignment horizontal="right" vertical="center"/>
    </xf>
    <xf numFmtId="2" fontId="71" fillId="0" borderId="110" xfId="0" applyNumberFormat="1" applyFont="1" applyFill="1" applyBorder="1" applyAlignment="1">
      <alignment horizontal="right" vertical="center"/>
    </xf>
    <xf numFmtId="2" fontId="71" fillId="0" borderId="27" xfId="0" applyNumberFormat="1" applyFont="1" applyFill="1" applyBorder="1" applyAlignment="1">
      <alignment horizontal="right" vertical="center"/>
    </xf>
    <xf numFmtId="2" fontId="71" fillId="0" borderId="28"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93" fontId="1" fillId="0" borderId="48" xfId="0" applyNumberFormat="1" applyFont="1" applyFill="1" applyBorder="1" applyAlignment="1">
      <alignment horizontal="right" vertical="center"/>
    </xf>
    <xf numFmtId="0" fontId="5" fillId="0" borderId="170" xfId="0" applyNumberFormat="1" applyFont="1" applyFill="1" applyBorder="1" applyAlignment="1">
      <alignment horizontal="distributed" vertical="center" justifyLastLine="1"/>
    </xf>
    <xf numFmtId="193" fontId="1" fillId="0" borderId="106" xfId="0" applyNumberFormat="1" applyFont="1" applyFill="1" applyBorder="1" applyAlignment="1">
      <alignment horizontal="center" vertical="center"/>
    </xf>
    <xf numFmtId="193" fontId="1" fillId="0" borderId="106" xfId="0" applyNumberFormat="1" applyFont="1" applyFill="1" applyBorder="1" applyAlignment="1">
      <alignment horizontal="center" vertical="center" shrinkToFit="1"/>
    </xf>
    <xf numFmtId="177" fontId="1" fillId="0" borderId="222" xfId="6" applyNumberFormat="1" applyFont="1" applyFill="1" applyBorder="1" applyAlignment="1">
      <alignment horizontal="center" vertical="center"/>
    </xf>
    <xf numFmtId="193" fontId="70" fillId="0" borderId="89" xfId="0" applyNumberFormat="1" applyFont="1" applyFill="1" applyBorder="1" applyAlignment="1">
      <alignment horizontal="center" vertical="center" shrinkToFit="1"/>
    </xf>
    <xf numFmtId="193" fontId="70" fillId="0" borderId="88" xfId="0" applyNumberFormat="1" applyFont="1" applyFill="1" applyBorder="1" applyAlignment="1">
      <alignment horizontal="center" vertical="center"/>
    </xf>
    <xf numFmtId="2" fontId="1" fillId="0" borderId="89" xfId="0" applyNumberFormat="1" applyFont="1" applyFill="1" applyBorder="1" applyAlignment="1">
      <alignment horizontal="center" vertical="center"/>
    </xf>
    <xf numFmtId="2" fontId="1" fillId="0" borderId="170" xfId="0" applyNumberFormat="1" applyFont="1" applyFill="1" applyBorder="1" applyAlignment="1">
      <alignment horizontal="center" vertical="center"/>
    </xf>
    <xf numFmtId="0" fontId="5" fillId="0" borderId="10" xfId="0" applyFont="1" applyFill="1" applyBorder="1" applyAlignment="1">
      <alignment horizontal="center" vertical="center"/>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2" fontId="1" fillId="0" borderId="113" xfId="0" applyNumberFormat="1" applyFont="1" applyFill="1" applyBorder="1" applyAlignment="1">
      <alignment horizontal="right" vertical="center" shrinkToFit="1"/>
    </xf>
    <xf numFmtId="2" fontId="1" fillId="0" borderId="114" xfId="0" applyNumberFormat="1" applyFont="1" applyFill="1" applyBorder="1" applyAlignment="1">
      <alignment horizontal="right" vertical="center" shrinkToFit="1"/>
    </xf>
    <xf numFmtId="2" fontId="3" fillId="0" borderId="85"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23" xfId="2" applyNumberFormat="1" applyFont="1" applyFill="1" applyBorder="1" applyAlignment="1">
      <alignment horizontal="right" vertical="center"/>
    </xf>
    <xf numFmtId="0" fontId="5" fillId="0" borderId="10" xfId="0" applyFont="1" applyFill="1" applyBorder="1" applyAlignment="1">
      <alignment horizontal="center" vertical="center"/>
    </xf>
    <xf numFmtId="193"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4" fontId="3" fillId="0" borderId="24" xfId="0" applyNumberFormat="1" applyFont="1" applyFill="1" applyBorder="1" applyAlignment="1">
      <alignment horizontal="right" vertical="center"/>
    </xf>
    <xf numFmtId="180" fontId="3" fillId="0" borderId="70" xfId="0" applyNumberFormat="1" applyFont="1" applyFill="1" applyBorder="1" applyAlignment="1">
      <alignment horizontal="right"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181" fontId="1" fillId="0" borderId="48" xfId="7" applyNumberFormat="1"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0" fontId="5" fillId="0" borderId="10" xfId="0" applyFont="1" applyFill="1" applyBorder="1" applyAlignment="1">
      <alignment horizontal="center"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78" fontId="11" fillId="3" borderId="217" xfId="0" applyNumberFormat="1" applyFont="1" applyFill="1" applyBorder="1" applyAlignment="1">
      <alignment vertical="center"/>
    </xf>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0" fontId="23" fillId="0" borderId="79" xfId="0" applyFont="1" applyFill="1" applyBorder="1" applyAlignment="1">
      <alignment horizontal="center" vertical="center"/>
    </xf>
    <xf numFmtId="0" fontId="23" fillId="0" borderId="219" xfId="0" applyFont="1" applyFill="1" applyBorder="1" applyAlignment="1">
      <alignment horizontal="center"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193" fontId="4" fillId="0" borderId="22" xfId="0" applyNumberFormat="1" applyFont="1" applyFill="1" applyBorder="1" applyAlignment="1">
      <alignment vertical="center"/>
    </xf>
    <xf numFmtId="3" fontId="4" fillId="0" borderId="22" xfId="0" applyNumberFormat="1" applyFont="1" applyFill="1" applyBorder="1" applyAlignment="1">
      <alignment vertical="center"/>
    </xf>
    <xf numFmtId="193" fontId="4" fillId="0" borderId="22" xfId="2" applyNumberFormat="1" applyFont="1" applyFill="1" applyBorder="1" applyAlignment="1">
      <alignment vertical="center"/>
    </xf>
    <xf numFmtId="193" fontId="4" fillId="0" borderId="28" xfId="0" applyNumberFormat="1" applyFont="1" applyFill="1" applyBorder="1" applyAlignment="1">
      <alignment vertical="center"/>
    </xf>
    <xf numFmtId="0" fontId="5" fillId="0" borderId="68" xfId="0" applyFont="1" applyFill="1" applyBorder="1" applyAlignment="1">
      <alignment horizontal="distributed" vertical="center" justifyLastLine="1"/>
    </xf>
    <xf numFmtId="193" fontId="1" fillId="0" borderId="92" xfId="0" applyNumberFormat="1" applyFont="1" applyFill="1" applyBorder="1" applyAlignment="1">
      <alignment horizontal="right" vertical="center" shrinkToFit="1"/>
    </xf>
    <xf numFmtId="193" fontId="1" fillId="0" borderId="98" xfId="0" applyNumberFormat="1" applyFont="1" applyFill="1" applyBorder="1" applyAlignment="1">
      <alignment horizontal="right" vertical="center" shrinkToFit="1"/>
    </xf>
    <xf numFmtId="193" fontId="1" fillId="0" borderId="98" xfId="0" quotePrefix="1" applyNumberFormat="1" applyFont="1" applyFill="1" applyBorder="1" applyAlignment="1">
      <alignment horizontal="right" vertical="center" shrinkToFit="1"/>
    </xf>
    <xf numFmtId="193" fontId="1" fillId="0" borderId="99" xfId="0" quotePrefix="1" applyNumberFormat="1" applyFont="1" applyFill="1" applyBorder="1" applyAlignment="1">
      <alignment horizontal="right" vertical="center" shrinkToFit="1"/>
    </xf>
    <xf numFmtId="193" fontId="1" fillId="0" borderId="104"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0" fontId="23" fillId="0" borderId="107" xfId="0" applyFont="1" applyFill="1" applyBorder="1" applyAlignment="1">
      <alignment horizontal="center" vertical="center"/>
    </xf>
    <xf numFmtId="192" fontId="3" fillId="0" borderId="27" xfId="0" applyNumberFormat="1" applyFont="1" applyFill="1" applyBorder="1" applyAlignment="1">
      <alignment horizontal="right" vertical="center"/>
    </xf>
    <xf numFmtId="3" fontId="3" fillId="0" borderId="22" xfId="2"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0" fontId="23" fillId="0" borderId="175" xfId="0" applyFont="1" applyFill="1" applyBorder="1" applyAlignment="1">
      <alignment horizontal="center" vertical="center"/>
    </xf>
    <xf numFmtId="192" fontId="3" fillId="0" borderId="82" xfId="0" applyNumberFormat="1" applyFont="1" applyFill="1" applyBorder="1" applyAlignment="1">
      <alignment horizontal="right" vertical="center"/>
    </xf>
    <xf numFmtId="3" fontId="3" fillId="0" borderId="80" xfId="2" applyNumberFormat="1" applyFont="1" applyFill="1" applyBorder="1" applyAlignment="1">
      <alignment horizontal="right" vertical="center"/>
    </xf>
    <xf numFmtId="3" fontId="3" fillId="0" borderId="80"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0" fontId="23" fillId="0" borderId="154" xfId="0" applyFont="1" applyFill="1" applyBorder="1" applyAlignment="1">
      <alignment vertical="center"/>
    </xf>
    <xf numFmtId="197" fontId="1" fillId="0" borderId="5" xfId="0" applyNumberFormat="1" applyFont="1" applyFill="1" applyBorder="1" applyAlignment="1">
      <alignment horizontal="right" vertical="center"/>
    </xf>
    <xf numFmtId="193" fontId="1" fillId="0" borderId="13"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49" xfId="0" applyFont="1" applyFill="1" applyBorder="1" applyAlignment="1">
      <alignment vertical="center"/>
    </xf>
    <xf numFmtId="0" fontId="5" fillId="0" borderId="154" xfId="0" applyFont="1" applyFill="1" applyBorder="1" applyAlignment="1">
      <alignment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38" fontId="1" fillId="0" borderId="83" xfId="2" applyFont="1" applyFill="1" applyBorder="1" applyAlignment="1">
      <alignment horizontal="right" vertical="center"/>
    </xf>
    <xf numFmtId="37" fontId="1" fillId="0" borderId="1" xfId="0" applyNumberFormat="1" applyFont="1" applyFill="1" applyBorder="1" applyAlignment="1">
      <alignment horizontal="right" vertical="center"/>
    </xf>
    <xf numFmtId="38" fontId="1" fillId="0" borderId="22" xfId="2" applyFont="1" applyFill="1" applyBorder="1" applyAlignment="1">
      <alignment horizontal="right" vertical="center"/>
    </xf>
    <xf numFmtId="0" fontId="5" fillId="0" borderId="175" xfId="0" applyFont="1" applyFill="1" applyBorder="1" applyAlignment="1">
      <alignment horizontal="center" vertical="center"/>
    </xf>
    <xf numFmtId="37" fontId="1" fillId="0" borderId="175" xfId="0" applyNumberFormat="1" applyFont="1" applyFill="1" applyBorder="1" applyAlignment="1">
      <alignment horizontal="right" vertical="center"/>
    </xf>
    <xf numFmtId="37" fontId="1" fillId="0" borderId="80" xfId="0" applyNumberFormat="1" applyFont="1" applyFill="1" applyBorder="1" applyAlignment="1">
      <alignment horizontal="right" vertical="center"/>
    </xf>
    <xf numFmtId="177" fontId="1" fillId="0" borderId="81" xfId="0" applyNumberFormat="1" applyFont="1" applyFill="1" applyBorder="1" applyAlignment="1">
      <alignment horizontal="right" vertical="center"/>
    </xf>
    <xf numFmtId="37" fontId="1" fillId="0" borderId="90"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38" fontId="12" fillId="0" borderId="80" xfId="2" applyFont="1" applyFill="1" applyBorder="1" applyAlignment="1">
      <alignment horizontal="right" vertical="center"/>
    </xf>
    <xf numFmtId="177" fontId="1" fillId="0" borderId="219"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8" fontId="3" fillId="0" borderId="48" xfId="2" applyFont="1" applyFill="1" applyBorder="1" applyAlignment="1">
      <alignment horizontal="right" vertical="center"/>
    </xf>
    <xf numFmtId="188" fontId="3" fillId="0" borderId="22" xfId="2" applyNumberFormat="1" applyFont="1" applyFill="1" applyBorder="1" applyAlignment="1">
      <alignment horizontal="right" vertical="center"/>
    </xf>
    <xf numFmtId="194" fontId="3" fillId="0" borderId="28" xfId="2" applyNumberFormat="1" applyFont="1" applyFill="1" applyBorder="1" applyAlignment="1">
      <alignment horizontal="right" vertical="center"/>
    </xf>
    <xf numFmtId="194" fontId="3" fillId="0" borderId="80" xfId="2" applyNumberFormat="1" applyFont="1" applyFill="1" applyBorder="1" applyAlignment="1">
      <alignment horizontal="right" vertical="center"/>
    </xf>
    <xf numFmtId="188" fontId="3" fillId="0" borderId="80" xfId="2" applyNumberFormat="1" applyFont="1" applyFill="1" applyBorder="1" applyAlignment="1">
      <alignment horizontal="right" vertical="center"/>
    </xf>
    <xf numFmtId="194" fontId="3" fillId="0" borderId="81" xfId="2" applyNumberFormat="1" applyFont="1" applyFill="1" applyBorder="1" applyAlignment="1">
      <alignment horizontal="right" vertical="center"/>
    </xf>
    <xf numFmtId="38" fontId="3" fillId="0" borderId="86" xfId="2" applyFont="1" applyFill="1" applyBorder="1" applyAlignment="1">
      <alignment horizontal="right" vertical="center"/>
    </xf>
    <xf numFmtId="188" fontId="3" fillId="0" borderId="83" xfId="2" applyNumberFormat="1" applyFont="1" applyFill="1" applyBorder="1" applyAlignment="1">
      <alignment horizontal="right" vertical="center"/>
    </xf>
    <xf numFmtId="194" fontId="3" fillId="0" borderId="84" xfId="2" applyNumberFormat="1" applyFont="1" applyFill="1" applyBorder="1" applyAlignment="1">
      <alignment horizontal="right" vertical="center"/>
    </xf>
    <xf numFmtId="188" fontId="3" fillId="0" borderId="0"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177" fontId="1" fillId="0" borderId="43" xfId="6" applyNumberFormat="1" applyFont="1" applyFill="1" applyBorder="1" applyAlignment="1">
      <alignment horizontal="right" vertical="center"/>
    </xf>
    <xf numFmtId="0" fontId="3" fillId="0" borderId="85" xfId="0" applyFont="1" applyFill="1" applyBorder="1" applyAlignment="1">
      <alignment horizontal="right" vertical="center"/>
    </xf>
    <xf numFmtId="180" fontId="3" fillId="0" borderId="83" xfId="0" applyNumberFormat="1" applyFont="1" applyFill="1" applyBorder="1" applyAlignment="1">
      <alignment horizontal="right" vertical="center"/>
    </xf>
    <xf numFmtId="182" fontId="3" fillId="0" borderId="83" xfId="2" applyNumberFormat="1" applyFont="1" applyFill="1" applyBorder="1" applyAlignment="1">
      <alignment horizontal="right" vertical="center"/>
    </xf>
    <xf numFmtId="0" fontId="3" fillId="0" borderId="27" xfId="0" applyFont="1" applyFill="1" applyBorder="1" applyAlignment="1">
      <alignment horizontal="right" vertical="center"/>
    </xf>
    <xf numFmtId="0" fontId="3" fillId="0" borderId="82" xfId="0" applyFont="1" applyFill="1" applyBorder="1" applyAlignment="1">
      <alignment horizontal="right" vertical="center"/>
    </xf>
    <xf numFmtId="193" fontId="1" fillId="0" borderId="80" xfId="0" applyNumberFormat="1" applyFont="1" applyFill="1" applyBorder="1" applyAlignment="1">
      <alignment horizontal="right" vertical="center"/>
    </xf>
    <xf numFmtId="0" fontId="5" fillId="0" borderId="10" xfId="0" applyFont="1" applyFill="1" applyBorder="1" applyAlignment="1">
      <alignment horizontal="center" vertical="center"/>
    </xf>
    <xf numFmtId="2" fontId="3" fillId="0" borderId="75" xfId="0"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177" fontId="1" fillId="0" borderId="31"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181" fontId="1" fillId="0" borderId="24"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181" fontId="1" fillId="0" borderId="105" xfId="7" applyNumberFormat="1"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0" fontId="5" fillId="0" borderId="10" xfId="0" applyFont="1" applyFill="1" applyBorder="1" applyAlignment="1">
      <alignment horizontal="center" vertical="center"/>
    </xf>
    <xf numFmtId="193" fontId="1" fillId="0" borderId="42" xfId="0" applyNumberFormat="1" applyFont="1" applyFill="1" applyBorder="1" applyAlignment="1">
      <alignment horizontal="right" vertical="center"/>
    </xf>
    <xf numFmtId="193" fontId="1" fillId="0" borderId="69" xfId="0" applyNumberFormat="1" applyFont="1" applyFill="1" applyBorder="1" applyAlignment="1">
      <alignment horizontal="right"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202" fontId="3" fillId="0" borderId="85" xfId="0" applyNumberFormat="1" applyFont="1" applyFill="1" applyBorder="1" applyAlignment="1">
      <alignment horizontal="right" vertical="center"/>
    </xf>
    <xf numFmtId="202" fontId="3" fillId="0" borderId="83" xfId="0" applyNumberFormat="1" applyFont="1" applyFill="1" applyBorder="1" applyAlignment="1">
      <alignment horizontal="right" vertical="center"/>
    </xf>
    <xf numFmtId="202" fontId="3" fillId="0" borderId="82" xfId="0" applyNumberFormat="1" applyFont="1" applyFill="1" applyBorder="1" applyAlignment="1">
      <alignment horizontal="right" vertical="center"/>
    </xf>
    <xf numFmtId="196" fontId="3" fillId="0" borderId="27" xfId="0" applyNumberFormat="1" applyFont="1" applyFill="1" applyBorder="1" applyAlignment="1">
      <alignment horizontal="right" vertical="center"/>
    </xf>
    <xf numFmtId="196" fontId="3" fillId="0" borderId="11"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200" fontId="12" fillId="0" borderId="29"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24"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0" fontId="23" fillId="0" borderId="11" xfId="0" applyFont="1" applyFill="1" applyBorder="1" applyAlignment="1">
      <alignment horizontal="center" vertical="center"/>
    </xf>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197" fontId="1" fillId="0" borderId="25" xfId="0" applyNumberFormat="1" applyFont="1" applyFill="1" applyBorder="1" applyAlignment="1">
      <alignment horizontal="right" vertical="center"/>
    </xf>
    <xf numFmtId="37" fontId="3" fillId="0" borderId="25" xfId="0" applyNumberFormat="1" applyFont="1" applyFill="1" applyBorder="1" applyAlignment="1">
      <alignment horizontal="right" vertical="center"/>
    </xf>
    <xf numFmtId="193" fontId="3" fillId="0" borderId="26" xfId="0" applyNumberFormat="1" applyFont="1" applyFill="1" applyBorder="1" applyAlignment="1">
      <alignment horizontal="right" vertical="center"/>
    </xf>
    <xf numFmtId="0" fontId="5" fillId="0" borderId="118" xfId="0" applyFont="1" applyFill="1" applyBorder="1" applyAlignment="1">
      <alignment horizontal="center" vertical="center"/>
    </xf>
    <xf numFmtId="37" fontId="3" fillId="0" borderId="37" xfId="0" applyNumberFormat="1" applyFont="1" applyFill="1" applyBorder="1" applyAlignment="1">
      <alignment horizontal="right" vertical="center"/>
    </xf>
    <xf numFmtId="37" fontId="3" fillId="0" borderId="118" xfId="0" applyNumberFormat="1" applyFont="1" applyFill="1" applyBorder="1" applyAlignment="1">
      <alignment horizontal="right" vertical="center"/>
    </xf>
    <xf numFmtId="182" fontId="3" fillId="0" borderId="37" xfId="0" applyNumberFormat="1" applyFont="1" applyFill="1" applyBorder="1" applyAlignment="1">
      <alignment horizontal="right" vertical="center"/>
    </xf>
    <xf numFmtId="37" fontId="3" fillId="0" borderId="158" xfId="0" applyNumberFormat="1" applyFont="1" applyFill="1" applyBorder="1" applyAlignment="1">
      <alignment horizontal="right" vertical="center"/>
    </xf>
    <xf numFmtId="193" fontId="3" fillId="0" borderId="225" xfId="0" applyNumberFormat="1" applyFont="1" applyFill="1" applyBorder="1" applyAlignment="1">
      <alignment horizontal="right" vertical="center"/>
    </xf>
    <xf numFmtId="37" fontId="3" fillId="0" borderId="225" xfId="0" applyNumberFormat="1" applyFont="1" applyFill="1" applyBorder="1" applyAlignment="1">
      <alignment horizontal="right" vertical="center"/>
    </xf>
    <xf numFmtId="193" fontId="3" fillId="0" borderId="164" xfId="0" applyNumberFormat="1" applyFont="1" applyFill="1" applyBorder="1" applyAlignment="1">
      <alignment horizontal="right" vertical="center"/>
    </xf>
    <xf numFmtId="37" fontId="3" fillId="0" borderId="178" xfId="0" applyNumberFormat="1" applyFont="1" applyFill="1" applyBorder="1" applyAlignment="1">
      <alignment horizontal="right" vertical="center"/>
    </xf>
    <xf numFmtId="192" fontId="3" fillId="0" borderId="85" xfId="2" applyNumberFormat="1" applyFont="1" applyFill="1" applyBorder="1" applyAlignment="1">
      <alignment horizontal="right" vertical="center"/>
    </xf>
    <xf numFmtId="3" fontId="3" fillId="0" borderId="83" xfId="2" applyNumberFormat="1" applyFont="1" applyFill="1" applyBorder="1" applyAlignment="1">
      <alignment horizontal="right" vertical="center"/>
    </xf>
    <xf numFmtId="192" fontId="3" fillId="0" borderId="83" xfId="2" applyNumberFormat="1" applyFont="1" applyFill="1" applyBorder="1" applyAlignment="1">
      <alignment horizontal="right" vertical="center"/>
    </xf>
    <xf numFmtId="182" fontId="3" fillId="0" borderId="85" xfId="2" applyNumberFormat="1" applyFont="1" applyFill="1" applyBorder="1" applyAlignment="1">
      <alignment horizontal="right" vertical="center"/>
    </xf>
    <xf numFmtId="37" fontId="3" fillId="0" borderId="149" xfId="0" applyNumberFormat="1" applyFont="1" applyFill="1" applyBorder="1" applyAlignment="1">
      <alignment horizontal="right" vertical="center"/>
    </xf>
    <xf numFmtId="37" fontId="3" fillId="0" borderId="150" xfId="0" applyNumberFormat="1" applyFont="1" applyFill="1" applyBorder="1" applyAlignment="1">
      <alignment horizontal="right" vertical="center"/>
    </xf>
    <xf numFmtId="194" fontId="3" fillId="0" borderId="225" xfId="0" applyNumberFormat="1" applyFont="1" applyFill="1" applyBorder="1" applyAlignment="1">
      <alignment horizontal="right" vertical="center"/>
    </xf>
    <xf numFmtId="182" fontId="3" fillId="0" borderId="150" xfId="0" applyNumberFormat="1" applyFont="1" applyFill="1"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37" fontId="3" fillId="0" borderId="80" xfId="0"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0" fontId="0" fillId="0" borderId="0" xfId="0" applyFont="1" applyFill="1" applyAlignment="1">
      <alignment horizontal="justify" vertical="top"/>
    </xf>
    <xf numFmtId="2" fontId="3" fillId="0" borderId="66" xfId="0" applyNumberFormat="1" applyFont="1" applyFill="1" applyBorder="1" applyAlignment="1">
      <alignment horizontal="right" vertical="center"/>
    </xf>
    <xf numFmtId="2" fontId="3" fillId="0" borderId="25" xfId="0" applyNumberFormat="1" applyFont="1" applyFill="1" applyBorder="1" applyAlignment="1">
      <alignment horizontal="right" vertical="center"/>
    </xf>
    <xf numFmtId="2" fontId="3" fillId="0" borderId="26" xfId="0" applyNumberFormat="1" applyFont="1" applyFill="1" applyBorder="1" applyAlignment="1">
      <alignment horizontal="right" vertical="center"/>
    </xf>
    <xf numFmtId="38" fontId="3" fillId="0" borderId="25" xfId="2" applyFont="1" applyFill="1" applyBorder="1" applyAlignment="1">
      <alignment horizontal="right" vertical="center"/>
    </xf>
    <xf numFmtId="193" fontId="3" fillId="0" borderId="6" xfId="2" applyNumberFormat="1" applyFont="1" applyFill="1" applyBorder="1" applyAlignment="1">
      <alignment horizontal="right" vertical="center"/>
    </xf>
    <xf numFmtId="38" fontId="3" fillId="0" borderId="6" xfId="2" applyFont="1" applyFill="1" applyBorder="1" applyAlignment="1">
      <alignment horizontal="right" vertical="center"/>
    </xf>
    <xf numFmtId="193" fontId="3" fillId="0" borderId="26" xfId="2" applyNumberFormat="1" applyFont="1" applyFill="1" applyBorder="1" applyAlignment="1">
      <alignment horizontal="right" vertical="center"/>
    </xf>
    <xf numFmtId="193" fontId="1" fillId="0" borderId="112" xfId="0" applyNumberFormat="1" applyFont="1" applyFill="1" applyBorder="1" applyAlignment="1">
      <alignment horizontal="center" vertical="center" shrinkToFit="1"/>
    </xf>
    <xf numFmtId="177" fontId="1" fillId="0" borderId="84" xfId="7" applyNumberFormat="1" applyFont="1" applyFill="1" applyBorder="1" applyAlignment="1">
      <alignment horizontal="right" vertical="center"/>
    </xf>
    <xf numFmtId="3" fontId="1" fillId="0" borderId="6" xfId="7" applyNumberFormat="1" applyFont="1" applyFill="1" applyBorder="1" applyAlignment="1">
      <alignment horizontal="right" vertical="center"/>
    </xf>
    <xf numFmtId="177" fontId="1" fillId="0" borderId="26" xfId="7" applyNumberFormat="1" applyFont="1" applyFill="1" applyBorder="1" applyAlignment="1">
      <alignment horizontal="right" vertical="center"/>
    </xf>
    <xf numFmtId="177" fontId="1" fillId="0" borderId="161" xfId="7" applyNumberFormat="1" applyFont="1" applyFill="1" applyBorder="1" applyAlignment="1">
      <alignment horizontal="right" vertical="center"/>
    </xf>
    <xf numFmtId="37" fontId="1" fillId="0" borderId="86" xfId="7" applyNumberFormat="1" applyFont="1" applyFill="1" applyBorder="1" applyAlignment="1">
      <alignment horizontal="right" vertical="center"/>
    </xf>
    <xf numFmtId="181" fontId="1" fillId="0" borderId="17" xfId="7" applyNumberFormat="1" applyFont="1" applyFill="1" applyBorder="1" applyAlignment="1">
      <alignment horizontal="right" vertical="center"/>
    </xf>
    <xf numFmtId="193" fontId="3" fillId="0" borderId="219"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7" fontId="4" fillId="0" borderId="6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0" fontId="23" fillId="0" borderId="1" xfId="0" applyFont="1" applyFill="1" applyBorder="1" applyAlignment="1">
      <alignment horizontal="center" vertical="center"/>
    </xf>
    <xf numFmtId="3" fontId="4" fillId="0" borderId="82" xfId="0" applyNumberFormat="1" applyFont="1" applyFill="1" applyBorder="1" applyAlignment="1">
      <alignment horizontal="right" vertical="center"/>
    </xf>
    <xf numFmtId="179" fontId="4" fillId="0" borderId="93" xfId="0" applyNumberFormat="1" applyFont="1" applyFill="1" applyBorder="1" applyAlignment="1">
      <alignment horizontal="right" vertical="center"/>
    </xf>
    <xf numFmtId="3" fontId="4" fillId="0" borderId="8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184" fontId="4" fillId="0" borderId="81" xfId="0" applyNumberFormat="1" applyFont="1" applyFill="1" applyBorder="1" applyAlignment="1">
      <alignment horizontal="right" vertical="center"/>
    </xf>
    <xf numFmtId="3" fontId="4" fillId="0" borderId="175"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3" fontId="4" fillId="0" borderId="79"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193" fontId="4" fillId="0" borderId="161" xfId="0" applyNumberFormat="1" applyFont="1" applyFill="1" applyBorder="1" applyAlignment="1">
      <alignment horizontal="right" vertical="center"/>
    </xf>
    <xf numFmtId="193" fontId="4" fillId="0" borderId="80" xfId="0" applyNumberFormat="1" applyFont="1" applyFill="1" applyBorder="1" applyAlignment="1">
      <alignment horizontal="right" vertical="center"/>
    </xf>
    <xf numFmtId="193" fontId="4" fillId="0" borderId="81" xfId="0" applyNumberFormat="1" applyFont="1" applyFill="1" applyBorder="1" applyAlignment="1">
      <alignment horizontal="right" vertical="center"/>
    </xf>
    <xf numFmtId="207" fontId="4" fillId="0" borderId="80" xfId="0" applyNumberFormat="1" applyFont="1" applyFill="1" applyBorder="1" applyAlignment="1">
      <alignment horizontal="right" vertical="center"/>
    </xf>
    <xf numFmtId="200" fontId="1" fillId="0" borderId="86"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9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 fillId="0" borderId="90"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79" fontId="1" fillId="0" borderId="228" xfId="0" applyNumberFormat="1" applyFont="1" applyFill="1" applyBorder="1" applyAlignment="1">
      <alignment horizontal="right" vertical="center"/>
    </xf>
    <xf numFmtId="204" fontId="1" fillId="0" borderId="42" xfId="0" applyNumberFormat="1" applyFont="1" applyFill="1" applyBorder="1" applyAlignment="1">
      <alignment horizontal="right" vertical="center" shrinkToFit="1"/>
    </xf>
    <xf numFmtId="204" fontId="1" fillId="0" borderId="43" xfId="6" applyNumberFormat="1" applyFont="1" applyFill="1" applyBorder="1" applyAlignment="1">
      <alignment horizontal="right" vertical="center"/>
    </xf>
    <xf numFmtId="2" fontId="1" fillId="0" borderId="92" xfId="0" applyNumberFormat="1" applyFont="1" applyFill="1" applyBorder="1" applyAlignment="1">
      <alignment vertical="center" shrinkToFit="1"/>
    </xf>
    <xf numFmtId="2" fontId="1" fillId="0" borderId="99" xfId="0" applyNumberFormat="1" applyFont="1" applyFill="1" applyBorder="1" applyAlignment="1">
      <alignment vertical="center" shrinkToFit="1"/>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3" fontId="4" fillId="0" borderId="83" xfId="0" applyNumberFormat="1" applyFont="1" applyFill="1" applyBorder="1" applyAlignment="1">
      <alignment vertical="center"/>
    </xf>
    <xf numFmtId="3" fontId="4" fillId="0" borderId="83" xfId="0" applyNumberFormat="1" applyFont="1" applyFill="1" applyBorder="1" applyAlignment="1">
      <alignment vertical="center"/>
    </xf>
    <xf numFmtId="193" fontId="4" fillId="0" borderId="83" xfId="2" applyNumberFormat="1" applyFont="1" applyFill="1" applyBorder="1" applyAlignment="1">
      <alignment vertical="center"/>
    </xf>
    <xf numFmtId="193" fontId="4" fillId="0" borderId="84" xfId="0" applyNumberFormat="1" applyFont="1" applyFill="1" applyBorder="1" applyAlignment="1">
      <alignment vertical="center"/>
    </xf>
    <xf numFmtId="204" fontId="1" fillId="0" borderId="25" xfId="0" applyNumberFormat="1" applyFont="1" applyFill="1" applyBorder="1" applyAlignment="1">
      <alignment horizontal="right" vertical="center" shrinkToFit="1"/>
    </xf>
    <xf numFmtId="204" fontId="1" fillId="0" borderId="6" xfId="6" applyNumberFormat="1" applyFont="1" applyFill="1" applyBorder="1" applyAlignment="1">
      <alignment horizontal="right" vertical="center"/>
    </xf>
    <xf numFmtId="204" fontId="1" fillId="0" borderId="70"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xf>
    <xf numFmtId="37" fontId="1" fillId="0" borderId="158" xfId="7" applyNumberFormat="1" applyFont="1" applyFill="1" applyBorder="1" applyAlignment="1">
      <alignment horizontal="right" vertical="center"/>
    </xf>
    <xf numFmtId="177" fontId="1" fillId="0" borderId="225" xfId="7" applyNumberFormat="1" applyFont="1" applyFill="1" applyBorder="1" applyAlignment="1">
      <alignment horizontal="right" vertical="center"/>
    </xf>
    <xf numFmtId="3" fontId="1" fillId="0" borderId="158" xfId="7" applyNumberFormat="1" applyFont="1" applyFill="1" applyBorder="1" applyAlignment="1">
      <alignment horizontal="right" vertical="center"/>
    </xf>
    <xf numFmtId="37" fontId="1" fillId="0" borderId="225" xfId="7" applyNumberFormat="1" applyFont="1" applyFill="1" applyBorder="1" applyAlignment="1">
      <alignment horizontal="right" vertical="center"/>
    </xf>
    <xf numFmtId="181" fontId="1" fillId="0" borderId="225" xfId="7" applyNumberFormat="1" applyFont="1" applyFill="1" applyBorder="1" applyAlignment="1">
      <alignment horizontal="right" vertical="center"/>
    </xf>
    <xf numFmtId="181" fontId="1" fillId="0" borderId="164" xfId="7" applyNumberFormat="1" applyFont="1" applyFill="1" applyBorder="1" applyAlignment="1">
      <alignment horizontal="right" vertical="center"/>
    </xf>
    <xf numFmtId="177" fontId="1" fillId="0" borderId="3" xfId="7" applyNumberFormat="1" applyFont="1" applyFill="1" applyBorder="1" applyAlignment="1">
      <alignment horizontal="right" vertical="center"/>
    </xf>
    <xf numFmtId="37" fontId="1" fillId="0" borderId="38" xfId="7" applyNumberFormat="1" applyFont="1" applyFill="1" applyBorder="1" applyAlignment="1">
      <alignment horizontal="right" vertical="center"/>
    </xf>
    <xf numFmtId="177" fontId="1" fillId="0" borderId="150" xfId="7" applyNumberFormat="1" applyFont="1" applyFill="1" applyBorder="1" applyAlignment="1">
      <alignment horizontal="right" vertical="center"/>
    </xf>
    <xf numFmtId="0" fontId="1" fillId="0" borderId="225" xfId="7" applyFont="1" applyFill="1" applyBorder="1" applyAlignment="1">
      <alignment horizontal="right" vertical="center"/>
    </xf>
    <xf numFmtId="181" fontId="1" fillId="0" borderId="178" xfId="7" applyNumberFormat="1" applyFont="1" applyFill="1" applyBorder="1" applyAlignment="1">
      <alignment horizontal="right" vertical="center"/>
    </xf>
    <xf numFmtId="0" fontId="1" fillId="0" borderId="178" xfId="7" applyFont="1" applyFill="1" applyBorder="1" applyAlignment="1">
      <alignment horizontal="right" vertical="center"/>
    </xf>
    <xf numFmtId="177" fontId="1" fillId="0" borderId="178" xfId="7" applyNumberFormat="1" applyFont="1" applyFill="1" applyBorder="1" applyAlignment="1">
      <alignment horizontal="right" vertical="center"/>
    </xf>
    <xf numFmtId="2" fontId="3" fillId="0" borderId="158" xfId="0" applyNumberFormat="1" applyFont="1" applyFill="1" applyBorder="1" applyAlignment="1">
      <alignment horizontal="right" vertical="center"/>
    </xf>
    <xf numFmtId="2" fontId="3" fillId="0" borderId="164" xfId="0" applyNumberFormat="1" applyFont="1" applyFill="1" applyBorder="1" applyAlignment="1">
      <alignment horizontal="right" vertical="center"/>
    </xf>
    <xf numFmtId="38" fontId="3" fillId="0" borderId="158" xfId="2" applyFont="1" applyFill="1" applyBorder="1" applyAlignment="1">
      <alignment horizontal="right" vertical="center"/>
    </xf>
    <xf numFmtId="193" fontId="3" fillId="0" borderId="225" xfId="2" applyNumberFormat="1" applyFont="1" applyFill="1" applyBorder="1" applyAlignment="1">
      <alignment horizontal="right" vertical="center"/>
    </xf>
    <xf numFmtId="38" fontId="3" fillId="0" borderId="225" xfId="2" applyFont="1" applyFill="1" applyBorder="1" applyAlignment="1">
      <alignment horizontal="right" vertical="center"/>
    </xf>
    <xf numFmtId="193" fontId="3" fillId="0" borderId="164" xfId="2" applyNumberFormat="1" applyFont="1" applyFill="1" applyBorder="1" applyAlignment="1">
      <alignment horizontal="right" vertical="center"/>
    </xf>
    <xf numFmtId="193" fontId="3" fillId="0" borderId="158" xfId="2" applyNumberFormat="1" applyFont="1" applyFill="1" applyBorder="1" applyAlignment="1">
      <alignment horizontal="right" vertical="center"/>
    </xf>
    <xf numFmtId="193" fontId="3" fillId="0" borderId="178" xfId="0" applyNumberFormat="1" applyFont="1" applyFill="1" applyBorder="1" applyAlignment="1">
      <alignment horizontal="right" vertical="center"/>
    </xf>
    <xf numFmtId="193" fontId="3" fillId="0" borderId="150" xfId="0" applyNumberFormat="1" applyFont="1" applyFill="1" applyBorder="1" applyAlignment="1">
      <alignment horizontal="right" vertical="center"/>
    </xf>
    <xf numFmtId="193" fontId="3" fillId="0" borderId="151" xfId="0" applyNumberFormat="1" applyFont="1" applyFill="1" applyBorder="1" applyAlignment="1">
      <alignment horizontal="right" vertical="center"/>
    </xf>
    <xf numFmtId="193" fontId="1" fillId="0" borderId="229" xfId="2" applyNumberFormat="1" applyFont="1" applyFill="1" applyBorder="1" applyAlignment="1">
      <alignment horizontal="right" vertical="center"/>
    </xf>
    <xf numFmtId="195" fontId="3" fillId="0" borderId="156" xfId="0" applyNumberFormat="1" applyFont="1" applyFill="1" applyBorder="1" applyAlignment="1">
      <alignment horizontal="right" vertical="center"/>
    </xf>
    <xf numFmtId="195" fontId="3" fillId="0" borderId="16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8" fillId="0" borderId="0" xfId="0" applyFont="1" applyAlignment="1">
      <alignment vertical="center"/>
    </xf>
    <xf numFmtId="0" fontId="69" fillId="0" borderId="0" xfId="0" applyFont="1" applyAlignment="1">
      <alignment horizontal="right" vertical="top"/>
    </xf>
    <xf numFmtId="0" fontId="78" fillId="0" borderId="0" xfId="8" applyFont="1" applyAlignment="1">
      <alignment vertical="distributed" wrapText="1"/>
    </xf>
    <xf numFmtId="177" fontId="70" fillId="0" borderId="87" xfId="6" applyNumberFormat="1" applyFont="1" applyFill="1" applyBorder="1" applyAlignment="1">
      <alignment horizontal="right" vertical="center"/>
    </xf>
    <xf numFmtId="193" fontId="70" fillId="0" borderId="88"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0" fontId="5" fillId="0" borderId="118" xfId="0" applyFont="1" applyFill="1" applyBorder="1" applyAlignment="1">
      <alignment vertical="center"/>
    </xf>
    <xf numFmtId="37" fontId="1" fillId="0" borderId="25" xfId="0" applyNumberFormat="1" applyFont="1" applyFill="1" applyBorder="1" applyAlignment="1">
      <alignment horizontal="right" vertical="center"/>
    </xf>
    <xf numFmtId="37" fontId="1" fillId="0" borderId="6"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37" fontId="1" fillId="0" borderId="38"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0" fontId="23" fillId="0" borderId="1" xfId="0" applyFont="1" applyFill="1" applyBorder="1" applyAlignment="1">
      <alignment horizontal="right" vertical="center"/>
    </xf>
    <xf numFmtId="0" fontId="23" fillId="0" borderId="0" xfId="0" applyFont="1" applyFill="1" applyBorder="1" applyAlignment="1">
      <alignment horizontal="right" vertical="center"/>
    </xf>
    <xf numFmtId="187" fontId="13" fillId="0" borderId="27" xfId="2" applyNumberFormat="1" applyFont="1" applyFill="1" applyBorder="1" applyAlignment="1">
      <alignment horizontal="right" vertical="center"/>
    </xf>
    <xf numFmtId="3" fontId="13" fillId="0" borderId="22" xfId="2" applyNumberFormat="1" applyFont="1" applyFill="1" applyBorder="1" applyAlignment="1">
      <alignment horizontal="right" vertical="center"/>
    </xf>
    <xf numFmtId="188" fontId="13" fillId="0" borderId="22" xfId="2" applyNumberFormat="1" applyFont="1" applyFill="1" applyBorder="1" applyAlignment="1">
      <alignment horizontal="right" vertical="center"/>
    </xf>
    <xf numFmtId="192" fontId="13" fillId="0" borderId="70" xfId="2" applyNumberFormat="1" applyFont="1" applyFill="1" applyBorder="1" applyAlignment="1">
      <alignment horizontal="right" vertical="center"/>
    </xf>
    <xf numFmtId="192" fontId="13" fillId="0" borderId="45" xfId="2" applyNumberFormat="1" applyFont="1" applyFill="1" applyBorder="1" applyAlignment="1">
      <alignment horizontal="right" vertical="center"/>
    </xf>
    <xf numFmtId="187" fontId="3" fillId="0" borderId="45" xfId="0" applyNumberFormat="1" applyFont="1" applyFill="1" applyBorder="1" applyAlignment="1">
      <alignment horizontal="right" vertical="center"/>
    </xf>
    <xf numFmtId="0" fontId="0" fillId="0" borderId="0" xfId="0" applyFont="1" applyFill="1" applyAlignment="1">
      <alignment horizontal="justify" vertical="top"/>
    </xf>
    <xf numFmtId="177" fontId="1" fillId="0" borderId="82" xfId="6" applyNumberFormat="1" applyFont="1" applyFill="1" applyBorder="1" applyAlignment="1">
      <alignment horizontal="right" vertical="center"/>
    </xf>
    <xf numFmtId="0" fontId="5" fillId="0" borderId="107" xfId="0" applyFont="1" applyFill="1" applyBorder="1" applyAlignment="1">
      <alignmen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11"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shrinkToFit="1"/>
    </xf>
    <xf numFmtId="193" fontId="1" fillId="0" borderId="92" xfId="0" applyNumberFormat="1" applyFont="1" applyFill="1" applyBorder="1" applyAlignment="1">
      <alignment vertical="center" shrinkToFit="1"/>
    </xf>
    <xf numFmtId="193" fontId="1" fillId="0" borderId="98" xfId="0" applyNumberFormat="1" applyFont="1" applyFill="1" applyBorder="1" applyAlignment="1">
      <alignment vertical="center" shrinkToFit="1"/>
    </xf>
    <xf numFmtId="193" fontId="1" fillId="0" borderId="25" xfId="0" applyNumberFormat="1" applyFont="1" applyFill="1" applyBorder="1" applyAlignment="1">
      <alignment vertical="center" shrinkToFit="1"/>
    </xf>
    <xf numFmtId="193" fontId="1" fillId="0" borderId="6" xfId="0" applyNumberFormat="1" applyFont="1" applyFill="1" applyBorder="1" applyAlignment="1">
      <alignment vertical="center" shrinkToFit="1"/>
    </xf>
    <xf numFmtId="193" fontId="1" fillId="0" borderId="82" xfId="0" applyNumberFormat="1" applyFont="1" applyFill="1" applyBorder="1" applyAlignment="1">
      <alignment vertical="center" shrinkToFit="1"/>
    </xf>
    <xf numFmtId="193" fontId="1" fillId="0" borderId="80" xfId="0" applyNumberFormat="1" applyFont="1" applyFill="1" applyBorder="1" applyAlignment="1">
      <alignment vertical="center" shrinkToFit="1"/>
    </xf>
    <xf numFmtId="199" fontId="4" fillId="0" borderId="45" xfId="0" applyNumberFormat="1" applyFont="1" applyFill="1" applyBorder="1" applyAlignment="1">
      <alignment horizontal="right" vertical="center"/>
    </xf>
    <xf numFmtId="200" fontId="4" fillId="0" borderId="45" xfId="0" applyNumberFormat="1" applyFont="1" applyFill="1" applyBorder="1" applyAlignment="1">
      <alignment horizontal="right" vertical="center"/>
    </xf>
    <xf numFmtId="193" fontId="4" fillId="0" borderId="45"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193" fontId="4" fillId="0" borderId="45" xfId="0" applyNumberFormat="1" applyFont="1" applyFill="1" applyBorder="1" applyAlignment="1">
      <alignment vertical="center"/>
    </xf>
    <xf numFmtId="3" fontId="4" fillId="0" borderId="45" xfId="0" applyNumberFormat="1" applyFont="1" applyFill="1" applyBorder="1" applyAlignment="1">
      <alignment vertical="center"/>
    </xf>
    <xf numFmtId="193" fontId="4" fillId="0" borderId="45" xfId="2" applyNumberFormat="1" applyFont="1" applyFill="1" applyBorder="1" applyAlignment="1">
      <alignment vertical="center"/>
    </xf>
    <xf numFmtId="193" fontId="4" fillId="0" borderId="75" xfId="0" applyNumberFormat="1" applyFont="1" applyFill="1" applyBorder="1" applyAlignment="1">
      <alignment vertical="center"/>
    </xf>
    <xf numFmtId="207" fontId="4" fillId="0" borderId="82"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0" fontId="43" fillId="0" borderId="0" xfId="0" applyFont="1" applyAlignment="1">
      <alignment horizontal="right" vertical="top"/>
    </xf>
    <xf numFmtId="0" fontId="48" fillId="0" borderId="0" xfId="8" applyFont="1" applyAlignment="1"/>
    <xf numFmtId="193" fontId="70" fillId="0" borderId="25" xfId="0" applyNumberFormat="1" applyFont="1" applyFill="1" applyBorder="1" applyAlignment="1">
      <alignment vertical="center" shrinkToFit="1"/>
    </xf>
    <xf numFmtId="193" fontId="70" fillId="0" borderId="26" xfId="0" applyNumberFormat="1" applyFont="1" applyFill="1" applyBorder="1" applyAlignment="1">
      <alignment vertical="center"/>
    </xf>
    <xf numFmtId="193" fontId="70" fillId="0" borderId="111" xfId="0" applyNumberFormat="1" applyFont="1" applyFill="1" applyBorder="1" applyAlignment="1">
      <alignment vertical="center" shrinkToFit="1"/>
    </xf>
    <xf numFmtId="193" fontId="70"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3" fontId="70" fillId="0" borderId="85" xfId="0" applyNumberFormat="1" applyFont="1" applyFill="1" applyBorder="1" applyAlignment="1">
      <alignment vertical="center" shrinkToFit="1"/>
    </xf>
    <xf numFmtId="193" fontId="70" fillId="0" borderId="110" xfId="0" applyNumberFormat="1" applyFont="1" applyFill="1" applyBorder="1" applyAlignment="1">
      <alignment vertical="center"/>
    </xf>
    <xf numFmtId="193" fontId="1" fillId="0" borderId="85" xfId="0" applyNumberFormat="1" applyFont="1" applyFill="1" applyBorder="1" applyAlignment="1">
      <alignment vertical="center" shrinkToFit="1"/>
    </xf>
    <xf numFmtId="193" fontId="1" fillId="0" borderId="111" xfId="0" applyNumberFormat="1" applyFont="1" applyFill="1" applyBorder="1" applyAlignment="1">
      <alignment vertical="center" shrinkToFit="1"/>
    </xf>
    <xf numFmtId="195" fontId="1" fillId="0" borderId="110" xfId="0" applyNumberFormat="1" applyFont="1" applyFill="1" applyBorder="1" applyAlignment="1">
      <alignment vertical="center"/>
    </xf>
    <xf numFmtId="179" fontId="12" fillId="0" borderId="105" xfId="0" applyNumberFormat="1" applyFont="1" applyFill="1" applyBorder="1" applyAlignment="1">
      <alignment horizontal="right" vertical="center"/>
    </xf>
    <xf numFmtId="179" fontId="1" fillId="0" borderId="82"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90" xfId="0" applyNumberFormat="1" applyFont="1" applyFill="1" applyBorder="1" applyAlignment="1">
      <alignment horizontal="right" vertical="center"/>
    </xf>
    <xf numFmtId="179" fontId="1" fillId="0" borderId="227"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79" fontId="1" fillId="0" borderId="226"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6" fillId="0" borderId="0" xfId="0" applyFont="1" applyAlignment="1">
      <alignment horizontal="distributed" vertical="center" justifyLastLine="1"/>
    </xf>
    <xf numFmtId="0" fontId="0" fillId="0" borderId="0" xfId="0" applyFont="1" applyAlignment="1">
      <alignment horizontal="distributed" vertical="center"/>
    </xf>
    <xf numFmtId="49" fontId="89"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2" fillId="0" borderId="0" xfId="0" applyFont="1" applyBorder="1" applyAlignment="1">
      <alignment horizontal="center" vertical="center" shrinkToFit="1"/>
    </xf>
    <xf numFmtId="0" fontId="83" fillId="0" borderId="0" xfId="0" applyFont="1" applyBorder="1" applyAlignment="1">
      <alignment horizontal="center" vertical="top" shrinkToFit="1"/>
    </xf>
    <xf numFmtId="0" fontId="43" fillId="0" borderId="0" xfId="0" applyFont="1" applyAlignment="1">
      <alignment vertical="top" wrapText="1"/>
    </xf>
    <xf numFmtId="0" fontId="43"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6" fillId="0" borderId="0" xfId="0" applyFont="1" applyFill="1" applyBorder="1" applyAlignment="1">
      <alignment vertical="center" wrapText="1"/>
    </xf>
    <xf numFmtId="0" fontId="45" fillId="0" borderId="0" xfId="8" applyFont="1" applyAlignment="1">
      <alignment horizontal="left" vertical="distributed" wrapText="1"/>
    </xf>
    <xf numFmtId="0" fontId="43" fillId="0" borderId="0" xfId="8" applyFont="1" applyAlignment="1">
      <alignment horizontal="left" vertical="center" wrapText="1"/>
    </xf>
    <xf numFmtId="0" fontId="69" fillId="0" borderId="0" xfId="0" applyFont="1" applyAlignment="1">
      <alignment vertical="top"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6"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8"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1"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9"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91" xfId="0" applyNumberFormat="1" applyFont="1" applyFill="1" applyBorder="1" applyAlignment="1">
      <alignment horizontal="right" vertical="center" justifyLastLine="1"/>
    </xf>
    <xf numFmtId="0" fontId="5" fillId="0" borderId="67" xfId="0" applyNumberFormat="1" applyFont="1" applyFill="1" applyBorder="1" applyAlignment="1">
      <alignment horizontal="right" vertical="center" justifyLastLine="1"/>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5"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7"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0" xfId="0" applyFont="1" applyFill="1" applyBorder="1" applyAlignment="1">
      <alignment wrapText="1"/>
    </xf>
    <xf numFmtId="0" fontId="23" fillId="0" borderId="181" xfId="0" applyFont="1" applyBorder="1" applyAlignment="1"/>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49" fontId="14" fillId="0" borderId="176"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9"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7"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6"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5"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49" xfId="0" applyFont="1" applyFill="1" applyBorder="1" applyAlignment="1">
      <alignment horizontal="right" vertical="center"/>
    </xf>
    <xf numFmtId="0" fontId="23" fillId="0" borderId="150" xfId="0" applyFont="1" applyFill="1" applyBorder="1" applyAlignment="1">
      <alignment horizontal="right"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80" xfId="0" applyFont="1" applyFill="1" applyBorder="1" applyAlignment="1">
      <alignment wrapText="1"/>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14" fillId="0" borderId="176"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9"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1" xfId="0" applyFont="1" applyBorder="1" applyAlignment="1"/>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38" fontId="14" fillId="0" borderId="176"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150" xfId="0" applyBorder="1" applyAlignment="1">
      <alignment horizontal="right" vertical="center"/>
    </xf>
    <xf numFmtId="0" fontId="0" fillId="0" borderId="16"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9"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9"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8"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4"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2"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5"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8" xfId="0" applyFont="1" applyFill="1" applyBorder="1" applyAlignment="1">
      <alignment horizontal="distributed" vertical="center" wrapText="1" justifyLastLine="1"/>
    </xf>
    <xf numFmtId="0" fontId="14" fillId="0" borderId="209" xfId="0" applyFont="1" applyFill="1" applyBorder="1" applyAlignment="1">
      <alignment horizontal="distributed" vertical="center" justifyLastLine="1"/>
    </xf>
    <xf numFmtId="0" fontId="14" fillId="0" borderId="195"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37" fillId="0" borderId="210" xfId="0" applyFont="1" applyFill="1" applyBorder="1" applyAlignment="1">
      <alignment horizontal="distributed" vertical="center" justifyLastLine="1"/>
    </xf>
    <xf numFmtId="0" fontId="37" fillId="0" borderId="198"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23" fillId="0" borderId="201" xfId="0" applyFont="1" applyFill="1"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23" fillId="0" borderId="212"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173"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0" xfId="0" applyFont="1" applyFill="1" applyBorder="1" applyAlignment="1">
      <alignment horizontal="distributed" vertical="center" wrapText="1" justifyLastLine="1"/>
    </xf>
    <xf numFmtId="0" fontId="8" fillId="0" borderId="191"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2"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3"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4" xfId="0" applyFont="1" applyFill="1" applyBorder="1" applyAlignment="1">
      <alignment horizontal="distributed" vertical="center" justifyLastLine="1"/>
    </xf>
    <xf numFmtId="0" fontId="0" fillId="0" borderId="195" xfId="0" applyBorder="1" applyAlignment="1">
      <alignment horizontal="distributed" vertical="center" justifyLastLine="1"/>
    </xf>
    <xf numFmtId="0" fontId="0" fillId="0" borderId="196" xfId="0" applyBorder="1" applyAlignment="1">
      <alignment horizontal="distributed" vertical="center" justifyLastLine="1"/>
    </xf>
    <xf numFmtId="0" fontId="23" fillId="0" borderId="197" xfId="0" applyFont="1" applyFill="1" applyBorder="1" applyAlignment="1">
      <alignment horizontal="distributed" vertical="center" justifyLastLine="1"/>
    </xf>
    <xf numFmtId="0" fontId="0" fillId="0" borderId="198" xfId="0" applyFont="1" applyBorder="1" applyAlignment="1">
      <alignment horizontal="distributed" vertical="center" justifyLastLine="1"/>
    </xf>
    <xf numFmtId="0" fontId="0" fillId="0" borderId="199"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0"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1" xfId="0" applyFont="1"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6"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193"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9"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7"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9"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7"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9"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4"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2" fillId="2" borderId="3" xfId="0" applyFont="1" applyFill="1" applyBorder="1" applyAlignment="1">
      <alignment horizontal="distributed" vertical="center" wrapText="1" justifyLastLine="1"/>
    </xf>
    <xf numFmtId="0" fontId="69" fillId="0" borderId="37" xfId="0" applyFont="1" applyBorder="1" applyAlignment="1">
      <alignment horizontal="distributed" vertical="center" justifyLastLine="1"/>
    </xf>
    <xf numFmtId="0" fontId="69" fillId="0" borderId="38" xfId="0" applyFont="1" applyBorder="1" applyAlignment="1">
      <alignment horizontal="distributed" vertical="center" justifyLastLine="1"/>
    </xf>
    <xf numFmtId="0" fontId="72" fillId="3" borderId="94" xfId="0" applyFont="1" applyFill="1" applyBorder="1" applyAlignment="1">
      <alignment horizontal="distributed" vertical="center" wrapText="1" justifyLastLine="1"/>
    </xf>
    <xf numFmtId="0" fontId="69" fillId="0" borderId="4" xfId="0" applyFont="1" applyBorder="1" applyAlignment="1">
      <alignment horizontal="distributed" vertical="center" justifyLastLine="1"/>
    </xf>
    <xf numFmtId="0" fontId="69"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51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1.7427792428435185E-5"/>
                  <c:y val="4.8097536965669763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'P2～5.元データ'!$M$156:$M$168</c:f>
              <c:numCache>
                <c:formatCode>#,##0.0</c:formatCode>
                <c:ptCount val="13"/>
                <c:pt idx="0">
                  <c:v>-12.1</c:v>
                </c:pt>
                <c:pt idx="1">
                  <c:v>-1.5</c:v>
                </c:pt>
                <c:pt idx="2">
                  <c:v>1.6</c:v>
                </c:pt>
                <c:pt idx="3">
                  <c:v>-13</c:v>
                </c:pt>
                <c:pt idx="4">
                  <c:v>30.2</c:v>
                </c:pt>
                <c:pt idx="5">
                  <c:v>32.700000000000003</c:v>
                </c:pt>
                <c:pt idx="6">
                  <c:v>5.9</c:v>
                </c:pt>
                <c:pt idx="7">
                  <c:v>5</c:v>
                </c:pt>
                <c:pt idx="8">
                  <c:v>23.8</c:v>
                </c:pt>
                <c:pt idx="9">
                  <c:v>21.4</c:v>
                </c:pt>
                <c:pt idx="10">
                  <c:v>16.399999999999999</c:v>
                </c:pt>
                <c:pt idx="11">
                  <c:v>6.1</c:v>
                </c:pt>
                <c:pt idx="12">
                  <c:v>20.7</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2.2088432760039487E-3"/>
                  <c:y val="-7.4544826432756724E-3"/>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'P2～5.元データ'!$L$156:$L$168</c:f>
              <c:numCache>
                <c:formatCode>#,##0.0</c:formatCode>
                <c:ptCount val="13"/>
                <c:pt idx="0">
                  <c:v>-19</c:v>
                </c:pt>
                <c:pt idx="1">
                  <c:v>-9.6</c:v>
                </c:pt>
                <c:pt idx="2">
                  <c:v>-6.9</c:v>
                </c:pt>
                <c:pt idx="3">
                  <c:v>-11.2</c:v>
                </c:pt>
                <c:pt idx="4">
                  <c:v>26.4</c:v>
                </c:pt>
                <c:pt idx="5">
                  <c:v>28.3</c:v>
                </c:pt>
                <c:pt idx="6">
                  <c:v>5.6</c:v>
                </c:pt>
                <c:pt idx="7">
                  <c:v>1.5</c:v>
                </c:pt>
                <c:pt idx="8">
                  <c:v>17.399999999999999</c:v>
                </c:pt>
                <c:pt idx="9">
                  <c:v>22.9</c:v>
                </c:pt>
                <c:pt idx="10">
                  <c:v>12.1</c:v>
                </c:pt>
                <c:pt idx="11">
                  <c:v>18.5</c:v>
                </c:pt>
                <c:pt idx="12">
                  <c:v>28.4</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'P2～5.元データ'!$DA$156:$DA$168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5.2248004043247845E-3"/>
                  <c:y val="2.1848445031568943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r>
                      <a:rPr lang="ja-JP" altLang="en-US" sz="900">
                        <a:solidFill>
                          <a:sysClr val="windowText" lastClr="000000"/>
                        </a:solidFill>
                      </a:rPr>
                      <a:t>ｐ</a:t>
                    </a: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sz="900">
                      <a:solidFill>
                        <a:sysClr val="windowText" lastClr="000000"/>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'P2～5.元データ'!$D$155:$E$167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'P2～5.元データ'!$I$155:$I$167</c:f>
              <c:numCache>
                <c:formatCode>#,##0.0</c:formatCode>
                <c:ptCount val="13"/>
                <c:pt idx="0">
                  <c:v>-1.8</c:v>
                </c:pt>
                <c:pt idx="1">
                  <c:v>0.5</c:v>
                </c:pt>
                <c:pt idx="2">
                  <c:v>-2.4</c:v>
                </c:pt>
                <c:pt idx="3">
                  <c:v>2.6</c:v>
                </c:pt>
                <c:pt idx="4">
                  <c:v>0.7</c:v>
                </c:pt>
                <c:pt idx="5">
                  <c:v>3.5</c:v>
                </c:pt>
                <c:pt idx="6">
                  <c:v>1.5</c:v>
                </c:pt>
                <c:pt idx="7">
                  <c:v>-0.8</c:v>
                </c:pt>
                <c:pt idx="8">
                  <c:v>0.1</c:v>
                </c:pt>
                <c:pt idx="9">
                  <c:v>1</c:v>
                </c:pt>
                <c:pt idx="10">
                  <c:v>2</c:v>
                </c:pt>
                <c:pt idx="11">
                  <c:v>-1.3</c:v>
                </c:pt>
                <c:pt idx="12">
                  <c:v>2.2999999999999998</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6892238093E-2"/>
                  <c:y val="-4.8391037645115341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'P2～5.元データ'!$D$155:$E$167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'P2～5.元データ'!$H$155:$H$167</c:f>
              <c:numCache>
                <c:formatCode>#,##0.0</c:formatCode>
                <c:ptCount val="13"/>
                <c:pt idx="0">
                  <c:v>4</c:v>
                </c:pt>
                <c:pt idx="1">
                  <c:v>8.5</c:v>
                </c:pt>
                <c:pt idx="2">
                  <c:v>1.3</c:v>
                </c:pt>
                <c:pt idx="3">
                  <c:v>2.8</c:v>
                </c:pt>
                <c:pt idx="4">
                  <c:v>3.8</c:v>
                </c:pt>
                <c:pt idx="5">
                  <c:v>4.0999999999999996</c:v>
                </c:pt>
                <c:pt idx="6">
                  <c:v>4.0999999999999996</c:v>
                </c:pt>
                <c:pt idx="7">
                  <c:v>2.4</c:v>
                </c:pt>
                <c:pt idx="8">
                  <c:v>3.6</c:v>
                </c:pt>
                <c:pt idx="9">
                  <c:v>5.3</c:v>
                </c:pt>
                <c:pt idx="10">
                  <c:v>4.7</c:v>
                </c:pt>
                <c:pt idx="11">
                  <c:v>3.2</c:v>
                </c:pt>
                <c:pt idx="12">
                  <c:v>4.8</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'P2～5.元データ'!$D$155:$E$167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'P2～5.元データ'!$DA$155:$DA$167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5.3698306967614158E-4"/>
                  <c:y val="5.474636821662876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'P2～5.元データ'!$R$155:$R$167</c:f>
              <c:numCache>
                <c:formatCode>#,##0.0</c:formatCode>
                <c:ptCount val="13"/>
                <c:pt idx="0">
                  <c:v>9.6</c:v>
                </c:pt>
                <c:pt idx="1">
                  <c:v>-2.2999999999999998</c:v>
                </c:pt>
                <c:pt idx="2">
                  <c:v>-7.5</c:v>
                </c:pt>
                <c:pt idx="3">
                  <c:v>-15.4</c:v>
                </c:pt>
                <c:pt idx="4">
                  <c:v>-23.2</c:v>
                </c:pt>
                <c:pt idx="5">
                  <c:v>-13.5</c:v>
                </c:pt>
                <c:pt idx="6">
                  <c:v>-6.7</c:v>
                </c:pt>
                <c:pt idx="7">
                  <c:v>1.4</c:v>
                </c:pt>
                <c:pt idx="8">
                  <c:v>44.9</c:v>
                </c:pt>
                <c:pt idx="9">
                  <c:v>-27.1</c:v>
                </c:pt>
                <c:pt idx="10">
                  <c:v>26.1</c:v>
                </c:pt>
                <c:pt idx="11">
                  <c:v>28.6</c:v>
                </c:pt>
                <c:pt idx="12">
                  <c:v>-16.399999999999999</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2.1893448547721352E-3"/>
                  <c:y val="-3.5376030760842239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'P2～5.元データ'!$Q$155:$Q$167</c:f>
              <c:numCache>
                <c:formatCode>#,##0.0</c:formatCode>
                <c:ptCount val="13"/>
                <c:pt idx="0">
                  <c:v>2.2000000000000002</c:v>
                </c:pt>
                <c:pt idx="1">
                  <c:v>-4.3</c:v>
                </c:pt>
                <c:pt idx="2">
                  <c:v>-2.2000000000000002</c:v>
                </c:pt>
                <c:pt idx="3">
                  <c:v>-5.4</c:v>
                </c:pt>
                <c:pt idx="4">
                  <c:v>4.5999999999999996</c:v>
                </c:pt>
                <c:pt idx="5">
                  <c:v>1</c:v>
                </c:pt>
                <c:pt idx="6">
                  <c:v>-1.8</c:v>
                </c:pt>
                <c:pt idx="7">
                  <c:v>-1.4</c:v>
                </c:pt>
                <c:pt idx="8">
                  <c:v>-1.7</c:v>
                </c:pt>
                <c:pt idx="9">
                  <c:v>6.6</c:v>
                </c:pt>
                <c:pt idx="10">
                  <c:v>-0.3</c:v>
                </c:pt>
                <c:pt idx="11">
                  <c:v>-3.2</c:v>
                </c:pt>
                <c:pt idx="12">
                  <c:v>-11.9</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'P2～5.元データ'!$DA$155:$DA$167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8.0633736651562001E-4"/>
                  <c:y val="4.6454912967978115E-2"/>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'P2～5.元データ'!$X$156:$X$168</c:f>
              <c:numCache>
                <c:formatCode>#,##0.0</c:formatCode>
                <c:ptCount val="13"/>
                <c:pt idx="0">
                  <c:v>-41.4</c:v>
                </c:pt>
                <c:pt idx="1">
                  <c:v>-10.5</c:v>
                </c:pt>
                <c:pt idx="2">
                  <c:v>-19.7</c:v>
                </c:pt>
                <c:pt idx="3">
                  <c:v>0.4</c:v>
                </c:pt>
                <c:pt idx="4">
                  <c:v>11.4</c:v>
                </c:pt>
                <c:pt idx="5">
                  <c:v>5.9</c:v>
                </c:pt>
                <c:pt idx="6">
                  <c:v>22.1</c:v>
                </c:pt>
                <c:pt idx="7">
                  <c:v>-17.8</c:v>
                </c:pt>
                <c:pt idx="8">
                  <c:v>39.700000000000003</c:v>
                </c:pt>
                <c:pt idx="9">
                  <c:v>4.2</c:v>
                </c:pt>
                <c:pt idx="10">
                  <c:v>38</c:v>
                </c:pt>
                <c:pt idx="11">
                  <c:v>-8.6999999999999993</c:v>
                </c:pt>
                <c:pt idx="12">
                  <c:v>-19.2</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4.3767916331411728E-3"/>
                  <c:y val="-1.7540063159078349E-2"/>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'P2～5.元データ'!$W$156:$W$168</c:f>
              <c:numCache>
                <c:formatCode>#,##0.0</c:formatCode>
                <c:ptCount val="13"/>
                <c:pt idx="0">
                  <c:v>-10.3</c:v>
                </c:pt>
                <c:pt idx="1">
                  <c:v>0.1</c:v>
                </c:pt>
                <c:pt idx="2">
                  <c:v>-7</c:v>
                </c:pt>
                <c:pt idx="3">
                  <c:v>-0.1</c:v>
                </c:pt>
                <c:pt idx="4">
                  <c:v>2.4</c:v>
                </c:pt>
                <c:pt idx="5">
                  <c:v>-1.9</c:v>
                </c:pt>
                <c:pt idx="6">
                  <c:v>-7.6</c:v>
                </c:pt>
                <c:pt idx="7">
                  <c:v>-8.4</c:v>
                </c:pt>
                <c:pt idx="8">
                  <c:v>-2.2999999999999998</c:v>
                </c:pt>
                <c:pt idx="9">
                  <c:v>52.2</c:v>
                </c:pt>
                <c:pt idx="10">
                  <c:v>5.5</c:v>
                </c:pt>
                <c:pt idx="11">
                  <c:v>1.9</c:v>
                </c:pt>
                <c:pt idx="12">
                  <c:v>11.8</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'P2～5.元データ'!$DA$156:$DA$168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0662649927379768"/>
          <c:y val="0.11214406146251586"/>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519714888223E-3"/>
                  <c:y val="-1.1445388332756804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'P2～5.元データ'!$AK$155:$AK$167</c:f>
              <c:numCache>
                <c:formatCode>#,##0.0</c:formatCode>
                <c:ptCount val="13"/>
                <c:pt idx="0">
                  <c:v>132</c:v>
                </c:pt>
                <c:pt idx="1">
                  <c:v>135.4</c:v>
                </c:pt>
                <c:pt idx="2">
                  <c:v>137.1</c:v>
                </c:pt>
                <c:pt idx="3">
                  <c:v>141</c:v>
                </c:pt>
                <c:pt idx="4">
                  <c:v>143.19999999999999</c:v>
                </c:pt>
                <c:pt idx="5">
                  <c:v>140.4</c:v>
                </c:pt>
                <c:pt idx="6">
                  <c:v>128.30000000000001</c:v>
                </c:pt>
                <c:pt idx="7">
                  <c:v>139</c:v>
                </c:pt>
                <c:pt idx="8">
                  <c:v>134.6</c:v>
                </c:pt>
                <c:pt idx="9">
                  <c:v>141.4</c:v>
                </c:pt>
                <c:pt idx="10">
                  <c:v>135</c:v>
                </c:pt>
                <c:pt idx="11">
                  <c:v>135</c:v>
                </c:pt>
                <c:pt idx="12">
                  <c:v>136</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7.6628352490421452E-3"/>
                  <c:y val="2.4282560706401606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'P2～5.元データ'!$AG$155:$AG$167</c:f>
              <c:numCache>
                <c:formatCode>#,##0.0</c:formatCode>
                <c:ptCount val="13"/>
                <c:pt idx="0">
                  <c:v>105.3</c:v>
                </c:pt>
                <c:pt idx="1">
                  <c:v>100.7</c:v>
                </c:pt>
                <c:pt idx="2">
                  <c:v>105.7</c:v>
                </c:pt>
                <c:pt idx="3">
                  <c:v>106.3</c:v>
                </c:pt>
                <c:pt idx="4">
                  <c:v>107.8</c:v>
                </c:pt>
                <c:pt idx="5">
                  <c:v>107.3</c:v>
                </c:pt>
                <c:pt idx="6">
                  <c:v>105.5</c:v>
                </c:pt>
                <c:pt idx="7">
                  <c:v>105.5</c:v>
                </c:pt>
                <c:pt idx="8">
                  <c:v>104.9</c:v>
                </c:pt>
                <c:pt idx="9">
                  <c:v>100.8</c:v>
                </c:pt>
                <c:pt idx="10">
                  <c:v>104.5</c:v>
                </c:pt>
                <c:pt idx="11">
                  <c:v>104.8</c:v>
                </c:pt>
                <c:pt idx="12">
                  <c:v>105.5</c:v>
                </c:pt>
              </c:numCache>
            </c:numRef>
          </c:val>
          <c:smooth val="0"/>
          <c:extLst>
            <c:ext xmlns:c16="http://schemas.microsoft.com/office/drawing/2014/chart" uri="{C3380CC4-5D6E-409C-BE32-E72D297353CC}">
              <c16:uniqueId val="{0000001B-F165-454C-A480-26450C283904}"/>
            </c:ext>
          </c:extLst>
        </c:ser>
        <c:ser>
          <c:idx val="3"/>
          <c:order val="2"/>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3171827188824277E-3"/>
                  <c:y val="1.1437861081977931E-3"/>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'P2～5.元データ'!$CF$156:$CF$168</c:f>
              <c:numCache>
                <c:formatCode>#,##0.0</c:formatCode>
                <c:ptCount val="13"/>
                <c:pt idx="0">
                  <c:v>2.7</c:v>
                </c:pt>
                <c:pt idx="1">
                  <c:v>2.2999999999999998</c:v>
                </c:pt>
                <c:pt idx="2">
                  <c:v>2.2999999999999998</c:v>
                </c:pt>
                <c:pt idx="3">
                  <c:v>2.2999999999999998</c:v>
                </c:pt>
                <c:pt idx="4">
                  <c:v>2.6</c:v>
                </c:pt>
                <c:pt idx="5">
                  <c:v>3.2</c:v>
                </c:pt>
                <c:pt idx="6">
                  <c:v>3.5</c:v>
                </c:pt>
                <c:pt idx="7">
                  <c:v>4.3</c:v>
                </c:pt>
                <c:pt idx="8">
                  <c:v>4.7</c:v>
                </c:pt>
                <c:pt idx="9">
                  <c:v>3.8</c:v>
                </c:pt>
                <c:pt idx="10">
                  <c:v>3.6</c:v>
                </c:pt>
                <c:pt idx="11">
                  <c:v>4.0999999999999996</c:v>
                </c:pt>
                <c:pt idx="12">
                  <c:v>3.5</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9.1279656412293058E-3"/>
                  <c:y val="6.8177735586775048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'P2～5.元データ'!$CD$156:$CD$168</c:f>
              <c:numCache>
                <c:formatCode>#,##0.0</c:formatCode>
                <c:ptCount val="13"/>
                <c:pt idx="0">
                  <c:v>2.5</c:v>
                </c:pt>
                <c:pt idx="1">
                  <c:v>2.4</c:v>
                </c:pt>
                <c:pt idx="2">
                  <c:v>2.6</c:v>
                </c:pt>
                <c:pt idx="3">
                  <c:v>3</c:v>
                </c:pt>
                <c:pt idx="4">
                  <c:v>3</c:v>
                </c:pt>
                <c:pt idx="5">
                  <c:v>3.7</c:v>
                </c:pt>
                <c:pt idx="6">
                  <c:v>3.8</c:v>
                </c:pt>
                <c:pt idx="7">
                  <c:v>4</c:v>
                </c:pt>
                <c:pt idx="8">
                  <c:v>4.3</c:v>
                </c:pt>
                <c:pt idx="9">
                  <c:v>3.3</c:v>
                </c:pt>
                <c:pt idx="10">
                  <c:v>3.2</c:v>
                </c:pt>
                <c:pt idx="11">
                  <c:v>3.5</c:v>
                </c:pt>
                <c:pt idx="12">
                  <c:v>3.2</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'P2～5.元データ'!$DA$146:$DA$158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041405222415371"/>
          <c:y val="0.5889534650742787"/>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8.1915561783820869E-5"/>
                  <c:y val="1.8488843961347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'P2～5.元データ'!$CP$156:$CP$168</c:f>
              <c:numCache>
                <c:formatCode>#,##0</c:formatCode>
                <c:ptCount val="13"/>
                <c:pt idx="0">
                  <c:v>360</c:v>
                </c:pt>
                <c:pt idx="1">
                  <c:v>253</c:v>
                </c:pt>
                <c:pt idx="2">
                  <c:v>362</c:v>
                </c:pt>
                <c:pt idx="3">
                  <c:v>727</c:v>
                </c:pt>
                <c:pt idx="4">
                  <c:v>682</c:v>
                </c:pt>
                <c:pt idx="5">
                  <c:v>121</c:v>
                </c:pt>
                <c:pt idx="6">
                  <c:v>252</c:v>
                </c:pt>
                <c:pt idx="7">
                  <c:v>980</c:v>
                </c:pt>
                <c:pt idx="8">
                  <c:v>405</c:v>
                </c:pt>
                <c:pt idx="9">
                  <c:v>127</c:v>
                </c:pt>
                <c:pt idx="10">
                  <c:v>498</c:v>
                </c:pt>
                <c:pt idx="11">
                  <c:v>348</c:v>
                </c:pt>
                <c:pt idx="12">
                  <c:v>1510</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29233715272545E-2"/>
                  <c:y val="-5.3511619118613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'P2～5.元データ'!$CU$156:$CU$168</c:f>
              <c:numCache>
                <c:formatCode>#,##0</c:formatCode>
                <c:ptCount val="13"/>
                <c:pt idx="0">
                  <c:v>3</c:v>
                </c:pt>
                <c:pt idx="1">
                  <c:v>3</c:v>
                </c:pt>
                <c:pt idx="2">
                  <c:v>4</c:v>
                </c:pt>
                <c:pt idx="3">
                  <c:v>3</c:v>
                </c:pt>
                <c:pt idx="4">
                  <c:v>7</c:v>
                </c:pt>
                <c:pt idx="5">
                  <c:v>2</c:v>
                </c:pt>
                <c:pt idx="6">
                  <c:v>4</c:v>
                </c:pt>
                <c:pt idx="7">
                  <c:v>5</c:v>
                </c:pt>
                <c:pt idx="8">
                  <c:v>2</c:v>
                </c:pt>
                <c:pt idx="9">
                  <c:v>1</c:v>
                </c:pt>
                <c:pt idx="10">
                  <c:v>4</c:v>
                </c:pt>
                <c:pt idx="11">
                  <c:v>5</c:v>
                </c:pt>
                <c:pt idx="12">
                  <c:v>8</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3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5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1392730105986665"/>
          <c:y val="0.16827026927817412"/>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2.1700423813083573E-3"/>
                  <c:y val="-1.61992076668666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'P2～5.元データ'!$F$156:$G$168</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'P2～5.元データ'!$CN$156:$CN$168</c:f>
              <c:numCache>
                <c:formatCode>#,##0</c:formatCode>
                <c:ptCount val="13"/>
                <c:pt idx="0">
                  <c:v>87380</c:v>
                </c:pt>
                <c:pt idx="1">
                  <c:v>1232583</c:v>
                </c:pt>
                <c:pt idx="2">
                  <c:v>84570</c:v>
                </c:pt>
                <c:pt idx="3">
                  <c:v>111428</c:v>
                </c:pt>
                <c:pt idx="4">
                  <c:v>144871</c:v>
                </c:pt>
                <c:pt idx="5">
                  <c:v>869950</c:v>
                </c:pt>
                <c:pt idx="6">
                  <c:v>115590</c:v>
                </c:pt>
                <c:pt idx="7">
                  <c:v>79172</c:v>
                </c:pt>
                <c:pt idx="8">
                  <c:v>56524</c:v>
                </c:pt>
                <c:pt idx="9">
                  <c:v>96580</c:v>
                </c:pt>
                <c:pt idx="10">
                  <c:v>147434</c:v>
                </c:pt>
                <c:pt idx="11">
                  <c:v>203861</c:v>
                </c:pt>
                <c:pt idx="12">
                  <c:v>278734</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760436107922256E-2"/>
                  <c:y val="-3.29850502118090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'P2～5.元データ'!$CO$156:$CO$168</c:f>
              <c:numCache>
                <c:formatCode>#,##0</c:formatCode>
                <c:ptCount val="13"/>
                <c:pt idx="0">
                  <c:v>524</c:v>
                </c:pt>
                <c:pt idx="1">
                  <c:v>546</c:v>
                </c:pt>
                <c:pt idx="2">
                  <c:v>494</c:v>
                </c:pt>
                <c:pt idx="3">
                  <c:v>492</c:v>
                </c:pt>
                <c:pt idx="4">
                  <c:v>599</c:v>
                </c:pt>
                <c:pt idx="5">
                  <c:v>596</c:v>
                </c:pt>
                <c:pt idx="6">
                  <c:v>581</c:v>
                </c:pt>
                <c:pt idx="7">
                  <c:v>606</c:v>
                </c:pt>
                <c:pt idx="8">
                  <c:v>570</c:v>
                </c:pt>
                <c:pt idx="9">
                  <c:v>577</c:v>
                </c:pt>
                <c:pt idx="10">
                  <c:v>809</c:v>
                </c:pt>
                <c:pt idx="11">
                  <c:v>610</c:v>
                </c:pt>
                <c:pt idx="12">
                  <c:v>706</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172485251056514"/>
          <c:y val="0.12675872948423134"/>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7.8547567917645073E-3"/>
                  <c:y val="4.901324227675424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'P2～5.元データ'!$BH$155:$BH$167</c:f>
              <c:numCache>
                <c:formatCode>0.00</c:formatCode>
                <c:ptCount val="13"/>
                <c:pt idx="0">
                  <c:v>1.32</c:v>
                </c:pt>
                <c:pt idx="1">
                  <c:v>1.31</c:v>
                </c:pt>
                <c:pt idx="2">
                  <c:v>1.31</c:v>
                </c:pt>
                <c:pt idx="3">
                  <c:v>1.31</c:v>
                </c:pt>
                <c:pt idx="4">
                  <c:v>1.32</c:v>
                </c:pt>
                <c:pt idx="5">
                  <c:v>1.34</c:v>
                </c:pt>
                <c:pt idx="6">
                  <c:v>1.36</c:v>
                </c:pt>
                <c:pt idx="7">
                  <c:v>1.38</c:v>
                </c:pt>
                <c:pt idx="8">
                  <c:v>1.35</c:v>
                </c:pt>
                <c:pt idx="9">
                  <c:v>1.32</c:v>
                </c:pt>
                <c:pt idx="10">
                  <c:v>1.3</c:v>
                </c:pt>
                <c:pt idx="11">
                  <c:v>1.25</c:v>
                </c:pt>
                <c:pt idx="12">
                  <c:v>1.23</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5.1707741077818229E-3"/>
                  <c:y val="-4.6216989866557943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'P2～5.元データ'!$BG$155:$BG$167</c:f>
              <c:numCache>
                <c:formatCode>0.00</c:formatCode>
                <c:ptCount val="13"/>
                <c:pt idx="0">
                  <c:v>1.24</c:v>
                </c:pt>
                <c:pt idx="1">
                  <c:v>1.25</c:v>
                </c:pt>
                <c:pt idx="2">
                  <c:v>1.27</c:v>
                </c:pt>
                <c:pt idx="3">
                  <c:v>1.28</c:v>
                </c:pt>
                <c:pt idx="4">
                  <c:v>1.31</c:v>
                </c:pt>
                <c:pt idx="5">
                  <c:v>1.32</c:v>
                </c:pt>
                <c:pt idx="6">
                  <c:v>1.34</c:v>
                </c:pt>
                <c:pt idx="7">
                  <c:v>1.35</c:v>
                </c:pt>
                <c:pt idx="8">
                  <c:v>1.36</c:v>
                </c:pt>
                <c:pt idx="9">
                  <c:v>1.35</c:v>
                </c:pt>
                <c:pt idx="10">
                  <c:v>1.34</c:v>
                </c:pt>
                <c:pt idx="11">
                  <c:v>1.32</c:v>
                </c:pt>
                <c:pt idx="12">
                  <c:v>1.32</c:v>
                </c:pt>
              </c:numCache>
            </c:numRef>
          </c:val>
          <c:smooth val="0"/>
          <c:extLst>
            <c:ext xmlns:c16="http://schemas.microsoft.com/office/drawing/2014/chart" uri="{C3380CC4-5D6E-409C-BE32-E72D297353CC}">
              <c16:uniqueId val="{0000001B-A61A-42AC-8852-F4D7DA30A709}"/>
            </c:ext>
          </c:extLst>
        </c:ser>
        <c:ser>
          <c:idx val="3"/>
          <c:order val="2"/>
          <c:cat>
            <c:strRef>
              <c:f>'P2～5.元データ'!$F$155:$G$167</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35</xdr:row>
      <xdr:rowOff>180975</xdr:rowOff>
    </xdr:from>
    <xdr:to>
      <xdr:col>27</xdr:col>
      <xdr:colOff>0</xdr:colOff>
      <xdr:row>48</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xdr:row>
      <xdr:rowOff>38100</xdr:rowOff>
    </xdr:from>
    <xdr:to>
      <xdr:col>26</xdr:col>
      <xdr:colOff>38100</xdr:colOff>
      <xdr:row>11</xdr:row>
      <xdr:rowOff>0</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85725" y="695325"/>
          <a:ext cx="5772150" cy="14478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29</xdr:row>
      <xdr:rowOff>47625</xdr:rowOff>
    </xdr:from>
    <xdr:to>
      <xdr:col>27</xdr:col>
      <xdr:colOff>28575</xdr:colOff>
      <xdr:row>34</xdr:row>
      <xdr:rowOff>76200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1722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54</xdr:row>
      <xdr:rowOff>142875</xdr:rowOff>
    </xdr:from>
    <xdr:to>
      <xdr:col>26</xdr:col>
      <xdr:colOff>114300</xdr:colOff>
      <xdr:row>59</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78</xdr:row>
      <xdr:rowOff>104775</xdr:rowOff>
    </xdr:from>
    <xdr:to>
      <xdr:col>26</xdr:col>
      <xdr:colOff>104775</xdr:colOff>
      <xdr:row>81</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102</xdr:row>
      <xdr:rowOff>9525</xdr:rowOff>
    </xdr:from>
    <xdr:to>
      <xdr:col>26</xdr:col>
      <xdr:colOff>104775</xdr:colOff>
      <xdr:row>106</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126</xdr:row>
      <xdr:rowOff>28575</xdr:rowOff>
    </xdr:from>
    <xdr:to>
      <xdr:col>26</xdr:col>
      <xdr:colOff>123825</xdr:colOff>
      <xdr:row>128</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59</xdr:row>
      <xdr:rowOff>209550</xdr:rowOff>
    </xdr:from>
    <xdr:to>
      <xdr:col>26</xdr:col>
      <xdr:colOff>57150</xdr:colOff>
      <xdr:row>73</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82</xdr:row>
      <xdr:rowOff>114300</xdr:rowOff>
    </xdr:from>
    <xdr:to>
      <xdr:col>26</xdr:col>
      <xdr:colOff>123825</xdr:colOff>
      <xdr:row>95</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107</xdr:row>
      <xdr:rowOff>190500</xdr:rowOff>
    </xdr:from>
    <xdr:to>
      <xdr:col>27</xdr:col>
      <xdr:colOff>38100</xdr:colOff>
      <xdr:row>121</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34</xdr:row>
      <xdr:rowOff>101584</xdr:rowOff>
    </xdr:from>
    <xdr:to>
      <xdr:col>19</xdr:col>
      <xdr:colOff>5767</xdr:colOff>
      <xdr:row>35</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59</xdr:row>
      <xdr:rowOff>142875</xdr:rowOff>
    </xdr:from>
    <xdr:to>
      <xdr:col>18</xdr:col>
      <xdr:colOff>273293</xdr:colOff>
      <xdr:row>60</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82</xdr:row>
      <xdr:rowOff>50800</xdr:rowOff>
    </xdr:from>
    <xdr:to>
      <xdr:col>19</xdr:col>
      <xdr:colOff>25400</xdr:colOff>
      <xdr:row>83</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107</xdr:row>
      <xdr:rowOff>119062</xdr:rowOff>
    </xdr:from>
    <xdr:to>
      <xdr:col>20</xdr:col>
      <xdr:colOff>25525</xdr:colOff>
      <xdr:row>108</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35</xdr:row>
      <xdr:rowOff>33174</xdr:rowOff>
    </xdr:from>
    <xdr:to>
      <xdr:col>5</xdr:col>
      <xdr:colOff>95055</xdr:colOff>
      <xdr:row>35</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59</xdr:row>
      <xdr:rowOff>190500</xdr:rowOff>
    </xdr:from>
    <xdr:to>
      <xdr:col>6</xdr:col>
      <xdr:colOff>31750</xdr:colOff>
      <xdr:row>60</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82</xdr:row>
      <xdr:rowOff>50800</xdr:rowOff>
    </xdr:from>
    <xdr:to>
      <xdr:col>5</xdr:col>
      <xdr:colOff>127000</xdr:colOff>
      <xdr:row>83</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147</xdr:row>
      <xdr:rowOff>152400</xdr:rowOff>
    </xdr:from>
    <xdr:to>
      <xdr:col>27</xdr:col>
      <xdr:colOff>0</xdr:colOff>
      <xdr:row>149</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150</xdr:row>
      <xdr:rowOff>57150</xdr:rowOff>
    </xdr:from>
    <xdr:to>
      <xdr:col>27</xdr:col>
      <xdr:colOff>114300</xdr:colOff>
      <xdr:row>163</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149</xdr:row>
      <xdr:rowOff>180975</xdr:rowOff>
    </xdr:from>
    <xdr:to>
      <xdr:col>20</xdr:col>
      <xdr:colOff>263757</xdr:colOff>
      <xdr:row>150</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167</xdr:row>
      <xdr:rowOff>142875</xdr:rowOff>
    </xdr:from>
    <xdr:to>
      <xdr:col>26</xdr:col>
      <xdr:colOff>76200</xdr:colOff>
      <xdr:row>169</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170</xdr:row>
      <xdr:rowOff>38100</xdr:rowOff>
    </xdr:from>
    <xdr:to>
      <xdr:col>26</xdr:col>
      <xdr:colOff>142875</xdr:colOff>
      <xdr:row>180</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182</xdr:row>
      <xdr:rowOff>66675</xdr:rowOff>
    </xdr:from>
    <xdr:to>
      <xdr:col>27</xdr:col>
      <xdr:colOff>28575</xdr:colOff>
      <xdr:row>192</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149</xdr:row>
      <xdr:rowOff>195262</xdr:rowOff>
    </xdr:from>
    <xdr:to>
      <xdr:col>7</xdr:col>
      <xdr:colOff>84365</xdr:colOff>
      <xdr:row>151</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169</xdr:row>
      <xdr:rowOff>142875</xdr:rowOff>
    </xdr:from>
    <xdr:to>
      <xdr:col>22</xdr:col>
      <xdr:colOff>127010</xdr:colOff>
      <xdr:row>170</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181</xdr:row>
      <xdr:rowOff>69850</xdr:rowOff>
    </xdr:from>
    <xdr:to>
      <xdr:col>22</xdr:col>
      <xdr:colOff>250720</xdr:colOff>
      <xdr:row>182</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129</xdr:row>
      <xdr:rowOff>95250</xdr:rowOff>
    </xdr:from>
    <xdr:to>
      <xdr:col>27</xdr:col>
      <xdr:colOff>47625</xdr:colOff>
      <xdr:row>142</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129</xdr:row>
      <xdr:rowOff>75617</xdr:rowOff>
    </xdr:from>
    <xdr:to>
      <xdr:col>6</xdr:col>
      <xdr:colOff>107856</xdr:colOff>
      <xdr:row>130</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129</xdr:row>
      <xdr:rowOff>85725</xdr:rowOff>
    </xdr:from>
    <xdr:to>
      <xdr:col>22</xdr:col>
      <xdr:colOff>253991</xdr:colOff>
      <xdr:row>130</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181</xdr:row>
      <xdr:rowOff>158750</xdr:rowOff>
    </xdr:from>
    <xdr:to>
      <xdr:col>25</xdr:col>
      <xdr:colOff>257650</xdr:colOff>
      <xdr:row>182</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170</xdr:row>
      <xdr:rowOff>15876</xdr:rowOff>
    </xdr:from>
    <xdr:to>
      <xdr:col>25</xdr:col>
      <xdr:colOff>180974</xdr:colOff>
      <xdr:row>170</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169</xdr:row>
      <xdr:rowOff>184150</xdr:rowOff>
    </xdr:from>
    <xdr:to>
      <xdr:col>6</xdr:col>
      <xdr:colOff>143177</xdr:colOff>
      <xdr:row>170</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181</xdr:row>
      <xdr:rowOff>142875</xdr:rowOff>
    </xdr:from>
    <xdr:to>
      <xdr:col>6</xdr:col>
      <xdr:colOff>41275</xdr:colOff>
      <xdr:row>182</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20</xdr:col>
      <xdr:colOff>113473</xdr:colOff>
      <xdr:row>49</xdr:row>
      <xdr:rowOff>67917</xdr:rowOff>
    </xdr:from>
    <xdr:to>
      <xdr:col>23</xdr:col>
      <xdr:colOff>65846</xdr:colOff>
      <xdr:row>50</xdr:row>
      <xdr:rowOff>39343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4138821" y="10487439"/>
          <a:ext cx="846895" cy="1867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12</xdr:col>
      <xdr:colOff>39344</xdr:colOff>
      <xdr:row>49</xdr:row>
      <xdr:rowOff>78685</xdr:rowOff>
    </xdr:from>
    <xdr:to>
      <xdr:col>14</xdr:col>
      <xdr:colOff>169381</xdr:colOff>
      <xdr:row>50</xdr:row>
      <xdr:rowOff>40585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1828387" y="10498207"/>
          <a:ext cx="577298" cy="17724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120512</xdr:colOff>
      <xdr:row>47</xdr:row>
      <xdr:rowOff>200025</xdr:rowOff>
    </xdr:from>
    <xdr:to>
      <xdr:col>18</xdr:col>
      <xdr:colOff>120512</xdr:colOff>
      <xdr:row>50</xdr:row>
      <xdr:rowOff>28575</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3549512" y="10188851"/>
          <a:ext cx="0" cy="47459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289063</xdr:colOff>
      <xdr:row>71</xdr:row>
      <xdr:rowOff>145361</xdr:rowOff>
    </xdr:from>
    <xdr:to>
      <xdr:col>19</xdr:col>
      <xdr:colOff>289063</xdr:colOff>
      <xdr:row>74</xdr:row>
      <xdr:rowOff>12011</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4016237" y="15294252"/>
          <a:ext cx="0" cy="51269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63362</xdr:colOff>
      <xdr:row>73</xdr:row>
      <xdr:rowOff>68748</xdr:rowOff>
    </xdr:from>
    <xdr:to>
      <xdr:col>23</xdr:col>
      <xdr:colOff>285335</xdr:colOff>
      <xdr:row>74</xdr:row>
      <xdr:rowOff>34374</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4386884" y="15648335"/>
          <a:ext cx="818321"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89039</xdr:colOff>
      <xdr:row>73</xdr:row>
      <xdr:rowOff>76200</xdr:rowOff>
    </xdr:from>
    <xdr:to>
      <xdr:col>15</xdr:col>
      <xdr:colOff>250963</xdr:colOff>
      <xdr:row>74</xdr:row>
      <xdr:rowOff>19050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027169" y="15655787"/>
          <a:ext cx="758272" cy="15819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187186</xdr:colOff>
      <xdr:row>94</xdr:row>
      <xdr:rowOff>38100</xdr:rowOff>
    </xdr:from>
    <xdr:to>
      <xdr:col>18</xdr:col>
      <xdr:colOff>187186</xdr:colOff>
      <xdr:row>96</xdr:row>
      <xdr:rowOff>85725</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3616186" y="20131709"/>
          <a:ext cx="0" cy="47832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266702</xdr:colOff>
      <xdr:row>95</xdr:row>
      <xdr:rowOff>150744</xdr:rowOff>
    </xdr:from>
    <xdr:to>
      <xdr:col>23</xdr:col>
      <xdr:colOff>76200</xdr:colOff>
      <xdr:row>96</xdr:row>
      <xdr:rowOff>112644</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292050" y="20459701"/>
          <a:ext cx="704020" cy="17724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12</xdr:col>
      <xdr:colOff>45141</xdr:colOff>
      <xdr:row>95</xdr:row>
      <xdr:rowOff>113057</xdr:rowOff>
    </xdr:from>
    <xdr:to>
      <xdr:col>15</xdr:col>
      <xdr:colOff>67504</xdr:colOff>
      <xdr:row>96</xdr:row>
      <xdr:rowOff>84482</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834184" y="20422014"/>
          <a:ext cx="767798" cy="186772"/>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272498</xdr:colOff>
      <xdr:row>119</xdr:row>
      <xdr:rowOff>104774</xdr:rowOff>
    </xdr:from>
    <xdr:to>
      <xdr:col>19</xdr:col>
      <xdr:colOff>272498</xdr:colOff>
      <xdr:row>121</xdr:row>
      <xdr:rowOff>152399</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3999672" y="25515817"/>
          <a:ext cx="0" cy="47832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113473</xdr:colOff>
      <xdr:row>120</xdr:row>
      <xdr:rowOff>199611</xdr:rowOff>
    </xdr:from>
    <xdr:to>
      <xdr:col>23</xdr:col>
      <xdr:colOff>278296</xdr:colOff>
      <xdr:row>121</xdr:row>
      <xdr:rowOff>142461</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4436995" y="25826002"/>
          <a:ext cx="761171" cy="15819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182218</xdr:colOff>
      <xdr:row>120</xdr:row>
      <xdr:rowOff>182217</xdr:rowOff>
    </xdr:from>
    <xdr:to>
      <xdr:col>16</xdr:col>
      <xdr:colOff>122169</xdr:colOff>
      <xdr:row>121</xdr:row>
      <xdr:rowOff>144117</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2120348" y="25808608"/>
          <a:ext cx="834473" cy="17724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240194</xdr:colOff>
      <xdr:row>141</xdr:row>
      <xdr:rowOff>182218</xdr:rowOff>
    </xdr:from>
    <xdr:to>
      <xdr:col>19</xdr:col>
      <xdr:colOff>240194</xdr:colOff>
      <xdr:row>144</xdr:row>
      <xdr:rowOff>10768</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3967368" y="30314348"/>
          <a:ext cx="0" cy="47459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58393</xdr:colOff>
      <xdr:row>143</xdr:row>
      <xdr:rowOff>26091</xdr:rowOff>
    </xdr:from>
    <xdr:to>
      <xdr:col>23</xdr:col>
      <xdr:colOff>213691</xdr:colOff>
      <xdr:row>143</xdr:row>
      <xdr:rowOff>178490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4381915" y="30588917"/>
          <a:ext cx="751646"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12</xdr:col>
      <xdr:colOff>6212</xdr:colOff>
      <xdr:row>143</xdr:row>
      <xdr:rowOff>17807</xdr:rowOff>
    </xdr:from>
    <xdr:to>
      <xdr:col>15</xdr:col>
      <xdr:colOff>2899</xdr:colOff>
      <xdr:row>143</xdr:row>
      <xdr:rowOff>198782</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1795255" y="30580633"/>
          <a:ext cx="742122"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188016</xdr:colOff>
      <xdr:row>162</xdr:row>
      <xdr:rowOff>142875</xdr:rowOff>
    </xdr:from>
    <xdr:to>
      <xdr:col>18</xdr:col>
      <xdr:colOff>188016</xdr:colOff>
      <xdr:row>164</xdr:row>
      <xdr:rowOff>123825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3617016" y="34946397"/>
          <a:ext cx="0" cy="41164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143290</xdr:colOff>
      <xdr:row>163</xdr:row>
      <xdr:rowOff>159442</xdr:rowOff>
    </xdr:from>
    <xdr:to>
      <xdr:col>15</xdr:col>
      <xdr:colOff>92352</xdr:colOff>
      <xdr:row>164</xdr:row>
      <xdr:rowOff>188017</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1932333" y="35178312"/>
          <a:ext cx="694497" cy="243922"/>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261316</xdr:colOff>
      <xdr:row>164</xdr:row>
      <xdr:rowOff>16566</xdr:rowOff>
    </xdr:from>
    <xdr:to>
      <xdr:col>23</xdr:col>
      <xdr:colOff>166065</xdr:colOff>
      <xdr:row>164</xdr:row>
      <xdr:rowOff>146188</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4286664" y="35250783"/>
          <a:ext cx="799271" cy="129622"/>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280366</xdr:colOff>
      <xdr:row>179</xdr:row>
      <xdr:rowOff>0</xdr:rowOff>
    </xdr:from>
    <xdr:to>
      <xdr:col>18</xdr:col>
      <xdr:colOff>280366</xdr:colOff>
      <xdr:row>181</xdr:row>
      <xdr:rowOff>0</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3709366" y="38563826"/>
          <a:ext cx="0" cy="47832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139147</xdr:colOff>
      <xdr:row>180</xdr:row>
      <xdr:rowOff>91522</xdr:rowOff>
    </xdr:from>
    <xdr:to>
      <xdr:col>23</xdr:col>
      <xdr:colOff>224871</xdr:colOff>
      <xdr:row>181</xdr:row>
      <xdr:rowOff>0</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4164495" y="38870696"/>
          <a:ext cx="980246" cy="17724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12</xdr:col>
      <xdr:colOff>27749</xdr:colOff>
      <xdr:row>180</xdr:row>
      <xdr:rowOff>84484</xdr:rowOff>
    </xdr:from>
    <xdr:to>
      <xdr:col>14</xdr:col>
      <xdr:colOff>255935</xdr:colOff>
      <xdr:row>181</xdr:row>
      <xdr:rowOff>0</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1816792" y="38863658"/>
          <a:ext cx="675447" cy="15819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166066</xdr:colOff>
      <xdr:row>191</xdr:row>
      <xdr:rowOff>28574</xdr:rowOff>
    </xdr:from>
    <xdr:to>
      <xdr:col>18</xdr:col>
      <xdr:colOff>166066</xdr:colOff>
      <xdr:row>193</xdr:row>
      <xdr:rowOff>95249</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595066" y="41383639"/>
          <a:ext cx="0" cy="480806"/>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191742</xdr:colOff>
      <xdr:row>192</xdr:row>
      <xdr:rowOff>121341</xdr:rowOff>
    </xdr:from>
    <xdr:to>
      <xdr:col>23</xdr:col>
      <xdr:colOff>169792</xdr:colOff>
      <xdr:row>193</xdr:row>
      <xdr:rowOff>73715</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4217090" y="41683471"/>
          <a:ext cx="872572" cy="15944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124239</xdr:colOff>
      <xdr:row>192</xdr:row>
      <xdr:rowOff>107261</xdr:rowOff>
    </xdr:from>
    <xdr:to>
      <xdr:col>14</xdr:col>
      <xdr:colOff>219490</xdr:colOff>
      <xdr:row>193</xdr:row>
      <xdr:rowOff>59636</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1764196" y="41669391"/>
          <a:ext cx="691598" cy="15944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45140</xdr:colOff>
      <xdr:row>24</xdr:row>
      <xdr:rowOff>66675</xdr:rowOff>
    </xdr:from>
    <xdr:to>
      <xdr:col>20</xdr:col>
      <xdr:colOff>45140</xdr:colOff>
      <xdr:row>26</xdr:row>
      <xdr:rowOff>114300</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070488" y="4986545"/>
          <a:ext cx="0" cy="47832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100220</xdr:colOff>
      <xdr:row>25</xdr:row>
      <xdr:rowOff>171037</xdr:rowOff>
    </xdr:from>
    <xdr:to>
      <xdr:col>24</xdr:col>
      <xdr:colOff>154057</xdr:colOff>
      <xdr:row>26</xdr:row>
      <xdr:rowOff>94836</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4423742" y="5306254"/>
          <a:ext cx="948358" cy="13914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50110</xdr:colOff>
      <xdr:row>25</xdr:row>
      <xdr:rowOff>188016</xdr:rowOff>
    </xdr:from>
    <xdr:to>
      <xdr:col>16</xdr:col>
      <xdr:colOff>12010</xdr:colOff>
      <xdr:row>26</xdr:row>
      <xdr:rowOff>121341</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1988240" y="5323233"/>
          <a:ext cx="856422" cy="14867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175</xdr:row>
      <xdr:rowOff>209550</xdr:rowOff>
    </xdr:from>
    <xdr:to>
      <xdr:col>25</xdr:col>
      <xdr:colOff>19051</xdr:colOff>
      <xdr:row>176</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activeCell="O35" sqref="O35"/>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866" t="s">
        <v>506</v>
      </c>
      <c r="B1" s="1867"/>
      <c r="C1" s="1867"/>
      <c r="D1" s="1867"/>
      <c r="E1" s="1867"/>
      <c r="F1" s="1867"/>
      <c r="G1" s="1867"/>
      <c r="H1" s="1867"/>
      <c r="I1" s="1867"/>
      <c r="J1" s="1867"/>
      <c r="K1" s="1867"/>
      <c r="L1" s="1867"/>
      <c r="M1" s="1867"/>
      <c r="N1" s="233"/>
    </row>
    <row r="2" spans="1:14" ht="15" customHeight="1"/>
    <row r="3" spans="1:14" ht="15" customHeight="1"/>
    <row r="4" spans="1:14" ht="15" customHeight="1">
      <c r="A4" s="1874" t="s">
        <v>553</v>
      </c>
      <c r="B4" s="1875"/>
      <c r="C4" s="1875"/>
      <c r="D4" s="1875"/>
      <c r="E4" s="1875"/>
      <c r="F4" s="1875"/>
      <c r="G4" s="1875"/>
      <c r="H4" s="1875"/>
      <c r="I4" s="1875"/>
      <c r="J4" s="1875"/>
      <c r="K4" s="1875"/>
      <c r="L4" s="1875"/>
      <c r="M4" s="1875"/>
    </row>
    <row r="5" spans="1:14" ht="15" customHeight="1">
      <c r="A5" s="1875"/>
      <c r="B5" s="1875"/>
      <c r="C5" s="1875"/>
      <c r="D5" s="1875"/>
      <c r="E5" s="1875"/>
      <c r="F5" s="1875"/>
      <c r="G5" s="1875"/>
      <c r="H5" s="1875"/>
      <c r="I5" s="1875"/>
      <c r="J5" s="1875"/>
      <c r="K5" s="1875"/>
      <c r="L5" s="1875"/>
      <c r="M5" s="1875"/>
    </row>
    <row r="6" spans="1:14" ht="15" customHeight="1">
      <c r="A6" s="1875"/>
      <c r="B6" s="1875"/>
      <c r="C6" s="1875"/>
      <c r="D6" s="1875"/>
      <c r="E6" s="1875"/>
      <c r="F6" s="1875"/>
      <c r="G6" s="1875"/>
      <c r="H6" s="1875"/>
      <c r="I6" s="1875"/>
      <c r="J6" s="1875"/>
      <c r="K6" s="1875"/>
      <c r="L6" s="1875"/>
      <c r="M6" s="1875"/>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872"/>
      <c r="B28" s="1873"/>
      <c r="C28" s="1873"/>
      <c r="D28" s="1873"/>
      <c r="E28" s="1873"/>
      <c r="F28" s="1873"/>
      <c r="G28" s="1873"/>
      <c r="H28" s="1873"/>
      <c r="I28" s="1873"/>
      <c r="J28" s="1873"/>
      <c r="K28" s="1873"/>
      <c r="L28" s="1873"/>
      <c r="M28" s="1873"/>
    </row>
    <row r="29" spans="1:18" ht="15" customHeight="1">
      <c r="A29" s="1873"/>
      <c r="B29" s="1873"/>
      <c r="C29" s="1873"/>
      <c r="D29" s="1873"/>
      <c r="E29" s="1873"/>
      <c r="F29" s="1873"/>
      <c r="G29" s="1873"/>
      <c r="H29" s="1873"/>
      <c r="I29" s="1873"/>
      <c r="J29" s="1873"/>
      <c r="K29" s="1873"/>
      <c r="L29" s="1873"/>
      <c r="M29" s="1873"/>
    </row>
    <row r="30" spans="1:18" ht="15" customHeight="1">
      <c r="A30" s="1873"/>
      <c r="B30" s="1873"/>
      <c r="C30" s="1873"/>
      <c r="D30" s="1873"/>
      <c r="E30" s="1873"/>
      <c r="F30" s="1873"/>
      <c r="G30" s="1873"/>
      <c r="H30" s="1873"/>
      <c r="I30" s="1873"/>
      <c r="J30" s="1873"/>
      <c r="K30" s="1873"/>
      <c r="L30" s="1873"/>
      <c r="M30" s="1873"/>
    </row>
    <row r="31" spans="1:18" ht="15" customHeight="1"/>
    <row r="32" spans="1:18" s="11" customFormat="1" ht="24.95" customHeight="1">
      <c r="A32" s="1868" t="s">
        <v>526</v>
      </c>
      <c r="B32" s="1869"/>
      <c r="C32" s="1869"/>
      <c r="D32" s="1869"/>
      <c r="E32" s="1869"/>
      <c r="F32" s="1869"/>
      <c r="G32" s="1869"/>
      <c r="H32" s="1869"/>
      <c r="I32" s="1869"/>
      <c r="J32" s="1869"/>
      <c r="K32" s="1869"/>
      <c r="L32" s="1869"/>
      <c r="M32" s="1869"/>
      <c r="N32" s="198"/>
      <c r="R32" s="381"/>
    </row>
    <row r="33" spans="1:18" ht="15" customHeight="1">
      <c r="C33" s="8"/>
      <c r="D33" s="8"/>
      <c r="E33" s="8"/>
      <c r="F33" s="8"/>
      <c r="G33" s="8"/>
      <c r="H33" s="8"/>
      <c r="I33" s="8"/>
      <c r="J33" s="8"/>
      <c r="K33" s="8"/>
      <c r="L33" s="8"/>
      <c r="M33" s="8"/>
    </row>
    <row r="34" spans="1:18" s="11" customFormat="1" ht="20.100000000000001" customHeight="1">
      <c r="A34" s="1870" t="s">
        <v>476</v>
      </c>
      <c r="B34" s="1871"/>
      <c r="C34" s="1871"/>
      <c r="D34" s="1871"/>
      <c r="E34" s="1871"/>
      <c r="F34" s="1871"/>
      <c r="G34" s="1871"/>
      <c r="H34" s="1871"/>
      <c r="I34" s="1871"/>
      <c r="J34" s="1871"/>
      <c r="K34" s="1871"/>
      <c r="L34" s="1871"/>
      <c r="M34" s="1871"/>
      <c r="N34" s="198"/>
    </row>
    <row r="35" spans="1:18" ht="15" customHeight="1">
      <c r="A35" s="277"/>
      <c r="C35" s="278"/>
      <c r="D35" s="278"/>
      <c r="E35" s="278"/>
      <c r="F35" s="278"/>
      <c r="G35" s="278"/>
      <c r="H35" s="278"/>
      <c r="I35" s="278"/>
      <c r="J35" s="278"/>
      <c r="K35" s="278"/>
      <c r="L35" s="278"/>
      <c r="M35" s="278"/>
    </row>
    <row r="36" spans="1:18" s="52" customFormat="1" ht="27.95" customHeight="1">
      <c r="A36" s="1859" t="s">
        <v>509</v>
      </c>
      <c r="B36" s="1860"/>
      <c r="C36" s="1860"/>
      <c r="D36" s="1860"/>
      <c r="E36" s="1860"/>
      <c r="F36" s="1860"/>
      <c r="G36" s="1860"/>
      <c r="H36" s="1860"/>
      <c r="I36" s="1860"/>
      <c r="J36" s="1860"/>
      <c r="K36" s="1860"/>
      <c r="L36" s="1860"/>
      <c r="M36" s="1861"/>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862" t="s">
        <v>67</v>
      </c>
      <c r="B38" s="1863"/>
      <c r="C38" s="1863"/>
      <c r="D38" s="1863"/>
      <c r="E38" s="1863"/>
      <c r="F38" s="1863"/>
      <c r="G38" s="1863"/>
      <c r="H38" s="1863"/>
      <c r="I38" s="1863"/>
      <c r="J38" s="1863"/>
      <c r="K38" s="1863"/>
      <c r="L38" s="1863"/>
      <c r="M38" s="1864"/>
    </row>
    <row r="39" spans="1:18" s="53" customFormat="1" ht="18" customHeight="1">
      <c r="A39" s="1865" t="s">
        <v>518</v>
      </c>
      <c r="B39" s="1863"/>
      <c r="C39" s="1863"/>
      <c r="D39" s="1863"/>
      <c r="E39" s="1863"/>
      <c r="F39" s="1863"/>
      <c r="G39" s="1863"/>
      <c r="H39" s="1863"/>
      <c r="I39" s="1863"/>
      <c r="J39" s="1863"/>
      <c r="K39" s="1863"/>
      <c r="L39" s="1863"/>
      <c r="M39" s="1864"/>
    </row>
    <row r="40" spans="1:18" ht="15" customHeight="1">
      <c r="A40" s="300"/>
      <c r="B40" s="10"/>
      <c r="C40" s="296"/>
      <c r="D40" s="296"/>
      <c r="E40" s="296"/>
      <c r="F40" s="296"/>
      <c r="G40" s="296"/>
      <c r="H40" s="296"/>
      <c r="I40" s="296"/>
      <c r="J40" s="296"/>
      <c r="K40" s="296"/>
      <c r="L40" s="296"/>
      <c r="M40" s="299"/>
    </row>
    <row r="41" spans="1:18" s="52" customFormat="1" ht="18" customHeight="1">
      <c r="A41" s="1862" t="s">
        <v>259</v>
      </c>
      <c r="B41" s="1863"/>
      <c r="C41" s="1863"/>
      <c r="D41" s="1863"/>
      <c r="E41" s="1863"/>
      <c r="F41" s="1863"/>
      <c r="G41" s="1863"/>
      <c r="H41" s="1863"/>
      <c r="I41" s="1863"/>
      <c r="J41" s="1863"/>
      <c r="K41" s="1863"/>
      <c r="L41" s="1863"/>
      <c r="M41" s="1864"/>
      <c r="R41" s="52" t="s">
        <v>66</v>
      </c>
    </row>
    <row r="42" spans="1:18" s="52" customFormat="1" ht="18" customHeight="1">
      <c r="A42" s="1862" t="s">
        <v>504</v>
      </c>
      <c r="B42" s="1863"/>
      <c r="C42" s="1863"/>
      <c r="D42" s="1863"/>
      <c r="E42" s="1863"/>
      <c r="F42" s="1863"/>
      <c r="G42" s="1863"/>
      <c r="H42" s="1863"/>
      <c r="I42" s="1863"/>
      <c r="J42" s="1863"/>
      <c r="K42" s="1863"/>
      <c r="L42" s="1863"/>
      <c r="M42" s="1864"/>
    </row>
    <row r="43" spans="1:18" s="52" customFormat="1" ht="18" customHeight="1">
      <c r="A43" s="1862" t="s">
        <v>503</v>
      </c>
      <c r="B43" s="1863"/>
      <c r="C43" s="1863"/>
      <c r="D43" s="1863"/>
      <c r="E43" s="1863"/>
      <c r="F43" s="1863"/>
      <c r="G43" s="1863"/>
      <c r="H43" s="1863"/>
      <c r="I43" s="1863"/>
      <c r="J43" s="1863"/>
      <c r="K43" s="1863"/>
      <c r="L43" s="1863"/>
      <c r="M43" s="1864"/>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857"/>
      <c r="D46" s="1857"/>
      <c r="E46" s="1858"/>
      <c r="F46" s="1858"/>
      <c r="G46" s="1858"/>
      <c r="H46" s="1858"/>
      <c r="I46" s="1858"/>
      <c r="J46" s="1858"/>
      <c r="K46" s="1858"/>
      <c r="L46" s="1858"/>
      <c r="M46" s="1858"/>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zoomScaleNormal="100" zoomScaleSheetLayoutView="100" workbookViewId="0">
      <selection activeCell="O35" sqref="O35"/>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878" t="s">
        <v>508</v>
      </c>
      <c r="B1" s="1878"/>
      <c r="C1" s="1878"/>
      <c r="D1" s="1878"/>
      <c r="E1" s="1878"/>
      <c r="F1" s="1878"/>
      <c r="G1" s="1878"/>
      <c r="H1" s="1878"/>
      <c r="I1" s="1878"/>
      <c r="J1" s="1878"/>
      <c r="K1" s="1878"/>
      <c r="L1" s="1878"/>
      <c r="M1" s="1878"/>
      <c r="N1" s="1878"/>
      <c r="O1" s="1878"/>
      <c r="P1" s="1878"/>
      <c r="Q1" s="1878"/>
    </row>
    <row r="2" spans="1:34" ht="9" customHeight="1">
      <c r="A2" s="377"/>
      <c r="B2" s="377"/>
      <c r="C2" s="377"/>
      <c r="D2" s="377"/>
      <c r="E2" s="377"/>
      <c r="F2" s="377"/>
      <c r="G2" s="377"/>
      <c r="H2" s="377"/>
      <c r="I2" s="377"/>
      <c r="J2" s="377"/>
      <c r="K2" s="377"/>
      <c r="L2" s="377"/>
      <c r="M2" s="376"/>
      <c r="N2" s="378"/>
      <c r="O2" s="378"/>
      <c r="P2" s="1253"/>
    </row>
    <row r="3" spans="1:34" ht="18.75" customHeight="1">
      <c r="A3" s="788"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881" t="s">
        <v>538</v>
      </c>
      <c r="C5" s="1881"/>
      <c r="D5" s="1881"/>
      <c r="E5" s="1881"/>
      <c r="F5" s="1881"/>
      <c r="G5" s="1881"/>
      <c r="H5" s="1881"/>
      <c r="I5" s="1881"/>
      <c r="J5" s="1881"/>
      <c r="K5" s="1881"/>
      <c r="L5" s="1881"/>
      <c r="M5" s="1881"/>
      <c r="N5" s="1881"/>
      <c r="O5" s="1881"/>
      <c r="Q5" s="1879"/>
      <c r="R5" s="1879"/>
      <c r="S5" s="661"/>
      <c r="T5" s="661"/>
      <c r="U5" s="661"/>
      <c r="V5" s="661"/>
      <c r="W5" s="661"/>
      <c r="X5" s="661"/>
      <c r="Y5" s="661"/>
      <c r="Z5" s="661"/>
      <c r="AA5" s="661"/>
      <c r="AB5" s="661"/>
      <c r="AC5" s="661"/>
      <c r="AD5" s="661"/>
      <c r="AE5" s="661"/>
      <c r="AF5" s="661"/>
      <c r="AG5" s="661"/>
      <c r="AH5" s="661"/>
    </row>
    <row r="6" spans="1:34" ht="10.5" customHeight="1">
      <c r="A6" s="377"/>
      <c r="B6" s="1881"/>
      <c r="C6" s="1881"/>
      <c r="D6" s="1881"/>
      <c r="E6" s="1881"/>
      <c r="F6" s="1881"/>
      <c r="G6" s="1881"/>
      <c r="H6" s="1881"/>
      <c r="I6" s="1881"/>
      <c r="J6" s="1881"/>
      <c r="K6" s="1881"/>
      <c r="L6" s="1881"/>
      <c r="M6" s="1881"/>
      <c r="N6" s="1881"/>
      <c r="O6" s="1881"/>
      <c r="Q6" s="1879"/>
      <c r="R6" s="1879"/>
      <c r="S6" s="661"/>
      <c r="T6" s="661"/>
      <c r="U6" s="661"/>
      <c r="V6" s="661"/>
      <c r="W6" s="661"/>
      <c r="X6" s="661"/>
      <c r="Y6" s="661"/>
      <c r="Z6" s="661"/>
      <c r="AA6" s="661"/>
      <c r="AB6" s="661"/>
      <c r="AC6" s="661"/>
      <c r="AD6" s="661"/>
      <c r="AE6" s="661"/>
      <c r="AF6" s="661"/>
      <c r="AG6" s="661"/>
      <c r="AH6" s="661"/>
    </row>
    <row r="7" spans="1:34" ht="19.5" customHeight="1">
      <c r="A7" s="377"/>
      <c r="B7" s="1882" t="s">
        <v>555</v>
      </c>
      <c r="C7" s="1882"/>
      <c r="D7" s="1882"/>
      <c r="E7" s="1882"/>
      <c r="F7" s="1882"/>
      <c r="G7" s="1882"/>
      <c r="H7" s="1882"/>
      <c r="I7" s="1882"/>
      <c r="J7" s="1882"/>
      <c r="K7" s="1882"/>
      <c r="L7" s="1882"/>
      <c r="M7" s="1882"/>
      <c r="N7" s="1882"/>
      <c r="O7" s="1882"/>
      <c r="Q7" s="1879"/>
      <c r="R7" s="1879"/>
      <c r="S7" s="661"/>
      <c r="T7" s="661"/>
      <c r="U7" s="661"/>
      <c r="V7" s="661"/>
      <c r="W7" s="661"/>
      <c r="X7" s="661"/>
      <c r="Y7" s="661"/>
      <c r="Z7" s="661"/>
      <c r="AA7" s="661"/>
      <c r="AB7" s="661"/>
      <c r="AC7" s="661"/>
      <c r="AD7" s="661"/>
      <c r="AE7" s="661"/>
      <c r="AF7" s="661"/>
      <c r="AG7" s="661"/>
      <c r="AH7" s="661"/>
    </row>
    <row r="8" spans="1:34" ht="23.25" customHeight="1">
      <c r="A8" s="377"/>
      <c r="B8" s="1882"/>
      <c r="C8" s="1882"/>
      <c r="D8" s="1882"/>
      <c r="E8" s="1882"/>
      <c r="F8" s="1882"/>
      <c r="G8" s="1882"/>
      <c r="H8" s="1882"/>
      <c r="I8" s="1882"/>
      <c r="J8" s="1882"/>
      <c r="K8" s="1882"/>
      <c r="L8" s="1882"/>
      <c r="M8" s="1882"/>
      <c r="N8" s="1882"/>
      <c r="O8" s="1882"/>
      <c r="Q8" s="1879"/>
      <c r="R8" s="1879"/>
      <c r="S8" s="661"/>
      <c r="T8" s="661"/>
      <c r="U8" s="661"/>
      <c r="V8" s="661"/>
      <c r="W8" s="661"/>
      <c r="X8" s="661"/>
      <c r="Y8" s="661"/>
      <c r="Z8" s="661"/>
      <c r="AA8" s="661"/>
      <c r="AB8" s="661"/>
      <c r="AC8" s="661"/>
      <c r="AD8" s="661"/>
      <c r="AE8" s="661"/>
      <c r="AF8" s="661"/>
      <c r="AG8" s="661"/>
      <c r="AH8" s="661"/>
    </row>
    <row r="9" spans="1:34" ht="23.25" customHeight="1">
      <c r="A9" s="377"/>
      <c r="B9" s="1882"/>
      <c r="C9" s="1882"/>
      <c r="D9" s="1882"/>
      <c r="E9" s="1882"/>
      <c r="F9" s="1882"/>
      <c r="G9" s="1882"/>
      <c r="H9" s="1882"/>
      <c r="I9" s="1882"/>
      <c r="J9" s="1882"/>
      <c r="K9" s="1882"/>
      <c r="L9" s="1882"/>
      <c r="M9" s="1882"/>
      <c r="N9" s="1882"/>
      <c r="O9" s="1882"/>
      <c r="Q9" s="1879"/>
      <c r="R9" s="1879"/>
      <c r="S9" s="661"/>
      <c r="T9" s="661"/>
      <c r="U9" s="661"/>
      <c r="V9" s="661"/>
      <c r="W9" s="661"/>
      <c r="X9" s="661"/>
      <c r="Y9" s="661"/>
      <c r="Z9" s="661"/>
      <c r="AA9" s="661"/>
      <c r="AB9" s="661"/>
      <c r="AC9" s="661"/>
      <c r="AD9" s="661"/>
      <c r="AE9" s="661"/>
      <c r="AF9" s="661"/>
      <c r="AG9" s="661"/>
      <c r="AH9" s="661"/>
    </row>
    <row r="10" spans="1:34" ht="23.25" customHeight="1">
      <c r="A10" s="377" t="s">
        <v>510</v>
      </c>
      <c r="B10" s="1882"/>
      <c r="C10" s="1882"/>
      <c r="D10" s="1882"/>
      <c r="E10" s="1882"/>
      <c r="F10" s="1882"/>
      <c r="G10" s="1882"/>
      <c r="H10" s="1882"/>
      <c r="I10" s="1882"/>
      <c r="J10" s="1882"/>
      <c r="K10" s="1882"/>
      <c r="L10" s="1882"/>
      <c r="M10" s="1882"/>
      <c r="N10" s="1882"/>
      <c r="O10" s="1882"/>
      <c r="Q10" s="1879"/>
      <c r="R10" s="1879"/>
      <c r="S10" s="661"/>
      <c r="T10" s="661"/>
      <c r="U10" s="661"/>
      <c r="V10" s="661"/>
      <c r="W10" s="661"/>
      <c r="X10" s="661"/>
      <c r="Y10" s="661"/>
      <c r="Z10" s="661"/>
      <c r="AA10" s="661"/>
      <c r="AB10" s="661"/>
      <c r="AC10" s="661"/>
      <c r="AD10" s="661"/>
      <c r="AE10" s="661"/>
      <c r="AF10" s="661"/>
      <c r="AG10" s="661"/>
      <c r="AH10" s="661"/>
    </row>
    <row r="11" spans="1:34" ht="23.25" customHeight="1">
      <c r="A11" s="377" t="s">
        <v>523</v>
      </c>
      <c r="B11" s="1882"/>
      <c r="C11" s="1882"/>
      <c r="D11" s="1882"/>
      <c r="E11" s="1882"/>
      <c r="F11" s="1882"/>
      <c r="G11" s="1882"/>
      <c r="H11" s="1882"/>
      <c r="I11" s="1882"/>
      <c r="J11" s="1882"/>
      <c r="K11" s="1882"/>
      <c r="L11" s="1882"/>
      <c r="M11" s="1882"/>
      <c r="N11" s="1882"/>
      <c r="O11" s="1882"/>
      <c r="Q11" s="1879"/>
      <c r="R11" s="1879"/>
      <c r="S11" s="661"/>
      <c r="T11" s="661"/>
      <c r="U11" s="661"/>
      <c r="V11" s="661"/>
      <c r="W11" s="661"/>
      <c r="X11" s="661"/>
      <c r="Y11" s="661"/>
      <c r="Z11" s="661"/>
      <c r="AA11" s="661"/>
      <c r="AB11" s="661"/>
      <c r="AC11" s="661"/>
      <c r="AD11" s="661"/>
      <c r="AE11" s="661"/>
      <c r="AF11" s="661"/>
      <c r="AG11" s="661"/>
      <c r="AH11" s="661"/>
    </row>
    <row r="12" spans="1:34" ht="23.25" customHeight="1">
      <c r="A12" s="377"/>
      <c r="B12" s="1882"/>
      <c r="C12" s="1882"/>
      <c r="D12" s="1882"/>
      <c r="E12" s="1882"/>
      <c r="F12" s="1882"/>
      <c r="G12" s="1882"/>
      <c r="H12" s="1882"/>
      <c r="I12" s="1882"/>
      <c r="J12" s="1882"/>
      <c r="K12" s="1882"/>
      <c r="L12" s="1882"/>
      <c r="M12" s="1882"/>
      <c r="N12" s="1882"/>
      <c r="O12" s="1882"/>
      <c r="Q12" s="661"/>
      <c r="R12" s="661"/>
      <c r="S12" s="661"/>
      <c r="T12" s="661"/>
      <c r="U12" s="661"/>
      <c r="V12" s="661"/>
      <c r="W12" s="661"/>
      <c r="X12" s="661"/>
      <c r="Y12" s="661"/>
      <c r="Z12" s="661"/>
      <c r="AA12" s="661"/>
      <c r="AB12" s="661"/>
      <c r="AC12" s="661"/>
      <c r="AD12" s="661"/>
      <c r="AE12" s="661"/>
      <c r="AF12" s="661"/>
      <c r="AG12" s="661"/>
      <c r="AH12" s="661"/>
    </row>
    <row r="13" spans="1:34" ht="23.25" customHeight="1">
      <c r="A13" s="377"/>
      <c r="B13" s="1882"/>
      <c r="C13" s="1882"/>
      <c r="D13" s="1882"/>
      <c r="E13" s="1882"/>
      <c r="F13" s="1882"/>
      <c r="G13" s="1882"/>
      <c r="H13" s="1882"/>
      <c r="I13" s="1882"/>
      <c r="J13" s="1882"/>
      <c r="K13" s="1882"/>
      <c r="L13" s="1882"/>
      <c r="M13" s="1882"/>
      <c r="N13" s="1882"/>
      <c r="O13" s="1882"/>
    </row>
    <row r="14" spans="1:34" ht="39.75" customHeight="1">
      <c r="A14" s="377"/>
      <c r="B14" s="1882"/>
      <c r="C14" s="1882"/>
      <c r="D14" s="1882"/>
      <c r="E14" s="1882"/>
      <c r="F14" s="1882"/>
      <c r="G14" s="1882"/>
      <c r="H14" s="1882"/>
      <c r="I14" s="1882"/>
      <c r="J14" s="1882"/>
      <c r="K14" s="1882"/>
      <c r="L14" s="1882"/>
      <c r="M14" s="1882"/>
      <c r="N14" s="1882"/>
      <c r="O14" s="1882"/>
      <c r="W14" s="487"/>
    </row>
    <row r="15" spans="1:34" s="884" customFormat="1" ht="26.25" customHeight="1">
      <c r="A15" s="377"/>
      <c r="B15" s="229" t="s">
        <v>543</v>
      </c>
      <c r="C15" s="1284"/>
      <c r="D15" s="1284"/>
      <c r="E15" s="1284"/>
      <c r="F15" s="1284"/>
      <c r="G15" s="1284"/>
      <c r="H15" s="1284"/>
      <c r="I15" s="1284"/>
      <c r="J15" s="1284"/>
      <c r="K15" s="1284"/>
      <c r="L15" s="1284"/>
      <c r="M15" s="1284"/>
      <c r="N15" s="1284"/>
      <c r="O15" s="1284"/>
      <c r="P15" s="1208"/>
      <c r="Q15" s="380"/>
      <c r="R15" s="380"/>
      <c r="S15" s="380"/>
    </row>
    <row r="16" spans="1:34" s="884" customFormat="1" ht="20.25" customHeight="1">
      <c r="B16" s="1285"/>
      <c r="C16" s="229" t="s">
        <v>332</v>
      </c>
      <c r="D16" s="1286"/>
      <c r="E16" s="1286"/>
      <c r="F16" s="1286"/>
      <c r="G16" s="1286"/>
      <c r="H16" s="1286"/>
      <c r="I16" s="1286"/>
      <c r="J16" s="1286"/>
      <c r="K16" s="1286"/>
      <c r="L16" s="1286"/>
      <c r="M16" s="1286"/>
      <c r="N16" s="1286"/>
      <c r="O16" s="1286"/>
      <c r="P16" s="1209"/>
      <c r="Q16" s="377"/>
      <c r="R16" s="377"/>
      <c r="S16" s="377"/>
    </row>
    <row r="17" spans="2:29" s="885" customFormat="1" ht="36" customHeight="1">
      <c r="B17" s="1880" t="s">
        <v>540</v>
      </c>
      <c r="C17" s="1880"/>
      <c r="D17" s="1880"/>
      <c r="E17" s="1880"/>
      <c r="F17" s="1880"/>
      <c r="G17" s="1880"/>
      <c r="H17" s="1880"/>
      <c r="I17" s="1880"/>
      <c r="J17" s="1880"/>
      <c r="K17" s="1880"/>
      <c r="L17" s="1880"/>
      <c r="M17" s="1880"/>
      <c r="N17" s="1880"/>
      <c r="O17" s="1880"/>
      <c r="P17" s="1789"/>
      <c r="Q17" s="278"/>
      <c r="AC17" s="1048"/>
    </row>
    <row r="18" spans="2:29" s="884" customFormat="1" ht="16.5" customHeight="1">
      <c r="C18" s="1838" t="s">
        <v>170</v>
      </c>
      <c r="D18" s="1876" t="s">
        <v>524</v>
      </c>
      <c r="E18" s="1876"/>
      <c r="F18" s="1876"/>
      <c r="G18" s="1876"/>
      <c r="H18" s="1876"/>
      <c r="I18" s="1876"/>
      <c r="J18" s="1876"/>
      <c r="K18" s="1876"/>
      <c r="L18" s="1876"/>
      <c r="M18" s="1876"/>
      <c r="N18" s="1876"/>
      <c r="O18" s="1876"/>
      <c r="P18" s="1791"/>
      <c r="Q18" s="295"/>
    </row>
    <row r="19" spans="2:29" s="884" customFormat="1" ht="16.5" customHeight="1">
      <c r="C19" s="1838" t="s">
        <v>426</v>
      </c>
      <c r="D19" s="1876" t="s">
        <v>514</v>
      </c>
      <c r="E19" s="1876"/>
      <c r="F19" s="1876"/>
      <c r="G19" s="1876"/>
      <c r="H19" s="1876"/>
      <c r="I19" s="1876"/>
      <c r="J19" s="1876"/>
      <c r="K19" s="1876"/>
      <c r="L19" s="1876"/>
      <c r="M19" s="1876"/>
      <c r="N19" s="1876"/>
      <c r="O19" s="1876"/>
      <c r="P19" s="1791"/>
      <c r="Q19" s="295"/>
    </row>
    <row r="20" spans="2:29" s="884" customFormat="1" ht="16.5" customHeight="1">
      <c r="C20" s="1838" t="s">
        <v>479</v>
      </c>
      <c r="D20" s="1876" t="s">
        <v>513</v>
      </c>
      <c r="E20" s="1876"/>
      <c r="F20" s="1876"/>
      <c r="G20" s="1876"/>
      <c r="H20" s="1876"/>
      <c r="I20" s="1876"/>
      <c r="J20" s="1876"/>
      <c r="K20" s="1876"/>
      <c r="L20" s="1876"/>
      <c r="M20" s="1876"/>
      <c r="N20" s="1876"/>
      <c r="O20" s="1876"/>
      <c r="P20" s="1791"/>
      <c r="Q20" s="295"/>
    </row>
    <row r="21" spans="2:29" s="884" customFormat="1" ht="16.5" customHeight="1">
      <c r="C21" s="1838" t="s">
        <v>479</v>
      </c>
      <c r="D21" s="1876" t="s">
        <v>516</v>
      </c>
      <c r="E21" s="1876"/>
      <c r="F21" s="1876"/>
      <c r="G21" s="1876"/>
      <c r="H21" s="1876"/>
      <c r="I21" s="1876"/>
      <c r="J21" s="1876"/>
      <c r="K21" s="1876"/>
      <c r="L21" s="1876"/>
      <c r="M21" s="1876"/>
      <c r="N21" s="1876"/>
      <c r="O21" s="1876"/>
      <c r="P21" s="1791"/>
      <c r="Q21" s="295"/>
    </row>
    <row r="22" spans="2:29" s="884" customFormat="1" ht="16.5" customHeight="1">
      <c r="C22" s="1838" t="s">
        <v>170</v>
      </c>
      <c r="D22" s="1876" t="s">
        <v>541</v>
      </c>
      <c r="E22" s="1876"/>
      <c r="F22" s="1876"/>
      <c r="G22" s="1876"/>
      <c r="H22" s="1876"/>
      <c r="I22" s="1876"/>
      <c r="J22" s="1876"/>
      <c r="K22" s="1876"/>
      <c r="L22" s="1876"/>
      <c r="M22" s="1876"/>
      <c r="N22" s="1876"/>
      <c r="O22" s="1876"/>
      <c r="P22" s="1791"/>
      <c r="Q22" s="295"/>
    </row>
    <row r="23" spans="2:29" s="884" customFormat="1" ht="16.5" customHeight="1">
      <c r="C23" s="1838" t="s">
        <v>479</v>
      </c>
      <c r="D23" s="1876" t="s">
        <v>525</v>
      </c>
      <c r="E23" s="1876"/>
      <c r="F23" s="1876"/>
      <c r="G23" s="1876"/>
      <c r="H23" s="1876"/>
      <c r="I23" s="1876"/>
      <c r="J23" s="1876"/>
      <c r="K23" s="1876"/>
      <c r="L23" s="1876"/>
      <c r="M23" s="1876"/>
      <c r="N23" s="1876"/>
      <c r="O23" s="1876"/>
      <c r="P23" s="1791"/>
      <c r="Q23" s="295"/>
    </row>
    <row r="24" spans="2:29" s="884" customFormat="1" ht="16.5" customHeight="1">
      <c r="C24" s="1838" t="s">
        <v>479</v>
      </c>
      <c r="D24" s="1876" t="s">
        <v>501</v>
      </c>
      <c r="E24" s="1876"/>
      <c r="F24" s="1876"/>
      <c r="G24" s="1876"/>
      <c r="H24" s="1876"/>
      <c r="I24" s="1876"/>
      <c r="J24" s="1876"/>
      <c r="K24" s="1876"/>
      <c r="L24" s="1876"/>
      <c r="M24" s="1876"/>
      <c r="N24" s="1876"/>
      <c r="O24" s="1876"/>
      <c r="P24" s="1791"/>
      <c r="Q24" s="295"/>
    </row>
    <row r="25" spans="2:29" s="884" customFormat="1" ht="16.5" customHeight="1">
      <c r="C25" s="1838" t="s">
        <v>482</v>
      </c>
      <c r="D25" s="1876" t="s">
        <v>542</v>
      </c>
      <c r="E25" s="1876"/>
      <c r="F25" s="1876"/>
      <c r="G25" s="1876"/>
      <c r="H25" s="1876"/>
      <c r="I25" s="1876"/>
      <c r="J25" s="1876"/>
      <c r="K25" s="1876"/>
      <c r="L25" s="1876"/>
      <c r="M25" s="1876"/>
      <c r="N25" s="1876"/>
      <c r="O25" s="1876"/>
      <c r="P25" s="1791"/>
      <c r="Q25" s="295"/>
    </row>
    <row r="26" spans="2:29" s="884" customFormat="1" ht="16.5" customHeight="1">
      <c r="C26" s="1838" t="s">
        <v>479</v>
      </c>
      <c r="D26" s="1876" t="s">
        <v>544</v>
      </c>
      <c r="E26" s="1876"/>
      <c r="F26" s="1876"/>
      <c r="G26" s="1876"/>
      <c r="H26" s="1876"/>
      <c r="I26" s="1876"/>
      <c r="J26" s="1876"/>
      <c r="K26" s="1876"/>
      <c r="L26" s="1876"/>
      <c r="M26" s="1876"/>
      <c r="N26" s="1876"/>
      <c r="O26" s="1876"/>
      <c r="P26" s="1791"/>
      <c r="Q26" s="295"/>
    </row>
    <row r="27" spans="2:29" s="884" customFormat="1" ht="16.5" customHeight="1">
      <c r="C27" s="1838" t="s">
        <v>479</v>
      </c>
      <c r="D27" s="1876" t="s">
        <v>517</v>
      </c>
      <c r="E27" s="1876"/>
      <c r="F27" s="1876"/>
      <c r="G27" s="1876"/>
      <c r="H27" s="1876"/>
      <c r="I27" s="1876"/>
      <c r="J27" s="1876"/>
      <c r="K27" s="1876"/>
      <c r="L27" s="1876"/>
      <c r="M27" s="1876"/>
      <c r="N27" s="1876"/>
      <c r="O27" s="1876"/>
      <c r="P27" s="1791"/>
      <c r="Q27" s="295"/>
    </row>
    <row r="28" spans="2:29" s="884" customFormat="1" ht="17.25" customHeight="1">
      <c r="C28" s="1838" t="s">
        <v>479</v>
      </c>
      <c r="D28" s="1877" t="s">
        <v>520</v>
      </c>
      <c r="E28" s="1877"/>
      <c r="F28" s="1877"/>
      <c r="G28" s="1877"/>
      <c r="H28" s="1877"/>
      <c r="I28" s="1877"/>
      <c r="J28" s="1877"/>
      <c r="K28" s="1877"/>
      <c r="L28" s="1877"/>
      <c r="M28" s="1877"/>
      <c r="N28" s="1877"/>
      <c r="O28" s="1877"/>
      <c r="P28" s="1791"/>
      <c r="Q28" s="295"/>
    </row>
    <row r="29" spans="2:29" s="884" customFormat="1" ht="17.25" customHeight="1">
      <c r="C29" s="1838" t="s">
        <v>479</v>
      </c>
      <c r="D29" s="1877" t="s">
        <v>545</v>
      </c>
      <c r="E29" s="1877"/>
      <c r="F29" s="1877"/>
      <c r="G29" s="1877"/>
      <c r="H29" s="1877"/>
      <c r="I29" s="1877"/>
      <c r="J29" s="1877"/>
      <c r="K29" s="1877"/>
      <c r="L29" s="1877"/>
      <c r="M29" s="1877"/>
      <c r="N29" s="1877"/>
      <c r="O29" s="1877"/>
      <c r="P29" s="1791"/>
      <c r="Q29" s="295"/>
    </row>
    <row r="30" spans="2:29" s="884" customFormat="1" ht="16.5" customHeight="1">
      <c r="C30" s="1838" t="s">
        <v>480</v>
      </c>
      <c r="D30" s="1876" t="s">
        <v>546</v>
      </c>
      <c r="E30" s="1876"/>
      <c r="F30" s="1876"/>
      <c r="G30" s="1876"/>
      <c r="H30" s="1876"/>
      <c r="I30" s="1876"/>
      <c r="J30" s="1876"/>
      <c r="K30" s="1876"/>
      <c r="L30" s="1876"/>
      <c r="M30" s="1876"/>
      <c r="N30" s="1876"/>
      <c r="O30" s="1876"/>
      <c r="P30" s="1791"/>
      <c r="Q30" s="295"/>
    </row>
    <row r="31" spans="2:29" s="884" customFormat="1" ht="16.5" customHeight="1">
      <c r="C31" s="1838" t="s">
        <v>427</v>
      </c>
      <c r="D31" s="1876" t="s">
        <v>515</v>
      </c>
      <c r="E31" s="1876"/>
      <c r="F31" s="1876"/>
      <c r="G31" s="1876"/>
      <c r="H31" s="1876"/>
      <c r="I31" s="1876"/>
      <c r="J31" s="1876"/>
      <c r="K31" s="1876"/>
      <c r="L31" s="1876"/>
      <c r="M31" s="1876"/>
      <c r="N31" s="1876"/>
      <c r="O31" s="1876"/>
      <c r="P31" s="1791"/>
      <c r="Q31" s="295"/>
    </row>
    <row r="32" spans="2:29" s="884" customFormat="1" ht="9" customHeight="1">
      <c r="B32" s="710"/>
      <c r="C32" s="1790"/>
      <c r="D32" s="1884"/>
      <c r="E32" s="1884"/>
      <c r="F32" s="1884"/>
      <c r="G32" s="1884"/>
      <c r="H32" s="1884"/>
      <c r="I32" s="1884"/>
      <c r="J32" s="1884"/>
      <c r="K32" s="1884"/>
      <c r="L32" s="1884"/>
      <c r="M32" s="1884"/>
      <c r="N32" s="1884"/>
      <c r="O32" s="1884"/>
      <c r="P32" s="1791"/>
      <c r="Q32" s="295"/>
    </row>
    <row r="33" spans="1:18" s="884" customFormat="1" ht="63.75" customHeight="1">
      <c r="A33" s="1049" t="s">
        <v>433</v>
      </c>
      <c r="B33" s="1883" t="s">
        <v>547</v>
      </c>
      <c r="C33" s="1883"/>
      <c r="D33" s="1883"/>
      <c r="E33" s="1883"/>
      <c r="F33" s="1883"/>
      <c r="G33" s="1883"/>
      <c r="H33" s="1883"/>
      <c r="I33" s="1883"/>
      <c r="J33" s="1883"/>
      <c r="K33" s="1883"/>
      <c r="L33" s="1883"/>
      <c r="M33" s="1883"/>
      <c r="N33" s="1883"/>
      <c r="O33" s="1883"/>
      <c r="P33" s="1883"/>
      <c r="Q33" s="386"/>
      <c r="R33" s="386"/>
    </row>
    <row r="34" spans="1:18" s="787" customFormat="1" ht="36.75" customHeight="1" thickBot="1">
      <c r="A34" s="1050"/>
      <c r="B34" s="1839" t="s">
        <v>423</v>
      </c>
      <c r="C34" s="1304"/>
      <c r="D34" s="1050"/>
      <c r="E34" s="1051"/>
      <c r="F34" s="1051"/>
      <c r="G34" s="1051"/>
      <c r="H34" s="1051"/>
      <c r="I34" s="1051"/>
      <c r="J34" s="1051"/>
      <c r="K34" s="1051"/>
      <c r="L34" s="1051"/>
      <c r="M34" s="1051"/>
      <c r="N34" s="1051"/>
      <c r="O34" s="1051"/>
      <c r="P34" s="1051"/>
      <c r="R34" s="1052"/>
    </row>
    <row r="35" spans="1:18" ht="15.75" customHeight="1" thickBot="1">
      <c r="A35" s="229"/>
      <c r="B35" s="848"/>
      <c r="C35" s="849"/>
      <c r="D35" s="850" t="s">
        <v>409</v>
      </c>
      <c r="E35" s="851" t="s">
        <v>410</v>
      </c>
      <c r="F35" s="851" t="s">
        <v>411</v>
      </c>
      <c r="G35" s="851" t="s">
        <v>412</v>
      </c>
      <c r="H35" s="851" t="s">
        <v>413</v>
      </c>
      <c r="I35" s="851" t="s">
        <v>414</v>
      </c>
      <c r="J35" s="851" t="s">
        <v>415</v>
      </c>
      <c r="K35" s="851" t="s">
        <v>416</v>
      </c>
      <c r="L35" s="851" t="s">
        <v>417</v>
      </c>
      <c r="M35" s="851" t="s">
        <v>418</v>
      </c>
      <c r="N35" s="851" t="s">
        <v>419</v>
      </c>
      <c r="O35" s="852" t="s">
        <v>420</v>
      </c>
      <c r="Q35" s="659"/>
    </row>
    <row r="36" spans="1:18" ht="15.75" hidden="1" customHeight="1" thickTop="1">
      <c r="A36" s="229"/>
      <c r="B36" s="931">
        <v>2014</v>
      </c>
      <c r="C36" s="871" t="s">
        <v>424</v>
      </c>
      <c r="D36" s="858" t="s">
        <v>326</v>
      </c>
      <c r="E36" s="859" t="s">
        <v>422</v>
      </c>
      <c r="F36" s="859" t="s">
        <v>326</v>
      </c>
      <c r="G36" s="859" t="s">
        <v>326</v>
      </c>
      <c r="H36" s="859" t="s">
        <v>326</v>
      </c>
      <c r="I36" s="859" t="s">
        <v>326</v>
      </c>
      <c r="J36" s="859" t="s">
        <v>421</v>
      </c>
      <c r="K36" s="859" t="s">
        <v>421</v>
      </c>
      <c r="L36" s="859" t="s">
        <v>326</v>
      </c>
      <c r="M36" s="859" t="s">
        <v>326</v>
      </c>
      <c r="N36" s="859" t="s">
        <v>326</v>
      </c>
      <c r="O36" s="860" t="s">
        <v>326</v>
      </c>
      <c r="Q36" s="659"/>
    </row>
    <row r="37" spans="1:18" ht="15.75" hidden="1" customHeight="1">
      <c r="A37" s="229"/>
      <c r="B37" s="932"/>
      <c r="C37" s="868" t="s">
        <v>425</v>
      </c>
      <c r="D37" s="854" t="s">
        <v>422</v>
      </c>
      <c r="E37" s="855" t="s">
        <v>326</v>
      </c>
      <c r="F37" s="855" t="s">
        <v>326</v>
      </c>
      <c r="G37" s="855" t="s">
        <v>421</v>
      </c>
      <c r="H37" s="855" t="s">
        <v>326</v>
      </c>
      <c r="I37" s="855" t="s">
        <v>326</v>
      </c>
      <c r="J37" s="855" t="s">
        <v>422</v>
      </c>
      <c r="K37" s="855" t="s">
        <v>326</v>
      </c>
      <c r="L37" s="855" t="s">
        <v>421</v>
      </c>
      <c r="M37" s="855" t="s">
        <v>421</v>
      </c>
      <c r="N37" s="855" t="s">
        <v>326</v>
      </c>
      <c r="O37" s="856" t="s">
        <v>326</v>
      </c>
      <c r="Q37" s="659"/>
    </row>
    <row r="38" spans="1:18" ht="15.75" hidden="1" customHeight="1" thickTop="1">
      <c r="A38" s="229"/>
      <c r="B38" s="931">
        <v>2015</v>
      </c>
      <c r="C38" s="869" t="s">
        <v>424</v>
      </c>
      <c r="D38" s="861" t="s">
        <v>326</v>
      </c>
      <c r="E38" s="862" t="s">
        <v>422</v>
      </c>
      <c r="F38" s="862" t="s">
        <v>326</v>
      </c>
      <c r="G38" s="862" t="s">
        <v>326</v>
      </c>
      <c r="H38" s="862" t="s">
        <v>326</v>
      </c>
      <c r="I38" s="862" t="s">
        <v>326</v>
      </c>
      <c r="J38" s="862" t="s">
        <v>326</v>
      </c>
      <c r="K38" s="862" t="s">
        <v>326</v>
      </c>
      <c r="L38" s="862" t="s">
        <v>326</v>
      </c>
      <c r="M38" s="862" t="s">
        <v>326</v>
      </c>
      <c r="N38" s="862" t="s">
        <v>326</v>
      </c>
      <c r="O38" s="874" t="s">
        <v>421</v>
      </c>
      <c r="Q38" s="659"/>
    </row>
    <row r="39" spans="1:18" ht="15.75" hidden="1" customHeight="1">
      <c r="A39" s="229"/>
      <c r="B39" s="932"/>
      <c r="C39" s="870" t="s">
        <v>425</v>
      </c>
      <c r="D39" s="863" t="s">
        <v>326</v>
      </c>
      <c r="E39" s="857" t="s">
        <v>326</v>
      </c>
      <c r="F39" s="857" t="s">
        <v>422</v>
      </c>
      <c r="G39" s="855" t="s">
        <v>326</v>
      </c>
      <c r="H39" s="864" t="s">
        <v>326</v>
      </c>
      <c r="I39" s="864" t="s">
        <v>326</v>
      </c>
      <c r="J39" s="865" t="s">
        <v>326</v>
      </c>
      <c r="K39" s="864" t="s">
        <v>326</v>
      </c>
      <c r="L39" s="855" t="s">
        <v>326</v>
      </c>
      <c r="M39" s="855" t="s">
        <v>421</v>
      </c>
      <c r="N39" s="864" t="s">
        <v>326</v>
      </c>
      <c r="O39" s="875" t="s">
        <v>326</v>
      </c>
      <c r="Q39" s="659"/>
    </row>
    <row r="40" spans="1:18" ht="15.75" customHeight="1" thickTop="1">
      <c r="A40" s="229"/>
      <c r="B40" s="931">
        <v>2017</v>
      </c>
      <c r="C40" s="869" t="s">
        <v>424</v>
      </c>
      <c r="D40" s="877" t="s">
        <v>326</v>
      </c>
      <c r="E40" s="862" t="s">
        <v>326</v>
      </c>
      <c r="F40" s="862" t="s">
        <v>326</v>
      </c>
      <c r="G40" s="862" t="s">
        <v>326</v>
      </c>
      <c r="H40" s="862" t="s">
        <v>326</v>
      </c>
      <c r="I40" s="862" t="s">
        <v>326</v>
      </c>
      <c r="J40" s="862" t="s">
        <v>422</v>
      </c>
      <c r="K40" s="862" t="s">
        <v>326</v>
      </c>
      <c r="L40" s="862" t="s">
        <v>326</v>
      </c>
      <c r="M40" s="862" t="s">
        <v>326</v>
      </c>
      <c r="N40" s="862" t="s">
        <v>326</v>
      </c>
      <c r="O40" s="874" t="s">
        <v>326</v>
      </c>
      <c r="Q40" s="659"/>
    </row>
    <row r="41" spans="1:18" ht="15.75" customHeight="1">
      <c r="A41" s="229"/>
      <c r="B41" s="934"/>
      <c r="C41" s="867" t="s">
        <v>425</v>
      </c>
      <c r="D41" s="900" t="s">
        <v>326</v>
      </c>
      <c r="E41" s="853" t="s">
        <v>326</v>
      </c>
      <c r="F41" s="902" t="s">
        <v>326</v>
      </c>
      <c r="G41" s="853" t="s">
        <v>326</v>
      </c>
      <c r="H41" s="853" t="s">
        <v>326</v>
      </c>
      <c r="I41" s="853" t="s">
        <v>422</v>
      </c>
      <c r="J41" s="853" t="s">
        <v>326</v>
      </c>
      <c r="K41" s="853" t="s">
        <v>326</v>
      </c>
      <c r="L41" s="853" t="s">
        <v>326</v>
      </c>
      <c r="M41" s="901" t="s">
        <v>326</v>
      </c>
      <c r="N41" s="901" t="s">
        <v>326</v>
      </c>
      <c r="O41" s="959" t="s">
        <v>326</v>
      </c>
      <c r="Q41" s="659"/>
    </row>
    <row r="42" spans="1:18" ht="15.75" customHeight="1">
      <c r="A42" s="229"/>
      <c r="B42" s="931">
        <v>2018</v>
      </c>
      <c r="C42" s="869" t="s">
        <v>424</v>
      </c>
      <c r="D42" s="877" t="s">
        <v>326</v>
      </c>
      <c r="E42" s="862" t="s">
        <v>326</v>
      </c>
      <c r="F42" s="862" t="s">
        <v>326</v>
      </c>
      <c r="G42" s="862" t="s">
        <v>326</v>
      </c>
      <c r="H42" s="862" t="s">
        <v>326</v>
      </c>
      <c r="I42" s="862" t="s">
        <v>326</v>
      </c>
      <c r="J42" s="862" t="s">
        <v>326</v>
      </c>
      <c r="K42" s="862" t="s">
        <v>326</v>
      </c>
      <c r="L42" s="862" t="s">
        <v>326</v>
      </c>
      <c r="M42" s="862" t="s">
        <v>326</v>
      </c>
      <c r="N42" s="862" t="s">
        <v>326</v>
      </c>
      <c r="O42" s="874" t="s">
        <v>326</v>
      </c>
      <c r="Q42" s="659"/>
    </row>
    <row r="43" spans="1:18" ht="15.75" customHeight="1">
      <c r="A43" s="229"/>
      <c r="B43" s="1053"/>
      <c r="C43" s="867" t="s">
        <v>425</v>
      </c>
      <c r="D43" s="1054" t="s">
        <v>422</v>
      </c>
      <c r="E43" s="901" t="s">
        <v>326</v>
      </c>
      <c r="F43" s="901" t="s">
        <v>326</v>
      </c>
      <c r="G43" s="901" t="s">
        <v>326</v>
      </c>
      <c r="H43" s="901" t="s">
        <v>326</v>
      </c>
      <c r="I43" s="901" t="s">
        <v>326</v>
      </c>
      <c r="J43" s="901" t="s">
        <v>326</v>
      </c>
      <c r="K43" s="901" t="s">
        <v>326</v>
      </c>
      <c r="L43" s="901" t="s">
        <v>326</v>
      </c>
      <c r="M43" s="901" t="s">
        <v>326</v>
      </c>
      <c r="N43" s="901" t="s">
        <v>488</v>
      </c>
      <c r="O43" s="1055" t="s">
        <v>326</v>
      </c>
      <c r="Q43" s="659"/>
    </row>
    <row r="44" spans="1:18" ht="15.75" customHeight="1">
      <c r="A44" s="229"/>
      <c r="B44" s="931">
        <v>2019</v>
      </c>
      <c r="C44" s="869" t="s">
        <v>424</v>
      </c>
      <c r="D44" s="862" t="s">
        <v>326</v>
      </c>
      <c r="E44" s="862" t="s">
        <v>326</v>
      </c>
      <c r="F44" s="862" t="s">
        <v>326</v>
      </c>
      <c r="G44" s="862" t="s">
        <v>326</v>
      </c>
      <c r="H44" s="862" t="s">
        <v>326</v>
      </c>
      <c r="I44" s="862" t="s">
        <v>421</v>
      </c>
      <c r="J44" s="862" t="s">
        <v>326</v>
      </c>
      <c r="K44" s="862" t="s">
        <v>326</v>
      </c>
      <c r="L44" s="862" t="s">
        <v>326</v>
      </c>
      <c r="M44" s="862" t="s">
        <v>326</v>
      </c>
      <c r="N44" s="862" t="s">
        <v>326</v>
      </c>
      <c r="O44" s="874" t="s">
        <v>326</v>
      </c>
      <c r="Q44" s="659"/>
    </row>
    <row r="45" spans="1:18" ht="15.75" customHeight="1">
      <c r="A45" s="229"/>
      <c r="B45" s="934"/>
      <c r="C45" s="870" t="s">
        <v>425</v>
      </c>
      <c r="D45" s="1058" t="s">
        <v>326</v>
      </c>
      <c r="E45" s="864" t="s">
        <v>326</v>
      </c>
      <c r="F45" s="864" t="s">
        <v>421</v>
      </c>
      <c r="G45" s="864" t="s">
        <v>326</v>
      </c>
      <c r="H45" s="864" t="s">
        <v>421</v>
      </c>
      <c r="I45" s="864" t="s">
        <v>326</v>
      </c>
      <c r="J45" s="864" t="s">
        <v>326</v>
      </c>
      <c r="K45" s="864" t="s">
        <v>326</v>
      </c>
      <c r="L45" s="864" t="s">
        <v>326</v>
      </c>
      <c r="M45" s="864" t="s">
        <v>421</v>
      </c>
      <c r="N45" s="864" t="s">
        <v>326</v>
      </c>
      <c r="O45" s="875" t="s">
        <v>421</v>
      </c>
      <c r="Q45" s="659"/>
    </row>
    <row r="46" spans="1:18" ht="15.75" customHeight="1">
      <c r="A46" s="229"/>
      <c r="B46" s="1056">
        <v>2020</v>
      </c>
      <c r="C46" s="872" t="s">
        <v>424</v>
      </c>
      <c r="D46" s="1057" t="s">
        <v>326</v>
      </c>
      <c r="E46" s="1057" t="s">
        <v>326</v>
      </c>
      <c r="F46" s="1057" t="s">
        <v>421</v>
      </c>
      <c r="G46" s="1057" t="s">
        <v>326</v>
      </c>
      <c r="H46" s="1057" t="s">
        <v>421</v>
      </c>
      <c r="I46" s="1057" t="s">
        <v>421</v>
      </c>
      <c r="J46" s="1057" t="s">
        <v>326</v>
      </c>
      <c r="K46" s="1057" t="s">
        <v>326</v>
      </c>
      <c r="L46" s="1057" t="s">
        <v>326</v>
      </c>
      <c r="M46" s="1057" t="s">
        <v>326</v>
      </c>
      <c r="N46" s="1057" t="s">
        <v>326</v>
      </c>
      <c r="O46" s="874" t="s">
        <v>422</v>
      </c>
      <c r="Q46" s="659"/>
    </row>
    <row r="47" spans="1:18" ht="15.75" customHeight="1">
      <c r="A47" s="229"/>
      <c r="B47" s="1053"/>
      <c r="C47" s="867" t="s">
        <v>425</v>
      </c>
      <c r="D47" s="1054" t="s">
        <v>326</v>
      </c>
      <c r="E47" s="901" t="s">
        <v>326</v>
      </c>
      <c r="F47" s="901" t="s">
        <v>421</v>
      </c>
      <c r="G47" s="901" t="s">
        <v>421</v>
      </c>
      <c r="H47" s="901" t="s">
        <v>326</v>
      </c>
      <c r="I47" s="901" t="s">
        <v>422</v>
      </c>
      <c r="J47" s="901" t="s">
        <v>422</v>
      </c>
      <c r="K47" s="901" t="s">
        <v>326</v>
      </c>
      <c r="L47" s="901" t="s">
        <v>326</v>
      </c>
      <c r="M47" s="901" t="s">
        <v>326</v>
      </c>
      <c r="N47" s="901" t="s">
        <v>326</v>
      </c>
      <c r="O47" s="1055" t="s">
        <v>326</v>
      </c>
      <c r="Q47" s="659"/>
    </row>
    <row r="48" spans="1:18" ht="15.75" customHeight="1">
      <c r="A48" s="229"/>
      <c r="B48" s="931">
        <v>2021</v>
      </c>
      <c r="C48" s="869" t="s">
        <v>424</v>
      </c>
      <c r="D48" s="877" t="s">
        <v>326</v>
      </c>
      <c r="E48" s="862" t="s">
        <v>326</v>
      </c>
      <c r="F48" s="862" t="s">
        <v>326</v>
      </c>
      <c r="G48" s="862" t="s">
        <v>326</v>
      </c>
      <c r="H48" s="862" t="s">
        <v>326</v>
      </c>
      <c r="I48" s="862" t="s">
        <v>326</v>
      </c>
      <c r="J48" s="862" t="s">
        <v>326</v>
      </c>
      <c r="K48" s="862" t="s">
        <v>488</v>
      </c>
      <c r="L48" s="862" t="s">
        <v>326</v>
      </c>
      <c r="M48" s="862" t="s">
        <v>326</v>
      </c>
      <c r="N48" s="862" t="s">
        <v>326</v>
      </c>
      <c r="O48" s="874" t="s">
        <v>422</v>
      </c>
      <c r="Q48" s="659"/>
    </row>
    <row r="49" spans="1:18" ht="15.75" customHeight="1">
      <c r="A49" s="229"/>
      <c r="B49" s="1053"/>
      <c r="C49" s="867" t="s">
        <v>425</v>
      </c>
      <c r="D49" s="1054" t="s">
        <v>326</v>
      </c>
      <c r="E49" s="901" t="s">
        <v>421</v>
      </c>
      <c r="F49" s="901" t="s">
        <v>326</v>
      </c>
      <c r="G49" s="901" t="s">
        <v>326</v>
      </c>
      <c r="H49" s="901" t="s">
        <v>421</v>
      </c>
      <c r="I49" s="901" t="s">
        <v>326</v>
      </c>
      <c r="J49" s="901" t="s">
        <v>326</v>
      </c>
      <c r="K49" s="901" t="s">
        <v>488</v>
      </c>
      <c r="L49" s="901" t="s">
        <v>421</v>
      </c>
      <c r="M49" s="901" t="s">
        <v>326</v>
      </c>
      <c r="N49" s="901" t="s">
        <v>326</v>
      </c>
      <c r="O49" s="1055" t="s">
        <v>422</v>
      </c>
      <c r="Q49" s="659"/>
    </row>
    <row r="50" spans="1:18" ht="15.75" customHeight="1">
      <c r="A50" s="229"/>
      <c r="B50" s="931">
        <v>2022</v>
      </c>
      <c r="C50" s="869" t="s">
        <v>424</v>
      </c>
      <c r="D50" s="862" t="s">
        <v>422</v>
      </c>
      <c r="E50" s="862" t="s">
        <v>326</v>
      </c>
      <c r="F50" s="862" t="s">
        <v>326</v>
      </c>
      <c r="G50" s="862" t="s">
        <v>421</v>
      </c>
      <c r="H50" s="862" t="s">
        <v>326</v>
      </c>
      <c r="I50" s="862" t="s">
        <v>326</v>
      </c>
      <c r="J50" s="862" t="s">
        <v>422</v>
      </c>
      <c r="K50" s="862" t="s">
        <v>326</v>
      </c>
      <c r="L50" s="862" t="s">
        <v>326</v>
      </c>
      <c r="M50" s="862" t="s">
        <v>422</v>
      </c>
      <c r="N50" s="862" t="s">
        <v>326</v>
      </c>
      <c r="O50" s="874" t="s">
        <v>326</v>
      </c>
      <c r="Q50" s="659"/>
    </row>
    <row r="51" spans="1:18" ht="15.75" customHeight="1">
      <c r="A51" s="229"/>
      <c r="B51" s="934"/>
      <c r="C51" s="870" t="s">
        <v>425</v>
      </c>
      <c r="D51" s="1058" t="s">
        <v>326</v>
      </c>
      <c r="E51" s="864" t="s">
        <v>421</v>
      </c>
      <c r="F51" s="864" t="s">
        <v>326</v>
      </c>
      <c r="G51" s="864" t="s">
        <v>422</v>
      </c>
      <c r="H51" s="864" t="s">
        <v>326</v>
      </c>
      <c r="I51" s="864" t="s">
        <v>326</v>
      </c>
      <c r="J51" s="864" t="s">
        <v>422</v>
      </c>
      <c r="K51" s="864" t="s">
        <v>326</v>
      </c>
      <c r="L51" s="864" t="s">
        <v>488</v>
      </c>
      <c r="M51" s="864" t="s">
        <v>326</v>
      </c>
      <c r="N51" s="864" t="s">
        <v>326</v>
      </c>
      <c r="O51" s="875" t="s">
        <v>326</v>
      </c>
      <c r="Q51" s="659"/>
    </row>
    <row r="52" spans="1:18" ht="15.75" customHeight="1">
      <c r="A52" s="229"/>
      <c r="B52" s="1056">
        <v>2023</v>
      </c>
      <c r="C52" s="872" t="s">
        <v>424</v>
      </c>
      <c r="D52" s="1057" t="s">
        <v>326</v>
      </c>
      <c r="E52" s="1057" t="s">
        <v>326</v>
      </c>
      <c r="F52" s="1057" t="s">
        <v>326</v>
      </c>
      <c r="G52" s="1057" t="s">
        <v>326</v>
      </c>
      <c r="H52" s="1057" t="s">
        <v>326</v>
      </c>
      <c r="I52" s="1354" t="s">
        <v>326</v>
      </c>
      <c r="J52" s="1057"/>
      <c r="K52" s="1057"/>
      <c r="L52" s="1057"/>
      <c r="M52" s="1057"/>
      <c r="N52" s="1057"/>
      <c r="O52" s="1355"/>
      <c r="Q52" s="659"/>
    </row>
    <row r="53" spans="1:18" ht="15.75" customHeight="1" thickBot="1">
      <c r="A53" s="229"/>
      <c r="B53" s="933"/>
      <c r="C53" s="873" t="s">
        <v>425</v>
      </c>
      <c r="D53" s="1358" t="s">
        <v>421</v>
      </c>
      <c r="E53" s="866" t="s">
        <v>326</v>
      </c>
      <c r="F53" s="866" t="s">
        <v>326</v>
      </c>
      <c r="G53" s="866" t="s">
        <v>326</v>
      </c>
      <c r="H53" s="866" t="s">
        <v>422</v>
      </c>
      <c r="I53" s="866" t="s">
        <v>326</v>
      </c>
      <c r="J53" s="866"/>
      <c r="K53" s="866"/>
      <c r="L53" s="866"/>
      <c r="M53" s="866"/>
      <c r="N53" s="866"/>
      <c r="O53" s="1342"/>
      <c r="Q53" s="659"/>
    </row>
    <row r="54" spans="1:18" ht="18.75" customHeight="1">
      <c r="A54" s="377"/>
      <c r="B54" s="229"/>
      <c r="P54" s="379"/>
      <c r="R54" s="659"/>
    </row>
    <row r="55" spans="1:18" ht="35.25" customHeight="1">
      <c r="B55" s="229"/>
    </row>
    <row r="56" spans="1:18">
      <c r="B56" s="229"/>
    </row>
    <row r="58" spans="1:18">
      <c r="F58" s="374"/>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89"/>
  <sheetViews>
    <sheetView zoomScale="85" zoomScaleNormal="85" zoomScaleSheetLayoutView="85" workbookViewId="0">
      <pane xSplit="6" ySplit="7" topLeftCell="G8" activePane="bottomRight" state="frozen"/>
      <selection activeCell="O35" sqref="O35"/>
      <selection pane="topRight" activeCell="O35" sqref="O35"/>
      <selection pane="bottomLeft" activeCell="O35" sqref="O35"/>
      <selection pane="bottomRight" activeCell="O35" sqref="O35"/>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2000"/>
      <c r="B1" s="2000"/>
      <c r="C1" s="2000"/>
      <c r="D1" s="2000"/>
      <c r="E1" s="2000"/>
      <c r="F1" s="2000"/>
      <c r="G1" s="2000"/>
      <c r="H1" s="2000"/>
      <c r="I1" s="234"/>
      <c r="J1" s="234"/>
      <c r="K1" s="4"/>
      <c r="L1" s="4"/>
      <c r="M1" s="4"/>
      <c r="N1" s="4"/>
      <c r="O1" s="4"/>
      <c r="P1" s="4"/>
      <c r="Q1" s="13"/>
      <c r="R1" s="5"/>
      <c r="S1" s="5"/>
      <c r="T1" s="5"/>
      <c r="U1" s="5"/>
      <c r="V1" s="5"/>
    </row>
    <row r="2" spans="1:22" s="6" customFormat="1" ht="28.5" customHeight="1">
      <c r="A2" s="2000" t="s">
        <v>240</v>
      </c>
      <c r="B2" s="2000"/>
      <c r="C2" s="2000"/>
      <c r="D2" s="2000"/>
      <c r="E2" s="2000"/>
      <c r="F2" s="2000"/>
      <c r="G2" s="2000"/>
      <c r="H2" s="2000"/>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2015" t="s">
        <v>56</v>
      </c>
      <c r="O3" s="2015"/>
      <c r="P3" s="2015"/>
      <c r="Q3" s="2015"/>
      <c r="R3" s="2015"/>
      <c r="S3" s="2015"/>
      <c r="T3" s="2015"/>
      <c r="U3" s="2015"/>
      <c r="V3" s="2015"/>
    </row>
    <row r="4" spans="1:22" s="6" customFormat="1" ht="20.100000000000001" customHeight="1">
      <c r="A4" s="2001" t="s">
        <v>105</v>
      </c>
      <c r="B4" s="2002"/>
      <c r="C4" s="2002"/>
      <c r="D4" s="2002"/>
      <c r="E4" s="2002"/>
      <c r="F4" s="2003"/>
      <c r="G4" s="2010" t="s">
        <v>1</v>
      </c>
      <c r="H4" s="2011"/>
      <c r="I4" s="2011"/>
      <c r="J4" s="2012"/>
      <c r="K4" s="2010" t="s">
        <v>2</v>
      </c>
      <c r="L4" s="2011"/>
      <c r="M4" s="2011"/>
      <c r="N4" s="2012"/>
      <c r="O4" s="2010" t="s">
        <v>3</v>
      </c>
      <c r="P4" s="2012"/>
      <c r="Q4" s="2010" t="s">
        <v>4</v>
      </c>
      <c r="R4" s="2012"/>
      <c r="S4" s="2010" t="s">
        <v>5</v>
      </c>
      <c r="T4" s="2012"/>
      <c r="U4" s="2010" t="s">
        <v>6</v>
      </c>
      <c r="V4" s="2012"/>
    </row>
    <row r="5" spans="1:22" s="6" customFormat="1" ht="20.100000000000001" customHeight="1">
      <c r="A5" s="2004"/>
      <c r="B5" s="2005"/>
      <c r="C5" s="2005"/>
      <c r="D5" s="2005"/>
      <c r="E5" s="2005"/>
      <c r="F5" s="2006"/>
      <c r="G5" s="2025" t="s">
        <v>430</v>
      </c>
      <c r="H5" s="2026"/>
      <c r="I5" s="2014" t="s">
        <v>92</v>
      </c>
      <c r="J5" s="2023"/>
      <c r="K5" s="2013" t="s">
        <v>213</v>
      </c>
      <c r="L5" s="2014"/>
      <c r="M5" s="2014" t="s">
        <v>91</v>
      </c>
      <c r="N5" s="2016"/>
      <c r="O5" s="2017" t="s">
        <v>214</v>
      </c>
      <c r="P5" s="2018"/>
      <c r="Q5" s="2013" t="s">
        <v>215</v>
      </c>
      <c r="R5" s="2016"/>
      <c r="S5" s="2013" t="s">
        <v>216</v>
      </c>
      <c r="T5" s="2016"/>
      <c r="U5" s="2013" t="s">
        <v>51</v>
      </c>
      <c r="V5" s="2016"/>
    </row>
    <row r="6" spans="1:22" s="6" customFormat="1" ht="20.100000000000001" customHeight="1">
      <c r="A6" s="2004"/>
      <c r="B6" s="2005"/>
      <c r="C6" s="2005"/>
      <c r="D6" s="2005"/>
      <c r="E6" s="2005"/>
      <c r="F6" s="2006"/>
      <c r="G6" s="2027"/>
      <c r="H6" s="2028"/>
      <c r="I6" s="2024"/>
      <c r="J6" s="2023"/>
      <c r="K6" s="2013"/>
      <c r="L6" s="2014"/>
      <c r="M6" s="2014"/>
      <c r="N6" s="2016"/>
      <c r="O6" s="2017"/>
      <c r="P6" s="2018"/>
      <c r="Q6" s="2013"/>
      <c r="R6" s="2016"/>
      <c r="S6" s="2013"/>
      <c r="T6" s="2016"/>
      <c r="U6" s="2013"/>
      <c r="V6" s="2016"/>
    </row>
    <row r="7" spans="1:22" s="6" customFormat="1" ht="20.100000000000001" customHeight="1" thickBot="1">
      <c r="A7" s="2007"/>
      <c r="B7" s="2008"/>
      <c r="C7" s="2008"/>
      <c r="D7" s="2008"/>
      <c r="E7" s="2008"/>
      <c r="F7" s="2009"/>
      <c r="G7" s="918" t="s">
        <v>7</v>
      </c>
      <c r="H7" s="919" t="s">
        <v>8</v>
      </c>
      <c r="I7" s="919" t="s">
        <v>7</v>
      </c>
      <c r="J7" s="657" t="s">
        <v>8</v>
      </c>
      <c r="K7" s="918" t="s">
        <v>7</v>
      </c>
      <c r="L7" s="919" t="s">
        <v>8</v>
      </c>
      <c r="M7" s="919" t="s">
        <v>7</v>
      </c>
      <c r="N7" s="657" t="s">
        <v>8</v>
      </c>
      <c r="O7" s="918" t="s">
        <v>7</v>
      </c>
      <c r="P7" s="657" t="s">
        <v>8</v>
      </c>
      <c r="Q7" s="918" t="s">
        <v>7</v>
      </c>
      <c r="R7" s="657" t="s">
        <v>8</v>
      </c>
      <c r="S7" s="918" t="s">
        <v>7</v>
      </c>
      <c r="T7" s="657" t="s">
        <v>26</v>
      </c>
      <c r="U7" s="918" t="s">
        <v>7</v>
      </c>
      <c r="V7" s="657" t="s">
        <v>8</v>
      </c>
    </row>
    <row r="8" spans="1:22" s="6" customFormat="1" ht="36.75" hidden="1" customHeight="1">
      <c r="A8" s="303"/>
      <c r="B8" s="304"/>
      <c r="C8" s="304">
        <v>23</v>
      </c>
      <c r="D8" s="304"/>
      <c r="E8" s="431" t="s">
        <v>262</v>
      </c>
      <c r="F8" s="304"/>
      <c r="G8" s="461">
        <v>-1.8</v>
      </c>
      <c r="H8" s="462">
        <v>0.8</v>
      </c>
      <c r="I8" s="462">
        <v>-16.3</v>
      </c>
      <c r="J8" s="463">
        <v>-7</v>
      </c>
      <c r="K8" s="461">
        <v>2.6</v>
      </c>
      <c r="L8" s="462">
        <v>-6.3</v>
      </c>
      <c r="M8" s="462">
        <v>-3.4</v>
      </c>
      <c r="N8" s="463">
        <v>18.100000000000001</v>
      </c>
      <c r="O8" s="843">
        <v>-2.8</v>
      </c>
      <c r="P8" s="836">
        <v>-10.6</v>
      </c>
      <c r="Q8" s="503">
        <v>0.65</v>
      </c>
      <c r="R8" s="504">
        <v>0.54</v>
      </c>
      <c r="S8" s="461">
        <v>-0.3</v>
      </c>
      <c r="T8" s="464">
        <v>0</v>
      </c>
      <c r="U8" s="656">
        <v>-4.4000000000000004</v>
      </c>
      <c r="V8" s="463">
        <v>-20</v>
      </c>
    </row>
    <row r="9" spans="1:22" s="6" customFormat="1" ht="36.75" hidden="1" customHeight="1">
      <c r="A9" s="770"/>
      <c r="B9" s="684"/>
      <c r="C9" s="684">
        <v>24</v>
      </c>
      <c r="D9" s="684"/>
      <c r="E9" s="683" t="s">
        <v>262</v>
      </c>
      <c r="F9" s="684"/>
      <c r="G9" s="685">
        <v>-0.8</v>
      </c>
      <c r="H9" s="686">
        <v>1.5</v>
      </c>
      <c r="I9" s="686">
        <v>29.7</v>
      </c>
      <c r="J9" s="687">
        <v>28.9</v>
      </c>
      <c r="K9" s="685">
        <v>5.8</v>
      </c>
      <c r="L9" s="686">
        <v>58.3</v>
      </c>
      <c r="M9" s="686">
        <v>14.3</v>
      </c>
      <c r="N9" s="687">
        <v>79.099999999999994</v>
      </c>
      <c r="O9" s="844">
        <v>0.6</v>
      </c>
      <c r="P9" s="845">
        <v>6.9</v>
      </c>
      <c r="Q9" s="771">
        <v>0.8</v>
      </c>
      <c r="R9" s="772">
        <v>0.89</v>
      </c>
      <c r="S9" s="685">
        <v>0</v>
      </c>
      <c r="T9" s="773">
        <v>0</v>
      </c>
      <c r="U9" s="688">
        <v>-4.8</v>
      </c>
      <c r="V9" s="687">
        <v>-31.7</v>
      </c>
    </row>
    <row r="10" spans="1:22" s="6" customFormat="1" ht="36.75" hidden="1" customHeight="1">
      <c r="A10" s="770"/>
      <c r="B10" s="684"/>
      <c r="C10" s="684">
        <v>25</v>
      </c>
      <c r="D10" s="684"/>
      <c r="E10" s="683" t="s">
        <v>262</v>
      </c>
      <c r="F10" s="684"/>
      <c r="G10" s="685">
        <v>-0.4</v>
      </c>
      <c r="H10" s="686">
        <v>-3.3</v>
      </c>
      <c r="I10" s="686">
        <v>-0.2</v>
      </c>
      <c r="J10" s="687">
        <v>-4.7</v>
      </c>
      <c r="K10" s="685">
        <v>11</v>
      </c>
      <c r="L10" s="686">
        <v>21.6</v>
      </c>
      <c r="M10" s="686">
        <v>12.8</v>
      </c>
      <c r="N10" s="687">
        <v>22.8</v>
      </c>
      <c r="O10" s="844">
        <v>-0.8</v>
      </c>
      <c r="P10" s="845">
        <v>-0.7</v>
      </c>
      <c r="Q10" s="771">
        <v>0.93</v>
      </c>
      <c r="R10" s="772">
        <v>1.03</v>
      </c>
      <c r="S10" s="685">
        <v>0.4</v>
      </c>
      <c r="T10" s="773">
        <v>0.7</v>
      </c>
      <c r="U10" s="688">
        <v>-10.5</v>
      </c>
      <c r="V10" s="687">
        <v>0</v>
      </c>
    </row>
    <row r="11" spans="1:22" s="6" customFormat="1" ht="20.100000000000001" hidden="1" customHeight="1">
      <c r="A11" s="2019">
        <v>2017</v>
      </c>
      <c r="B11" s="2020"/>
      <c r="C11" s="2020">
        <v>2017</v>
      </c>
      <c r="D11" s="684"/>
      <c r="E11" s="683" t="s">
        <v>262</v>
      </c>
      <c r="F11" s="684"/>
      <c r="G11" s="685">
        <v>0</v>
      </c>
      <c r="H11" s="686">
        <v>-1</v>
      </c>
      <c r="I11" s="686">
        <v>5.8</v>
      </c>
      <c r="J11" s="687">
        <v>6.2</v>
      </c>
      <c r="K11" s="685">
        <v>-0.3</v>
      </c>
      <c r="L11" s="686">
        <v>-5.0999999999999996</v>
      </c>
      <c r="M11" s="686">
        <v>0.7</v>
      </c>
      <c r="N11" s="687">
        <v>6.4</v>
      </c>
      <c r="O11" s="685">
        <v>3.1</v>
      </c>
      <c r="P11" s="1045">
        <v>8.6</v>
      </c>
      <c r="Q11" s="771">
        <v>1.5</v>
      </c>
      <c r="R11" s="772">
        <v>1.4</v>
      </c>
      <c r="S11" s="685">
        <v>0.5</v>
      </c>
      <c r="T11" s="773">
        <v>1.3</v>
      </c>
      <c r="U11" s="688">
        <v>-0.5</v>
      </c>
      <c r="V11" s="687">
        <v>4.4000000000000004</v>
      </c>
    </row>
    <row r="12" spans="1:22" s="6" customFormat="1" ht="20.100000000000001" hidden="1" customHeight="1">
      <c r="A12" s="2019">
        <v>2018</v>
      </c>
      <c r="B12" s="2020"/>
      <c r="C12" s="2020">
        <v>2018</v>
      </c>
      <c r="D12" s="684"/>
      <c r="E12" s="683" t="s">
        <v>262</v>
      </c>
      <c r="F12" s="684"/>
      <c r="G12" s="685">
        <v>-0.5</v>
      </c>
      <c r="H12" s="686">
        <v>-2.1</v>
      </c>
      <c r="I12" s="686">
        <v>0.1</v>
      </c>
      <c r="J12" s="687">
        <v>-1.3</v>
      </c>
      <c r="K12" s="685">
        <v>-2.2999999999999998</v>
      </c>
      <c r="L12" s="686">
        <v>7.1</v>
      </c>
      <c r="M12" s="686">
        <v>-3.1</v>
      </c>
      <c r="N12" s="687">
        <v>-19.100000000000001</v>
      </c>
      <c r="O12" s="685">
        <v>1.1000000000000001</v>
      </c>
      <c r="P12" s="1045">
        <v>4.9000000000000004</v>
      </c>
      <c r="Q12" s="771">
        <v>1.61</v>
      </c>
      <c r="R12" s="772">
        <v>1.46</v>
      </c>
      <c r="S12" s="685">
        <v>1</v>
      </c>
      <c r="T12" s="773">
        <v>1.2</v>
      </c>
      <c r="U12" s="688">
        <v>-2</v>
      </c>
      <c r="V12" s="687">
        <v>-38.299999999999997</v>
      </c>
    </row>
    <row r="13" spans="1:22" s="6" customFormat="1" ht="20.100000000000001" customHeight="1">
      <c r="A13" s="2031">
        <v>2020</v>
      </c>
      <c r="B13" s="2032"/>
      <c r="C13" s="2032">
        <v>2018</v>
      </c>
      <c r="D13" s="684"/>
      <c r="E13" s="683" t="s">
        <v>262</v>
      </c>
      <c r="F13" s="684"/>
      <c r="G13" s="685">
        <v>-6.6</v>
      </c>
      <c r="H13" s="686">
        <v>-3.1</v>
      </c>
      <c r="I13" s="686">
        <v>-11.4</v>
      </c>
      <c r="J13" s="687">
        <v>-12.4</v>
      </c>
      <c r="K13" s="685">
        <v>-9.9</v>
      </c>
      <c r="L13" s="686">
        <v>-29.6</v>
      </c>
      <c r="M13" s="686">
        <v>3.8</v>
      </c>
      <c r="N13" s="687">
        <v>1.8</v>
      </c>
      <c r="O13" s="685">
        <v>-10.4</v>
      </c>
      <c r="P13" s="1045">
        <v>-3.4</v>
      </c>
      <c r="Q13" s="771">
        <v>1.18</v>
      </c>
      <c r="R13" s="772">
        <v>1.0900000000000001</v>
      </c>
      <c r="S13" s="685">
        <v>0</v>
      </c>
      <c r="T13" s="773">
        <v>0</v>
      </c>
      <c r="U13" s="688">
        <v>-7.3</v>
      </c>
      <c r="V13" s="687">
        <v>0</v>
      </c>
    </row>
    <row r="14" spans="1:22" s="6" customFormat="1" ht="20.100000000000001" customHeight="1">
      <c r="A14" s="2019">
        <v>2021</v>
      </c>
      <c r="B14" s="2020"/>
      <c r="C14" s="2020"/>
      <c r="D14" s="684"/>
      <c r="E14" s="683" t="s">
        <v>262</v>
      </c>
      <c r="F14" s="684"/>
      <c r="G14" s="685">
        <v>0.6</v>
      </c>
      <c r="H14" s="686">
        <v>-2.1</v>
      </c>
      <c r="I14" s="686">
        <v>-3.5</v>
      </c>
      <c r="J14" s="687">
        <v>-6.2</v>
      </c>
      <c r="K14" s="685">
        <v>5</v>
      </c>
      <c r="L14" s="686">
        <v>11</v>
      </c>
      <c r="M14" s="686">
        <v>-7.2</v>
      </c>
      <c r="N14" s="687">
        <v>-44.8</v>
      </c>
      <c r="O14" s="685">
        <v>5.6</v>
      </c>
      <c r="P14" s="1045">
        <v>23.4</v>
      </c>
      <c r="Q14" s="771">
        <v>1.1299999999999999</v>
      </c>
      <c r="R14" s="772">
        <v>1.19</v>
      </c>
      <c r="S14" s="685">
        <v>-0.2</v>
      </c>
      <c r="T14" s="773">
        <v>0.2</v>
      </c>
      <c r="U14" s="688">
        <v>-22.4</v>
      </c>
      <c r="V14" s="687">
        <v>-40.5</v>
      </c>
    </row>
    <row r="15" spans="1:22" s="6" customFormat="1" ht="20.100000000000001" customHeight="1" thickBot="1">
      <c r="A15" s="2019">
        <v>2022</v>
      </c>
      <c r="B15" s="2020"/>
      <c r="C15" s="2020">
        <v>2018</v>
      </c>
      <c r="D15" s="443"/>
      <c r="E15" s="444" t="s">
        <v>262</v>
      </c>
      <c r="F15" s="443"/>
      <c r="G15" s="467">
        <v>3.2</v>
      </c>
      <c r="H15" s="465">
        <v>-0.3</v>
      </c>
      <c r="I15" s="465">
        <v>-5.6</v>
      </c>
      <c r="J15" s="466">
        <v>-4.4000000000000004</v>
      </c>
      <c r="K15" s="467">
        <v>0.4</v>
      </c>
      <c r="L15" s="465">
        <v>-0.4</v>
      </c>
      <c r="M15" s="465">
        <v>-4.7</v>
      </c>
      <c r="N15" s="466">
        <v>-21.3</v>
      </c>
      <c r="O15" s="1414">
        <v>-0.1</v>
      </c>
      <c r="P15" s="1045">
        <v>4.8</v>
      </c>
      <c r="Q15" s="1476">
        <v>1.28</v>
      </c>
      <c r="R15" s="1477">
        <v>1.34</v>
      </c>
      <c r="S15" s="467">
        <v>2.5</v>
      </c>
      <c r="T15" s="468">
        <v>2.2999999999999998</v>
      </c>
      <c r="U15" s="643">
        <v>6.6</v>
      </c>
      <c r="V15" s="466">
        <v>88</v>
      </c>
    </row>
    <row r="16" spans="1:22" s="6" customFormat="1" ht="36.75" hidden="1" customHeight="1" thickBot="1">
      <c r="A16" s="770"/>
      <c r="B16" s="684"/>
      <c r="C16" s="684">
        <v>24</v>
      </c>
      <c r="D16" s="304" t="s">
        <v>262</v>
      </c>
      <c r="E16" s="432" t="s">
        <v>302</v>
      </c>
      <c r="F16" s="304"/>
      <c r="G16" s="461" t="s">
        <v>53</v>
      </c>
      <c r="H16" s="462" t="s">
        <v>53</v>
      </c>
      <c r="I16" s="469">
        <v>10.7</v>
      </c>
      <c r="J16" s="463">
        <v>4.5</v>
      </c>
      <c r="K16" s="1415">
        <v>6.2</v>
      </c>
      <c r="L16" s="1416">
        <v>56.8</v>
      </c>
      <c r="M16" s="1416">
        <v>10.3</v>
      </c>
      <c r="N16" s="1417">
        <v>24.6</v>
      </c>
      <c r="O16" s="968">
        <v>-0.7</v>
      </c>
      <c r="P16" s="1418">
        <v>-5.7</v>
      </c>
      <c r="Q16" s="1478">
        <v>0.82</v>
      </c>
      <c r="R16" s="1479">
        <v>0.94</v>
      </c>
      <c r="S16" s="1415">
        <v>-0.3</v>
      </c>
      <c r="T16" s="464">
        <v>-0.1</v>
      </c>
      <c r="U16" s="656">
        <v>-7.8</v>
      </c>
      <c r="V16" s="463">
        <v>-25</v>
      </c>
    </row>
    <row r="17" spans="1:27" s="6" customFormat="1" ht="20.100000000000001" hidden="1" customHeight="1">
      <c r="A17" s="2029">
        <v>2017</v>
      </c>
      <c r="B17" s="2030"/>
      <c r="C17" s="2030"/>
      <c r="D17" s="684" t="s">
        <v>262</v>
      </c>
      <c r="E17" s="432" t="s">
        <v>302</v>
      </c>
      <c r="F17" s="304"/>
      <c r="G17" s="461">
        <v>0.5</v>
      </c>
      <c r="H17" s="462">
        <v>-0.9</v>
      </c>
      <c r="I17" s="469">
        <v>2.5</v>
      </c>
      <c r="J17" s="463">
        <v>1.5</v>
      </c>
      <c r="K17" s="461">
        <v>-2.8</v>
      </c>
      <c r="L17" s="462">
        <v>0.6</v>
      </c>
      <c r="M17" s="462">
        <v>-4.3</v>
      </c>
      <c r="N17" s="463">
        <v>5.6</v>
      </c>
      <c r="O17" s="975">
        <v>2.9</v>
      </c>
      <c r="P17" s="1179">
        <v>8.3000000000000007</v>
      </c>
      <c r="Q17" s="503">
        <v>1.54</v>
      </c>
      <c r="R17" s="504">
        <v>1.42</v>
      </c>
      <c r="S17" s="461">
        <v>0.7</v>
      </c>
      <c r="T17" s="464">
        <v>1.4</v>
      </c>
      <c r="U17" s="656">
        <v>-0.2</v>
      </c>
      <c r="V17" s="463">
        <v>11.6</v>
      </c>
    </row>
    <row r="18" spans="1:27" s="6" customFormat="1" ht="20.100000000000001" hidden="1" customHeight="1">
      <c r="A18" s="2029">
        <v>2018</v>
      </c>
      <c r="B18" s="2030"/>
      <c r="C18" s="2030"/>
      <c r="D18" s="1181" t="s">
        <v>262</v>
      </c>
      <c r="E18" s="914" t="s">
        <v>302</v>
      </c>
      <c r="F18" s="684"/>
      <c r="G18" s="685">
        <v>-1</v>
      </c>
      <c r="H18" s="686">
        <v>-2</v>
      </c>
      <c r="I18" s="915">
        <v>0.3</v>
      </c>
      <c r="J18" s="687">
        <v>1</v>
      </c>
      <c r="K18" s="685">
        <v>0.7</v>
      </c>
      <c r="L18" s="686">
        <v>5.9</v>
      </c>
      <c r="M18" s="686">
        <v>1.1000000000000001</v>
      </c>
      <c r="N18" s="687">
        <v>-12.8</v>
      </c>
      <c r="O18" s="976">
        <v>0.3</v>
      </c>
      <c r="P18" s="1274">
        <v>2.8</v>
      </c>
      <c r="Q18" s="771">
        <v>1.62</v>
      </c>
      <c r="R18" s="772">
        <v>1.45</v>
      </c>
      <c r="S18" s="685">
        <v>0.7</v>
      </c>
      <c r="T18" s="773">
        <v>0.9</v>
      </c>
      <c r="U18" s="688">
        <v>-3.1</v>
      </c>
      <c r="V18" s="687">
        <v>-27.1</v>
      </c>
    </row>
    <row r="19" spans="1:27" s="6" customFormat="1" ht="20.100000000000001" hidden="1" customHeight="1">
      <c r="A19" s="2029">
        <v>2019</v>
      </c>
      <c r="B19" s="2030"/>
      <c r="C19" s="2030"/>
      <c r="D19" s="684" t="s">
        <v>262</v>
      </c>
      <c r="E19" s="914" t="s">
        <v>302</v>
      </c>
      <c r="F19" s="684"/>
      <c r="G19" s="685">
        <v>-1.9</v>
      </c>
      <c r="H19" s="686">
        <v>-1.3</v>
      </c>
      <c r="I19" s="915">
        <v>-4.4000000000000004</v>
      </c>
      <c r="J19" s="687">
        <v>-6.6</v>
      </c>
      <c r="K19" s="685">
        <v>-7.3</v>
      </c>
      <c r="L19" s="686">
        <v>-7.5</v>
      </c>
      <c r="M19" s="686">
        <v>6.8</v>
      </c>
      <c r="N19" s="687">
        <v>-18</v>
      </c>
      <c r="O19" s="685">
        <v>-3.8</v>
      </c>
      <c r="P19" s="1274">
        <v>-2.1</v>
      </c>
      <c r="Q19" s="771">
        <v>1.1000000000000001</v>
      </c>
      <c r="R19" s="772">
        <v>1.05</v>
      </c>
      <c r="S19" s="685">
        <v>0.5</v>
      </c>
      <c r="T19" s="773">
        <v>0.3</v>
      </c>
      <c r="U19" s="688">
        <v>6.4</v>
      </c>
      <c r="V19" s="687">
        <v>22.9</v>
      </c>
    </row>
    <row r="20" spans="1:27" s="6" customFormat="1" ht="20.100000000000001" customHeight="1">
      <c r="A20" s="2033">
        <v>2020</v>
      </c>
      <c r="B20" s="2034"/>
      <c r="C20" s="2034"/>
      <c r="D20" s="1181" t="s">
        <v>262</v>
      </c>
      <c r="E20" s="1559" t="s">
        <v>302</v>
      </c>
      <c r="F20" s="1181"/>
      <c r="G20" s="1819">
        <v>-6.3</v>
      </c>
      <c r="H20" s="1820">
        <v>-3.3</v>
      </c>
      <c r="I20" s="1562">
        <v>-7.5</v>
      </c>
      <c r="J20" s="1180">
        <v>-7.6</v>
      </c>
      <c r="K20" s="1560">
        <v>-8.1</v>
      </c>
      <c r="L20" s="1561">
        <v>-24.9</v>
      </c>
      <c r="M20" s="1561">
        <v>2.2999999999999998</v>
      </c>
      <c r="N20" s="1180">
        <v>-8.9</v>
      </c>
      <c r="O20" s="1560">
        <v>-9.5</v>
      </c>
      <c r="P20" s="1561">
        <v>0.6</v>
      </c>
      <c r="Q20" s="1746">
        <v>1.1000000000000001</v>
      </c>
      <c r="R20" s="1747">
        <v>1.05</v>
      </c>
      <c r="S20" s="1560">
        <v>-0.2</v>
      </c>
      <c r="T20" s="1563">
        <v>-0.2</v>
      </c>
      <c r="U20" s="1564">
        <v>-17</v>
      </c>
      <c r="V20" s="1180">
        <v>-20.9</v>
      </c>
    </row>
    <row r="21" spans="1:27" s="6" customFormat="1" ht="20.100000000000001" customHeight="1">
      <c r="A21" s="2031">
        <v>2021</v>
      </c>
      <c r="B21" s="2032"/>
      <c r="C21" s="2032"/>
      <c r="D21" s="684" t="s">
        <v>262</v>
      </c>
      <c r="E21" s="914" t="s">
        <v>302</v>
      </c>
      <c r="F21" s="684"/>
      <c r="G21" s="1821">
        <v>1.6</v>
      </c>
      <c r="H21" s="1822">
        <v>-2.2000000000000002</v>
      </c>
      <c r="I21" s="915">
        <v>-10.1</v>
      </c>
      <c r="J21" s="687">
        <v>-13.5</v>
      </c>
      <c r="K21" s="685">
        <v>6.6</v>
      </c>
      <c r="L21" s="686">
        <v>15.3</v>
      </c>
      <c r="M21" s="686">
        <v>-8.6</v>
      </c>
      <c r="N21" s="687">
        <v>-40.6</v>
      </c>
      <c r="O21" s="685">
        <v>5.8</v>
      </c>
      <c r="P21" s="686">
        <v>18.899999999999999</v>
      </c>
      <c r="Q21" s="1748">
        <v>1.1599999999999999</v>
      </c>
      <c r="R21" s="1749">
        <v>1.26</v>
      </c>
      <c r="S21" s="685">
        <v>0.1</v>
      </c>
      <c r="T21" s="773">
        <v>0.5</v>
      </c>
      <c r="U21" s="688">
        <v>-16.5</v>
      </c>
      <c r="V21" s="687">
        <v>-11.8</v>
      </c>
    </row>
    <row r="22" spans="1:27" s="6" customFormat="1" ht="20.100000000000001" customHeight="1" thickBot="1">
      <c r="A22" s="2021">
        <v>2022</v>
      </c>
      <c r="B22" s="2022"/>
      <c r="C22" s="2022"/>
      <c r="D22" s="443" t="s">
        <v>262</v>
      </c>
      <c r="E22" s="499" t="s">
        <v>302</v>
      </c>
      <c r="F22" s="443"/>
      <c r="G22" s="1823">
        <v>3.9</v>
      </c>
      <c r="H22" s="1824">
        <v>0.4</v>
      </c>
      <c r="I22" s="1176">
        <v>4.2</v>
      </c>
      <c r="J22" s="466">
        <v>8.1</v>
      </c>
      <c r="K22" s="467">
        <v>-0.6</v>
      </c>
      <c r="L22" s="465">
        <v>-2.2999999999999998</v>
      </c>
      <c r="M22" s="465">
        <v>-0.4</v>
      </c>
      <c r="N22" s="466">
        <v>-14.9</v>
      </c>
      <c r="O22" s="467">
        <v>-0.2</v>
      </c>
      <c r="P22" s="465">
        <v>6.8</v>
      </c>
      <c r="Q22" s="1750">
        <v>1.31</v>
      </c>
      <c r="R22" s="1751">
        <v>1.32</v>
      </c>
      <c r="S22" s="467">
        <v>3.2</v>
      </c>
      <c r="T22" s="468">
        <v>3.1</v>
      </c>
      <c r="U22" s="643">
        <v>15.1</v>
      </c>
      <c r="V22" s="466">
        <v>40</v>
      </c>
    </row>
    <row r="23" spans="1:27" ht="36.75" hidden="1" customHeight="1">
      <c r="A23" s="1254">
        <v>24</v>
      </c>
      <c r="B23" s="636" t="s">
        <v>262</v>
      </c>
      <c r="C23" s="895">
        <v>1</v>
      </c>
      <c r="D23" s="636" t="s">
        <v>245</v>
      </c>
      <c r="E23" s="895">
        <v>3</v>
      </c>
      <c r="F23" s="636" t="s">
        <v>261</v>
      </c>
      <c r="G23" s="638">
        <v>1.3</v>
      </c>
      <c r="H23" s="689">
        <v>11.2</v>
      </c>
      <c r="I23" s="1255">
        <v>50.3</v>
      </c>
      <c r="J23" s="639">
        <v>87.4</v>
      </c>
      <c r="K23" s="638">
        <v>3.7</v>
      </c>
      <c r="L23" s="689">
        <v>30</v>
      </c>
      <c r="M23" s="689">
        <v>10.3</v>
      </c>
      <c r="N23" s="639">
        <v>355.6</v>
      </c>
      <c r="O23" s="968">
        <v>0.3</v>
      </c>
      <c r="P23" s="1022">
        <v>2.2000000000000002</v>
      </c>
      <c r="Q23" s="1431">
        <v>0.75</v>
      </c>
      <c r="R23" s="1432">
        <v>0.8</v>
      </c>
      <c r="S23" s="638">
        <v>0.3</v>
      </c>
      <c r="T23" s="639">
        <v>0.3</v>
      </c>
      <c r="U23" s="1256">
        <v>-0.8</v>
      </c>
      <c r="V23" s="639">
        <v>-28.6</v>
      </c>
    </row>
    <row r="24" spans="1:27" ht="36.75" hidden="1" customHeight="1">
      <c r="A24" s="598"/>
      <c r="B24" s="306"/>
      <c r="C24" s="599">
        <v>4</v>
      </c>
      <c r="D24" s="306" t="s">
        <v>25</v>
      </c>
      <c r="E24" s="599">
        <v>6</v>
      </c>
      <c r="F24" s="306" t="s">
        <v>261</v>
      </c>
      <c r="G24" s="473">
        <v>-1.3</v>
      </c>
      <c r="H24" s="470">
        <v>-2.2000000000000002</v>
      </c>
      <c r="I24" s="480">
        <v>66</v>
      </c>
      <c r="J24" s="471">
        <v>46.1</v>
      </c>
      <c r="K24" s="473">
        <v>6.2</v>
      </c>
      <c r="L24" s="470">
        <v>118.6</v>
      </c>
      <c r="M24" s="470">
        <v>15.5</v>
      </c>
      <c r="N24" s="471">
        <v>56.5</v>
      </c>
      <c r="O24" s="969">
        <v>6.8</v>
      </c>
      <c r="P24" s="1019">
        <v>12</v>
      </c>
      <c r="Q24" s="1433">
        <v>0.8</v>
      </c>
      <c r="R24" s="1434">
        <v>0.92</v>
      </c>
      <c r="S24" s="473">
        <v>0.2</v>
      </c>
      <c r="T24" s="471">
        <v>-0.1</v>
      </c>
      <c r="U24" s="474">
        <v>-5.6</v>
      </c>
      <c r="V24" s="471">
        <v>-6.7</v>
      </c>
    </row>
    <row r="25" spans="1:27" ht="36.75" hidden="1" customHeight="1">
      <c r="A25" s="598"/>
      <c r="B25" s="306"/>
      <c r="C25" s="599">
        <v>7</v>
      </c>
      <c r="D25" s="306" t="s">
        <v>25</v>
      </c>
      <c r="E25" s="599">
        <v>9</v>
      </c>
      <c r="F25" s="306" t="s">
        <v>261</v>
      </c>
      <c r="G25" s="473">
        <v>-2.2000000000000002</v>
      </c>
      <c r="H25" s="470">
        <v>-3.4</v>
      </c>
      <c r="I25" s="480">
        <v>16.399999999999999</v>
      </c>
      <c r="J25" s="471">
        <v>9.1</v>
      </c>
      <c r="K25" s="473">
        <v>-1.1000000000000001</v>
      </c>
      <c r="L25" s="470">
        <v>18.8</v>
      </c>
      <c r="M25" s="470">
        <v>13.3</v>
      </c>
      <c r="N25" s="471">
        <v>54.1</v>
      </c>
      <c r="O25" s="969">
        <v>-3.9</v>
      </c>
      <c r="P25" s="1019">
        <v>1</v>
      </c>
      <c r="Q25" s="1433">
        <v>0.81</v>
      </c>
      <c r="R25" s="1434">
        <v>0.93</v>
      </c>
      <c r="S25" s="473">
        <v>-0.4</v>
      </c>
      <c r="T25" s="471">
        <v>-0.4</v>
      </c>
      <c r="U25" s="474">
        <v>-5.9</v>
      </c>
      <c r="V25" s="471">
        <v>-61.1</v>
      </c>
    </row>
    <row r="26" spans="1:27" ht="36.75" hidden="1" customHeight="1">
      <c r="A26" s="500"/>
      <c r="B26" s="308"/>
      <c r="C26" s="501">
        <v>10</v>
      </c>
      <c r="D26" s="308" t="s">
        <v>25</v>
      </c>
      <c r="E26" s="501">
        <v>12</v>
      </c>
      <c r="F26" s="308" t="s">
        <v>261</v>
      </c>
      <c r="G26" s="477">
        <v>-0.7</v>
      </c>
      <c r="H26" s="475">
        <v>1.5</v>
      </c>
      <c r="I26" s="502">
        <v>-2.8</v>
      </c>
      <c r="J26" s="476">
        <v>-9.1</v>
      </c>
      <c r="K26" s="477">
        <v>15</v>
      </c>
      <c r="L26" s="475">
        <v>88</v>
      </c>
      <c r="M26" s="475">
        <v>17.7</v>
      </c>
      <c r="N26" s="476">
        <v>36.4</v>
      </c>
      <c r="O26" s="970">
        <v>-5.9</v>
      </c>
      <c r="P26" s="1020">
        <v>3.1</v>
      </c>
      <c r="Q26" s="1435">
        <v>0.82</v>
      </c>
      <c r="R26" s="1436">
        <v>0.92</v>
      </c>
      <c r="S26" s="477">
        <v>-0.2</v>
      </c>
      <c r="T26" s="476">
        <v>-0.1</v>
      </c>
      <c r="U26" s="628">
        <v>-6.9</v>
      </c>
      <c r="V26" s="476">
        <v>-23.1</v>
      </c>
    </row>
    <row r="27" spans="1:27" ht="36.75" hidden="1" customHeight="1">
      <c r="A27" s="453">
        <v>25</v>
      </c>
      <c r="B27" s="454" t="s">
        <v>262</v>
      </c>
      <c r="C27" s="454">
        <v>1</v>
      </c>
      <c r="D27" s="454" t="s">
        <v>348</v>
      </c>
      <c r="E27" s="454">
        <v>3</v>
      </c>
      <c r="F27" s="454" t="s">
        <v>300</v>
      </c>
      <c r="G27" s="478">
        <v>-1.6</v>
      </c>
      <c r="H27" s="484">
        <v>-5.4</v>
      </c>
      <c r="I27" s="484">
        <v>-9.1999999999999993</v>
      </c>
      <c r="J27" s="479">
        <v>-12.5</v>
      </c>
      <c r="K27" s="478">
        <v>5.0999999999999996</v>
      </c>
      <c r="L27" s="484">
        <v>30.4</v>
      </c>
      <c r="M27" s="484">
        <v>-6</v>
      </c>
      <c r="N27" s="479">
        <v>-23.7</v>
      </c>
      <c r="O27" s="968">
        <v>-7.8</v>
      </c>
      <c r="P27" s="1018">
        <v>-0.8</v>
      </c>
      <c r="Q27" s="1437">
        <v>0.86</v>
      </c>
      <c r="R27" s="1438">
        <v>0.98</v>
      </c>
      <c r="S27" s="478">
        <v>-0.7</v>
      </c>
      <c r="T27" s="479">
        <v>0.1</v>
      </c>
      <c r="U27" s="627">
        <v>-12.7</v>
      </c>
      <c r="V27" s="479">
        <v>10</v>
      </c>
    </row>
    <row r="28" spans="1:27" ht="36.75" hidden="1" customHeight="1">
      <c r="A28" s="305"/>
      <c r="B28" s="306"/>
      <c r="C28" s="599">
        <v>4</v>
      </c>
      <c r="D28" s="306" t="s">
        <v>25</v>
      </c>
      <c r="E28" s="599">
        <v>6</v>
      </c>
      <c r="F28" s="306" t="s">
        <v>261</v>
      </c>
      <c r="G28" s="473">
        <v>0.2</v>
      </c>
      <c r="H28" s="470">
        <v>-3.6</v>
      </c>
      <c r="I28" s="470">
        <v>-7.5</v>
      </c>
      <c r="J28" s="471">
        <v>-12.5</v>
      </c>
      <c r="K28" s="473">
        <v>11.8</v>
      </c>
      <c r="L28" s="470">
        <v>3.7</v>
      </c>
      <c r="M28" s="470">
        <v>-52.7</v>
      </c>
      <c r="N28" s="471">
        <v>69</v>
      </c>
      <c r="O28" s="969">
        <v>-3</v>
      </c>
      <c r="P28" s="1019">
        <v>-4.0999999999999996</v>
      </c>
      <c r="Q28" s="1433">
        <v>0.9</v>
      </c>
      <c r="R28" s="1434">
        <v>1.01</v>
      </c>
      <c r="S28" s="473">
        <v>-0.2</v>
      </c>
      <c r="T28" s="471">
        <v>0.2</v>
      </c>
      <c r="U28" s="474">
        <v>-9.1</v>
      </c>
      <c r="V28" s="471">
        <v>-50</v>
      </c>
      <c r="AA28" s="374"/>
    </row>
    <row r="29" spans="1:27" ht="36.75" hidden="1" customHeight="1">
      <c r="A29" s="305"/>
      <c r="B29" s="306"/>
      <c r="C29" s="599">
        <v>7</v>
      </c>
      <c r="D29" s="306" t="s">
        <v>367</v>
      </c>
      <c r="E29" s="599">
        <v>9</v>
      </c>
      <c r="F29" s="306" t="s">
        <v>300</v>
      </c>
      <c r="G29" s="473">
        <v>-0.4</v>
      </c>
      <c r="H29" s="470">
        <v>-2.6</v>
      </c>
      <c r="I29" s="470">
        <v>1.7</v>
      </c>
      <c r="J29" s="471">
        <v>-4.2</v>
      </c>
      <c r="K29" s="473">
        <v>13.5</v>
      </c>
      <c r="L29" s="470">
        <v>33</v>
      </c>
      <c r="M29" s="470">
        <v>94.2</v>
      </c>
      <c r="N29" s="471">
        <v>18.600000000000001</v>
      </c>
      <c r="O29" s="969">
        <v>2.2999999999999998</v>
      </c>
      <c r="P29" s="1019">
        <v>1.2</v>
      </c>
      <c r="Q29" s="1433">
        <v>0.95</v>
      </c>
      <c r="R29" s="1434">
        <v>1.04</v>
      </c>
      <c r="S29" s="473">
        <v>0.8</v>
      </c>
      <c r="T29" s="471">
        <v>0.9</v>
      </c>
      <c r="U29" s="474">
        <v>-8.9</v>
      </c>
      <c r="V29" s="471">
        <v>57.1</v>
      </c>
    </row>
    <row r="30" spans="1:27" ht="36.75" hidden="1" customHeight="1" thickBot="1">
      <c r="A30" s="629"/>
      <c r="B30" s="630"/>
      <c r="C30" s="641">
        <v>10</v>
      </c>
      <c r="D30" s="630" t="s">
        <v>245</v>
      </c>
      <c r="E30" s="641">
        <v>12</v>
      </c>
      <c r="F30" s="630" t="s">
        <v>300</v>
      </c>
      <c r="G30" s="634">
        <v>0.2</v>
      </c>
      <c r="H30" s="631">
        <v>-1.7</v>
      </c>
      <c r="I30" s="631">
        <v>20.3</v>
      </c>
      <c r="J30" s="632">
        <v>17.100000000000001</v>
      </c>
      <c r="K30" s="634">
        <v>12.9</v>
      </c>
      <c r="L30" s="631">
        <v>22.6</v>
      </c>
      <c r="M30" s="631">
        <v>5</v>
      </c>
      <c r="N30" s="632">
        <v>29</v>
      </c>
      <c r="O30" s="969">
        <v>5.8</v>
      </c>
      <c r="P30" s="1021">
        <v>0.8</v>
      </c>
      <c r="Q30" s="1439">
        <v>1.01</v>
      </c>
      <c r="R30" s="1440">
        <v>1.0900000000000001</v>
      </c>
      <c r="S30" s="634">
        <v>1.5</v>
      </c>
      <c r="T30" s="632">
        <v>1.6</v>
      </c>
      <c r="U30" s="642">
        <v>-11</v>
      </c>
      <c r="V30" s="632">
        <v>20</v>
      </c>
    </row>
    <row r="31" spans="1:27" ht="20.100000000000001" hidden="1" customHeight="1">
      <c r="A31" s="453">
        <v>2017</v>
      </c>
      <c r="B31" s="454" t="s">
        <v>262</v>
      </c>
      <c r="C31" s="597">
        <v>1</v>
      </c>
      <c r="D31" s="454" t="s">
        <v>25</v>
      </c>
      <c r="E31" s="597">
        <v>3</v>
      </c>
      <c r="F31" s="454" t="s">
        <v>300</v>
      </c>
      <c r="G31" s="478">
        <v>-1.5</v>
      </c>
      <c r="H31" s="484">
        <v>-2</v>
      </c>
      <c r="I31" s="484">
        <v>7.8</v>
      </c>
      <c r="J31" s="479">
        <v>9.9</v>
      </c>
      <c r="K31" s="478">
        <v>3.2</v>
      </c>
      <c r="L31" s="484">
        <v>-14.7</v>
      </c>
      <c r="M31" s="484">
        <v>9.9</v>
      </c>
      <c r="N31" s="479">
        <v>-15.7</v>
      </c>
      <c r="O31" s="977">
        <v>2.4</v>
      </c>
      <c r="P31" s="1039">
        <v>5.8</v>
      </c>
      <c r="Q31" s="1437">
        <v>1.45</v>
      </c>
      <c r="R31" s="1438">
        <v>1.38</v>
      </c>
      <c r="S31" s="478">
        <v>0.3</v>
      </c>
      <c r="T31" s="1110">
        <v>1</v>
      </c>
      <c r="U31" s="627">
        <v>-3</v>
      </c>
      <c r="V31" s="479">
        <v>-22.2</v>
      </c>
    </row>
    <row r="32" spans="1:27" ht="20.100000000000001" hidden="1" customHeight="1">
      <c r="A32" s="305"/>
      <c r="B32" s="306"/>
      <c r="C32" s="599">
        <v>4</v>
      </c>
      <c r="D32" s="306" t="s">
        <v>25</v>
      </c>
      <c r="E32" s="599">
        <v>6</v>
      </c>
      <c r="F32" s="306" t="s">
        <v>24</v>
      </c>
      <c r="G32" s="739">
        <v>0.2</v>
      </c>
      <c r="H32" s="846">
        <v>-0.7</v>
      </c>
      <c r="I32" s="846">
        <v>13.2</v>
      </c>
      <c r="J32" s="741">
        <v>15.9</v>
      </c>
      <c r="K32" s="739">
        <v>1.1000000000000001</v>
      </c>
      <c r="L32" s="846">
        <v>-11.9</v>
      </c>
      <c r="M32" s="846">
        <v>2.6</v>
      </c>
      <c r="N32" s="741">
        <v>8.9</v>
      </c>
      <c r="O32" s="978">
        <v>4.4000000000000004</v>
      </c>
      <c r="P32" s="1040">
        <v>9.5</v>
      </c>
      <c r="Q32" s="1441">
        <v>1.49</v>
      </c>
      <c r="R32" s="1442">
        <v>1.41</v>
      </c>
      <c r="S32" s="739">
        <v>0.4</v>
      </c>
      <c r="T32" s="741">
        <v>1.3</v>
      </c>
      <c r="U32" s="847">
        <v>2.8</v>
      </c>
      <c r="V32" s="741">
        <v>-14.3</v>
      </c>
    </row>
    <row r="33" spans="1:22" ht="20.100000000000001" hidden="1" customHeight="1">
      <c r="A33" s="305"/>
      <c r="B33" s="306"/>
      <c r="C33" s="641">
        <v>7</v>
      </c>
      <c r="D33" s="630" t="s">
        <v>25</v>
      </c>
      <c r="E33" s="641">
        <v>9</v>
      </c>
      <c r="F33" s="630" t="s">
        <v>24</v>
      </c>
      <c r="G33" s="651">
        <v>0.7</v>
      </c>
      <c r="H33" s="669">
        <v>0.3</v>
      </c>
      <c r="I33" s="669">
        <v>4.0999999999999996</v>
      </c>
      <c r="J33" s="670">
        <v>4</v>
      </c>
      <c r="K33" s="634">
        <v>-2.4</v>
      </c>
      <c r="L33" s="654">
        <v>3.4</v>
      </c>
      <c r="M33" s="654">
        <v>-7.9</v>
      </c>
      <c r="N33" s="632">
        <v>30.7</v>
      </c>
      <c r="O33" s="634">
        <v>2.5</v>
      </c>
      <c r="P33" s="1042">
        <v>6.9</v>
      </c>
      <c r="Q33" s="1439">
        <v>1.52</v>
      </c>
      <c r="R33" s="1440">
        <v>1.4</v>
      </c>
      <c r="S33" s="651">
        <v>0.6</v>
      </c>
      <c r="T33" s="655">
        <v>1.6</v>
      </c>
      <c r="U33" s="634">
        <v>-2.6</v>
      </c>
      <c r="V33" s="632">
        <v>90</v>
      </c>
    </row>
    <row r="34" spans="1:22" ht="20.100000000000001" hidden="1" customHeight="1">
      <c r="A34" s="629"/>
      <c r="B34" s="630"/>
      <c r="C34" s="641">
        <v>10</v>
      </c>
      <c r="D34" s="630" t="s">
        <v>25</v>
      </c>
      <c r="E34" s="641">
        <v>12</v>
      </c>
      <c r="F34" s="630" t="s">
        <v>300</v>
      </c>
      <c r="G34" s="651">
        <v>0.6</v>
      </c>
      <c r="H34" s="669">
        <v>-1.5</v>
      </c>
      <c r="I34" s="669">
        <v>-1.6</v>
      </c>
      <c r="J34" s="670">
        <v>-4.8</v>
      </c>
      <c r="K34" s="634">
        <v>-2.5</v>
      </c>
      <c r="L34" s="654">
        <v>1.3</v>
      </c>
      <c r="M34" s="654">
        <v>1.1000000000000001</v>
      </c>
      <c r="N34" s="632">
        <v>-2.1</v>
      </c>
      <c r="O34" s="634">
        <v>3.1</v>
      </c>
      <c r="P34" s="1041">
        <v>7.8</v>
      </c>
      <c r="Q34" s="1439">
        <v>1.56</v>
      </c>
      <c r="R34" s="1440">
        <v>1.42</v>
      </c>
      <c r="S34" s="651">
        <v>0.6</v>
      </c>
      <c r="T34" s="655">
        <v>1.3</v>
      </c>
      <c r="U34" s="634">
        <v>1</v>
      </c>
      <c r="V34" s="632">
        <v>-25</v>
      </c>
    </row>
    <row r="35" spans="1:22" ht="20.100000000000001" customHeight="1">
      <c r="A35" s="453">
        <v>2020</v>
      </c>
      <c r="B35" s="454" t="s">
        <v>262</v>
      </c>
      <c r="C35" s="597">
        <v>1</v>
      </c>
      <c r="D35" s="454" t="s">
        <v>25</v>
      </c>
      <c r="E35" s="597">
        <v>3</v>
      </c>
      <c r="F35" s="454" t="s">
        <v>300</v>
      </c>
      <c r="G35" s="478">
        <v>-4</v>
      </c>
      <c r="H35" s="484">
        <v>-1.7</v>
      </c>
      <c r="I35" s="484">
        <v>-2.7</v>
      </c>
      <c r="J35" s="479">
        <v>-5.5</v>
      </c>
      <c r="K35" s="478">
        <v>-9.9</v>
      </c>
      <c r="L35" s="484">
        <v>-33.1</v>
      </c>
      <c r="M35" s="484">
        <v>7.1</v>
      </c>
      <c r="N35" s="479">
        <v>-10.7</v>
      </c>
      <c r="O35" s="977">
        <v>-4.7</v>
      </c>
      <c r="P35" s="1044">
        <v>-0.1</v>
      </c>
      <c r="Q35" s="1464">
        <v>1.45</v>
      </c>
      <c r="R35" s="1465">
        <v>1.23</v>
      </c>
      <c r="S35" s="478">
        <v>0.5</v>
      </c>
      <c r="T35" s="479">
        <v>0.7</v>
      </c>
      <c r="U35" s="627">
        <v>12.9</v>
      </c>
      <c r="V35" s="479">
        <v>7.1</v>
      </c>
    </row>
    <row r="36" spans="1:22" ht="20.100000000000001" customHeight="1">
      <c r="A36" s="629"/>
      <c r="B36" s="630"/>
      <c r="C36" s="641">
        <v>4</v>
      </c>
      <c r="D36" s="630" t="s">
        <v>25</v>
      </c>
      <c r="E36" s="641">
        <v>6</v>
      </c>
      <c r="F36" s="630" t="s">
        <v>24</v>
      </c>
      <c r="G36" s="634">
        <v>-14</v>
      </c>
      <c r="H36" s="631">
        <v>-6.3</v>
      </c>
      <c r="I36" s="631">
        <v>-1.8</v>
      </c>
      <c r="J36" s="632">
        <v>-5.5</v>
      </c>
      <c r="K36" s="634">
        <v>-12.7</v>
      </c>
      <c r="L36" s="631">
        <v>-29.6</v>
      </c>
      <c r="M36" s="631">
        <v>3.4</v>
      </c>
      <c r="N36" s="632">
        <v>12.2</v>
      </c>
      <c r="O36" s="634">
        <v>-20.3</v>
      </c>
      <c r="P36" s="1043">
        <v>-7.9</v>
      </c>
      <c r="Q36" s="633">
        <v>1.21</v>
      </c>
      <c r="R36" s="1466">
        <v>1.05</v>
      </c>
      <c r="S36" s="634">
        <v>0.1</v>
      </c>
      <c r="T36" s="632">
        <v>0.1</v>
      </c>
      <c r="U36" s="642">
        <v>-11.4</v>
      </c>
      <c r="V36" s="632">
        <v>62.5</v>
      </c>
    </row>
    <row r="37" spans="1:22" ht="20.100000000000001" customHeight="1">
      <c r="A37" s="305"/>
      <c r="B37" s="306"/>
      <c r="C37" s="641">
        <v>7</v>
      </c>
      <c r="D37" s="630" t="s">
        <v>25</v>
      </c>
      <c r="E37" s="641">
        <v>9</v>
      </c>
      <c r="F37" s="1211" t="s">
        <v>24</v>
      </c>
      <c r="G37" s="473">
        <v>-7.2</v>
      </c>
      <c r="H37" s="631">
        <v>-5.8</v>
      </c>
      <c r="I37" s="642">
        <v>0.9</v>
      </c>
      <c r="J37" s="670">
        <v>1.2</v>
      </c>
      <c r="K37" s="634">
        <v>-10.1</v>
      </c>
      <c r="L37" s="631">
        <v>-21.6</v>
      </c>
      <c r="M37" s="631">
        <v>7.5</v>
      </c>
      <c r="N37" s="632">
        <v>0.6</v>
      </c>
      <c r="O37" s="634">
        <v>-13</v>
      </c>
      <c r="P37" s="1043">
        <v>-5.6</v>
      </c>
      <c r="Q37" s="633">
        <v>1.05</v>
      </c>
      <c r="R37" s="1466">
        <v>1.01</v>
      </c>
      <c r="S37" s="634">
        <v>0.2</v>
      </c>
      <c r="T37" s="632">
        <v>0</v>
      </c>
      <c r="U37" s="642">
        <v>-7.4</v>
      </c>
      <c r="V37" s="632">
        <v>-33.299999999999997</v>
      </c>
    </row>
    <row r="38" spans="1:22" ht="20.100000000000001" customHeight="1">
      <c r="A38" s="629"/>
      <c r="B38" s="630"/>
      <c r="C38" s="641">
        <v>10</v>
      </c>
      <c r="D38" s="630" t="s">
        <v>25</v>
      </c>
      <c r="E38" s="641">
        <v>12</v>
      </c>
      <c r="F38" s="630" t="s">
        <v>300</v>
      </c>
      <c r="G38" s="634">
        <v>-1.6</v>
      </c>
      <c r="H38" s="631">
        <v>0.9</v>
      </c>
      <c r="I38" s="642">
        <v>5.0999999999999996</v>
      </c>
      <c r="J38" s="670">
        <v>6.2</v>
      </c>
      <c r="K38" s="634">
        <v>-7</v>
      </c>
      <c r="L38" s="631">
        <v>-34.799999999999997</v>
      </c>
      <c r="M38" s="631">
        <v>-3.4</v>
      </c>
      <c r="N38" s="632">
        <v>-3.8</v>
      </c>
      <c r="O38" s="634">
        <v>-3.5</v>
      </c>
      <c r="P38" s="1043">
        <v>0.1</v>
      </c>
      <c r="Q38" s="633">
        <v>1.05</v>
      </c>
      <c r="R38" s="1466">
        <v>1.05</v>
      </c>
      <c r="S38" s="634">
        <v>-0.9</v>
      </c>
      <c r="T38" s="632">
        <v>-0.8</v>
      </c>
      <c r="U38" s="642">
        <v>-20.8</v>
      </c>
      <c r="V38" s="632">
        <v>-27.3</v>
      </c>
    </row>
    <row r="39" spans="1:22" ht="20.100000000000001" customHeight="1">
      <c r="A39" s="453">
        <v>2021</v>
      </c>
      <c r="B39" s="454" t="s">
        <v>262</v>
      </c>
      <c r="C39" s="597">
        <v>1</v>
      </c>
      <c r="D39" s="454" t="s">
        <v>25</v>
      </c>
      <c r="E39" s="597">
        <v>3</v>
      </c>
      <c r="F39" s="454" t="s">
        <v>300</v>
      </c>
      <c r="G39" s="478">
        <v>-2.9</v>
      </c>
      <c r="H39" s="484">
        <v>-2.2999999999999998</v>
      </c>
      <c r="I39" s="627">
        <v>4.2</v>
      </c>
      <c r="J39" s="962">
        <v>3.8</v>
      </c>
      <c r="K39" s="478">
        <v>-1.6</v>
      </c>
      <c r="L39" s="484">
        <v>-4.5999999999999996</v>
      </c>
      <c r="M39" s="484">
        <v>-1.1000000000000001</v>
      </c>
      <c r="N39" s="479">
        <v>-67.599999999999994</v>
      </c>
      <c r="O39" s="478">
        <v>-1.2</v>
      </c>
      <c r="P39" s="1278">
        <v>15.7</v>
      </c>
      <c r="Q39" s="1464">
        <v>1.0900000000000001</v>
      </c>
      <c r="R39" s="1465">
        <v>1.1100000000000001</v>
      </c>
      <c r="S39" s="478">
        <v>-0.6</v>
      </c>
      <c r="T39" s="479">
        <v>-0.3</v>
      </c>
      <c r="U39" s="627">
        <v>-28.2</v>
      </c>
      <c r="V39" s="479">
        <v>-53.3</v>
      </c>
    </row>
    <row r="40" spans="1:22" ht="20.100000000000001" customHeight="1">
      <c r="A40" s="635"/>
      <c r="B40" s="636"/>
      <c r="C40" s="895">
        <v>4</v>
      </c>
      <c r="D40" s="636" t="s">
        <v>25</v>
      </c>
      <c r="E40" s="895">
        <v>6</v>
      </c>
      <c r="F40" s="636" t="s">
        <v>24</v>
      </c>
      <c r="G40" s="638">
        <v>5.7</v>
      </c>
      <c r="H40" s="689">
        <v>0.1</v>
      </c>
      <c r="I40" s="1015">
        <v>24.9</v>
      </c>
      <c r="J40" s="1016">
        <v>14.7</v>
      </c>
      <c r="K40" s="638">
        <v>8.1</v>
      </c>
      <c r="L40" s="1017">
        <v>21.3</v>
      </c>
      <c r="M40" s="1017">
        <v>-2.2000000000000002</v>
      </c>
      <c r="N40" s="639">
        <v>-29.1</v>
      </c>
      <c r="O40" s="638">
        <v>19.8</v>
      </c>
      <c r="P40" s="1277">
        <v>25.6</v>
      </c>
      <c r="Q40" s="1467">
        <v>1.1100000000000001</v>
      </c>
      <c r="R40" s="1468">
        <v>1.18</v>
      </c>
      <c r="S40" s="637">
        <v>-0.8</v>
      </c>
      <c r="T40" s="640">
        <v>-0.2</v>
      </c>
      <c r="U40" s="638">
        <v>-18.899999999999999</v>
      </c>
      <c r="V40" s="639">
        <v>-76.900000000000006</v>
      </c>
    </row>
    <row r="41" spans="1:22" ht="20.100000000000001" customHeight="1">
      <c r="A41" s="305"/>
      <c r="B41" s="306"/>
      <c r="C41" s="641">
        <v>7</v>
      </c>
      <c r="D41" s="630" t="s">
        <v>25</v>
      </c>
      <c r="E41" s="641">
        <v>9</v>
      </c>
      <c r="F41" s="630" t="s">
        <v>24</v>
      </c>
      <c r="G41" s="473">
        <v>-1.6</v>
      </c>
      <c r="H41" s="470">
        <v>-3.8</v>
      </c>
      <c r="I41" s="897">
        <v>-16.3</v>
      </c>
      <c r="J41" s="472">
        <v>-20.7</v>
      </c>
      <c r="K41" s="473">
        <v>7.2</v>
      </c>
      <c r="L41" s="546">
        <v>15.1</v>
      </c>
      <c r="M41" s="546">
        <v>-12</v>
      </c>
      <c r="N41" s="471">
        <v>-42.5</v>
      </c>
      <c r="O41" s="473">
        <v>5.4</v>
      </c>
      <c r="P41" s="1042">
        <v>31.6</v>
      </c>
      <c r="Q41" s="1456">
        <v>1.1399999999999999</v>
      </c>
      <c r="R41" s="1469">
        <v>1.24</v>
      </c>
      <c r="S41" s="544">
        <v>-0.2</v>
      </c>
      <c r="T41" s="483">
        <v>0.8</v>
      </c>
      <c r="U41" s="473">
        <v>-28.4</v>
      </c>
      <c r="V41" s="471">
        <v>16.7</v>
      </c>
    </row>
    <row r="42" spans="1:22" ht="20.100000000000001" customHeight="1">
      <c r="A42" s="305"/>
      <c r="B42" s="306"/>
      <c r="C42" s="641">
        <v>10</v>
      </c>
      <c r="D42" s="630" t="s">
        <v>25</v>
      </c>
      <c r="E42" s="641">
        <v>12</v>
      </c>
      <c r="F42" s="630" t="s">
        <v>300</v>
      </c>
      <c r="G42" s="473">
        <v>1.3</v>
      </c>
      <c r="H42" s="470">
        <v>-2.5</v>
      </c>
      <c r="I42" s="897">
        <v>-19.100000000000001</v>
      </c>
      <c r="J42" s="472">
        <v>-18.5</v>
      </c>
      <c r="K42" s="473">
        <v>6.1</v>
      </c>
      <c r="L42" s="546">
        <v>8.4</v>
      </c>
      <c r="M42" s="546">
        <v>-15</v>
      </c>
      <c r="N42" s="471">
        <v>-62</v>
      </c>
      <c r="O42" s="473">
        <v>0.9</v>
      </c>
      <c r="P42" s="1042">
        <v>21.3</v>
      </c>
      <c r="Q42" s="1456">
        <v>1.17</v>
      </c>
      <c r="R42" s="1469">
        <v>1.25</v>
      </c>
      <c r="S42" s="544">
        <v>0.5</v>
      </c>
      <c r="T42" s="483">
        <v>0.7</v>
      </c>
      <c r="U42" s="473">
        <v>-12.1</v>
      </c>
      <c r="V42" s="471">
        <v>0</v>
      </c>
    </row>
    <row r="43" spans="1:22" ht="20.100000000000001" hidden="1" customHeight="1">
      <c r="A43" s="629"/>
      <c r="B43" s="630"/>
      <c r="C43" s="641">
        <v>4</v>
      </c>
      <c r="D43" s="630" t="s">
        <v>25</v>
      </c>
      <c r="E43" s="641">
        <v>6</v>
      </c>
      <c r="F43" s="630" t="s">
        <v>24</v>
      </c>
      <c r="G43" s="634">
        <v>-14</v>
      </c>
      <c r="H43" s="631">
        <v>-6.3</v>
      </c>
      <c r="I43" s="642">
        <v>-32.9</v>
      </c>
      <c r="J43" s="670">
        <v>-31.5</v>
      </c>
      <c r="K43" s="634">
        <v>-12.7</v>
      </c>
      <c r="L43" s="631">
        <v>-29.6</v>
      </c>
      <c r="M43" s="631">
        <v>-8.5</v>
      </c>
      <c r="N43" s="632">
        <v>-55.1</v>
      </c>
      <c r="O43" s="473">
        <v>-0.6</v>
      </c>
      <c r="P43" s="1042">
        <v>1</v>
      </c>
      <c r="Q43" s="633">
        <v>1.21</v>
      </c>
      <c r="R43" s="1466">
        <v>1.35</v>
      </c>
      <c r="S43" s="634">
        <v>0.1</v>
      </c>
      <c r="T43" s="632">
        <v>0.1</v>
      </c>
      <c r="U43" s="642">
        <v>-11.4</v>
      </c>
      <c r="V43" s="632">
        <v>62.5</v>
      </c>
    </row>
    <row r="44" spans="1:22" ht="20.100000000000001" hidden="1" customHeight="1">
      <c r="A44" s="629"/>
      <c r="B44" s="630"/>
      <c r="C44" s="641">
        <v>7</v>
      </c>
      <c r="D44" s="630" t="s">
        <v>25</v>
      </c>
      <c r="E44" s="641">
        <v>9</v>
      </c>
      <c r="F44" s="630" t="s">
        <v>24</v>
      </c>
      <c r="G44" s="634">
        <v>-7.2</v>
      </c>
      <c r="H44" s="631">
        <v>-5.8</v>
      </c>
      <c r="I44" s="642">
        <v>-14.1</v>
      </c>
      <c r="J44" s="670">
        <v>-13.2</v>
      </c>
      <c r="K44" s="634">
        <v>-10.1</v>
      </c>
      <c r="L44" s="631">
        <v>-21.6</v>
      </c>
      <c r="M44" s="631">
        <v>7.5</v>
      </c>
      <c r="N44" s="632">
        <v>0.6</v>
      </c>
      <c r="O44" s="473">
        <v>-12.8</v>
      </c>
      <c r="P44" s="1042">
        <v>-12.7</v>
      </c>
      <c r="Q44" s="633">
        <v>1.25</v>
      </c>
      <c r="R44" s="1466">
        <v>1.31</v>
      </c>
      <c r="S44" s="634">
        <v>0.2</v>
      </c>
      <c r="T44" s="632">
        <v>0</v>
      </c>
      <c r="U44" s="642">
        <v>-7.4</v>
      </c>
      <c r="V44" s="632">
        <v>-33.299999999999997</v>
      </c>
    </row>
    <row r="45" spans="1:22" ht="20.100000000000001" hidden="1" customHeight="1">
      <c r="A45" s="629"/>
      <c r="B45" s="630"/>
      <c r="C45" s="641">
        <v>10</v>
      </c>
      <c r="D45" s="630" t="s">
        <v>25</v>
      </c>
      <c r="E45" s="641">
        <v>12</v>
      </c>
      <c r="F45" s="630" t="s">
        <v>300</v>
      </c>
      <c r="G45" s="634">
        <v>-1.6</v>
      </c>
      <c r="H45" s="631">
        <v>0.9</v>
      </c>
      <c r="I45" s="642">
        <v>15.4</v>
      </c>
      <c r="J45" s="670">
        <v>14.6</v>
      </c>
      <c r="K45" s="634">
        <v>-7</v>
      </c>
      <c r="L45" s="631">
        <v>-34.799999999999997</v>
      </c>
      <c r="M45" s="631">
        <v>-3.4</v>
      </c>
      <c r="N45" s="632">
        <v>-3.8</v>
      </c>
      <c r="O45" s="473">
        <v>-3.2</v>
      </c>
      <c r="P45" s="1174">
        <v>-6</v>
      </c>
      <c r="Q45" s="633">
        <v>1.3</v>
      </c>
      <c r="R45" s="1466">
        <v>1.32</v>
      </c>
      <c r="S45" s="634">
        <v>-0.9</v>
      </c>
      <c r="T45" s="632">
        <v>-0.8</v>
      </c>
      <c r="U45" s="642">
        <v>-20.8</v>
      </c>
      <c r="V45" s="632">
        <v>-27.3</v>
      </c>
    </row>
    <row r="46" spans="1:22" ht="20.100000000000001" hidden="1" customHeight="1">
      <c r="A46" s="305"/>
      <c r="B46" s="306"/>
      <c r="C46" s="599">
        <v>4</v>
      </c>
      <c r="D46" s="306" t="s">
        <v>25</v>
      </c>
      <c r="E46" s="599">
        <v>6</v>
      </c>
      <c r="F46" s="306" t="s">
        <v>24</v>
      </c>
      <c r="G46" s="473"/>
      <c r="H46" s="470"/>
      <c r="I46" s="897"/>
      <c r="J46" s="472"/>
      <c r="K46" s="473"/>
      <c r="L46" s="546"/>
      <c r="M46" s="546"/>
      <c r="N46" s="471"/>
      <c r="O46" s="473"/>
      <c r="P46" s="1047"/>
      <c r="Q46" s="1456">
        <v>1.35</v>
      </c>
      <c r="R46" s="1469">
        <v>1.36</v>
      </c>
      <c r="S46" s="544"/>
      <c r="T46" s="483"/>
      <c r="U46" s="473"/>
      <c r="V46" s="471"/>
    </row>
    <row r="47" spans="1:22" ht="20.100000000000001" hidden="1" customHeight="1">
      <c r="A47" s="305"/>
      <c r="B47" s="306"/>
      <c r="C47" s="599">
        <v>7</v>
      </c>
      <c r="D47" s="306" t="s">
        <v>25</v>
      </c>
      <c r="E47" s="599">
        <v>9</v>
      </c>
      <c r="F47" s="306" t="s">
        <v>24</v>
      </c>
      <c r="G47" s="634"/>
      <c r="H47" s="631"/>
      <c r="I47" s="669"/>
      <c r="J47" s="670"/>
      <c r="K47" s="634"/>
      <c r="L47" s="654"/>
      <c r="M47" s="654"/>
      <c r="N47" s="632"/>
      <c r="O47" s="634"/>
      <c r="P47" s="1059"/>
      <c r="Q47" s="633"/>
      <c r="R47" s="1466"/>
      <c r="S47" s="651"/>
      <c r="T47" s="655"/>
      <c r="U47" s="634"/>
      <c r="V47" s="632"/>
    </row>
    <row r="48" spans="1:22" ht="20.100000000000001" hidden="1" customHeight="1">
      <c r="A48" s="305"/>
      <c r="B48" s="306"/>
      <c r="C48" s="599">
        <v>10</v>
      </c>
      <c r="D48" s="306" t="s">
        <v>25</v>
      </c>
      <c r="E48" s="599">
        <v>12</v>
      </c>
      <c r="F48" s="306" t="s">
        <v>300</v>
      </c>
      <c r="G48" s="477"/>
      <c r="H48" s="475"/>
      <c r="I48" s="1060"/>
      <c r="J48" s="1061"/>
      <c r="K48" s="477"/>
      <c r="L48" s="1062"/>
      <c r="M48" s="1062"/>
      <c r="N48" s="476"/>
      <c r="O48" s="634"/>
      <c r="P48" s="1103"/>
      <c r="Q48" s="1470"/>
      <c r="R48" s="1471"/>
      <c r="S48" s="593"/>
      <c r="T48" s="543"/>
      <c r="U48" s="477"/>
      <c r="V48" s="476"/>
    </row>
    <row r="49" spans="1:22" ht="20.100000000000001" hidden="1" customHeight="1">
      <c r="A49" s="305"/>
      <c r="B49" s="306"/>
      <c r="C49" s="599">
        <v>4</v>
      </c>
      <c r="D49" s="306" t="s">
        <v>25</v>
      </c>
      <c r="E49" s="599">
        <v>6</v>
      </c>
      <c r="F49" s="306" t="s">
        <v>24</v>
      </c>
      <c r="G49" s="638"/>
      <c r="H49" s="689"/>
      <c r="I49" s="1015"/>
      <c r="J49" s="1016"/>
      <c r="K49" s="638"/>
      <c r="L49" s="1017"/>
      <c r="M49" s="1017"/>
      <c r="N49" s="639"/>
      <c r="O49" s="638"/>
      <c r="P49" s="1022"/>
      <c r="Q49" s="1467"/>
      <c r="R49" s="1468"/>
      <c r="S49" s="637"/>
      <c r="T49" s="640"/>
      <c r="U49" s="638"/>
      <c r="V49" s="639"/>
    </row>
    <row r="50" spans="1:22" ht="20.100000000000001" hidden="1" customHeight="1">
      <c r="A50" s="629"/>
      <c r="B50" s="630"/>
      <c r="C50" s="641">
        <v>7</v>
      </c>
      <c r="D50" s="630" t="s">
        <v>25</v>
      </c>
      <c r="E50" s="641">
        <v>9</v>
      </c>
      <c r="F50" s="630" t="s">
        <v>24</v>
      </c>
      <c r="G50" s="634"/>
      <c r="H50" s="631"/>
      <c r="I50" s="669"/>
      <c r="J50" s="670"/>
      <c r="K50" s="634"/>
      <c r="L50" s="654"/>
      <c r="M50" s="654"/>
      <c r="N50" s="632"/>
      <c r="O50" s="634"/>
      <c r="P50" s="1021"/>
      <c r="Q50" s="633"/>
      <c r="R50" s="1466"/>
      <c r="S50" s="651"/>
      <c r="T50" s="655"/>
      <c r="U50" s="634"/>
      <c r="V50" s="632"/>
    </row>
    <row r="51" spans="1:22" ht="20.100000000000001" hidden="1" customHeight="1" thickBot="1">
      <c r="A51" s="911"/>
      <c r="B51" s="912"/>
      <c r="C51" s="963">
        <v>10</v>
      </c>
      <c r="D51" s="912" t="s">
        <v>25</v>
      </c>
      <c r="E51" s="963">
        <v>12</v>
      </c>
      <c r="F51" s="912" t="s">
        <v>300</v>
      </c>
      <c r="G51" s="954"/>
      <c r="H51" s="987"/>
      <c r="I51" s="979"/>
      <c r="J51" s="980"/>
      <c r="K51" s="954"/>
      <c r="L51" s="981"/>
      <c r="M51" s="981"/>
      <c r="N51" s="982"/>
      <c r="O51" s="954"/>
      <c r="P51" s="1023"/>
      <c r="Q51" s="1472"/>
      <c r="R51" s="1473"/>
      <c r="S51" s="957"/>
      <c r="T51" s="956"/>
      <c r="U51" s="954"/>
      <c r="V51" s="982"/>
    </row>
    <row r="52" spans="1:22" ht="36.75" hidden="1" customHeight="1">
      <c r="A52" s="635"/>
      <c r="B52" s="636"/>
      <c r="C52" s="636">
        <v>23</v>
      </c>
      <c r="D52" s="636" t="s">
        <v>262</v>
      </c>
      <c r="E52" s="636">
        <v>1</v>
      </c>
      <c r="F52" s="636" t="s">
        <v>307</v>
      </c>
      <c r="G52" s="638">
        <v>-0.7</v>
      </c>
      <c r="H52" s="689">
        <v>-1.8</v>
      </c>
      <c r="I52" s="689">
        <v>-19</v>
      </c>
      <c r="J52" s="639">
        <v>-12.9</v>
      </c>
      <c r="K52" s="637">
        <v>2.7</v>
      </c>
      <c r="L52" s="689">
        <v>11</v>
      </c>
      <c r="M52" s="689">
        <v>-9.9</v>
      </c>
      <c r="N52" s="639">
        <v>-32.4</v>
      </c>
      <c r="O52" s="968">
        <v>4.4000000000000004</v>
      </c>
      <c r="P52" s="1024">
        <v>4.9000000000000004</v>
      </c>
      <c r="Q52" s="1467">
        <v>0.6</v>
      </c>
      <c r="R52" s="1468">
        <v>0.5</v>
      </c>
      <c r="S52" s="637">
        <v>-0.6</v>
      </c>
      <c r="T52" s="640">
        <v>-0.7</v>
      </c>
      <c r="U52" s="638">
        <v>-2</v>
      </c>
      <c r="V52" s="639">
        <v>0</v>
      </c>
    </row>
    <row r="53" spans="1:22" ht="36.75" hidden="1" customHeight="1">
      <c r="A53" s="305"/>
      <c r="B53" s="306"/>
      <c r="C53" s="306"/>
      <c r="D53" s="306"/>
      <c r="E53" s="306">
        <v>2</v>
      </c>
      <c r="F53" s="306" t="s">
        <v>307</v>
      </c>
      <c r="G53" s="544">
        <v>0.5</v>
      </c>
      <c r="H53" s="482">
        <v>0.8</v>
      </c>
      <c r="I53" s="470">
        <v>-13.8</v>
      </c>
      <c r="J53" s="471">
        <v>-13.7</v>
      </c>
      <c r="K53" s="544">
        <v>10.1</v>
      </c>
      <c r="L53" s="470">
        <v>22.9</v>
      </c>
      <c r="M53" s="470">
        <v>4.2</v>
      </c>
      <c r="N53" s="471">
        <v>-9.4</v>
      </c>
      <c r="O53" s="969">
        <v>4</v>
      </c>
      <c r="P53" s="1025">
        <v>4.5999999999999996</v>
      </c>
      <c r="Q53" s="1456">
        <v>0.62</v>
      </c>
      <c r="R53" s="1469">
        <v>0.51</v>
      </c>
      <c r="S53" s="544">
        <v>-0.5</v>
      </c>
      <c r="T53" s="483">
        <v>-0.9</v>
      </c>
      <c r="U53" s="473">
        <v>-9.4</v>
      </c>
      <c r="V53" s="471">
        <v>-25</v>
      </c>
    </row>
    <row r="54" spans="1:22" ht="36.75" hidden="1" customHeight="1">
      <c r="A54" s="305"/>
      <c r="B54" s="306"/>
      <c r="C54" s="306"/>
      <c r="D54" s="306"/>
      <c r="E54" s="306">
        <v>3</v>
      </c>
      <c r="F54" s="306" t="s">
        <v>307</v>
      </c>
      <c r="G54" s="544">
        <v>-7.4</v>
      </c>
      <c r="H54" s="470">
        <v>-24.6</v>
      </c>
      <c r="I54" s="470">
        <v>-37.4</v>
      </c>
      <c r="J54" s="471">
        <v>-56.4</v>
      </c>
      <c r="K54" s="544">
        <v>-2.4</v>
      </c>
      <c r="L54" s="470">
        <v>-30.1</v>
      </c>
      <c r="M54" s="470">
        <v>-3.5</v>
      </c>
      <c r="N54" s="471">
        <v>-21.5</v>
      </c>
      <c r="O54" s="969">
        <v>-13.3</v>
      </c>
      <c r="P54" s="1025">
        <v>-33.5</v>
      </c>
      <c r="Q54" s="1456">
        <v>0.62</v>
      </c>
      <c r="R54" s="1469">
        <v>0.45</v>
      </c>
      <c r="S54" s="544">
        <v>-0.5</v>
      </c>
      <c r="T54" s="483">
        <v>-0.7</v>
      </c>
      <c r="U54" s="473">
        <v>-9.9</v>
      </c>
      <c r="V54" s="471">
        <v>-27.3</v>
      </c>
    </row>
    <row r="55" spans="1:22" ht="36.75" hidden="1" customHeight="1">
      <c r="A55" s="305"/>
      <c r="B55" s="306"/>
      <c r="C55" s="306"/>
      <c r="D55" s="306"/>
      <c r="E55" s="306">
        <v>4</v>
      </c>
      <c r="F55" s="306" t="s">
        <v>300</v>
      </c>
      <c r="G55" s="544">
        <v>-1.9</v>
      </c>
      <c r="H55" s="482">
        <v>2.2000000000000002</v>
      </c>
      <c r="I55" s="470">
        <v>-48.5</v>
      </c>
      <c r="J55" s="471">
        <v>-17.600000000000001</v>
      </c>
      <c r="K55" s="544">
        <v>0.3</v>
      </c>
      <c r="L55" s="470">
        <v>-32.9</v>
      </c>
      <c r="M55" s="470">
        <v>-11.2</v>
      </c>
      <c r="N55" s="471">
        <v>-55.4</v>
      </c>
      <c r="O55" s="969">
        <v>-13.4</v>
      </c>
      <c r="P55" s="1025">
        <v>-22</v>
      </c>
      <c r="Q55" s="1456">
        <v>0.61</v>
      </c>
      <c r="R55" s="1469">
        <v>0.4</v>
      </c>
      <c r="S55" s="544">
        <v>-0.4</v>
      </c>
      <c r="T55" s="483">
        <v>0.2</v>
      </c>
      <c r="U55" s="473">
        <v>-6.7</v>
      </c>
      <c r="V55" s="471">
        <v>-25</v>
      </c>
    </row>
    <row r="56" spans="1:22" ht="36.75" hidden="1" customHeight="1">
      <c r="A56" s="305"/>
      <c r="B56" s="306"/>
      <c r="C56" s="306"/>
      <c r="D56" s="306"/>
      <c r="E56" s="306">
        <v>5</v>
      </c>
      <c r="F56" s="306" t="s">
        <v>307</v>
      </c>
      <c r="G56" s="544">
        <v>-2.5</v>
      </c>
      <c r="H56" s="482">
        <v>5.4</v>
      </c>
      <c r="I56" s="470">
        <v>-33.299999999999997</v>
      </c>
      <c r="J56" s="471">
        <v>-15.8</v>
      </c>
      <c r="K56" s="544">
        <v>6.4</v>
      </c>
      <c r="L56" s="470">
        <v>-37</v>
      </c>
      <c r="M56" s="470">
        <v>-14.1</v>
      </c>
      <c r="N56" s="471">
        <v>30.1</v>
      </c>
      <c r="O56" s="969">
        <v>-5.0999999999999996</v>
      </c>
      <c r="P56" s="1025">
        <v>-8.5</v>
      </c>
      <c r="Q56" s="1456">
        <v>0.61</v>
      </c>
      <c r="R56" s="1469">
        <v>0.43</v>
      </c>
      <c r="S56" s="544">
        <v>-0.4</v>
      </c>
      <c r="T56" s="483">
        <v>-0.3</v>
      </c>
      <c r="U56" s="473">
        <v>4.8</v>
      </c>
      <c r="V56" s="471">
        <v>-55.6</v>
      </c>
    </row>
    <row r="57" spans="1:22" ht="36.75" hidden="1" customHeight="1">
      <c r="A57" s="305"/>
      <c r="B57" s="306"/>
      <c r="C57" s="306"/>
      <c r="D57" s="306"/>
      <c r="E57" s="306">
        <v>6</v>
      </c>
      <c r="F57" s="306" t="s">
        <v>307</v>
      </c>
      <c r="G57" s="544">
        <v>-0.5</v>
      </c>
      <c r="H57" s="482">
        <v>4.5</v>
      </c>
      <c r="I57" s="470">
        <v>-21.9</v>
      </c>
      <c r="J57" s="471">
        <v>-0.5</v>
      </c>
      <c r="K57" s="544">
        <v>5.8</v>
      </c>
      <c r="L57" s="470">
        <v>-39.9</v>
      </c>
      <c r="M57" s="470">
        <v>-3.4</v>
      </c>
      <c r="N57" s="471">
        <v>129.69999999999999</v>
      </c>
      <c r="O57" s="969">
        <v>-1.4</v>
      </c>
      <c r="P57" s="1025">
        <v>-7.6</v>
      </c>
      <c r="Q57" s="1456">
        <v>0.62</v>
      </c>
      <c r="R57" s="1469">
        <v>0.46</v>
      </c>
      <c r="S57" s="544">
        <v>-0.4</v>
      </c>
      <c r="T57" s="483">
        <v>0</v>
      </c>
      <c r="U57" s="473">
        <v>1.4</v>
      </c>
      <c r="V57" s="471">
        <v>66.7</v>
      </c>
    </row>
    <row r="58" spans="1:22" ht="36.75" hidden="1" customHeight="1">
      <c r="A58" s="305"/>
      <c r="B58" s="306"/>
      <c r="C58" s="306"/>
      <c r="D58" s="306"/>
      <c r="E58" s="306">
        <v>7</v>
      </c>
      <c r="F58" s="306" t="s">
        <v>261</v>
      </c>
      <c r="G58" s="544">
        <v>0.8</v>
      </c>
      <c r="H58" s="482">
        <v>8.6999999999999993</v>
      </c>
      <c r="I58" s="470">
        <v>-25.6</v>
      </c>
      <c r="J58" s="471">
        <v>-6.1</v>
      </c>
      <c r="K58" s="544">
        <v>21.2</v>
      </c>
      <c r="L58" s="470">
        <v>31.2</v>
      </c>
      <c r="M58" s="470">
        <v>-15.9</v>
      </c>
      <c r="N58" s="471">
        <v>6</v>
      </c>
      <c r="O58" s="969">
        <v>-2.6</v>
      </c>
      <c r="P58" s="1025">
        <v>-9.5</v>
      </c>
      <c r="Q58" s="1456">
        <v>0.64</v>
      </c>
      <c r="R58" s="1469">
        <v>0.53</v>
      </c>
      <c r="S58" s="544">
        <v>0.2</v>
      </c>
      <c r="T58" s="483">
        <v>0.7</v>
      </c>
      <c r="U58" s="473">
        <v>1.4</v>
      </c>
      <c r="V58" s="471">
        <v>71.400000000000006</v>
      </c>
    </row>
    <row r="59" spans="1:22" ht="36.75" hidden="1" customHeight="1">
      <c r="A59" s="305"/>
      <c r="B59" s="306"/>
      <c r="C59" s="306"/>
      <c r="D59" s="306"/>
      <c r="E59" s="306">
        <v>8</v>
      </c>
      <c r="F59" s="306" t="s">
        <v>261</v>
      </c>
      <c r="G59" s="544">
        <v>-2.6</v>
      </c>
      <c r="H59" s="482">
        <v>3.6</v>
      </c>
      <c r="I59" s="470">
        <v>-26</v>
      </c>
      <c r="J59" s="471">
        <v>-14.6</v>
      </c>
      <c r="K59" s="544">
        <v>14</v>
      </c>
      <c r="L59" s="470">
        <v>26.3</v>
      </c>
      <c r="M59" s="470">
        <v>3.5</v>
      </c>
      <c r="N59" s="471">
        <v>71</v>
      </c>
      <c r="O59" s="969">
        <v>1</v>
      </c>
      <c r="P59" s="1025">
        <v>-5.5</v>
      </c>
      <c r="Q59" s="1456">
        <v>0.65</v>
      </c>
      <c r="R59" s="1469">
        <v>0.56000000000000005</v>
      </c>
      <c r="S59" s="544">
        <v>0.2</v>
      </c>
      <c r="T59" s="483">
        <v>0.6</v>
      </c>
      <c r="U59" s="473">
        <v>-3.5</v>
      </c>
      <c r="V59" s="471">
        <v>-44.4</v>
      </c>
    </row>
    <row r="60" spans="1:22" ht="36.75" hidden="1" customHeight="1">
      <c r="A60" s="305"/>
      <c r="B60" s="306"/>
      <c r="C60" s="306"/>
      <c r="D60" s="306"/>
      <c r="E60" s="306">
        <v>9</v>
      </c>
      <c r="F60" s="306" t="s">
        <v>261</v>
      </c>
      <c r="G60" s="544">
        <v>-3.6</v>
      </c>
      <c r="H60" s="482">
        <v>0.6</v>
      </c>
      <c r="I60" s="470">
        <v>-2.1</v>
      </c>
      <c r="J60" s="471">
        <v>6</v>
      </c>
      <c r="K60" s="473">
        <v>-10.8</v>
      </c>
      <c r="L60" s="470">
        <v>44.4</v>
      </c>
      <c r="M60" s="470">
        <v>3.3</v>
      </c>
      <c r="N60" s="471">
        <v>-17.100000000000001</v>
      </c>
      <c r="O60" s="969">
        <v>-3</v>
      </c>
      <c r="P60" s="1025">
        <v>-9.4</v>
      </c>
      <c r="Q60" s="1456">
        <v>0.67</v>
      </c>
      <c r="R60" s="1469">
        <v>0.6</v>
      </c>
      <c r="S60" s="544">
        <v>0</v>
      </c>
      <c r="T60" s="483">
        <v>0.4</v>
      </c>
      <c r="U60" s="473">
        <v>-9.1</v>
      </c>
      <c r="V60" s="471">
        <v>-75</v>
      </c>
    </row>
    <row r="61" spans="1:22" ht="36.75" hidden="1" customHeight="1">
      <c r="A61" s="305"/>
      <c r="B61" s="306"/>
      <c r="C61" s="306"/>
      <c r="D61" s="306"/>
      <c r="E61" s="306">
        <v>10</v>
      </c>
      <c r="F61" s="306" t="s">
        <v>261</v>
      </c>
      <c r="G61" s="544">
        <v>-1.4</v>
      </c>
      <c r="H61" s="482">
        <v>3.7</v>
      </c>
      <c r="I61" s="470">
        <v>27.5</v>
      </c>
      <c r="J61" s="471">
        <v>50</v>
      </c>
      <c r="K61" s="473">
        <v>-5.8</v>
      </c>
      <c r="L61" s="470">
        <v>-12.1</v>
      </c>
      <c r="M61" s="470">
        <v>3.2</v>
      </c>
      <c r="N61" s="471">
        <v>27</v>
      </c>
      <c r="O61" s="969">
        <v>1.5</v>
      </c>
      <c r="P61" s="1025">
        <v>-9.5</v>
      </c>
      <c r="Q61" s="1456">
        <v>0.69</v>
      </c>
      <c r="R61" s="1469">
        <v>0.66</v>
      </c>
      <c r="S61" s="544">
        <v>-0.2</v>
      </c>
      <c r="T61" s="483">
        <v>0.2</v>
      </c>
      <c r="U61" s="473">
        <v>-14</v>
      </c>
      <c r="V61" s="471">
        <v>200</v>
      </c>
    </row>
    <row r="62" spans="1:22" ht="36.75" hidden="1" customHeight="1">
      <c r="A62" s="305"/>
      <c r="B62" s="306"/>
      <c r="C62" s="306"/>
      <c r="D62" s="306"/>
      <c r="E62" s="306">
        <v>11</v>
      </c>
      <c r="F62" s="306" t="s">
        <v>261</v>
      </c>
      <c r="G62" s="544">
        <v>-2.5</v>
      </c>
      <c r="H62" s="482">
        <v>4.7</v>
      </c>
      <c r="I62" s="470">
        <v>25.1</v>
      </c>
      <c r="J62" s="471">
        <v>40.1</v>
      </c>
      <c r="K62" s="473">
        <v>-0.3</v>
      </c>
      <c r="L62" s="470">
        <v>-15.6</v>
      </c>
      <c r="M62" s="470">
        <v>6.8</v>
      </c>
      <c r="N62" s="471">
        <v>115.4</v>
      </c>
      <c r="O62" s="969">
        <v>-2.4</v>
      </c>
      <c r="P62" s="1025">
        <v>-12.3</v>
      </c>
      <c r="Q62" s="1456">
        <v>0.71</v>
      </c>
      <c r="R62" s="1469">
        <v>0.7</v>
      </c>
      <c r="S62" s="544">
        <v>-0.5</v>
      </c>
      <c r="T62" s="483">
        <v>0.1</v>
      </c>
      <c r="U62" s="473">
        <v>3.2</v>
      </c>
      <c r="V62" s="471">
        <v>-50</v>
      </c>
    </row>
    <row r="63" spans="1:22" ht="36.75" hidden="1" customHeight="1" thickBot="1">
      <c r="A63" s="629"/>
      <c r="B63" s="630"/>
      <c r="C63" s="630"/>
      <c r="D63" s="630"/>
      <c r="E63" s="630">
        <v>12</v>
      </c>
      <c r="F63" s="888" t="s">
        <v>261</v>
      </c>
      <c r="G63" s="593">
        <v>-0.3</v>
      </c>
      <c r="H63" s="594">
        <v>3</v>
      </c>
      <c r="I63" s="475">
        <v>20.9</v>
      </c>
      <c r="J63" s="476">
        <v>26.7</v>
      </c>
      <c r="K63" s="477">
        <v>-7.3</v>
      </c>
      <c r="L63" s="475">
        <v>-14.9</v>
      </c>
      <c r="M63" s="475">
        <v>0.6</v>
      </c>
      <c r="N63" s="476">
        <v>78.7</v>
      </c>
      <c r="O63" s="969">
        <v>-1.8</v>
      </c>
      <c r="P63" s="1026">
        <v>-14.3</v>
      </c>
      <c r="Q63" s="1470">
        <v>0.72</v>
      </c>
      <c r="R63" s="1471">
        <v>0.74</v>
      </c>
      <c r="S63" s="593">
        <v>-0.2</v>
      </c>
      <c r="T63" s="543">
        <v>0.3</v>
      </c>
      <c r="U63" s="477">
        <v>-6.3</v>
      </c>
      <c r="V63" s="476">
        <v>-55.6</v>
      </c>
    </row>
    <row r="64" spans="1:22" ht="36.75" hidden="1" customHeight="1">
      <c r="A64" s="889"/>
      <c r="B64" s="890"/>
      <c r="C64" s="890">
        <v>24</v>
      </c>
      <c r="D64" s="890" t="s">
        <v>262</v>
      </c>
      <c r="E64" s="890">
        <v>1</v>
      </c>
      <c r="F64" s="891" t="s">
        <v>300</v>
      </c>
      <c r="G64" s="481">
        <v>-1.2</v>
      </c>
      <c r="H64" s="600">
        <v>4.5999999999999996</v>
      </c>
      <c r="I64" s="484">
        <v>38.4</v>
      </c>
      <c r="J64" s="479">
        <v>47.2</v>
      </c>
      <c r="K64" s="485">
        <v>-1.1000000000000001</v>
      </c>
      <c r="L64" s="486">
        <v>39.700000000000003</v>
      </c>
      <c r="M64" s="484">
        <v>8.5</v>
      </c>
      <c r="N64" s="479">
        <v>180.9</v>
      </c>
      <c r="O64" s="971">
        <v>0.1</v>
      </c>
      <c r="P64" s="1027">
        <v>-4.0999999999999996</v>
      </c>
      <c r="Q64" s="1464">
        <v>0.74</v>
      </c>
      <c r="R64" s="1465">
        <v>0.77</v>
      </c>
      <c r="S64" s="481">
        <v>0.1</v>
      </c>
      <c r="T64" s="552">
        <v>0.2</v>
      </c>
      <c r="U64" s="478">
        <v>-5.3</v>
      </c>
      <c r="V64" s="479">
        <v>66.7</v>
      </c>
    </row>
    <row r="65" spans="1:22" ht="36.75" hidden="1" customHeight="1">
      <c r="A65" s="305"/>
      <c r="B65" s="306"/>
      <c r="C65" s="306"/>
      <c r="D65" s="306"/>
      <c r="E65" s="306">
        <v>2</v>
      </c>
      <c r="F65" s="307" t="s">
        <v>300</v>
      </c>
      <c r="G65" s="544">
        <v>0.2</v>
      </c>
      <c r="H65" s="482">
        <v>3.1</v>
      </c>
      <c r="I65" s="470">
        <v>31.7</v>
      </c>
      <c r="J65" s="471">
        <v>44.6</v>
      </c>
      <c r="K65" s="545">
        <v>7.5</v>
      </c>
      <c r="L65" s="546">
        <v>27</v>
      </c>
      <c r="M65" s="470">
        <v>16.8</v>
      </c>
      <c r="N65" s="471">
        <v>268.7</v>
      </c>
      <c r="O65" s="969">
        <v>3</v>
      </c>
      <c r="P65" s="1025">
        <v>1.1000000000000001</v>
      </c>
      <c r="Q65" s="1456">
        <v>0.75</v>
      </c>
      <c r="R65" s="1469">
        <v>0.8</v>
      </c>
      <c r="S65" s="544">
        <v>0.3</v>
      </c>
      <c r="T65" s="483">
        <v>0.3</v>
      </c>
      <c r="U65" s="473">
        <v>5.0999999999999996</v>
      </c>
      <c r="V65" s="471">
        <v>-33.299999999999997</v>
      </c>
    </row>
    <row r="66" spans="1:22" ht="36.75" hidden="1" customHeight="1">
      <c r="A66" s="305"/>
      <c r="B66" s="306"/>
      <c r="C66" s="306"/>
      <c r="D66" s="306"/>
      <c r="E66" s="306">
        <v>3</v>
      </c>
      <c r="F66" s="307" t="s">
        <v>300</v>
      </c>
      <c r="G66" s="544">
        <v>5.0999999999999996</v>
      </c>
      <c r="H66" s="482">
        <v>29.5</v>
      </c>
      <c r="I66" s="470">
        <v>76.3</v>
      </c>
      <c r="J66" s="471">
        <v>171.2</v>
      </c>
      <c r="K66" s="545">
        <v>5</v>
      </c>
      <c r="L66" s="546">
        <v>17.8</v>
      </c>
      <c r="M66" s="470">
        <v>8</v>
      </c>
      <c r="N66" s="471">
        <v>449.5</v>
      </c>
      <c r="O66" s="969">
        <v>16.600000000000001</v>
      </c>
      <c r="P66" s="1025">
        <v>49.4</v>
      </c>
      <c r="Q66" s="1456">
        <v>0.77</v>
      </c>
      <c r="R66" s="1469">
        <v>0.83</v>
      </c>
      <c r="S66" s="544">
        <v>0.5</v>
      </c>
      <c r="T66" s="483">
        <v>0.3</v>
      </c>
      <c r="U66" s="473">
        <v>-1.8</v>
      </c>
      <c r="V66" s="471">
        <v>-62.5</v>
      </c>
    </row>
    <row r="67" spans="1:22" ht="36.75" hidden="1" customHeight="1">
      <c r="A67" s="305"/>
      <c r="B67" s="306"/>
      <c r="C67" s="306"/>
      <c r="D67" s="306"/>
      <c r="E67" s="306">
        <v>4</v>
      </c>
      <c r="F67" s="307" t="s">
        <v>300</v>
      </c>
      <c r="G67" s="544">
        <v>-0.6</v>
      </c>
      <c r="H67" s="482">
        <v>-0.9</v>
      </c>
      <c r="I67" s="470">
        <v>99.5</v>
      </c>
      <c r="J67" s="471">
        <v>47.2</v>
      </c>
      <c r="K67" s="545">
        <v>10.3</v>
      </c>
      <c r="L67" s="546">
        <v>195.6</v>
      </c>
      <c r="M67" s="470">
        <v>5.4</v>
      </c>
      <c r="N67" s="471">
        <v>192.3</v>
      </c>
      <c r="O67" s="969">
        <v>15.1</v>
      </c>
      <c r="P67" s="1025">
        <v>21.7</v>
      </c>
      <c r="Q67" s="1456">
        <v>0.79</v>
      </c>
      <c r="R67" s="1469">
        <v>0.89</v>
      </c>
      <c r="S67" s="544">
        <v>0.4</v>
      </c>
      <c r="T67" s="483">
        <v>0.1</v>
      </c>
      <c r="U67" s="473">
        <v>-6.6</v>
      </c>
      <c r="V67" s="471">
        <v>-16.7</v>
      </c>
    </row>
    <row r="68" spans="1:22" ht="36.75" hidden="1" customHeight="1">
      <c r="A68" s="305"/>
      <c r="B68" s="306"/>
      <c r="C68" s="306"/>
      <c r="D68" s="306"/>
      <c r="E68" s="306">
        <v>5</v>
      </c>
      <c r="F68" s="307" t="s">
        <v>300</v>
      </c>
      <c r="G68" s="544">
        <v>-0.8</v>
      </c>
      <c r="H68" s="482">
        <v>-1.9</v>
      </c>
      <c r="I68" s="470">
        <v>68.599999999999994</v>
      </c>
      <c r="J68" s="471">
        <v>62.9</v>
      </c>
      <c r="K68" s="545">
        <v>9.3000000000000007</v>
      </c>
      <c r="L68" s="546">
        <v>76.400000000000006</v>
      </c>
      <c r="M68" s="482">
        <v>36.700000000000003</v>
      </c>
      <c r="N68" s="471">
        <v>50.1</v>
      </c>
      <c r="O68" s="969">
        <v>7.6</v>
      </c>
      <c r="P68" s="1025">
        <v>10.6</v>
      </c>
      <c r="Q68" s="1456">
        <v>0.8</v>
      </c>
      <c r="R68" s="1469">
        <v>0.93</v>
      </c>
      <c r="S68" s="544">
        <v>0.2</v>
      </c>
      <c r="T68" s="483">
        <v>0.1</v>
      </c>
      <c r="U68" s="473">
        <v>7.1</v>
      </c>
      <c r="V68" s="471">
        <v>-25</v>
      </c>
    </row>
    <row r="69" spans="1:22" ht="36.75" hidden="1" customHeight="1">
      <c r="A69" s="305"/>
      <c r="B69" s="306"/>
      <c r="C69" s="306"/>
      <c r="D69" s="306"/>
      <c r="E69" s="306">
        <v>6</v>
      </c>
      <c r="F69" s="306" t="s">
        <v>300</v>
      </c>
      <c r="G69" s="544">
        <v>-2.6</v>
      </c>
      <c r="H69" s="482">
        <v>-3.8</v>
      </c>
      <c r="I69" s="470">
        <v>46.8</v>
      </c>
      <c r="J69" s="471">
        <v>33.6</v>
      </c>
      <c r="K69" s="545">
        <v>-0.2</v>
      </c>
      <c r="L69" s="546">
        <v>96.7</v>
      </c>
      <c r="M69" s="482">
        <v>14.1</v>
      </c>
      <c r="N69" s="471">
        <v>-1</v>
      </c>
      <c r="O69" s="969">
        <v>-0.6</v>
      </c>
      <c r="P69" s="1025">
        <v>5.6</v>
      </c>
      <c r="Q69" s="1456">
        <v>0.81</v>
      </c>
      <c r="R69" s="1469">
        <v>0.93</v>
      </c>
      <c r="S69" s="544">
        <v>-0.2</v>
      </c>
      <c r="T69" s="483">
        <v>-0.5</v>
      </c>
      <c r="U69" s="473">
        <v>-16.3</v>
      </c>
      <c r="V69" s="471">
        <v>20</v>
      </c>
    </row>
    <row r="70" spans="1:22" ht="36.75" hidden="1" customHeight="1">
      <c r="A70" s="305"/>
      <c r="B70" s="306"/>
      <c r="C70" s="306"/>
      <c r="D70" s="306"/>
      <c r="E70" s="306">
        <v>7</v>
      </c>
      <c r="F70" s="306" t="s">
        <v>300</v>
      </c>
      <c r="G70" s="544">
        <v>-4.4000000000000004</v>
      </c>
      <c r="H70" s="482">
        <v>-6.6</v>
      </c>
      <c r="I70" s="470">
        <v>42.3</v>
      </c>
      <c r="J70" s="471">
        <v>23.3</v>
      </c>
      <c r="K70" s="545">
        <v>-9.6</v>
      </c>
      <c r="L70" s="546">
        <v>15.1</v>
      </c>
      <c r="M70" s="482">
        <v>26.6</v>
      </c>
      <c r="N70" s="471">
        <v>121.6</v>
      </c>
      <c r="O70" s="969">
        <v>0.1</v>
      </c>
      <c r="P70" s="1025">
        <v>6.2</v>
      </c>
      <c r="Q70" s="1456">
        <v>0.81</v>
      </c>
      <c r="R70" s="1469">
        <v>0.95</v>
      </c>
      <c r="S70" s="544">
        <v>-0.4</v>
      </c>
      <c r="T70" s="483">
        <v>-0.5</v>
      </c>
      <c r="U70" s="473">
        <v>-5</v>
      </c>
      <c r="V70" s="471">
        <v>-58.3</v>
      </c>
    </row>
    <row r="71" spans="1:22" ht="36.75" hidden="1" customHeight="1">
      <c r="A71" s="305"/>
      <c r="B71" s="306"/>
      <c r="C71" s="306"/>
      <c r="D71" s="306"/>
      <c r="E71" s="306">
        <v>8</v>
      </c>
      <c r="F71" s="306" t="s">
        <v>366</v>
      </c>
      <c r="G71" s="544">
        <v>-0.9</v>
      </c>
      <c r="H71" s="482">
        <v>-1.6</v>
      </c>
      <c r="I71" s="470">
        <v>15.6</v>
      </c>
      <c r="J71" s="471">
        <v>8.1</v>
      </c>
      <c r="K71" s="545">
        <v>-5.5</v>
      </c>
      <c r="L71" s="546">
        <v>1.1000000000000001</v>
      </c>
      <c r="M71" s="482">
        <v>19.2</v>
      </c>
      <c r="N71" s="471">
        <v>17.8</v>
      </c>
      <c r="O71" s="969">
        <v>-4.0999999999999996</v>
      </c>
      <c r="P71" s="1025">
        <v>-1.2</v>
      </c>
      <c r="Q71" s="1456">
        <v>0.81</v>
      </c>
      <c r="R71" s="1469">
        <v>0.93</v>
      </c>
      <c r="S71" s="544">
        <v>-0.4</v>
      </c>
      <c r="T71" s="483">
        <v>-0.5</v>
      </c>
      <c r="U71" s="473">
        <v>-5.7</v>
      </c>
      <c r="V71" s="471">
        <v>-80</v>
      </c>
    </row>
    <row r="72" spans="1:22" ht="36.75" hidden="1" customHeight="1">
      <c r="A72" s="305"/>
      <c r="B72" s="306"/>
      <c r="C72" s="306"/>
      <c r="D72" s="306"/>
      <c r="E72" s="306">
        <v>9</v>
      </c>
      <c r="F72" s="306" t="s">
        <v>300</v>
      </c>
      <c r="G72" s="544">
        <v>-1.1000000000000001</v>
      </c>
      <c r="H72" s="482">
        <v>-1.6</v>
      </c>
      <c r="I72" s="470">
        <v>-3.7</v>
      </c>
      <c r="J72" s="471">
        <v>-3.3</v>
      </c>
      <c r="K72" s="545">
        <v>15.5</v>
      </c>
      <c r="L72" s="546">
        <v>43.2</v>
      </c>
      <c r="M72" s="482">
        <v>-1.9</v>
      </c>
      <c r="N72" s="471">
        <v>45.2</v>
      </c>
      <c r="O72" s="969">
        <v>-7.6</v>
      </c>
      <c r="P72" s="1025">
        <v>-2.1</v>
      </c>
      <c r="Q72" s="1456">
        <v>0.81</v>
      </c>
      <c r="R72" s="1469">
        <v>0.92</v>
      </c>
      <c r="S72" s="544">
        <v>-0.3</v>
      </c>
      <c r="T72" s="483">
        <v>0.1</v>
      </c>
      <c r="U72" s="473">
        <v>-6.9</v>
      </c>
      <c r="V72" s="471">
        <v>0</v>
      </c>
    </row>
    <row r="73" spans="1:22" ht="36.75" hidden="1" customHeight="1">
      <c r="A73" s="305"/>
      <c r="B73" s="306"/>
      <c r="C73" s="306"/>
      <c r="D73" s="306"/>
      <c r="E73" s="306">
        <v>10</v>
      </c>
      <c r="F73" s="306" t="s">
        <v>369</v>
      </c>
      <c r="G73" s="544">
        <v>-3.2</v>
      </c>
      <c r="H73" s="482">
        <v>-2.6</v>
      </c>
      <c r="I73" s="470">
        <v>-6.7</v>
      </c>
      <c r="J73" s="471">
        <v>-17.899999999999999</v>
      </c>
      <c r="K73" s="545">
        <v>25.2</v>
      </c>
      <c r="L73" s="546">
        <v>135.9</v>
      </c>
      <c r="M73" s="482">
        <v>28.2</v>
      </c>
      <c r="N73" s="471">
        <v>75.3</v>
      </c>
      <c r="O73" s="969">
        <v>-4.7</v>
      </c>
      <c r="P73" s="1025">
        <v>3.7</v>
      </c>
      <c r="Q73" s="1456">
        <v>0.82</v>
      </c>
      <c r="R73" s="1469">
        <v>0.91</v>
      </c>
      <c r="S73" s="544">
        <v>-0.4</v>
      </c>
      <c r="T73" s="483">
        <v>0.2</v>
      </c>
      <c r="U73" s="473">
        <v>6</v>
      </c>
      <c r="V73" s="471">
        <v>-50</v>
      </c>
    </row>
    <row r="74" spans="1:22" ht="36.75" hidden="1" customHeight="1">
      <c r="A74" s="305"/>
      <c r="B74" s="306"/>
      <c r="C74" s="306"/>
      <c r="D74" s="306"/>
      <c r="E74" s="306">
        <v>11</v>
      </c>
      <c r="F74" s="306" t="s">
        <v>370</v>
      </c>
      <c r="G74" s="544">
        <v>0.8</v>
      </c>
      <c r="H74" s="482">
        <v>-1</v>
      </c>
      <c r="I74" s="470">
        <v>0.2</v>
      </c>
      <c r="J74" s="471">
        <v>-0.8</v>
      </c>
      <c r="K74" s="545">
        <v>10.3</v>
      </c>
      <c r="L74" s="546">
        <v>90</v>
      </c>
      <c r="M74" s="482">
        <v>6.2</v>
      </c>
      <c r="N74" s="471">
        <v>24.8</v>
      </c>
      <c r="O74" s="969">
        <v>-5.5</v>
      </c>
      <c r="P74" s="1025">
        <v>3.4</v>
      </c>
      <c r="Q74" s="1456">
        <v>0.82</v>
      </c>
      <c r="R74" s="1469">
        <v>0.92</v>
      </c>
      <c r="S74" s="544">
        <v>-0.2</v>
      </c>
      <c r="T74" s="483">
        <v>-0.2</v>
      </c>
      <c r="U74" s="473">
        <v>-11.9</v>
      </c>
      <c r="V74" s="471">
        <v>-66.7</v>
      </c>
    </row>
    <row r="75" spans="1:22" ht="36.75" hidden="1" customHeight="1">
      <c r="A75" s="629"/>
      <c r="B75" s="630"/>
      <c r="C75" s="630"/>
      <c r="D75" s="630"/>
      <c r="E75" s="630">
        <v>12</v>
      </c>
      <c r="F75" s="630" t="s">
        <v>378</v>
      </c>
      <c r="G75" s="651">
        <v>0.1</v>
      </c>
      <c r="H75" s="652">
        <v>7.1</v>
      </c>
      <c r="I75" s="631">
        <v>-2</v>
      </c>
      <c r="J75" s="632">
        <v>-7.3</v>
      </c>
      <c r="K75" s="653">
        <v>10</v>
      </c>
      <c r="L75" s="654">
        <v>38</v>
      </c>
      <c r="M75" s="652">
        <v>15.6</v>
      </c>
      <c r="N75" s="632">
        <v>2.6</v>
      </c>
      <c r="O75" s="970">
        <v>-7.6</v>
      </c>
      <c r="P75" s="1026">
        <v>2.1</v>
      </c>
      <c r="Q75" s="633">
        <v>0.83</v>
      </c>
      <c r="R75" s="1466">
        <v>0.94</v>
      </c>
      <c r="S75" s="651">
        <v>-0.1</v>
      </c>
      <c r="T75" s="655">
        <v>0</v>
      </c>
      <c r="U75" s="634">
        <v>-13.7</v>
      </c>
      <c r="V75" s="632">
        <v>50</v>
      </c>
    </row>
    <row r="76" spans="1:22" ht="20.100000000000001" hidden="1" customHeight="1">
      <c r="A76" s="682"/>
      <c r="B76" s="683"/>
      <c r="C76" s="683">
        <v>27</v>
      </c>
      <c r="D76" s="683" t="s">
        <v>262</v>
      </c>
      <c r="E76" s="683">
        <v>1</v>
      </c>
      <c r="F76" s="883" t="s">
        <v>378</v>
      </c>
      <c r="G76" s="886">
        <v>0</v>
      </c>
      <c r="H76" s="779">
        <v>-3.1</v>
      </c>
      <c r="I76" s="779">
        <v>-20.7</v>
      </c>
      <c r="J76" s="780">
        <v>-23.1</v>
      </c>
      <c r="K76" s="685">
        <v>-13</v>
      </c>
      <c r="L76" s="781">
        <v>-2.1</v>
      </c>
      <c r="M76" s="781">
        <v>-13.7</v>
      </c>
      <c r="N76" s="687">
        <v>18.399999999999999</v>
      </c>
      <c r="O76" s="972">
        <v>-2.6</v>
      </c>
      <c r="P76" s="1028">
        <v>-1.5</v>
      </c>
      <c r="Q76" s="1454">
        <v>1.1499999999999999</v>
      </c>
      <c r="R76" s="1474">
        <v>1.1499999999999999</v>
      </c>
      <c r="S76" s="778">
        <v>2.4</v>
      </c>
      <c r="T76" s="782">
        <v>2.2000000000000002</v>
      </c>
      <c r="U76" s="685">
        <v>-16.5</v>
      </c>
      <c r="V76" s="687">
        <v>-33.299999999999997</v>
      </c>
    </row>
    <row r="77" spans="1:22" ht="20.100000000000001" hidden="1" customHeight="1">
      <c r="A77" s="629"/>
      <c r="B77" s="630"/>
      <c r="C77" s="630"/>
      <c r="D77" s="630"/>
      <c r="E77" s="630">
        <v>2</v>
      </c>
      <c r="F77" s="630" t="s">
        <v>378</v>
      </c>
      <c r="G77" s="651">
        <v>1.3</v>
      </c>
      <c r="H77" s="674">
        <v>-2.4</v>
      </c>
      <c r="I77" s="669">
        <v>-15.8</v>
      </c>
      <c r="J77" s="670">
        <v>-25.7</v>
      </c>
      <c r="K77" s="634">
        <v>-3.1</v>
      </c>
      <c r="L77" s="654">
        <v>5.8</v>
      </c>
      <c r="M77" s="654">
        <v>2.2999999999999998</v>
      </c>
      <c r="N77" s="632">
        <v>-31.1</v>
      </c>
      <c r="O77" s="973">
        <v>-2.4</v>
      </c>
      <c r="P77" s="1029">
        <v>-0.4</v>
      </c>
      <c r="Q77" s="633">
        <v>1.1499999999999999</v>
      </c>
      <c r="R77" s="1466">
        <v>1.1499999999999999</v>
      </c>
      <c r="S77" s="651">
        <v>2.2000000000000002</v>
      </c>
      <c r="T77" s="655">
        <v>1.8</v>
      </c>
      <c r="U77" s="634">
        <v>-11.5</v>
      </c>
      <c r="V77" s="632">
        <v>0</v>
      </c>
    </row>
    <row r="78" spans="1:22" ht="20.100000000000001" hidden="1" customHeight="1">
      <c r="A78" s="629"/>
      <c r="B78" s="630"/>
      <c r="C78" s="630"/>
      <c r="D78" s="630"/>
      <c r="E78" s="630">
        <v>3</v>
      </c>
      <c r="F78" s="630" t="s">
        <v>378</v>
      </c>
      <c r="G78" s="651">
        <v>-12.9</v>
      </c>
      <c r="H78" s="674">
        <v>-13.3</v>
      </c>
      <c r="I78" s="669">
        <v>-11.9</v>
      </c>
      <c r="J78" s="670">
        <v>-16.100000000000001</v>
      </c>
      <c r="K78" s="634">
        <v>0.7</v>
      </c>
      <c r="L78" s="654">
        <v>-15</v>
      </c>
      <c r="M78" s="654">
        <v>-12.4</v>
      </c>
      <c r="N78" s="632">
        <v>-36.799999999999997</v>
      </c>
      <c r="O78" s="973">
        <v>-2</v>
      </c>
      <c r="P78" s="1029">
        <v>5.2</v>
      </c>
      <c r="Q78" s="633">
        <v>1.1599999999999999</v>
      </c>
      <c r="R78" s="1466">
        <v>1.1499999999999999</v>
      </c>
      <c r="S78" s="651">
        <v>2.2999999999999998</v>
      </c>
      <c r="T78" s="655">
        <v>2.2000000000000002</v>
      </c>
      <c r="U78" s="634">
        <v>5.5</v>
      </c>
      <c r="V78" s="632">
        <v>20</v>
      </c>
    </row>
    <row r="79" spans="1:22" ht="20.100000000000001" hidden="1" customHeight="1">
      <c r="A79" s="629"/>
      <c r="B79" s="630"/>
      <c r="C79" s="630"/>
      <c r="D79" s="630"/>
      <c r="E79" s="630">
        <v>4</v>
      </c>
      <c r="F79" s="630" t="s">
        <v>378</v>
      </c>
      <c r="G79" s="651">
        <v>8.6</v>
      </c>
      <c r="H79" s="674">
        <v>4.8</v>
      </c>
      <c r="I79" s="669">
        <v>-10.1</v>
      </c>
      <c r="J79" s="670">
        <v>-22.2</v>
      </c>
      <c r="K79" s="634">
        <v>0.4</v>
      </c>
      <c r="L79" s="654">
        <v>-7.5</v>
      </c>
      <c r="M79" s="654">
        <v>4.4000000000000004</v>
      </c>
      <c r="N79" s="632">
        <v>-0.8</v>
      </c>
      <c r="O79" s="973">
        <v>-0.2</v>
      </c>
      <c r="P79" s="1029">
        <v>6.1</v>
      </c>
      <c r="Q79" s="633">
        <v>1.1599999999999999</v>
      </c>
      <c r="R79" s="1466">
        <v>1.19</v>
      </c>
      <c r="S79" s="651">
        <v>0.6</v>
      </c>
      <c r="T79" s="655">
        <v>0.2</v>
      </c>
      <c r="U79" s="634">
        <v>-18.100000000000001</v>
      </c>
      <c r="V79" s="632">
        <v>25</v>
      </c>
    </row>
    <row r="80" spans="1:22" ht="20.100000000000001" hidden="1" customHeight="1">
      <c r="A80" s="629"/>
      <c r="B80" s="630"/>
      <c r="C80" s="630"/>
      <c r="D80" s="630"/>
      <c r="E80" s="630">
        <v>5</v>
      </c>
      <c r="F80" s="630" t="s">
        <v>378</v>
      </c>
      <c r="G80" s="651">
        <v>5.3</v>
      </c>
      <c r="H80" s="674">
        <v>3.1</v>
      </c>
      <c r="I80" s="669">
        <v>-8.1999999999999993</v>
      </c>
      <c r="J80" s="670">
        <v>-13.7</v>
      </c>
      <c r="K80" s="634">
        <v>5.8</v>
      </c>
      <c r="L80" s="654">
        <v>3.1</v>
      </c>
      <c r="M80" s="654">
        <v>-14</v>
      </c>
      <c r="N80" s="632">
        <v>-9.6999999999999993</v>
      </c>
      <c r="O80" s="973">
        <v>-4.5</v>
      </c>
      <c r="P80" s="1029">
        <v>-0.1</v>
      </c>
      <c r="Q80" s="633">
        <v>1.18</v>
      </c>
      <c r="R80" s="1466">
        <v>1.2</v>
      </c>
      <c r="S80" s="651">
        <v>0.5</v>
      </c>
      <c r="T80" s="655">
        <v>0.4</v>
      </c>
      <c r="U80" s="634">
        <v>-13.1</v>
      </c>
      <c r="V80" s="632">
        <v>0</v>
      </c>
    </row>
    <row r="81" spans="1:22" ht="20.100000000000001" hidden="1" customHeight="1">
      <c r="A81" s="629"/>
      <c r="B81" s="630"/>
      <c r="C81" s="630"/>
      <c r="D81" s="630"/>
      <c r="E81" s="630">
        <v>6</v>
      </c>
      <c r="F81" s="630" t="s">
        <v>378</v>
      </c>
      <c r="G81" s="651">
        <v>-0.2</v>
      </c>
      <c r="H81" s="674">
        <v>-1.2</v>
      </c>
      <c r="I81" s="669">
        <v>-3.8</v>
      </c>
      <c r="J81" s="670">
        <v>-7.1</v>
      </c>
      <c r="K81" s="634">
        <v>16.3</v>
      </c>
      <c r="L81" s="654">
        <v>13.4</v>
      </c>
      <c r="M81" s="654">
        <v>-1.8</v>
      </c>
      <c r="N81" s="632">
        <v>-10.4</v>
      </c>
      <c r="O81" s="973">
        <v>2.1</v>
      </c>
      <c r="P81" s="1029">
        <v>0.2</v>
      </c>
      <c r="Q81" s="633">
        <v>1.19</v>
      </c>
      <c r="R81" s="1466">
        <v>1.19</v>
      </c>
      <c r="S81" s="651">
        <v>0.4</v>
      </c>
      <c r="T81" s="655">
        <v>0.1</v>
      </c>
      <c r="U81" s="634">
        <v>-4.7</v>
      </c>
      <c r="V81" s="632">
        <v>150</v>
      </c>
    </row>
    <row r="82" spans="1:22" ht="20.100000000000001" hidden="1" customHeight="1">
      <c r="A82" s="629"/>
      <c r="B82" s="630"/>
      <c r="C82" s="630"/>
      <c r="D82" s="630"/>
      <c r="E82" s="630">
        <v>7</v>
      </c>
      <c r="F82" s="630" t="s">
        <v>378</v>
      </c>
      <c r="G82" s="651">
        <v>2.1</v>
      </c>
      <c r="H82" s="674">
        <v>0.1</v>
      </c>
      <c r="I82" s="669">
        <v>-9.1</v>
      </c>
      <c r="J82" s="670">
        <v>-11.9</v>
      </c>
      <c r="K82" s="634">
        <v>7.4</v>
      </c>
      <c r="L82" s="654">
        <v>12.2</v>
      </c>
      <c r="M82" s="654">
        <v>-10.1</v>
      </c>
      <c r="N82" s="632">
        <v>18.399999999999999</v>
      </c>
      <c r="O82" s="973">
        <v>-0.6</v>
      </c>
      <c r="P82" s="1029">
        <v>-0.7</v>
      </c>
      <c r="Q82" s="633">
        <v>1.2</v>
      </c>
      <c r="R82" s="1466">
        <v>1.22</v>
      </c>
      <c r="S82" s="651">
        <v>0.2</v>
      </c>
      <c r="T82" s="655">
        <v>0.1</v>
      </c>
      <c r="U82" s="634">
        <v>-10.7</v>
      </c>
      <c r="V82" s="632">
        <v>-80</v>
      </c>
    </row>
    <row r="83" spans="1:22" ht="20.100000000000001" hidden="1" customHeight="1">
      <c r="A83" s="305"/>
      <c r="B83" s="306"/>
      <c r="C83" s="306"/>
      <c r="D83" s="306"/>
      <c r="E83" s="306">
        <v>8</v>
      </c>
      <c r="F83" s="307" t="s">
        <v>378</v>
      </c>
      <c r="G83" s="544">
        <v>1.8</v>
      </c>
      <c r="H83" s="482">
        <v>-0.6</v>
      </c>
      <c r="I83" s="897">
        <v>-3.5</v>
      </c>
      <c r="J83" s="472">
        <v>-1.1000000000000001</v>
      </c>
      <c r="K83" s="473">
        <v>8.8000000000000007</v>
      </c>
      <c r="L83" s="546">
        <v>0.9</v>
      </c>
      <c r="M83" s="546">
        <v>-1.3</v>
      </c>
      <c r="N83" s="471">
        <v>25.8</v>
      </c>
      <c r="O83" s="973">
        <v>-0.9</v>
      </c>
      <c r="P83" s="1029">
        <v>5.2</v>
      </c>
      <c r="Q83" s="1456">
        <v>1.22</v>
      </c>
      <c r="R83" s="1469">
        <v>1.25</v>
      </c>
      <c r="S83" s="544">
        <v>0.2</v>
      </c>
      <c r="T83" s="483">
        <v>-0.1</v>
      </c>
      <c r="U83" s="473">
        <v>-13</v>
      </c>
      <c r="V83" s="471">
        <v>25</v>
      </c>
    </row>
    <row r="84" spans="1:22" ht="20.100000000000001" hidden="1" customHeight="1">
      <c r="A84" s="305"/>
      <c r="B84" s="306"/>
      <c r="C84" s="306"/>
      <c r="D84" s="306"/>
      <c r="E84" s="306">
        <v>9</v>
      </c>
      <c r="F84" s="307" t="s">
        <v>378</v>
      </c>
      <c r="G84" s="544">
        <v>1.7</v>
      </c>
      <c r="H84" s="482">
        <v>-1.7</v>
      </c>
      <c r="I84" s="897">
        <v>-7.4</v>
      </c>
      <c r="J84" s="472">
        <v>-17.3</v>
      </c>
      <c r="K84" s="473">
        <v>2.6</v>
      </c>
      <c r="L84" s="546">
        <v>-14.8</v>
      </c>
      <c r="M84" s="546">
        <v>-10.9</v>
      </c>
      <c r="N84" s="471">
        <v>8.4</v>
      </c>
      <c r="O84" s="973">
        <v>-1.2</v>
      </c>
      <c r="P84" s="1029">
        <v>2.6</v>
      </c>
      <c r="Q84" s="1456">
        <v>1.23</v>
      </c>
      <c r="R84" s="1469">
        <v>1.23</v>
      </c>
      <c r="S84" s="544">
        <v>0</v>
      </c>
      <c r="T84" s="483">
        <v>-0.3</v>
      </c>
      <c r="U84" s="473">
        <v>-18.600000000000001</v>
      </c>
      <c r="V84" s="471">
        <v>-33.299999999999997</v>
      </c>
    </row>
    <row r="85" spans="1:22" ht="20.100000000000001" hidden="1" customHeight="1">
      <c r="A85" s="629"/>
      <c r="B85" s="306"/>
      <c r="C85" s="306"/>
      <c r="D85" s="306"/>
      <c r="E85" s="306">
        <v>10</v>
      </c>
      <c r="F85" s="307" t="s">
        <v>378</v>
      </c>
      <c r="G85" s="544">
        <v>2.9</v>
      </c>
      <c r="H85" s="482">
        <v>2.5</v>
      </c>
      <c r="I85" s="897">
        <v>-4</v>
      </c>
      <c r="J85" s="472">
        <v>-3.3</v>
      </c>
      <c r="K85" s="473">
        <v>-2.5</v>
      </c>
      <c r="L85" s="546">
        <v>-41.1</v>
      </c>
      <c r="M85" s="546">
        <v>-4.8</v>
      </c>
      <c r="N85" s="471">
        <v>-29.2</v>
      </c>
      <c r="O85" s="973">
        <v>-1.6</v>
      </c>
      <c r="P85" s="1029">
        <v>-0.7</v>
      </c>
      <c r="Q85" s="1456">
        <v>1.24</v>
      </c>
      <c r="R85" s="1469">
        <v>1.22</v>
      </c>
      <c r="S85" s="544">
        <v>0.3</v>
      </c>
      <c r="T85" s="483">
        <v>-0.7</v>
      </c>
      <c r="U85" s="473">
        <v>-7.2</v>
      </c>
      <c r="V85" s="471">
        <v>100</v>
      </c>
    </row>
    <row r="86" spans="1:22" ht="20.100000000000001" hidden="1" customHeight="1">
      <c r="A86" s="629"/>
      <c r="B86" s="630"/>
      <c r="C86" s="630"/>
      <c r="D86" s="630"/>
      <c r="E86" s="630">
        <v>11</v>
      </c>
      <c r="F86" s="888" t="s">
        <v>378</v>
      </c>
      <c r="G86" s="651">
        <v>-1.6</v>
      </c>
      <c r="H86" s="482">
        <v>-3</v>
      </c>
      <c r="I86" s="669">
        <v>-7.6</v>
      </c>
      <c r="J86" s="670">
        <v>-12.1</v>
      </c>
      <c r="K86" s="634">
        <v>1.7</v>
      </c>
      <c r="L86" s="654">
        <v>18.899999999999999</v>
      </c>
      <c r="M86" s="654">
        <v>3.3</v>
      </c>
      <c r="N86" s="632">
        <v>-18.399999999999999</v>
      </c>
      <c r="O86" s="973">
        <v>1.4</v>
      </c>
      <c r="P86" s="1029">
        <v>-3.3</v>
      </c>
      <c r="Q86" s="633">
        <v>1.26</v>
      </c>
      <c r="R86" s="1466">
        <v>1.22</v>
      </c>
      <c r="S86" s="651">
        <v>0.3</v>
      </c>
      <c r="T86" s="655">
        <v>0</v>
      </c>
      <c r="U86" s="634">
        <v>-3.3</v>
      </c>
      <c r="V86" s="632">
        <v>-57.1</v>
      </c>
    </row>
    <row r="87" spans="1:22" ht="20.100000000000001" hidden="1" customHeight="1">
      <c r="A87" s="629"/>
      <c r="B87" s="630"/>
      <c r="C87" s="630"/>
      <c r="D87" s="630"/>
      <c r="E87" s="630">
        <v>12</v>
      </c>
      <c r="F87" s="888" t="s">
        <v>378</v>
      </c>
      <c r="G87" s="651">
        <v>0</v>
      </c>
      <c r="H87" s="652">
        <v>0.6</v>
      </c>
      <c r="I87" s="669">
        <v>-14.6</v>
      </c>
      <c r="J87" s="670">
        <v>-19.5</v>
      </c>
      <c r="K87" s="634">
        <v>-1.3</v>
      </c>
      <c r="L87" s="654">
        <v>-10.199999999999999</v>
      </c>
      <c r="M87" s="654">
        <v>-9.6</v>
      </c>
      <c r="N87" s="632">
        <v>-33.4</v>
      </c>
      <c r="O87" s="974">
        <v>-2.1</v>
      </c>
      <c r="P87" s="1029">
        <v>-4.2</v>
      </c>
      <c r="Q87" s="633">
        <v>1.27</v>
      </c>
      <c r="R87" s="1466">
        <v>1.21</v>
      </c>
      <c r="S87" s="651">
        <v>0.2</v>
      </c>
      <c r="T87" s="655">
        <v>-0.2</v>
      </c>
      <c r="U87" s="634">
        <v>1.8</v>
      </c>
      <c r="V87" s="632">
        <v>300</v>
      </c>
    </row>
    <row r="88" spans="1:22" ht="20.100000000000001" hidden="1" customHeight="1">
      <c r="A88" s="1990">
        <v>2017</v>
      </c>
      <c r="B88" s="1991"/>
      <c r="C88" s="1991"/>
      <c r="D88" s="683" t="s">
        <v>262</v>
      </c>
      <c r="E88" s="683">
        <v>1</v>
      </c>
      <c r="F88" s="883" t="s">
        <v>378</v>
      </c>
      <c r="G88" s="778">
        <v>-1.1000000000000001</v>
      </c>
      <c r="H88" s="660">
        <v>-1.6</v>
      </c>
      <c r="I88" s="779">
        <v>4.4000000000000004</v>
      </c>
      <c r="J88" s="780">
        <v>4.2</v>
      </c>
      <c r="K88" s="685">
        <v>12.8</v>
      </c>
      <c r="L88" s="781">
        <v>-30.6</v>
      </c>
      <c r="M88" s="781">
        <v>7.1</v>
      </c>
      <c r="N88" s="687">
        <v>11.5</v>
      </c>
      <c r="O88" s="685">
        <v>2.6</v>
      </c>
      <c r="P88" s="782">
        <v>6.2</v>
      </c>
      <c r="Q88" s="1454">
        <v>1.43</v>
      </c>
      <c r="R88" s="1474">
        <v>1.37</v>
      </c>
      <c r="S88" s="778">
        <v>0.4</v>
      </c>
      <c r="T88" s="782">
        <v>0.8</v>
      </c>
      <c r="U88" s="685">
        <v>-10.3</v>
      </c>
      <c r="V88" s="687">
        <v>150</v>
      </c>
    </row>
    <row r="89" spans="1:22" ht="20.100000000000001" hidden="1" customHeight="1">
      <c r="A89" s="629"/>
      <c r="B89" s="630"/>
      <c r="C89" s="630"/>
      <c r="D89" s="630"/>
      <c r="E89" s="630">
        <v>2</v>
      </c>
      <c r="F89" s="888" t="s">
        <v>378</v>
      </c>
      <c r="G89" s="651">
        <v>-2.7</v>
      </c>
      <c r="H89" s="482">
        <v>-2.4</v>
      </c>
      <c r="I89" s="669">
        <v>8.1999999999999993</v>
      </c>
      <c r="J89" s="670">
        <v>7.1</v>
      </c>
      <c r="K89" s="634">
        <v>-2.6</v>
      </c>
      <c r="L89" s="654">
        <v>-11.6</v>
      </c>
      <c r="M89" s="654">
        <v>10.4</v>
      </c>
      <c r="N89" s="632">
        <v>18.3</v>
      </c>
      <c r="O89" s="473">
        <v>2.9</v>
      </c>
      <c r="P89" s="483">
        <v>7.2</v>
      </c>
      <c r="Q89" s="633">
        <v>1.45</v>
      </c>
      <c r="R89" s="1466">
        <v>1.39</v>
      </c>
      <c r="S89" s="651">
        <v>0.3</v>
      </c>
      <c r="T89" s="655">
        <v>1.2</v>
      </c>
      <c r="U89" s="634">
        <v>-4.8</v>
      </c>
      <c r="V89" s="632">
        <v>-50</v>
      </c>
    </row>
    <row r="90" spans="1:22" ht="20.100000000000001" hidden="1" customHeight="1">
      <c r="A90" s="629"/>
      <c r="B90" s="630"/>
      <c r="C90" s="630"/>
      <c r="D90" s="630"/>
      <c r="E90" s="630">
        <v>3</v>
      </c>
      <c r="F90" s="888" t="s">
        <v>378</v>
      </c>
      <c r="G90" s="651">
        <v>-0.8</v>
      </c>
      <c r="H90" s="652">
        <v>-2</v>
      </c>
      <c r="I90" s="669">
        <v>9.6</v>
      </c>
      <c r="J90" s="670">
        <v>15.1</v>
      </c>
      <c r="K90" s="634">
        <v>0.2</v>
      </c>
      <c r="L90" s="654">
        <v>2.6</v>
      </c>
      <c r="M90" s="654">
        <v>10.9</v>
      </c>
      <c r="N90" s="632">
        <v>-34</v>
      </c>
      <c r="O90" s="634">
        <v>1.7</v>
      </c>
      <c r="P90" s="483">
        <v>4.3</v>
      </c>
      <c r="Q90" s="633">
        <v>1.45</v>
      </c>
      <c r="R90" s="1466">
        <v>1.37</v>
      </c>
      <c r="S90" s="651">
        <v>0.2</v>
      </c>
      <c r="T90" s="655">
        <v>0.8</v>
      </c>
      <c r="U90" s="634">
        <v>5.3</v>
      </c>
      <c r="V90" s="632">
        <v>-80</v>
      </c>
    </row>
    <row r="91" spans="1:22" ht="20.100000000000001" hidden="1" customHeight="1">
      <c r="A91" s="629"/>
      <c r="B91" s="630"/>
      <c r="C91" s="630"/>
      <c r="D91" s="630"/>
      <c r="E91" s="630">
        <v>4</v>
      </c>
      <c r="F91" s="888" t="s">
        <v>378</v>
      </c>
      <c r="G91" s="651">
        <v>1</v>
      </c>
      <c r="H91" s="652">
        <v>1.4</v>
      </c>
      <c r="I91" s="669">
        <v>10.4</v>
      </c>
      <c r="J91" s="670">
        <v>6.6</v>
      </c>
      <c r="K91" s="634">
        <v>1.9</v>
      </c>
      <c r="L91" s="654">
        <v>20.3</v>
      </c>
      <c r="M91" s="654">
        <v>1.7</v>
      </c>
      <c r="N91" s="632">
        <v>-2.7</v>
      </c>
      <c r="O91" s="634">
        <v>4</v>
      </c>
      <c r="P91" s="483">
        <v>6.7</v>
      </c>
      <c r="Q91" s="633">
        <v>1.48</v>
      </c>
      <c r="R91" s="1466">
        <v>1.4</v>
      </c>
      <c r="S91" s="651">
        <v>0.4</v>
      </c>
      <c r="T91" s="655">
        <v>1.3</v>
      </c>
      <c r="U91" s="634">
        <v>-2.1</v>
      </c>
      <c r="V91" s="632">
        <v>-25</v>
      </c>
    </row>
    <row r="92" spans="1:22" ht="20.100000000000001" hidden="1" customHeight="1">
      <c r="A92" s="629"/>
      <c r="B92" s="630"/>
      <c r="C92" s="630"/>
      <c r="D92" s="630"/>
      <c r="E92" s="630">
        <v>5</v>
      </c>
      <c r="F92" s="888" t="s">
        <v>378</v>
      </c>
      <c r="G92" s="651">
        <v>-0.6</v>
      </c>
      <c r="H92" s="652">
        <v>-1.3</v>
      </c>
      <c r="I92" s="669">
        <v>13.4</v>
      </c>
      <c r="J92" s="670">
        <v>20</v>
      </c>
      <c r="K92" s="634">
        <v>-0.3</v>
      </c>
      <c r="L92" s="654">
        <v>-18.8</v>
      </c>
      <c r="M92" s="654">
        <v>8.5</v>
      </c>
      <c r="N92" s="632">
        <v>45.3</v>
      </c>
      <c r="O92" s="634">
        <v>5.3</v>
      </c>
      <c r="P92" s="483">
        <v>9.1</v>
      </c>
      <c r="Q92" s="633">
        <v>1.49</v>
      </c>
      <c r="R92" s="1466">
        <v>1.41</v>
      </c>
      <c r="S92" s="651">
        <v>0.4</v>
      </c>
      <c r="T92" s="655">
        <v>1.5</v>
      </c>
      <c r="U92" s="634">
        <v>19.5</v>
      </c>
      <c r="V92" s="632">
        <v>0</v>
      </c>
    </row>
    <row r="93" spans="1:22" ht="20.100000000000001" hidden="1" customHeight="1">
      <c r="A93" s="629"/>
      <c r="B93" s="630"/>
      <c r="C93" s="630"/>
      <c r="D93" s="630"/>
      <c r="E93" s="630">
        <v>6</v>
      </c>
      <c r="F93" s="888" t="s">
        <v>378</v>
      </c>
      <c r="G93" s="651">
        <v>0.2</v>
      </c>
      <c r="H93" s="652">
        <v>-2</v>
      </c>
      <c r="I93" s="669">
        <v>15.1</v>
      </c>
      <c r="J93" s="670">
        <v>21.2</v>
      </c>
      <c r="K93" s="634">
        <v>1.7</v>
      </c>
      <c r="L93" s="654">
        <v>-27.6</v>
      </c>
      <c r="M93" s="654">
        <v>-0.6</v>
      </c>
      <c r="N93" s="632">
        <v>15.1</v>
      </c>
      <c r="O93" s="634">
        <v>4.2</v>
      </c>
      <c r="P93" s="483">
        <v>12.7</v>
      </c>
      <c r="Q93" s="633">
        <v>1.5</v>
      </c>
      <c r="R93" s="1466">
        <v>1.41</v>
      </c>
      <c r="S93" s="651">
        <v>0.4</v>
      </c>
      <c r="T93" s="655">
        <v>1.3</v>
      </c>
      <c r="U93" s="634">
        <v>-7.4</v>
      </c>
      <c r="V93" s="632">
        <v>-14.3</v>
      </c>
    </row>
    <row r="94" spans="1:22" ht="20.100000000000001" hidden="1" customHeight="1">
      <c r="A94" s="305"/>
      <c r="B94" s="306"/>
      <c r="C94" s="306"/>
      <c r="D94" s="306"/>
      <c r="E94" s="306">
        <v>7</v>
      </c>
      <c r="F94" s="307" t="s">
        <v>378</v>
      </c>
      <c r="G94" s="544">
        <v>-0.2</v>
      </c>
      <c r="H94" s="482">
        <v>1.2</v>
      </c>
      <c r="I94" s="897">
        <v>2.6</v>
      </c>
      <c r="J94" s="472">
        <v>8.1</v>
      </c>
      <c r="K94" s="473">
        <v>-2.2999999999999998</v>
      </c>
      <c r="L94" s="546">
        <v>-3.2</v>
      </c>
      <c r="M94" s="546">
        <v>-5.4</v>
      </c>
      <c r="N94" s="471">
        <v>23.3</v>
      </c>
      <c r="O94" s="473">
        <v>2.6</v>
      </c>
      <c r="P94" s="483">
        <v>11.7</v>
      </c>
      <c r="Q94" s="1456">
        <v>1.51</v>
      </c>
      <c r="R94" s="1469">
        <v>1.42</v>
      </c>
      <c r="S94" s="544">
        <v>0.4</v>
      </c>
      <c r="T94" s="483">
        <v>1.3</v>
      </c>
      <c r="U94" s="473">
        <v>0.2</v>
      </c>
      <c r="V94" s="471">
        <v>66.7</v>
      </c>
    </row>
    <row r="95" spans="1:22" ht="20.100000000000001" hidden="1" customHeight="1">
      <c r="A95" s="736"/>
      <c r="B95" s="737"/>
      <c r="C95" s="737"/>
      <c r="D95" s="737"/>
      <c r="E95" s="630">
        <v>8</v>
      </c>
      <c r="F95" s="955" t="s">
        <v>378</v>
      </c>
      <c r="G95" s="708">
        <v>0.6</v>
      </c>
      <c r="H95" s="958">
        <v>-0.9</v>
      </c>
      <c r="I95" s="713">
        <v>4.0999999999999996</v>
      </c>
      <c r="J95" s="738">
        <v>5.9</v>
      </c>
      <c r="K95" s="739">
        <v>-2</v>
      </c>
      <c r="L95" s="740">
        <v>-7.1</v>
      </c>
      <c r="M95" s="740">
        <v>-7.9</v>
      </c>
      <c r="N95" s="741">
        <v>58.6</v>
      </c>
      <c r="O95" s="739">
        <v>3.6</v>
      </c>
      <c r="P95" s="483">
        <v>7.6</v>
      </c>
      <c r="Q95" s="742">
        <v>1.52</v>
      </c>
      <c r="R95" s="1475">
        <v>1.39</v>
      </c>
      <c r="S95" s="708">
        <v>0.7</v>
      </c>
      <c r="T95" s="709">
        <v>1.6</v>
      </c>
      <c r="U95" s="739">
        <v>-11.9</v>
      </c>
      <c r="V95" s="741">
        <v>125</v>
      </c>
    </row>
    <row r="96" spans="1:22" ht="20.100000000000001" hidden="1" customHeight="1">
      <c r="A96" s="629"/>
      <c r="B96" s="630"/>
      <c r="C96" s="630"/>
      <c r="D96" s="630"/>
      <c r="E96" s="630">
        <v>9</v>
      </c>
      <c r="F96" s="888" t="s">
        <v>378</v>
      </c>
      <c r="G96" s="651">
        <v>1.9</v>
      </c>
      <c r="H96" s="652">
        <v>0.8</v>
      </c>
      <c r="I96" s="669">
        <v>5.3</v>
      </c>
      <c r="J96" s="670">
        <v>-0.6</v>
      </c>
      <c r="K96" s="634">
        <v>-2.9</v>
      </c>
      <c r="L96" s="654">
        <v>23.9</v>
      </c>
      <c r="M96" s="654">
        <v>-10.4</v>
      </c>
      <c r="N96" s="632">
        <v>21.7</v>
      </c>
      <c r="O96" s="634">
        <v>1.3</v>
      </c>
      <c r="P96" s="483">
        <v>1.7</v>
      </c>
      <c r="Q96" s="633">
        <v>1.53</v>
      </c>
      <c r="R96" s="1466">
        <v>1.4</v>
      </c>
      <c r="S96" s="651">
        <v>0.7</v>
      </c>
      <c r="T96" s="655">
        <v>1.8</v>
      </c>
      <c r="U96" s="634">
        <v>4.5999999999999996</v>
      </c>
      <c r="V96" s="632">
        <v>66.7</v>
      </c>
    </row>
    <row r="97" spans="1:22" ht="20.100000000000001" hidden="1" customHeight="1">
      <c r="A97" s="629"/>
      <c r="B97" s="630"/>
      <c r="C97" s="630"/>
      <c r="D97" s="630"/>
      <c r="E97" s="630">
        <v>10</v>
      </c>
      <c r="F97" s="888" t="s">
        <v>378</v>
      </c>
      <c r="G97" s="651">
        <v>-0.7</v>
      </c>
      <c r="H97" s="674">
        <v>-2.5</v>
      </c>
      <c r="I97" s="669">
        <v>-1.2</v>
      </c>
      <c r="J97" s="670">
        <v>-3</v>
      </c>
      <c r="K97" s="634">
        <v>-4.8</v>
      </c>
      <c r="L97" s="654">
        <v>-7.6</v>
      </c>
      <c r="M97" s="654">
        <v>3.9</v>
      </c>
      <c r="N97" s="632">
        <v>1.1000000000000001</v>
      </c>
      <c r="O97" s="634">
        <v>4</v>
      </c>
      <c r="P97" s="483">
        <v>10.199999999999999</v>
      </c>
      <c r="Q97" s="633">
        <v>1.55</v>
      </c>
      <c r="R97" s="1466">
        <v>1.41</v>
      </c>
      <c r="S97" s="651">
        <v>0.2</v>
      </c>
      <c r="T97" s="655">
        <v>1.2</v>
      </c>
      <c r="U97" s="634">
        <v>7.3</v>
      </c>
      <c r="V97" s="632">
        <v>20</v>
      </c>
    </row>
    <row r="98" spans="1:22" ht="20.100000000000001" hidden="1" customHeight="1">
      <c r="A98" s="629"/>
      <c r="B98" s="630"/>
      <c r="C98" s="630"/>
      <c r="D98" s="630"/>
      <c r="E98" s="630">
        <v>11</v>
      </c>
      <c r="F98" s="888" t="s">
        <v>378</v>
      </c>
      <c r="G98" s="651">
        <v>1.4</v>
      </c>
      <c r="H98" s="674">
        <v>-1.6</v>
      </c>
      <c r="I98" s="669">
        <v>-2.7</v>
      </c>
      <c r="J98" s="670">
        <v>-4.2</v>
      </c>
      <c r="K98" s="634">
        <v>-0.4</v>
      </c>
      <c r="L98" s="654">
        <v>10.1</v>
      </c>
      <c r="M98" s="654">
        <v>5</v>
      </c>
      <c r="N98" s="632">
        <v>16.399999999999999</v>
      </c>
      <c r="O98" s="634">
        <v>2.2000000000000002</v>
      </c>
      <c r="P98" s="483">
        <v>7.9</v>
      </c>
      <c r="Q98" s="633">
        <v>1.56</v>
      </c>
      <c r="R98" s="1466">
        <v>1.42</v>
      </c>
      <c r="S98" s="651">
        <v>0.6</v>
      </c>
      <c r="T98" s="655">
        <v>1.4</v>
      </c>
      <c r="U98" s="634">
        <v>-2.2999999999999998</v>
      </c>
      <c r="V98" s="632">
        <v>-33.299999999999997</v>
      </c>
    </row>
    <row r="99" spans="1:22" ht="20.100000000000001" hidden="1" customHeight="1">
      <c r="A99" s="629"/>
      <c r="B99" s="630"/>
      <c r="C99" s="630"/>
      <c r="D99" s="630"/>
      <c r="E99" s="630">
        <v>12</v>
      </c>
      <c r="F99" s="888" t="s">
        <v>378</v>
      </c>
      <c r="G99" s="651">
        <v>1.1000000000000001</v>
      </c>
      <c r="H99" s="652">
        <v>-0.7</v>
      </c>
      <c r="I99" s="669">
        <v>-0.8</v>
      </c>
      <c r="J99" s="670">
        <v>-7.5</v>
      </c>
      <c r="K99" s="634">
        <v>-2.1</v>
      </c>
      <c r="L99" s="654">
        <v>2.7</v>
      </c>
      <c r="M99" s="654">
        <v>-6.4</v>
      </c>
      <c r="N99" s="632">
        <v>-22.5</v>
      </c>
      <c r="O99" s="634">
        <v>3.2</v>
      </c>
      <c r="P99" s="655">
        <v>5.3</v>
      </c>
      <c r="Q99" s="633">
        <v>1.58</v>
      </c>
      <c r="R99" s="1466">
        <v>1.44</v>
      </c>
      <c r="S99" s="651">
        <v>1</v>
      </c>
      <c r="T99" s="655">
        <v>1.3</v>
      </c>
      <c r="U99" s="634">
        <v>-1.9</v>
      </c>
      <c r="V99" s="632">
        <v>-75</v>
      </c>
    </row>
    <row r="100" spans="1:22" ht="20.100000000000001" customHeight="1">
      <c r="A100" s="682">
        <v>2022</v>
      </c>
      <c r="B100" s="683" t="s">
        <v>262</v>
      </c>
      <c r="C100" s="684">
        <v>1</v>
      </c>
      <c r="D100" s="683" t="s">
        <v>25</v>
      </c>
      <c r="E100" s="684">
        <v>3</v>
      </c>
      <c r="F100" s="683" t="s">
        <v>300</v>
      </c>
      <c r="G100" s="685">
        <v>1.5</v>
      </c>
      <c r="H100" s="686">
        <v>-2.4</v>
      </c>
      <c r="I100" s="779">
        <v>-17.399999999999999</v>
      </c>
      <c r="J100" s="780">
        <v>-20.2</v>
      </c>
      <c r="K100" s="685">
        <v>4.9000000000000004</v>
      </c>
      <c r="L100" s="781">
        <v>17</v>
      </c>
      <c r="M100" s="781">
        <v>-8.5</v>
      </c>
      <c r="N100" s="687">
        <v>-55.1</v>
      </c>
      <c r="O100" s="685">
        <v>-0.6</v>
      </c>
      <c r="P100" s="781">
        <v>1</v>
      </c>
      <c r="Q100" s="1756">
        <v>1.21</v>
      </c>
      <c r="R100" s="1757">
        <v>1.35</v>
      </c>
      <c r="S100" s="778">
        <v>0.9</v>
      </c>
      <c r="T100" s="782">
        <v>0.7</v>
      </c>
      <c r="U100" s="685">
        <v>-3.2</v>
      </c>
      <c r="V100" s="687">
        <v>71.400000000000006</v>
      </c>
    </row>
    <row r="101" spans="1:22" ht="20.100000000000001" hidden="1" customHeight="1">
      <c r="A101" s="1990">
        <v>2018</v>
      </c>
      <c r="B101" s="1991"/>
      <c r="C101" s="1991"/>
      <c r="D101" s="454" t="s">
        <v>262</v>
      </c>
      <c r="E101" s="454">
        <v>1</v>
      </c>
      <c r="F101" s="960" t="s">
        <v>378</v>
      </c>
      <c r="G101" s="481">
        <v>4.5</v>
      </c>
      <c r="H101" s="600">
        <v>-1.2</v>
      </c>
      <c r="I101" s="961">
        <v>-1.1000000000000001</v>
      </c>
      <c r="J101" s="962">
        <v>-5.7</v>
      </c>
      <c r="K101" s="478">
        <v>-13.2</v>
      </c>
      <c r="L101" s="486">
        <v>37.4</v>
      </c>
      <c r="M101" s="486">
        <v>-12.8</v>
      </c>
      <c r="N101" s="479">
        <v>-14.7</v>
      </c>
      <c r="O101" s="1114">
        <v>1.4</v>
      </c>
      <c r="P101" s="1115">
        <v>9.9</v>
      </c>
      <c r="Q101" s="1758">
        <v>1.25</v>
      </c>
      <c r="R101" s="1759">
        <v>1.31</v>
      </c>
      <c r="S101" s="481">
        <v>1.4</v>
      </c>
      <c r="T101" s="552">
        <v>1.6</v>
      </c>
      <c r="U101" s="478">
        <v>4.9000000000000004</v>
      </c>
      <c r="V101" s="479">
        <v>-40</v>
      </c>
    </row>
    <row r="102" spans="1:22" ht="20.100000000000001" hidden="1" customHeight="1">
      <c r="A102" s="629"/>
      <c r="B102" s="630"/>
      <c r="C102" s="630"/>
      <c r="D102" s="630"/>
      <c r="E102" s="630">
        <v>2</v>
      </c>
      <c r="F102" s="888" t="s">
        <v>378</v>
      </c>
      <c r="G102" s="651">
        <v>3.6</v>
      </c>
      <c r="H102" s="652">
        <v>2.2000000000000002</v>
      </c>
      <c r="I102" s="669">
        <v>-2.8</v>
      </c>
      <c r="J102" s="670">
        <v>-5.7</v>
      </c>
      <c r="K102" s="634">
        <v>-2.6</v>
      </c>
      <c r="L102" s="654">
        <v>-1.4</v>
      </c>
      <c r="M102" s="654">
        <v>-20.2</v>
      </c>
      <c r="N102" s="632">
        <v>-13</v>
      </c>
      <c r="O102" s="1116">
        <v>0.9</v>
      </c>
      <c r="P102" s="1117">
        <v>3.5</v>
      </c>
      <c r="Q102" s="1760">
        <v>1.3</v>
      </c>
      <c r="R102" s="1463">
        <v>1.32</v>
      </c>
      <c r="S102" s="651">
        <v>1.5</v>
      </c>
      <c r="T102" s="655">
        <v>1.6</v>
      </c>
      <c r="U102" s="634">
        <v>-10.3</v>
      </c>
      <c r="V102" s="632">
        <v>100</v>
      </c>
    </row>
    <row r="103" spans="1:22" ht="20.100000000000001" hidden="1" customHeight="1">
      <c r="A103" s="629"/>
      <c r="B103" s="630"/>
      <c r="C103" s="630"/>
      <c r="D103" s="630"/>
      <c r="E103" s="630">
        <v>3</v>
      </c>
      <c r="F103" s="888" t="s">
        <v>378</v>
      </c>
      <c r="G103" s="651">
        <v>3.4</v>
      </c>
      <c r="H103" s="652">
        <v>0.2</v>
      </c>
      <c r="I103" s="669">
        <v>-3.6</v>
      </c>
      <c r="J103" s="670">
        <v>-5.2</v>
      </c>
      <c r="K103" s="634">
        <v>-8.3000000000000007</v>
      </c>
      <c r="L103" s="654">
        <v>10.199999999999999</v>
      </c>
      <c r="M103" s="654">
        <v>-14.5</v>
      </c>
      <c r="N103" s="632">
        <v>-34.6</v>
      </c>
      <c r="O103" s="1116">
        <v>2.5</v>
      </c>
      <c r="P103" s="1117">
        <v>5.0999999999999996</v>
      </c>
      <c r="Q103" s="1760">
        <v>1.35</v>
      </c>
      <c r="R103" s="1463">
        <v>1.36</v>
      </c>
      <c r="S103" s="651">
        <v>1.1000000000000001</v>
      </c>
      <c r="T103" s="655">
        <v>1</v>
      </c>
      <c r="U103" s="634">
        <v>0.3</v>
      </c>
      <c r="V103" s="632">
        <v>200</v>
      </c>
    </row>
    <row r="104" spans="1:22" ht="20.100000000000001" hidden="1" customHeight="1">
      <c r="A104" s="629"/>
      <c r="B104" s="630"/>
      <c r="C104" s="630"/>
      <c r="D104" s="630"/>
      <c r="E104" s="630">
        <v>4</v>
      </c>
      <c r="F104" s="888" t="s">
        <v>378</v>
      </c>
      <c r="G104" s="651">
        <v>1.5</v>
      </c>
      <c r="H104" s="652">
        <v>-2.4</v>
      </c>
      <c r="I104" s="669">
        <v>2.6</v>
      </c>
      <c r="J104" s="670">
        <v>-1.2</v>
      </c>
      <c r="K104" s="634">
        <v>0.3</v>
      </c>
      <c r="L104" s="654">
        <v>36.6</v>
      </c>
      <c r="M104" s="654">
        <v>5.5</v>
      </c>
      <c r="N104" s="632">
        <v>-1</v>
      </c>
      <c r="O104" s="1116">
        <v>1.9</v>
      </c>
      <c r="P104" s="1117">
        <v>5</v>
      </c>
      <c r="Q104" s="1760">
        <v>1.31</v>
      </c>
      <c r="R104" s="1463">
        <v>1.32</v>
      </c>
      <c r="S104" s="651">
        <v>0.6</v>
      </c>
      <c r="T104" s="655">
        <v>0.8</v>
      </c>
      <c r="U104" s="634">
        <v>-4.4000000000000004</v>
      </c>
      <c r="V104" s="632">
        <v>-33.299999999999997</v>
      </c>
    </row>
    <row r="105" spans="1:22" ht="20.100000000000001" hidden="1" customHeight="1">
      <c r="A105" s="629"/>
      <c r="B105" s="630"/>
      <c r="C105" s="630"/>
      <c r="D105" s="630"/>
      <c r="E105" s="630">
        <v>5</v>
      </c>
      <c r="F105" s="888" t="s">
        <v>378</v>
      </c>
      <c r="G105" s="651">
        <v>4.5</v>
      </c>
      <c r="H105" s="652">
        <v>-1.2</v>
      </c>
      <c r="I105" s="669">
        <v>-1.5</v>
      </c>
      <c r="J105" s="670">
        <v>-5.5</v>
      </c>
      <c r="K105" s="634">
        <v>1.3</v>
      </c>
      <c r="L105" s="654">
        <v>8.1999999999999993</v>
      </c>
      <c r="M105" s="964">
        <v>3.5</v>
      </c>
      <c r="N105" s="965">
        <v>-38.200000000000003</v>
      </c>
      <c r="O105" s="1116">
        <v>3.5</v>
      </c>
      <c r="P105" s="1117">
        <v>7.7</v>
      </c>
      <c r="Q105" s="633">
        <v>1.25</v>
      </c>
      <c r="R105" s="1466">
        <v>1.31</v>
      </c>
      <c r="S105" s="651">
        <v>0.7</v>
      </c>
      <c r="T105" s="655">
        <v>1</v>
      </c>
      <c r="U105" s="634">
        <v>-4.3</v>
      </c>
      <c r="V105" s="632">
        <v>0</v>
      </c>
    </row>
    <row r="106" spans="1:22" ht="20.100000000000001" hidden="1" customHeight="1">
      <c r="A106" s="629"/>
      <c r="B106" s="630"/>
      <c r="C106" s="630"/>
      <c r="D106" s="630"/>
      <c r="E106" s="630">
        <v>6</v>
      </c>
      <c r="F106" s="888" t="s">
        <v>378</v>
      </c>
      <c r="G106" s="651">
        <v>3.6</v>
      </c>
      <c r="H106" s="652">
        <v>2.2000000000000002</v>
      </c>
      <c r="I106" s="669">
        <v>-5.3</v>
      </c>
      <c r="J106" s="670">
        <v>-8.8000000000000007</v>
      </c>
      <c r="K106" s="634">
        <v>-7.1</v>
      </c>
      <c r="L106" s="654">
        <v>8.8000000000000007</v>
      </c>
      <c r="M106" s="964">
        <v>-5.6</v>
      </c>
      <c r="N106" s="965">
        <v>-34.9</v>
      </c>
      <c r="O106" s="1116">
        <v>-1.5</v>
      </c>
      <c r="P106" s="1117">
        <v>0.6</v>
      </c>
      <c r="Q106" s="633">
        <v>1.3</v>
      </c>
      <c r="R106" s="1466">
        <v>1.32</v>
      </c>
      <c r="S106" s="651">
        <v>0.7</v>
      </c>
      <c r="T106" s="655">
        <v>1</v>
      </c>
      <c r="U106" s="634">
        <v>-2.2000000000000002</v>
      </c>
      <c r="V106" s="632">
        <v>-50</v>
      </c>
    </row>
    <row r="107" spans="1:22" ht="20.100000000000001" hidden="1" customHeight="1">
      <c r="A107" s="629"/>
      <c r="B107" s="630"/>
      <c r="C107" s="630"/>
      <c r="D107" s="630"/>
      <c r="E107" s="630">
        <v>7</v>
      </c>
      <c r="F107" s="888" t="s">
        <v>378</v>
      </c>
      <c r="G107" s="651">
        <v>3.4</v>
      </c>
      <c r="H107" s="652">
        <v>0.2</v>
      </c>
      <c r="I107" s="669">
        <v>3.3</v>
      </c>
      <c r="J107" s="670">
        <v>4.3</v>
      </c>
      <c r="K107" s="634">
        <v>-0.7</v>
      </c>
      <c r="L107" s="654">
        <v>12.9</v>
      </c>
      <c r="M107" s="964">
        <v>-2.9</v>
      </c>
      <c r="N107" s="965">
        <v>-30.2</v>
      </c>
      <c r="O107" s="1116">
        <v>2.4</v>
      </c>
      <c r="P107" s="1117">
        <v>4.4000000000000004</v>
      </c>
      <c r="Q107" s="633">
        <v>1.35</v>
      </c>
      <c r="R107" s="1466">
        <v>1.36</v>
      </c>
      <c r="S107" s="651">
        <v>0.9</v>
      </c>
      <c r="T107" s="655">
        <v>1.4</v>
      </c>
      <c r="U107" s="634">
        <v>-1.6</v>
      </c>
      <c r="V107" s="632">
        <v>-60</v>
      </c>
    </row>
    <row r="108" spans="1:22" ht="20.100000000000001" hidden="1" customHeight="1">
      <c r="A108" s="629"/>
      <c r="B108" s="630"/>
      <c r="C108" s="630"/>
      <c r="D108" s="630"/>
      <c r="E108" s="630">
        <v>8</v>
      </c>
      <c r="F108" s="888" t="s">
        <v>378</v>
      </c>
      <c r="G108" s="651">
        <v>1.5</v>
      </c>
      <c r="H108" s="652">
        <v>-2.4</v>
      </c>
      <c r="I108" s="669">
        <v>4</v>
      </c>
      <c r="J108" s="670">
        <v>-1</v>
      </c>
      <c r="K108" s="634">
        <v>1.6</v>
      </c>
      <c r="L108" s="654">
        <v>8.9</v>
      </c>
      <c r="M108" s="964">
        <v>-2.2000000000000002</v>
      </c>
      <c r="N108" s="965">
        <v>-5.0999999999999996</v>
      </c>
      <c r="O108" s="1116">
        <v>0.6</v>
      </c>
      <c r="P108" s="1117">
        <v>8.6</v>
      </c>
      <c r="Q108" s="633">
        <v>1.21</v>
      </c>
      <c r="R108" s="1466">
        <v>1.35</v>
      </c>
      <c r="S108" s="651">
        <v>1.3</v>
      </c>
      <c r="T108" s="655">
        <v>1.5</v>
      </c>
      <c r="U108" s="634">
        <v>8.6</v>
      </c>
      <c r="V108" s="632">
        <v>-55.6</v>
      </c>
    </row>
    <row r="109" spans="1:22" ht="20.100000000000001" hidden="1" customHeight="1">
      <c r="A109" s="629"/>
      <c r="B109" s="630"/>
      <c r="C109" s="630"/>
      <c r="D109" s="630"/>
      <c r="E109" s="630">
        <v>9</v>
      </c>
      <c r="F109" s="888" t="s">
        <v>378</v>
      </c>
      <c r="G109" s="651">
        <v>4.5</v>
      </c>
      <c r="H109" s="652">
        <v>-1.2</v>
      </c>
      <c r="I109" s="669">
        <v>-3.3</v>
      </c>
      <c r="J109" s="967" t="s">
        <v>441</v>
      </c>
      <c r="K109" s="634">
        <v>-1.5</v>
      </c>
      <c r="L109" s="654">
        <v>1.5</v>
      </c>
      <c r="M109" s="964">
        <v>-7.6</v>
      </c>
      <c r="N109" s="965">
        <v>-38.5</v>
      </c>
      <c r="O109" s="1116">
        <v>-2.5</v>
      </c>
      <c r="P109" s="1117">
        <v>2.8</v>
      </c>
      <c r="Q109" s="633">
        <v>1.25</v>
      </c>
      <c r="R109" s="1466">
        <v>1.31</v>
      </c>
      <c r="S109" s="651">
        <v>1.2</v>
      </c>
      <c r="T109" s="655">
        <v>1.3</v>
      </c>
      <c r="U109" s="634">
        <v>-8.5</v>
      </c>
      <c r="V109" s="632">
        <v>-60</v>
      </c>
    </row>
    <row r="110" spans="1:22" ht="20.100000000000001" hidden="1" customHeight="1">
      <c r="A110" s="629"/>
      <c r="B110" s="630"/>
      <c r="C110" s="630"/>
      <c r="D110" s="630"/>
      <c r="E110" s="630">
        <v>10</v>
      </c>
      <c r="F110" s="888" t="s">
        <v>378</v>
      </c>
      <c r="G110" s="651">
        <v>3.6</v>
      </c>
      <c r="H110" s="652">
        <v>2.2000000000000002</v>
      </c>
      <c r="I110" s="669">
        <v>11.6</v>
      </c>
      <c r="J110" s="670">
        <v>7.7</v>
      </c>
      <c r="K110" s="634">
        <v>0.3</v>
      </c>
      <c r="L110" s="654">
        <v>-33.6</v>
      </c>
      <c r="M110" s="964">
        <v>9.5</v>
      </c>
      <c r="N110" s="965">
        <v>-23.2</v>
      </c>
      <c r="O110" s="1116">
        <v>4.2</v>
      </c>
      <c r="P110" s="1117">
        <v>6.6</v>
      </c>
      <c r="Q110" s="633">
        <v>1.3</v>
      </c>
      <c r="R110" s="1466">
        <v>1.32</v>
      </c>
      <c r="S110" s="651">
        <v>1.4</v>
      </c>
      <c r="T110" s="655">
        <v>1.3</v>
      </c>
      <c r="U110" s="634">
        <v>-0.4</v>
      </c>
      <c r="V110" s="632">
        <v>-66.7</v>
      </c>
    </row>
    <row r="111" spans="1:22" ht="20.100000000000001" hidden="1" customHeight="1">
      <c r="A111" s="629"/>
      <c r="B111" s="630"/>
      <c r="C111" s="630"/>
      <c r="D111" s="630"/>
      <c r="E111" s="630">
        <v>11</v>
      </c>
      <c r="F111" s="888" t="s">
        <v>378</v>
      </c>
      <c r="G111" s="651">
        <v>3.4</v>
      </c>
      <c r="H111" s="652">
        <v>0.2</v>
      </c>
      <c r="I111" s="669">
        <v>7.4</v>
      </c>
      <c r="J111" s="670">
        <v>8.6</v>
      </c>
      <c r="K111" s="634">
        <v>-0.6</v>
      </c>
      <c r="L111" s="654">
        <v>11.4</v>
      </c>
      <c r="M111" s="964">
        <v>-5.2</v>
      </c>
      <c r="N111" s="965">
        <v>-7.5</v>
      </c>
      <c r="O111" s="1116">
        <v>1.9</v>
      </c>
      <c r="P111" s="1118">
        <v>3.3</v>
      </c>
      <c r="Q111" s="633">
        <v>1.35</v>
      </c>
      <c r="R111" s="1466">
        <v>1.36</v>
      </c>
      <c r="S111" s="651">
        <v>0.8</v>
      </c>
      <c r="T111" s="655">
        <v>1.2</v>
      </c>
      <c r="U111" s="634">
        <v>6</v>
      </c>
      <c r="V111" s="632">
        <v>0</v>
      </c>
    </row>
    <row r="112" spans="1:22" ht="20.100000000000001" hidden="1" customHeight="1">
      <c r="A112" s="629"/>
      <c r="B112" s="630"/>
      <c r="C112" s="630"/>
      <c r="D112" s="630"/>
      <c r="E112" s="630">
        <v>12</v>
      </c>
      <c r="F112" s="888" t="s">
        <v>378</v>
      </c>
      <c r="G112" s="651">
        <v>1.5</v>
      </c>
      <c r="H112" s="652">
        <v>-2.4</v>
      </c>
      <c r="I112" s="669">
        <v>-3.2</v>
      </c>
      <c r="J112" s="670">
        <v>1.9</v>
      </c>
      <c r="K112" s="634">
        <v>2.1</v>
      </c>
      <c r="L112" s="654">
        <v>-3.8</v>
      </c>
      <c r="M112" s="964">
        <v>4.5999999999999996</v>
      </c>
      <c r="N112" s="965">
        <v>8.9</v>
      </c>
      <c r="O112" s="1116">
        <v>-2</v>
      </c>
      <c r="P112" s="1118">
        <v>2.6</v>
      </c>
      <c r="Q112" s="633">
        <v>1.21</v>
      </c>
      <c r="R112" s="1466">
        <v>1.35</v>
      </c>
      <c r="S112" s="651">
        <v>0.3</v>
      </c>
      <c r="T112" s="655">
        <v>0.3</v>
      </c>
      <c r="U112" s="634">
        <v>-10.6</v>
      </c>
      <c r="V112" s="632">
        <v>0</v>
      </c>
    </row>
    <row r="113" spans="1:22" ht="20.100000000000001" customHeight="1">
      <c r="A113" s="629"/>
      <c r="B113" s="630"/>
      <c r="C113" s="630">
        <v>4</v>
      </c>
      <c r="D113" s="630" t="s">
        <v>25</v>
      </c>
      <c r="E113" s="630">
        <v>6</v>
      </c>
      <c r="F113" s="630" t="s">
        <v>24</v>
      </c>
      <c r="G113" s="651">
        <v>4.5</v>
      </c>
      <c r="H113" s="652">
        <v>-1.2</v>
      </c>
      <c r="I113" s="669">
        <v>-14.4</v>
      </c>
      <c r="J113" s="670">
        <v>-8.1999999999999993</v>
      </c>
      <c r="K113" s="634">
        <v>-1.3</v>
      </c>
      <c r="L113" s="654">
        <v>-0.5</v>
      </c>
      <c r="M113" s="964">
        <v>-4.4000000000000004</v>
      </c>
      <c r="N113" s="965">
        <v>-27.3</v>
      </c>
      <c r="O113" s="1116">
        <v>-3.7</v>
      </c>
      <c r="P113" s="1118">
        <v>7.7</v>
      </c>
      <c r="Q113" s="633">
        <v>1.25</v>
      </c>
      <c r="R113" s="1466">
        <v>1.31</v>
      </c>
      <c r="S113" s="651">
        <v>2.4</v>
      </c>
      <c r="T113" s="655">
        <v>2.4</v>
      </c>
      <c r="U113" s="634">
        <v>4.4000000000000004</v>
      </c>
      <c r="V113" s="632">
        <v>233.3</v>
      </c>
    </row>
    <row r="114" spans="1:22" ht="20.100000000000001" customHeight="1">
      <c r="A114" s="629"/>
      <c r="B114" s="630"/>
      <c r="C114" s="641">
        <v>7</v>
      </c>
      <c r="D114" s="630" t="s">
        <v>25</v>
      </c>
      <c r="E114" s="641">
        <v>9</v>
      </c>
      <c r="F114" s="630" t="s">
        <v>24</v>
      </c>
      <c r="G114" s="651">
        <v>3.6</v>
      </c>
      <c r="H114" s="652">
        <v>2.2000000000000002</v>
      </c>
      <c r="I114" s="669">
        <v>2.1</v>
      </c>
      <c r="J114" s="670">
        <v>5.7</v>
      </c>
      <c r="K114" s="634">
        <v>0</v>
      </c>
      <c r="L114" s="654">
        <v>-17.100000000000001</v>
      </c>
      <c r="M114" s="654">
        <v>-1.8</v>
      </c>
      <c r="N114" s="632">
        <v>-5.3</v>
      </c>
      <c r="O114" s="634">
        <v>4.2</v>
      </c>
      <c r="P114" s="1118">
        <v>7.6</v>
      </c>
      <c r="Q114" s="633">
        <v>1.3</v>
      </c>
      <c r="R114" s="1466">
        <v>1.32</v>
      </c>
      <c r="S114" s="651">
        <v>2.9</v>
      </c>
      <c r="T114" s="655">
        <v>2.4</v>
      </c>
      <c r="U114" s="634">
        <v>9.5</v>
      </c>
      <c r="V114" s="632">
        <v>100</v>
      </c>
    </row>
    <row r="115" spans="1:22" ht="20.100000000000001" customHeight="1">
      <c r="A115" s="1063"/>
      <c r="B115" s="308"/>
      <c r="C115" s="501">
        <v>10</v>
      </c>
      <c r="D115" s="308" t="s">
        <v>25</v>
      </c>
      <c r="E115" s="501">
        <v>12</v>
      </c>
      <c r="F115" s="308" t="s">
        <v>300</v>
      </c>
      <c r="G115" s="651">
        <v>3.4</v>
      </c>
      <c r="H115" s="652">
        <v>0.2</v>
      </c>
      <c r="I115" s="1060">
        <v>13.2</v>
      </c>
      <c r="J115" s="1061">
        <v>13.6</v>
      </c>
      <c r="K115" s="477">
        <v>-1.6</v>
      </c>
      <c r="L115" s="1062">
        <v>8.6999999999999993</v>
      </c>
      <c r="M115" s="1062">
        <v>-5.4</v>
      </c>
      <c r="N115" s="476">
        <v>5</v>
      </c>
      <c r="O115" s="1413">
        <v>-0.2</v>
      </c>
      <c r="P115" s="1430">
        <v>2.8</v>
      </c>
      <c r="Q115" s="1470">
        <v>1.35</v>
      </c>
      <c r="R115" s="1471">
        <v>1.36</v>
      </c>
      <c r="S115" s="651">
        <v>3.9</v>
      </c>
      <c r="T115" s="655">
        <v>3.7</v>
      </c>
      <c r="U115" s="477">
        <v>15.9</v>
      </c>
      <c r="V115" s="476">
        <v>37.5</v>
      </c>
    </row>
    <row r="116" spans="1:22" ht="20.100000000000001" customHeight="1">
      <c r="A116" s="682">
        <v>2023</v>
      </c>
      <c r="B116" s="683" t="s">
        <v>262</v>
      </c>
      <c r="C116" s="684">
        <v>1</v>
      </c>
      <c r="D116" s="683" t="s">
        <v>25</v>
      </c>
      <c r="E116" s="684">
        <v>3</v>
      </c>
      <c r="F116" s="683" t="s">
        <v>300</v>
      </c>
      <c r="G116" s="461">
        <v>4.3</v>
      </c>
      <c r="H116" s="462">
        <v>0.5</v>
      </c>
      <c r="I116" s="1578">
        <v>16.7</v>
      </c>
      <c r="J116" s="1579">
        <v>19.7</v>
      </c>
      <c r="K116" s="477">
        <v>0.6</v>
      </c>
      <c r="L116" s="1062">
        <v>4.8</v>
      </c>
      <c r="M116" s="1612">
        <v>14.7</v>
      </c>
      <c r="N116" s="463">
        <v>26.7</v>
      </c>
      <c r="O116" s="461">
        <v>-1.4</v>
      </c>
      <c r="P116" s="1612">
        <v>9.1999999999999993</v>
      </c>
      <c r="Q116" s="1744">
        <v>1.34</v>
      </c>
      <c r="R116" s="1745">
        <v>1.29</v>
      </c>
      <c r="S116" s="1643">
        <v>3.7</v>
      </c>
      <c r="T116" s="1644">
        <v>4.0999999999999996</v>
      </c>
      <c r="U116" s="461">
        <v>30.1</v>
      </c>
      <c r="V116" s="463">
        <v>-41.7</v>
      </c>
    </row>
    <row r="117" spans="1:22" ht="20.100000000000001" customHeight="1">
      <c r="A117" s="1988">
        <v>2020</v>
      </c>
      <c r="B117" s="1989"/>
      <c r="C117" s="1989"/>
      <c r="D117" s="683" t="s">
        <v>262</v>
      </c>
      <c r="E117" s="683">
        <v>1</v>
      </c>
      <c r="F117" s="883" t="s">
        <v>378</v>
      </c>
      <c r="G117" s="637">
        <v>-1.5</v>
      </c>
      <c r="H117" s="1298">
        <v>-0.6</v>
      </c>
      <c r="I117" s="713">
        <v>-12.1</v>
      </c>
      <c r="J117" s="738">
        <v>-19</v>
      </c>
      <c r="K117" s="847">
        <v>-10.1</v>
      </c>
      <c r="L117" s="1098">
        <v>-35.700000000000003</v>
      </c>
      <c r="M117" s="1099">
        <v>9.6</v>
      </c>
      <c r="N117" s="1100">
        <v>-38.200000000000003</v>
      </c>
      <c r="O117" s="1120">
        <v>-3.1</v>
      </c>
      <c r="P117" s="1178">
        <v>0.1</v>
      </c>
      <c r="Q117" s="742">
        <v>1.49</v>
      </c>
      <c r="R117" s="1101">
        <v>1.23</v>
      </c>
      <c r="S117" s="637">
        <v>0.7</v>
      </c>
      <c r="T117" s="1299">
        <v>1</v>
      </c>
      <c r="U117" s="739">
        <v>16</v>
      </c>
      <c r="V117" s="738">
        <v>0</v>
      </c>
    </row>
    <row r="118" spans="1:22" ht="20.100000000000001" customHeight="1">
      <c r="A118" s="1104"/>
      <c r="B118" s="1105"/>
      <c r="C118" s="1105"/>
      <c r="D118" s="306"/>
      <c r="E118" s="306">
        <v>2</v>
      </c>
      <c r="F118" s="307" t="s">
        <v>378</v>
      </c>
      <c r="G118" s="544">
        <v>0.2</v>
      </c>
      <c r="H118" s="996">
        <v>2.6</v>
      </c>
      <c r="I118" s="897">
        <v>-9.8000000000000007</v>
      </c>
      <c r="J118" s="472">
        <v>-10.9</v>
      </c>
      <c r="K118" s="473">
        <v>-12.3</v>
      </c>
      <c r="L118" s="1106">
        <v>-27.4</v>
      </c>
      <c r="M118" s="991">
        <v>-5.4</v>
      </c>
      <c r="N118" s="992">
        <v>-30.1</v>
      </c>
      <c r="O118" s="1119">
        <v>-6.1</v>
      </c>
      <c r="P118" s="1117">
        <v>-2.1</v>
      </c>
      <c r="Q118" s="1458">
        <v>1.45</v>
      </c>
      <c r="R118" s="1459">
        <v>1.25</v>
      </c>
      <c r="S118" s="473">
        <v>0.4</v>
      </c>
      <c r="T118" s="483">
        <v>0.5</v>
      </c>
      <c r="U118" s="473">
        <v>10.7</v>
      </c>
      <c r="V118" s="472">
        <v>-16.7</v>
      </c>
    </row>
    <row r="119" spans="1:22" ht="20.100000000000001" customHeight="1">
      <c r="A119" s="1111"/>
      <c r="B119" s="1112"/>
      <c r="C119" s="1112"/>
      <c r="D119" s="737"/>
      <c r="E119" s="737">
        <v>3</v>
      </c>
      <c r="F119" s="955" t="s">
        <v>378</v>
      </c>
      <c r="G119" s="708">
        <v>-10</v>
      </c>
      <c r="H119" s="674">
        <v>-6.4</v>
      </c>
      <c r="I119" s="713">
        <v>-8.9</v>
      </c>
      <c r="J119" s="738">
        <v>-12.6</v>
      </c>
      <c r="K119" s="739">
        <v>-7.6</v>
      </c>
      <c r="L119" s="1113">
        <v>-34.799999999999997</v>
      </c>
      <c r="M119" s="1099">
        <v>12.9</v>
      </c>
      <c r="N119" s="1100">
        <v>15.5</v>
      </c>
      <c r="O119" s="1120">
        <v>-5.2</v>
      </c>
      <c r="P119" s="1121">
        <v>1.7</v>
      </c>
      <c r="Q119" s="1460">
        <v>1.4</v>
      </c>
      <c r="R119" s="1461">
        <v>1.2</v>
      </c>
      <c r="S119" s="739">
        <v>0.4</v>
      </c>
      <c r="T119" s="709">
        <v>0.4</v>
      </c>
      <c r="U119" s="739">
        <v>11.7</v>
      </c>
      <c r="V119" s="738">
        <v>40</v>
      </c>
    </row>
    <row r="120" spans="1:22" ht="20.100000000000001" customHeight="1">
      <c r="A120" s="1104"/>
      <c r="B120" s="1105"/>
      <c r="C120" s="1105"/>
      <c r="D120" s="306"/>
      <c r="E120" s="306">
        <v>4</v>
      </c>
      <c r="F120" s="307" t="s">
        <v>378</v>
      </c>
      <c r="G120" s="544">
        <v>-22.2</v>
      </c>
      <c r="H120" s="996">
        <v>-10</v>
      </c>
      <c r="I120" s="897">
        <v>-30.4</v>
      </c>
      <c r="J120" s="472">
        <v>-34.1</v>
      </c>
      <c r="K120" s="473">
        <v>-12.9</v>
      </c>
      <c r="L120" s="1106">
        <v>1.8</v>
      </c>
      <c r="M120" s="991">
        <v>3.2</v>
      </c>
      <c r="N120" s="992">
        <v>9.8000000000000007</v>
      </c>
      <c r="O120" s="1119">
        <v>-14.9</v>
      </c>
      <c r="P120" s="1121">
        <v>-2.8</v>
      </c>
      <c r="Q120" s="1458">
        <v>1.31</v>
      </c>
      <c r="R120" s="1459">
        <v>1.1200000000000001</v>
      </c>
      <c r="S120" s="473">
        <v>0.1</v>
      </c>
      <c r="T120" s="483">
        <v>-0.2</v>
      </c>
      <c r="U120" s="473">
        <v>15.1</v>
      </c>
      <c r="V120" s="472">
        <v>200</v>
      </c>
    </row>
    <row r="121" spans="1:22" ht="20.100000000000001" customHeight="1">
      <c r="A121" s="1986"/>
      <c r="B121" s="1987"/>
      <c r="C121" s="1987"/>
      <c r="D121" s="630"/>
      <c r="E121" s="630">
        <v>5</v>
      </c>
      <c r="F121" s="888" t="s">
        <v>378</v>
      </c>
      <c r="G121" s="651">
        <v>-16.8</v>
      </c>
      <c r="H121" s="674">
        <v>-7.8</v>
      </c>
      <c r="I121" s="669">
        <v>-46.7</v>
      </c>
      <c r="J121" s="670">
        <v>-45.1</v>
      </c>
      <c r="K121" s="634">
        <v>-12.3</v>
      </c>
      <c r="L121" s="1122">
        <v>-25.9</v>
      </c>
      <c r="M121" s="964">
        <v>-6.4</v>
      </c>
      <c r="N121" s="965">
        <v>9.3000000000000007</v>
      </c>
      <c r="O121" s="634">
        <v>-25.9</v>
      </c>
      <c r="P121" s="1121">
        <v>-14.7</v>
      </c>
      <c r="Q121" s="1462">
        <v>1.19</v>
      </c>
      <c r="R121" s="1463">
        <v>1.01</v>
      </c>
      <c r="S121" s="634">
        <v>0.1</v>
      </c>
      <c r="T121" s="655">
        <v>0</v>
      </c>
      <c r="U121" s="634">
        <v>-54.8</v>
      </c>
      <c r="V121" s="670">
        <v>0</v>
      </c>
    </row>
    <row r="122" spans="1:22" ht="20.100000000000001" customHeight="1">
      <c r="A122" s="629"/>
      <c r="B122" s="630"/>
      <c r="C122" s="630"/>
      <c r="D122" s="630"/>
      <c r="E122" s="630">
        <v>6</v>
      </c>
      <c r="F122" s="888" t="s">
        <v>378</v>
      </c>
      <c r="G122" s="651">
        <v>-3.4</v>
      </c>
      <c r="H122" s="674">
        <v>-1.2</v>
      </c>
      <c r="I122" s="669">
        <v>-22.6</v>
      </c>
      <c r="J122" s="670">
        <v>-17.2</v>
      </c>
      <c r="K122" s="642">
        <v>-12.8</v>
      </c>
      <c r="L122" s="998">
        <v>-46.7</v>
      </c>
      <c r="M122" s="964">
        <v>13.2</v>
      </c>
      <c r="N122" s="965">
        <v>22</v>
      </c>
      <c r="O122" s="1116">
        <v>-18.100000000000001</v>
      </c>
      <c r="P122" s="1121">
        <v>-5.9</v>
      </c>
      <c r="Q122" s="633">
        <v>1.1200000000000001</v>
      </c>
      <c r="R122" s="999">
        <v>1.01</v>
      </c>
      <c r="S122" s="651">
        <v>0.1</v>
      </c>
      <c r="T122" s="922">
        <v>0.4</v>
      </c>
      <c r="U122" s="634">
        <v>6.2</v>
      </c>
      <c r="V122" s="670">
        <v>100</v>
      </c>
    </row>
    <row r="123" spans="1:22" ht="20.100000000000001" customHeight="1">
      <c r="A123" s="629"/>
      <c r="B123" s="630"/>
      <c r="C123" s="630"/>
      <c r="D123" s="630"/>
      <c r="E123" s="630">
        <v>7</v>
      </c>
      <c r="F123" s="888" t="s">
        <v>378</v>
      </c>
      <c r="G123" s="651">
        <v>-4.2</v>
      </c>
      <c r="H123" s="674">
        <v>-1.5</v>
      </c>
      <c r="I123" s="669">
        <v>-12.8</v>
      </c>
      <c r="J123" s="670">
        <v>-14.3</v>
      </c>
      <c r="K123" s="642">
        <v>-11.4</v>
      </c>
      <c r="L123" s="998">
        <v>-18.899999999999999</v>
      </c>
      <c r="M123" s="964">
        <v>-4.0999999999999996</v>
      </c>
      <c r="N123" s="965">
        <v>-9.1999999999999993</v>
      </c>
      <c r="O123" s="1116">
        <v>-16.2</v>
      </c>
      <c r="P123" s="1121">
        <v>-10.1</v>
      </c>
      <c r="Q123" s="633">
        <v>1.08</v>
      </c>
      <c r="R123" s="999">
        <v>1</v>
      </c>
      <c r="S123" s="651">
        <v>0.3</v>
      </c>
      <c r="T123" s="922">
        <v>0.2</v>
      </c>
      <c r="U123" s="634">
        <v>-1.6</v>
      </c>
      <c r="V123" s="670">
        <v>0</v>
      </c>
    </row>
    <row r="124" spans="1:22" ht="20.100000000000001" customHeight="1">
      <c r="A124" s="629"/>
      <c r="B124" s="630"/>
      <c r="C124" s="630"/>
      <c r="D124" s="630"/>
      <c r="E124" s="630">
        <v>8</v>
      </c>
      <c r="F124" s="888" t="s">
        <v>378</v>
      </c>
      <c r="G124" s="651">
        <v>-3.2</v>
      </c>
      <c r="H124" s="674">
        <v>-5</v>
      </c>
      <c r="I124" s="669">
        <v>-14.8</v>
      </c>
      <c r="J124" s="670">
        <v>-11</v>
      </c>
      <c r="K124" s="642">
        <v>-9.1</v>
      </c>
      <c r="L124" s="998">
        <v>-15.6</v>
      </c>
      <c r="M124" s="964">
        <v>13.2</v>
      </c>
      <c r="N124" s="965">
        <v>8.4</v>
      </c>
      <c r="O124" s="1116">
        <v>-14.3</v>
      </c>
      <c r="P124" s="1121">
        <v>-4.0999999999999996</v>
      </c>
      <c r="Q124" s="633">
        <v>1.04</v>
      </c>
      <c r="R124" s="999">
        <v>1</v>
      </c>
      <c r="S124" s="651">
        <v>0.2</v>
      </c>
      <c r="T124" s="922">
        <v>-0.3</v>
      </c>
      <c r="U124" s="634">
        <v>-1.6</v>
      </c>
      <c r="V124" s="670">
        <v>-50</v>
      </c>
    </row>
    <row r="125" spans="1:22" ht="20.100000000000001" customHeight="1">
      <c r="A125" s="629"/>
      <c r="B125" s="630"/>
      <c r="C125" s="630"/>
      <c r="D125" s="630"/>
      <c r="E125" s="630">
        <v>9</v>
      </c>
      <c r="F125" s="888" t="s">
        <v>378</v>
      </c>
      <c r="G125" s="651">
        <v>-13.9</v>
      </c>
      <c r="H125" s="674">
        <v>-11.1</v>
      </c>
      <c r="I125" s="669">
        <v>-14.8</v>
      </c>
      <c r="J125" s="670">
        <v>-13.7</v>
      </c>
      <c r="K125" s="642">
        <v>-9.9</v>
      </c>
      <c r="L125" s="998">
        <v>-27.5</v>
      </c>
      <c r="M125" s="964">
        <v>17.100000000000001</v>
      </c>
      <c r="N125" s="965">
        <v>9.8000000000000007</v>
      </c>
      <c r="O125" s="1116">
        <v>-9.6999999999999993</v>
      </c>
      <c r="P125" s="1121">
        <v>-2.4</v>
      </c>
      <c r="Q125" s="633">
        <v>1.04</v>
      </c>
      <c r="R125" s="999">
        <v>1.02</v>
      </c>
      <c r="S125" s="651">
        <v>0</v>
      </c>
      <c r="T125" s="922">
        <v>0</v>
      </c>
      <c r="U125" s="634">
        <v>-19.5</v>
      </c>
      <c r="V125" s="670">
        <v>-50</v>
      </c>
    </row>
    <row r="126" spans="1:22" ht="20.100000000000001" customHeight="1">
      <c r="A126" s="629"/>
      <c r="B126" s="630"/>
      <c r="C126" s="630"/>
      <c r="D126" s="630"/>
      <c r="E126" s="630">
        <v>10</v>
      </c>
      <c r="F126" s="888" t="s">
        <v>378</v>
      </c>
      <c r="G126" s="651">
        <v>2.9</v>
      </c>
      <c r="H126" s="674">
        <v>5.8</v>
      </c>
      <c r="I126" s="669">
        <v>30.8</v>
      </c>
      <c r="J126" s="670">
        <v>21.9</v>
      </c>
      <c r="K126" s="642">
        <v>-8.3000000000000007</v>
      </c>
      <c r="L126" s="998">
        <v>-37.4</v>
      </c>
      <c r="M126" s="964">
        <v>-0.4</v>
      </c>
      <c r="N126" s="965">
        <v>0.5</v>
      </c>
      <c r="O126" s="1116">
        <v>-4.2</v>
      </c>
      <c r="P126" s="1121">
        <v>-0.5</v>
      </c>
      <c r="Q126" s="633">
        <v>1.04</v>
      </c>
      <c r="R126" s="999">
        <v>1.04</v>
      </c>
      <c r="S126" s="651">
        <v>-0.4</v>
      </c>
      <c r="T126" s="922">
        <v>-0.4</v>
      </c>
      <c r="U126" s="634">
        <v>-20</v>
      </c>
      <c r="V126" s="670">
        <v>-100</v>
      </c>
    </row>
    <row r="127" spans="1:22" ht="20.100000000000001" customHeight="1">
      <c r="A127" s="629"/>
      <c r="B127" s="630"/>
      <c r="C127" s="630"/>
      <c r="D127" s="630"/>
      <c r="E127" s="630">
        <v>11</v>
      </c>
      <c r="F127" s="888" t="s">
        <v>378</v>
      </c>
      <c r="G127" s="651">
        <v>-3.4</v>
      </c>
      <c r="H127" s="674">
        <v>0.7</v>
      </c>
      <c r="I127" s="669">
        <v>6.7</v>
      </c>
      <c r="J127" s="670">
        <v>6.3</v>
      </c>
      <c r="K127" s="642">
        <v>-3.7</v>
      </c>
      <c r="L127" s="998">
        <v>-30</v>
      </c>
      <c r="M127" s="964">
        <v>-3.3</v>
      </c>
      <c r="N127" s="965">
        <v>12</v>
      </c>
      <c r="O127" s="1116">
        <v>-4.5</v>
      </c>
      <c r="P127" s="1121">
        <v>-1.4</v>
      </c>
      <c r="Q127" s="633">
        <v>1.05</v>
      </c>
      <c r="R127" s="999">
        <v>1.04</v>
      </c>
      <c r="S127" s="651">
        <v>-0.9</v>
      </c>
      <c r="T127" s="922">
        <v>-0.9</v>
      </c>
      <c r="U127" s="634">
        <v>-21.7</v>
      </c>
      <c r="V127" s="670">
        <v>50</v>
      </c>
    </row>
    <row r="128" spans="1:22" ht="20.100000000000001" customHeight="1">
      <c r="A128" s="629"/>
      <c r="B128" s="630"/>
      <c r="C128" s="630"/>
      <c r="D128" s="630"/>
      <c r="E128" s="630">
        <v>12</v>
      </c>
      <c r="F128" s="888" t="s">
        <v>378</v>
      </c>
      <c r="G128" s="651">
        <v>-3.4</v>
      </c>
      <c r="H128" s="674">
        <v>-2.2999999999999998</v>
      </c>
      <c r="I128" s="669">
        <v>10.9</v>
      </c>
      <c r="J128" s="670">
        <v>16.899999999999999</v>
      </c>
      <c r="K128" s="642">
        <v>-9</v>
      </c>
      <c r="L128" s="998">
        <v>-36.700000000000003</v>
      </c>
      <c r="M128" s="964">
        <v>-8.6</v>
      </c>
      <c r="N128" s="965">
        <v>-35.6</v>
      </c>
      <c r="O128" s="1116">
        <v>-3.1</v>
      </c>
      <c r="P128" s="1178">
        <v>2</v>
      </c>
      <c r="Q128" s="633">
        <v>1.06</v>
      </c>
      <c r="R128" s="999">
        <v>1.06</v>
      </c>
      <c r="S128" s="651">
        <v>-1.2</v>
      </c>
      <c r="T128" s="922">
        <v>-0.9</v>
      </c>
      <c r="U128" s="634">
        <v>-20.7</v>
      </c>
      <c r="V128" s="670">
        <v>0</v>
      </c>
    </row>
    <row r="129" spans="1:24" ht="20.100000000000001" customHeight="1">
      <c r="A129" s="1988">
        <v>2021</v>
      </c>
      <c r="B129" s="1989"/>
      <c r="C129" s="1989"/>
      <c r="D129" s="683" t="s">
        <v>262</v>
      </c>
      <c r="E129" s="683">
        <v>1</v>
      </c>
      <c r="F129" s="883" t="s">
        <v>378</v>
      </c>
      <c r="G129" s="778">
        <v>-7.2</v>
      </c>
      <c r="H129" s="1175">
        <v>-4.3</v>
      </c>
      <c r="I129" s="779">
        <v>7.8</v>
      </c>
      <c r="J129" s="780">
        <v>10.8</v>
      </c>
      <c r="K129" s="688">
        <v>-3.1</v>
      </c>
      <c r="L129" s="1171">
        <v>16.3</v>
      </c>
      <c r="M129" s="988">
        <v>-1.4</v>
      </c>
      <c r="N129" s="989">
        <v>-1.3</v>
      </c>
      <c r="O129" s="1840">
        <v>-5.2</v>
      </c>
      <c r="P129" s="1841">
        <v>17.100000000000001</v>
      </c>
      <c r="Q129" s="1454">
        <v>1.08</v>
      </c>
      <c r="R129" s="1455">
        <v>1.08</v>
      </c>
      <c r="S129" s="778">
        <v>-0.7</v>
      </c>
      <c r="T129" s="1172">
        <v>-0.6</v>
      </c>
      <c r="U129" s="685">
        <v>-38.6</v>
      </c>
      <c r="V129" s="780">
        <v>-100</v>
      </c>
    </row>
    <row r="130" spans="1:24" ht="20.100000000000001" customHeight="1">
      <c r="A130" s="1986"/>
      <c r="B130" s="1987"/>
      <c r="C130" s="1987"/>
      <c r="D130" s="630"/>
      <c r="E130" s="630">
        <v>2</v>
      </c>
      <c r="F130" s="888" t="s">
        <v>378</v>
      </c>
      <c r="G130" s="651">
        <v>-4.8</v>
      </c>
      <c r="H130" s="674">
        <v>-3.7</v>
      </c>
      <c r="I130" s="669">
        <v>0</v>
      </c>
      <c r="J130" s="670">
        <v>-6.1</v>
      </c>
      <c r="K130" s="642">
        <v>-3.7</v>
      </c>
      <c r="L130" s="998">
        <v>5</v>
      </c>
      <c r="M130" s="964">
        <v>-7.3</v>
      </c>
      <c r="N130" s="965">
        <v>-64.3</v>
      </c>
      <c r="O130" s="1842">
        <v>-2.2000000000000002</v>
      </c>
      <c r="P130" s="1843">
        <v>12.4</v>
      </c>
      <c r="Q130" s="633">
        <v>1.0900000000000001</v>
      </c>
      <c r="R130" s="999">
        <v>1.1000000000000001</v>
      </c>
      <c r="S130" s="651">
        <v>-0.5</v>
      </c>
      <c r="T130" s="922">
        <v>-0.3</v>
      </c>
      <c r="U130" s="634">
        <v>-31.4</v>
      </c>
      <c r="V130" s="670">
        <v>-40</v>
      </c>
    </row>
    <row r="131" spans="1:24" ht="20.100000000000001" customHeight="1">
      <c r="A131" s="1187"/>
      <c r="B131" s="1188"/>
      <c r="C131" s="1188"/>
      <c r="D131" s="630"/>
      <c r="E131" s="630">
        <v>3</v>
      </c>
      <c r="F131" s="888" t="s">
        <v>378</v>
      </c>
      <c r="G131" s="651">
        <v>3</v>
      </c>
      <c r="H131" s="674">
        <v>0.6</v>
      </c>
      <c r="I131" s="669">
        <v>5.2</v>
      </c>
      <c r="J131" s="670">
        <v>6.8</v>
      </c>
      <c r="K131" s="642">
        <v>1.5</v>
      </c>
      <c r="L131" s="998">
        <v>-27.1</v>
      </c>
      <c r="M131" s="964">
        <v>1.9</v>
      </c>
      <c r="N131" s="965">
        <v>-84.4</v>
      </c>
      <c r="O131" s="1842">
        <v>3.1</v>
      </c>
      <c r="P131" s="1843">
        <v>17.3</v>
      </c>
      <c r="Q131" s="633">
        <v>1.1000000000000001</v>
      </c>
      <c r="R131" s="999">
        <v>1.1499999999999999</v>
      </c>
      <c r="S131" s="651">
        <v>-0.4</v>
      </c>
      <c r="T131" s="922">
        <v>0</v>
      </c>
      <c r="U131" s="634">
        <v>-14.3</v>
      </c>
      <c r="V131" s="670">
        <v>-42.9</v>
      </c>
    </row>
    <row r="132" spans="1:24" ht="20.100000000000001" customHeight="1">
      <c r="A132" s="1986"/>
      <c r="B132" s="1987"/>
      <c r="C132" s="1987"/>
      <c r="D132" s="630"/>
      <c r="E132" s="630">
        <v>4</v>
      </c>
      <c r="F132" s="888" t="s">
        <v>378</v>
      </c>
      <c r="G132" s="651">
        <v>15.5</v>
      </c>
      <c r="H132" s="674">
        <v>3.3</v>
      </c>
      <c r="I132" s="669">
        <v>31.5</v>
      </c>
      <c r="J132" s="670">
        <v>25.1</v>
      </c>
      <c r="K132" s="642">
        <v>7.1</v>
      </c>
      <c r="L132" s="998">
        <v>25.2</v>
      </c>
      <c r="M132" s="964">
        <v>-9.1999999999999993</v>
      </c>
      <c r="N132" s="965">
        <v>-42</v>
      </c>
      <c r="O132" s="1842">
        <v>14.3</v>
      </c>
      <c r="P132" s="1844">
        <v>20</v>
      </c>
      <c r="Q132" s="633">
        <v>1.1000000000000001</v>
      </c>
      <c r="R132" s="999">
        <v>1.1499999999999999</v>
      </c>
      <c r="S132" s="651">
        <v>-1.1000000000000001</v>
      </c>
      <c r="T132" s="922">
        <v>-0.6</v>
      </c>
      <c r="U132" s="634">
        <v>-35.799999999999997</v>
      </c>
      <c r="V132" s="670">
        <v>-100</v>
      </c>
    </row>
    <row r="133" spans="1:24" ht="20.100000000000001" customHeight="1">
      <c r="A133" s="1193"/>
      <c r="B133" s="1194"/>
      <c r="C133" s="1194"/>
      <c r="D133" s="630"/>
      <c r="E133" s="630">
        <v>5</v>
      </c>
      <c r="F133" s="888" t="s">
        <v>378</v>
      </c>
      <c r="G133" s="651">
        <v>5.7</v>
      </c>
      <c r="H133" s="674">
        <v>1.9</v>
      </c>
      <c r="I133" s="669">
        <v>50</v>
      </c>
      <c r="J133" s="670">
        <v>46.5</v>
      </c>
      <c r="K133" s="642">
        <v>9.9</v>
      </c>
      <c r="L133" s="998">
        <v>9.6999999999999993</v>
      </c>
      <c r="M133" s="964">
        <v>6.3</v>
      </c>
      <c r="N133" s="965">
        <v>-18.8</v>
      </c>
      <c r="O133" s="1842">
        <v>19.3</v>
      </c>
      <c r="P133" s="1844">
        <v>25.5</v>
      </c>
      <c r="Q133" s="633">
        <v>1.1000000000000001</v>
      </c>
      <c r="R133" s="999">
        <v>1.19</v>
      </c>
      <c r="S133" s="651">
        <v>-0.8</v>
      </c>
      <c r="T133" s="922">
        <v>-0.3</v>
      </c>
      <c r="U133" s="634">
        <v>50.3</v>
      </c>
      <c r="V133" s="670">
        <v>-75</v>
      </c>
    </row>
    <row r="134" spans="1:24" ht="20.100000000000001" customHeight="1">
      <c r="A134" s="1205"/>
      <c r="B134" s="1206"/>
      <c r="C134" s="1206"/>
      <c r="D134" s="630"/>
      <c r="E134" s="630">
        <v>6</v>
      </c>
      <c r="F134" s="888" t="s">
        <v>378</v>
      </c>
      <c r="G134" s="651">
        <v>-2.2999999999999998</v>
      </c>
      <c r="H134" s="674">
        <v>-4.4000000000000004</v>
      </c>
      <c r="I134" s="669">
        <v>4.5</v>
      </c>
      <c r="J134" s="670">
        <v>-11.7</v>
      </c>
      <c r="K134" s="642">
        <v>7.3</v>
      </c>
      <c r="L134" s="998">
        <v>29.8</v>
      </c>
      <c r="M134" s="964">
        <v>0.7</v>
      </c>
      <c r="N134" s="965">
        <v>-8.9</v>
      </c>
      <c r="O134" s="1842">
        <v>21.8</v>
      </c>
      <c r="P134" s="1844">
        <v>31.5</v>
      </c>
      <c r="Q134" s="633">
        <v>1.1299999999999999</v>
      </c>
      <c r="R134" s="999">
        <v>1.21</v>
      </c>
      <c r="S134" s="651">
        <v>-0.5</v>
      </c>
      <c r="T134" s="922">
        <v>0.3</v>
      </c>
      <c r="U134" s="634">
        <v>-30.6</v>
      </c>
      <c r="V134" s="670">
        <v>-66.7</v>
      </c>
    </row>
    <row r="135" spans="1:24" ht="19.5" customHeight="1">
      <c r="A135" s="1986"/>
      <c r="B135" s="1987"/>
      <c r="C135" s="1987"/>
      <c r="D135" s="630"/>
      <c r="E135" s="630">
        <v>7</v>
      </c>
      <c r="F135" s="888" t="s">
        <v>378</v>
      </c>
      <c r="G135" s="651">
        <v>1.3</v>
      </c>
      <c r="H135" s="674">
        <v>-1.9</v>
      </c>
      <c r="I135" s="669">
        <v>-6.4</v>
      </c>
      <c r="J135" s="670">
        <v>-11.1</v>
      </c>
      <c r="K135" s="642">
        <v>9.9</v>
      </c>
      <c r="L135" s="998">
        <v>17.100000000000001</v>
      </c>
      <c r="M135" s="964">
        <v>-9.9</v>
      </c>
      <c r="N135" s="965">
        <v>-41.5</v>
      </c>
      <c r="O135" s="1842">
        <v>10.9</v>
      </c>
      <c r="P135" s="1844">
        <v>30.7</v>
      </c>
      <c r="Q135" s="633">
        <v>1.1399999999999999</v>
      </c>
      <c r="R135" s="999">
        <v>1.23</v>
      </c>
      <c r="S135" s="651">
        <v>-0.3</v>
      </c>
      <c r="T135" s="922">
        <v>0.7</v>
      </c>
      <c r="U135" s="634">
        <v>-39.6</v>
      </c>
      <c r="V135" s="670">
        <v>0</v>
      </c>
    </row>
    <row r="136" spans="1:24" ht="20.100000000000001" customHeight="1">
      <c r="A136" s="629"/>
      <c r="B136" s="630"/>
      <c r="C136" s="630"/>
      <c r="D136" s="630"/>
      <c r="E136" s="630">
        <v>8</v>
      </c>
      <c r="F136" s="888" t="s">
        <v>378</v>
      </c>
      <c r="G136" s="651">
        <v>-4.7</v>
      </c>
      <c r="H136" s="674">
        <v>-4.9000000000000004</v>
      </c>
      <c r="I136" s="669">
        <v>-2.5</v>
      </c>
      <c r="J136" s="670">
        <v>-5.4</v>
      </c>
      <c r="K136" s="642">
        <v>7.5</v>
      </c>
      <c r="L136" s="998">
        <v>18</v>
      </c>
      <c r="M136" s="964">
        <v>-11</v>
      </c>
      <c r="N136" s="965">
        <v>-35.5</v>
      </c>
      <c r="O136" s="1842">
        <v>8.5</v>
      </c>
      <c r="P136" s="1844">
        <v>37.4</v>
      </c>
      <c r="Q136" s="633">
        <v>1.1399999999999999</v>
      </c>
      <c r="R136" s="999">
        <v>1.25</v>
      </c>
      <c r="S136" s="651">
        <v>-0.4</v>
      </c>
      <c r="T136" s="922">
        <v>0.8</v>
      </c>
      <c r="U136" s="634">
        <v>-30.1</v>
      </c>
      <c r="V136" s="670">
        <v>200</v>
      </c>
      <c r="X136" s="787"/>
    </row>
    <row r="137" spans="1:24" ht="20.100000000000001" customHeight="1">
      <c r="A137" s="629"/>
      <c r="B137" s="630"/>
      <c r="C137" s="630"/>
      <c r="D137" s="630"/>
      <c r="E137" s="630">
        <v>9</v>
      </c>
      <c r="F137" s="888" t="s">
        <v>378</v>
      </c>
      <c r="G137" s="651">
        <v>-1.3</v>
      </c>
      <c r="H137" s="674">
        <v>-4.5</v>
      </c>
      <c r="I137" s="669">
        <v>-34.299999999999997</v>
      </c>
      <c r="J137" s="670">
        <v>-39</v>
      </c>
      <c r="K137" s="642">
        <v>4.3</v>
      </c>
      <c r="L137" s="998">
        <v>11.4</v>
      </c>
      <c r="M137" s="964">
        <v>-15.1</v>
      </c>
      <c r="N137" s="965">
        <v>-50.3</v>
      </c>
      <c r="O137" s="1842">
        <v>-1.4</v>
      </c>
      <c r="P137" s="1844">
        <v>27.4</v>
      </c>
      <c r="Q137" s="633">
        <v>1.1499999999999999</v>
      </c>
      <c r="R137" s="999">
        <v>1.24</v>
      </c>
      <c r="S137" s="651">
        <v>0.2</v>
      </c>
      <c r="T137" s="922">
        <v>0.8</v>
      </c>
      <c r="U137" s="634">
        <v>-10.6</v>
      </c>
      <c r="V137" s="670">
        <v>-50</v>
      </c>
      <c r="X137" s="787"/>
    </row>
    <row r="138" spans="1:24" ht="20.100000000000001" customHeight="1">
      <c r="A138" s="629"/>
      <c r="B138" s="630"/>
      <c r="C138" s="630"/>
      <c r="D138" s="630"/>
      <c r="E138" s="630">
        <v>10</v>
      </c>
      <c r="F138" s="888" t="s">
        <v>378</v>
      </c>
      <c r="G138" s="651">
        <v>0.9</v>
      </c>
      <c r="H138" s="674">
        <v>-2.1</v>
      </c>
      <c r="I138" s="669">
        <v>-32.200000000000003</v>
      </c>
      <c r="J138" s="670">
        <v>-31.2</v>
      </c>
      <c r="K138" s="642">
        <v>10.4</v>
      </c>
      <c r="L138" s="998">
        <v>33</v>
      </c>
      <c r="M138" s="964">
        <v>-19.8</v>
      </c>
      <c r="N138" s="965">
        <v>-60.2</v>
      </c>
      <c r="O138" s="1842">
        <v>-3.8</v>
      </c>
      <c r="P138" s="1844">
        <v>17.7</v>
      </c>
      <c r="Q138" s="633">
        <v>1.1499999999999999</v>
      </c>
      <c r="R138" s="999">
        <v>1.24</v>
      </c>
      <c r="S138" s="651">
        <v>0.1</v>
      </c>
      <c r="T138" s="922">
        <v>0.6</v>
      </c>
      <c r="U138" s="634">
        <v>-15.8</v>
      </c>
      <c r="V138" s="632" t="s">
        <v>53</v>
      </c>
      <c r="X138" s="787"/>
    </row>
    <row r="139" spans="1:24" ht="20.100000000000001" customHeight="1">
      <c r="A139" s="629"/>
      <c r="B139" s="630"/>
      <c r="C139" s="630"/>
      <c r="D139" s="630"/>
      <c r="E139" s="630">
        <v>11</v>
      </c>
      <c r="F139" s="888" t="s">
        <v>378</v>
      </c>
      <c r="G139" s="651">
        <v>1.5</v>
      </c>
      <c r="H139" s="674">
        <v>-3</v>
      </c>
      <c r="I139" s="1215">
        <v>-13.4</v>
      </c>
      <c r="J139" s="670">
        <v>-12.2</v>
      </c>
      <c r="K139" s="642">
        <v>3.7</v>
      </c>
      <c r="L139" s="998">
        <v>-5.0999999999999996</v>
      </c>
      <c r="M139" s="964">
        <v>-14.5</v>
      </c>
      <c r="N139" s="965">
        <v>-72.2</v>
      </c>
      <c r="O139" s="1842">
        <v>5.0999999999999996</v>
      </c>
      <c r="P139" s="1844">
        <v>22</v>
      </c>
      <c r="Q139" s="633">
        <v>1.17</v>
      </c>
      <c r="R139" s="999">
        <v>1.23</v>
      </c>
      <c r="S139" s="651">
        <v>0.6</v>
      </c>
      <c r="T139" s="922">
        <v>0.9</v>
      </c>
      <c r="U139" s="634">
        <v>-10.3</v>
      </c>
      <c r="V139" s="1213">
        <v>-100</v>
      </c>
      <c r="X139" s="787"/>
    </row>
    <row r="140" spans="1:24" ht="20.100000000000001" customHeight="1">
      <c r="A140" s="629"/>
      <c r="B140" s="630"/>
      <c r="C140" s="630"/>
      <c r="D140" s="630"/>
      <c r="E140" s="630">
        <v>12</v>
      </c>
      <c r="F140" s="888" t="s">
        <v>378</v>
      </c>
      <c r="G140" s="651">
        <v>1.4</v>
      </c>
      <c r="H140" s="674">
        <v>-2.4</v>
      </c>
      <c r="I140" s="669">
        <v>-11.1</v>
      </c>
      <c r="J140" s="670">
        <v>-10.9</v>
      </c>
      <c r="K140" s="642">
        <v>4.2</v>
      </c>
      <c r="L140" s="998">
        <v>-5.6</v>
      </c>
      <c r="M140" s="964">
        <v>-6.6</v>
      </c>
      <c r="N140" s="965">
        <v>-42.3</v>
      </c>
      <c r="O140" s="1842">
        <v>1.9</v>
      </c>
      <c r="P140" s="1844">
        <v>24.3</v>
      </c>
      <c r="Q140" s="633">
        <v>1.18</v>
      </c>
      <c r="R140" s="999">
        <v>1.29</v>
      </c>
      <c r="S140" s="651">
        <v>0.8</v>
      </c>
      <c r="T140" s="922">
        <v>0.6</v>
      </c>
      <c r="U140" s="634">
        <v>-9.6</v>
      </c>
      <c r="V140" s="632">
        <v>40</v>
      </c>
      <c r="X140" s="787"/>
    </row>
    <row r="141" spans="1:24" ht="20.100000000000001" customHeight="1">
      <c r="A141" s="1988">
        <v>2022</v>
      </c>
      <c r="B141" s="1989"/>
      <c r="C141" s="1989"/>
      <c r="D141" s="683" t="s">
        <v>262</v>
      </c>
      <c r="E141" s="683">
        <v>1</v>
      </c>
      <c r="F141" s="883" t="s">
        <v>378</v>
      </c>
      <c r="G141" s="481">
        <v>2.6</v>
      </c>
      <c r="H141" s="1283" t="s">
        <v>507</v>
      </c>
      <c r="I141" s="1293">
        <v>-16.100000000000001</v>
      </c>
      <c r="J141" s="780">
        <v>-18.2</v>
      </c>
      <c r="K141" s="688">
        <v>2.1</v>
      </c>
      <c r="L141" s="1171">
        <v>29.7</v>
      </c>
      <c r="M141" s="988">
        <v>-17.7</v>
      </c>
      <c r="N141" s="989">
        <v>-69.8</v>
      </c>
      <c r="O141" s="1840">
        <v>-0.7</v>
      </c>
      <c r="P141" s="1841">
        <v>5.7</v>
      </c>
      <c r="Q141" s="1454">
        <v>1.2</v>
      </c>
      <c r="R141" s="1455">
        <v>1.33</v>
      </c>
      <c r="S141" s="778">
        <v>0.5</v>
      </c>
      <c r="T141" s="1172">
        <v>0.2</v>
      </c>
      <c r="U141" s="685">
        <v>-4.5999999999999996</v>
      </c>
      <c r="V141" s="780" t="s">
        <v>53</v>
      </c>
      <c r="X141" s="787"/>
    </row>
    <row r="142" spans="1:24" ht="20.100000000000001" customHeight="1">
      <c r="A142" s="1104"/>
      <c r="B142" s="1105"/>
      <c r="C142" s="1105"/>
      <c r="D142" s="306"/>
      <c r="E142" s="306">
        <v>2</v>
      </c>
      <c r="F142" s="307" t="s">
        <v>378</v>
      </c>
      <c r="G142" s="897">
        <v>0.1</v>
      </c>
      <c r="H142" s="1292">
        <v>-3.9</v>
      </c>
      <c r="I142" s="1215">
        <v>-19.899999999999999</v>
      </c>
      <c r="J142" s="472">
        <v>-18.5</v>
      </c>
      <c r="K142" s="474">
        <v>6.3</v>
      </c>
      <c r="L142" s="990">
        <v>-24.2</v>
      </c>
      <c r="M142" s="991">
        <v>-9.1</v>
      </c>
      <c r="N142" s="992">
        <v>-46.4</v>
      </c>
      <c r="O142" s="1845">
        <v>0</v>
      </c>
      <c r="P142" s="1843">
        <v>0.4</v>
      </c>
      <c r="Q142" s="1456">
        <v>1.21</v>
      </c>
      <c r="R142" s="1457">
        <v>1.36</v>
      </c>
      <c r="S142" s="544">
        <v>0.9</v>
      </c>
      <c r="T142" s="993">
        <v>0.6</v>
      </c>
      <c r="U142" s="473">
        <v>2.9</v>
      </c>
      <c r="V142" s="472">
        <v>66.7</v>
      </c>
      <c r="X142" s="787"/>
    </row>
    <row r="143" spans="1:24" ht="20.100000000000001" customHeight="1">
      <c r="A143" s="1275"/>
      <c r="B143" s="1276"/>
      <c r="C143" s="1276"/>
      <c r="D143" s="630"/>
      <c r="E143" s="630">
        <v>3</v>
      </c>
      <c r="F143" s="888" t="s">
        <v>378</v>
      </c>
      <c r="G143" s="897">
        <v>1.5</v>
      </c>
      <c r="H143" s="1292">
        <v>-2.2000000000000002</v>
      </c>
      <c r="I143" s="1294">
        <v>-16.5</v>
      </c>
      <c r="J143" s="670">
        <v>-22.4</v>
      </c>
      <c r="K143" s="642">
        <v>6</v>
      </c>
      <c r="L143" s="998">
        <v>43.1</v>
      </c>
      <c r="M143" s="964">
        <v>-4.3</v>
      </c>
      <c r="N143" s="965">
        <v>-42.5</v>
      </c>
      <c r="O143" s="1842">
        <v>-1.6</v>
      </c>
      <c r="P143" s="1843">
        <v>-2</v>
      </c>
      <c r="Q143" s="633">
        <v>1.23</v>
      </c>
      <c r="R143" s="999">
        <v>1.35</v>
      </c>
      <c r="S143" s="651">
        <v>1.2</v>
      </c>
      <c r="T143" s="922">
        <v>1.2</v>
      </c>
      <c r="U143" s="634">
        <v>-6.4</v>
      </c>
      <c r="V143" s="670">
        <v>0</v>
      </c>
      <c r="X143" s="787"/>
    </row>
    <row r="144" spans="1:24" ht="20.100000000000001" customHeight="1">
      <c r="A144" s="1986"/>
      <c r="B144" s="1987"/>
      <c r="C144" s="1987"/>
      <c r="D144" s="630"/>
      <c r="E144" s="630">
        <v>4</v>
      </c>
      <c r="F144" s="888" t="s">
        <v>378</v>
      </c>
      <c r="G144" s="897">
        <v>4</v>
      </c>
      <c r="H144" s="1292">
        <v>-1.8</v>
      </c>
      <c r="I144" s="1215">
        <v>-15.3</v>
      </c>
      <c r="J144" s="670">
        <v>-10.9</v>
      </c>
      <c r="K144" s="642">
        <v>2.2000000000000002</v>
      </c>
      <c r="L144" s="998">
        <v>9.6</v>
      </c>
      <c r="M144" s="964">
        <v>-4</v>
      </c>
      <c r="N144" s="965">
        <v>-29.5</v>
      </c>
      <c r="O144" s="1842">
        <v>-4.7</v>
      </c>
      <c r="P144" s="1843">
        <v>3.7</v>
      </c>
      <c r="Q144" s="633">
        <v>1.24</v>
      </c>
      <c r="R144" s="999">
        <v>1.32</v>
      </c>
      <c r="S144" s="651">
        <v>2.5</v>
      </c>
      <c r="T144" s="922">
        <v>2.2999999999999998</v>
      </c>
      <c r="U144" s="634">
        <v>1.8</v>
      </c>
      <c r="V144" s="670" t="s">
        <v>53</v>
      </c>
    </row>
    <row r="145" spans="1:22" ht="20.100000000000001" customHeight="1">
      <c r="A145" s="1986"/>
      <c r="B145" s="1987"/>
      <c r="C145" s="1987"/>
      <c r="D145" s="630"/>
      <c r="E145" s="630">
        <v>5</v>
      </c>
      <c r="F145" s="888" t="s">
        <v>378</v>
      </c>
      <c r="G145" s="897">
        <v>8.5</v>
      </c>
      <c r="H145" s="1292">
        <v>0.5</v>
      </c>
      <c r="I145" s="1215">
        <v>-19</v>
      </c>
      <c r="J145" s="670">
        <v>-12.1</v>
      </c>
      <c r="K145" s="642">
        <v>-4.3</v>
      </c>
      <c r="L145" s="998">
        <v>-2.2999999999999998</v>
      </c>
      <c r="M145" s="964">
        <v>-10.3</v>
      </c>
      <c r="N145" s="965">
        <v>-41.4</v>
      </c>
      <c r="O145" s="1842">
        <v>-2.7</v>
      </c>
      <c r="P145" s="1843">
        <v>13.8</v>
      </c>
      <c r="Q145" s="633">
        <v>1.25</v>
      </c>
      <c r="R145" s="999">
        <v>1.31</v>
      </c>
      <c r="S145" s="651">
        <v>2.5</v>
      </c>
      <c r="T145" s="922">
        <v>2.7</v>
      </c>
      <c r="U145" s="634">
        <v>11</v>
      </c>
      <c r="V145" s="670">
        <v>200</v>
      </c>
    </row>
    <row r="146" spans="1:22" ht="20.100000000000001" customHeight="1">
      <c r="A146" s="1302"/>
      <c r="B146" s="1303"/>
      <c r="C146" s="1303"/>
      <c r="D146" s="630"/>
      <c r="E146" s="630">
        <v>6</v>
      </c>
      <c r="F146" s="888" t="s">
        <v>378</v>
      </c>
      <c r="G146" s="897">
        <v>1.3</v>
      </c>
      <c r="H146" s="1292">
        <v>-2.4</v>
      </c>
      <c r="I146" s="1215">
        <v>-9.6</v>
      </c>
      <c r="J146" s="670">
        <v>-1.5</v>
      </c>
      <c r="K146" s="642">
        <v>-2.2000000000000002</v>
      </c>
      <c r="L146" s="998">
        <v>-7.5</v>
      </c>
      <c r="M146" s="964">
        <v>0.1</v>
      </c>
      <c r="N146" s="965">
        <v>-10.5</v>
      </c>
      <c r="O146" s="1842">
        <v>-3</v>
      </c>
      <c r="P146" s="1843">
        <v>5.8</v>
      </c>
      <c r="Q146" s="633">
        <v>1.27</v>
      </c>
      <c r="R146" s="999">
        <v>1.31</v>
      </c>
      <c r="S146" s="651">
        <v>2.4</v>
      </c>
      <c r="T146" s="922">
        <v>2.2999999999999998</v>
      </c>
      <c r="U146" s="634">
        <v>0.9</v>
      </c>
      <c r="V146" s="670">
        <v>50</v>
      </c>
    </row>
    <row r="147" spans="1:22" ht="20.100000000000001" customHeight="1">
      <c r="A147" s="1306"/>
      <c r="B147" s="1307"/>
      <c r="C147" s="1307"/>
      <c r="D147" s="630"/>
      <c r="E147" s="630">
        <v>7</v>
      </c>
      <c r="F147" s="888" t="s">
        <v>378</v>
      </c>
      <c r="G147" s="897">
        <v>2.8</v>
      </c>
      <c r="H147" s="470">
        <v>2.6</v>
      </c>
      <c r="I147" s="669">
        <v>-6.9</v>
      </c>
      <c r="J147" s="670">
        <v>1.6</v>
      </c>
      <c r="K147" s="642">
        <v>-5.4</v>
      </c>
      <c r="L147" s="998">
        <v>-15.4</v>
      </c>
      <c r="M147" s="964">
        <v>-7</v>
      </c>
      <c r="N147" s="965">
        <v>-19.7</v>
      </c>
      <c r="O147" s="1842">
        <v>-1.8</v>
      </c>
      <c r="P147" s="1843">
        <v>8.1999999999999993</v>
      </c>
      <c r="Q147" s="633">
        <v>1.28</v>
      </c>
      <c r="R147" s="999">
        <v>1.31</v>
      </c>
      <c r="S147" s="651">
        <v>2.6</v>
      </c>
      <c r="T147" s="922">
        <v>2.2999999999999998</v>
      </c>
      <c r="U147" s="634">
        <v>3.7</v>
      </c>
      <c r="V147" s="670">
        <v>33.299999999999997</v>
      </c>
    </row>
    <row r="148" spans="1:22" ht="20.100000000000001" customHeight="1">
      <c r="A148" s="1310"/>
      <c r="B148" s="1311"/>
      <c r="C148" s="1311"/>
      <c r="D148" s="630"/>
      <c r="E148" s="630">
        <v>8</v>
      </c>
      <c r="F148" s="888" t="s">
        <v>378</v>
      </c>
      <c r="G148" s="897">
        <v>3.8</v>
      </c>
      <c r="H148" s="470">
        <v>0.7</v>
      </c>
      <c r="I148" s="669">
        <v>-11.2</v>
      </c>
      <c r="J148" s="670">
        <v>-13</v>
      </c>
      <c r="K148" s="642">
        <v>4.5999999999999996</v>
      </c>
      <c r="L148" s="998">
        <v>-23.2</v>
      </c>
      <c r="M148" s="964">
        <v>-0.1</v>
      </c>
      <c r="N148" s="965">
        <v>0.4</v>
      </c>
      <c r="O148" s="1842">
        <v>5.7</v>
      </c>
      <c r="P148" s="1843">
        <v>8</v>
      </c>
      <c r="Q148" s="633">
        <v>1.31</v>
      </c>
      <c r="R148" s="999">
        <v>1.32</v>
      </c>
      <c r="S148" s="651">
        <v>3</v>
      </c>
      <c r="T148" s="922">
        <v>2.2999999999999998</v>
      </c>
      <c r="U148" s="634">
        <v>5.5</v>
      </c>
      <c r="V148" s="670">
        <v>0</v>
      </c>
    </row>
    <row r="149" spans="1:22" ht="20.100000000000001" customHeight="1">
      <c r="A149" s="1326"/>
      <c r="B149" s="1327"/>
      <c r="C149" s="1327"/>
      <c r="D149" s="630"/>
      <c r="E149" s="630">
        <v>9</v>
      </c>
      <c r="F149" s="888" t="s">
        <v>378</v>
      </c>
      <c r="G149" s="897">
        <v>4.0999999999999996</v>
      </c>
      <c r="H149" s="470">
        <v>3.5</v>
      </c>
      <c r="I149" s="669">
        <v>26.4</v>
      </c>
      <c r="J149" s="670">
        <v>30.2</v>
      </c>
      <c r="K149" s="642">
        <v>1</v>
      </c>
      <c r="L149" s="998">
        <v>-13.5</v>
      </c>
      <c r="M149" s="964">
        <v>2.4</v>
      </c>
      <c r="N149" s="965">
        <v>11.4</v>
      </c>
      <c r="O149" s="1842">
        <v>8.6999999999999993</v>
      </c>
      <c r="P149" s="1843">
        <v>7.6</v>
      </c>
      <c r="Q149" s="633">
        <v>1.32</v>
      </c>
      <c r="R149" s="999">
        <v>1.34</v>
      </c>
      <c r="S149" s="651">
        <v>3</v>
      </c>
      <c r="T149" s="922">
        <v>2.6</v>
      </c>
      <c r="U149" s="634">
        <v>18.600000000000001</v>
      </c>
      <c r="V149" s="670">
        <v>600</v>
      </c>
    </row>
    <row r="150" spans="1:22" ht="20.100000000000001" customHeight="1">
      <c r="A150" s="1340"/>
      <c r="B150" s="1341"/>
      <c r="C150" s="1341"/>
      <c r="D150" s="630"/>
      <c r="E150" s="630">
        <v>10</v>
      </c>
      <c r="F150" s="888" t="s">
        <v>378</v>
      </c>
      <c r="G150" s="897">
        <v>4.0999999999999996</v>
      </c>
      <c r="H150" s="470">
        <v>1.5</v>
      </c>
      <c r="I150" s="669">
        <v>28.3</v>
      </c>
      <c r="J150" s="670">
        <v>32.700000000000003</v>
      </c>
      <c r="K150" s="642">
        <v>-1.8</v>
      </c>
      <c r="L150" s="998">
        <v>-6.7</v>
      </c>
      <c r="M150" s="964">
        <v>-1.9</v>
      </c>
      <c r="N150" s="965">
        <v>5.9</v>
      </c>
      <c r="O150" s="1842">
        <v>3.1</v>
      </c>
      <c r="P150" s="1843">
        <v>-0.7</v>
      </c>
      <c r="Q150" s="633">
        <v>1.34</v>
      </c>
      <c r="R150" s="999">
        <v>1.36</v>
      </c>
      <c r="S150" s="651">
        <v>3.7</v>
      </c>
      <c r="T150" s="922">
        <v>3.2</v>
      </c>
      <c r="U150" s="634">
        <v>13.5</v>
      </c>
      <c r="V150" s="670">
        <v>100</v>
      </c>
    </row>
    <row r="151" spans="1:22" ht="20.100000000000001" customHeight="1">
      <c r="A151" s="1344"/>
      <c r="B151" s="1345"/>
      <c r="C151" s="1345"/>
      <c r="D151" s="630"/>
      <c r="E151" s="630">
        <v>11</v>
      </c>
      <c r="F151" s="888" t="s">
        <v>378</v>
      </c>
      <c r="G151" s="897">
        <v>2.4</v>
      </c>
      <c r="H151" s="470">
        <v>-0.8</v>
      </c>
      <c r="I151" s="669">
        <v>5.6</v>
      </c>
      <c r="J151" s="670">
        <v>5.9</v>
      </c>
      <c r="K151" s="642">
        <v>-1.4</v>
      </c>
      <c r="L151" s="998">
        <v>1.4</v>
      </c>
      <c r="M151" s="964">
        <v>-7.6</v>
      </c>
      <c r="N151" s="965">
        <v>22.1</v>
      </c>
      <c r="O151" s="1842">
        <v>-1.4</v>
      </c>
      <c r="P151" s="1843">
        <v>8.4</v>
      </c>
      <c r="Q151" s="633">
        <v>1.35</v>
      </c>
      <c r="R151" s="999">
        <v>1.38</v>
      </c>
      <c r="S151" s="651">
        <v>3.8</v>
      </c>
      <c r="T151" s="922">
        <v>3.5</v>
      </c>
      <c r="U151" s="634">
        <v>13.9</v>
      </c>
      <c r="V151" s="670" t="s">
        <v>53</v>
      </c>
    </row>
    <row r="152" spans="1:22" ht="20.100000000000001" customHeight="1">
      <c r="A152" s="1411"/>
      <c r="B152" s="1412"/>
      <c r="C152" s="1412"/>
      <c r="D152" s="630"/>
      <c r="E152" s="630">
        <v>12</v>
      </c>
      <c r="F152" s="888" t="s">
        <v>378</v>
      </c>
      <c r="G152" s="669">
        <v>3.6</v>
      </c>
      <c r="H152" s="631">
        <v>0.1</v>
      </c>
      <c r="I152" s="669">
        <v>1.5</v>
      </c>
      <c r="J152" s="670">
        <v>5</v>
      </c>
      <c r="K152" s="642">
        <v>-1.7</v>
      </c>
      <c r="L152" s="998">
        <v>44.9</v>
      </c>
      <c r="M152" s="964">
        <v>-8.4</v>
      </c>
      <c r="N152" s="965">
        <v>-17.8</v>
      </c>
      <c r="O152" s="1842">
        <v>-2.2000000000000002</v>
      </c>
      <c r="P152" s="1846">
        <v>-0.9</v>
      </c>
      <c r="Q152" s="633">
        <v>1.36</v>
      </c>
      <c r="R152" s="999">
        <v>1.35</v>
      </c>
      <c r="S152" s="651">
        <v>4</v>
      </c>
      <c r="T152" s="922">
        <v>4.3</v>
      </c>
      <c r="U152" s="634">
        <v>20.2</v>
      </c>
      <c r="V152" s="670">
        <v>-28.6</v>
      </c>
    </row>
    <row r="153" spans="1:22" ht="20.100000000000001" customHeight="1">
      <c r="A153" s="1988">
        <v>2023</v>
      </c>
      <c r="B153" s="1989"/>
      <c r="C153" s="1989"/>
      <c r="D153" s="683" t="s">
        <v>262</v>
      </c>
      <c r="E153" s="683">
        <v>1</v>
      </c>
      <c r="F153" s="883" t="s">
        <v>378</v>
      </c>
      <c r="G153" s="1675">
        <v>5.3</v>
      </c>
      <c r="H153" s="686">
        <v>1</v>
      </c>
      <c r="I153" s="779">
        <v>17.399999999999999</v>
      </c>
      <c r="J153" s="780">
        <v>23.8</v>
      </c>
      <c r="K153" s="688">
        <v>6.6</v>
      </c>
      <c r="L153" s="1171">
        <v>-27.1</v>
      </c>
      <c r="M153" s="988">
        <v>-2.2999999999999998</v>
      </c>
      <c r="N153" s="989">
        <v>39.700000000000003</v>
      </c>
      <c r="O153" s="1840">
        <v>-2.8</v>
      </c>
      <c r="P153" s="1841">
        <v>6</v>
      </c>
      <c r="Q153" s="1454">
        <v>1.35</v>
      </c>
      <c r="R153" s="1455">
        <v>1.32</v>
      </c>
      <c r="S153" s="778">
        <v>4.3</v>
      </c>
      <c r="T153" s="1172">
        <v>4.7</v>
      </c>
      <c r="U153" s="685">
        <v>26.1</v>
      </c>
      <c r="V153" s="780">
        <v>-33.299999999999997</v>
      </c>
    </row>
    <row r="154" spans="1:22" ht="20.100000000000001" customHeight="1">
      <c r="A154" s="1104"/>
      <c r="B154" s="1105"/>
      <c r="C154" s="1105"/>
      <c r="D154" s="306"/>
      <c r="E154" s="306">
        <v>2</v>
      </c>
      <c r="F154" s="307" t="s">
        <v>378</v>
      </c>
      <c r="G154" s="1716">
        <v>4.7</v>
      </c>
      <c r="H154" s="470">
        <v>2</v>
      </c>
      <c r="I154" s="897">
        <v>22.9</v>
      </c>
      <c r="J154" s="472">
        <v>21.4</v>
      </c>
      <c r="K154" s="474">
        <v>-0.3</v>
      </c>
      <c r="L154" s="990">
        <v>26.1</v>
      </c>
      <c r="M154" s="991">
        <v>52.2</v>
      </c>
      <c r="N154" s="992">
        <v>4.2</v>
      </c>
      <c r="O154" s="1847">
        <v>-0.6</v>
      </c>
      <c r="P154" s="1843">
        <v>13</v>
      </c>
      <c r="Q154" s="1456">
        <v>1.34</v>
      </c>
      <c r="R154" s="1457">
        <v>1.3</v>
      </c>
      <c r="S154" s="544">
        <v>3.3</v>
      </c>
      <c r="T154" s="993">
        <v>3.8</v>
      </c>
      <c r="U154" s="473">
        <v>25.7</v>
      </c>
      <c r="V154" s="472">
        <v>-80</v>
      </c>
    </row>
    <row r="155" spans="1:22" ht="20.100000000000001" customHeight="1">
      <c r="A155" s="1986"/>
      <c r="B155" s="1987"/>
      <c r="C155" s="1987"/>
      <c r="D155" s="630"/>
      <c r="E155" s="630">
        <v>3</v>
      </c>
      <c r="F155" s="888" t="s">
        <v>378</v>
      </c>
      <c r="G155" s="1716">
        <v>3.2</v>
      </c>
      <c r="H155" s="470">
        <v>-1.3</v>
      </c>
      <c r="I155" s="669">
        <v>12.1</v>
      </c>
      <c r="J155" s="670">
        <v>16.399999999999999</v>
      </c>
      <c r="K155" s="1707">
        <v>-3.2</v>
      </c>
      <c r="L155" s="998">
        <v>28.6</v>
      </c>
      <c r="M155" s="964">
        <v>5.5</v>
      </c>
      <c r="N155" s="965">
        <v>38</v>
      </c>
      <c r="O155" s="1847">
        <v>-0.8</v>
      </c>
      <c r="P155" s="1843">
        <v>8.6999999999999993</v>
      </c>
      <c r="Q155" s="1456">
        <v>1.32</v>
      </c>
      <c r="R155" s="1457">
        <v>1.25</v>
      </c>
      <c r="S155" s="651">
        <v>3.2</v>
      </c>
      <c r="T155" s="922">
        <v>3.6</v>
      </c>
      <c r="U155" s="634">
        <v>36.4</v>
      </c>
      <c r="V155" s="670">
        <v>0</v>
      </c>
    </row>
    <row r="156" spans="1:22" ht="20.100000000000001" customHeight="1">
      <c r="A156" s="1787"/>
      <c r="B156" s="1788"/>
      <c r="C156" s="1788"/>
      <c r="D156" s="630"/>
      <c r="E156" s="630">
        <v>4</v>
      </c>
      <c r="F156" s="888" t="s">
        <v>378</v>
      </c>
      <c r="G156" s="1817">
        <v>4.8</v>
      </c>
      <c r="H156" s="1818">
        <v>2.2999999999999998</v>
      </c>
      <c r="I156" s="669">
        <v>18.5</v>
      </c>
      <c r="J156" s="670">
        <v>6.1</v>
      </c>
      <c r="K156" s="1707">
        <v>-11.9</v>
      </c>
      <c r="L156" s="998">
        <v>-16.399999999999999</v>
      </c>
      <c r="M156" s="964">
        <v>1.9</v>
      </c>
      <c r="N156" s="965">
        <v>-8.6999999999999993</v>
      </c>
      <c r="O156" s="1848">
        <v>-0.7</v>
      </c>
      <c r="P156" s="1849">
        <v>2.7</v>
      </c>
      <c r="Q156" s="633">
        <v>1.32</v>
      </c>
      <c r="R156" s="999">
        <v>1.23</v>
      </c>
      <c r="S156" s="651">
        <v>3.5</v>
      </c>
      <c r="T156" s="922">
        <v>4.0999999999999996</v>
      </c>
      <c r="U156" s="634">
        <v>25.5</v>
      </c>
      <c r="V156" s="670">
        <v>25</v>
      </c>
    </row>
    <row r="157" spans="1:22" ht="20.100000000000001" customHeight="1" thickBot="1">
      <c r="A157" s="1996"/>
      <c r="B157" s="1997"/>
      <c r="C157" s="1997"/>
      <c r="D157" s="308"/>
      <c r="E157" s="306">
        <v>5</v>
      </c>
      <c r="F157" s="1445" t="s">
        <v>378</v>
      </c>
      <c r="G157" s="1380" t="s">
        <v>53</v>
      </c>
      <c r="H157" s="1446" t="s">
        <v>53</v>
      </c>
      <c r="I157" s="1060">
        <v>28.4</v>
      </c>
      <c r="J157" s="1061">
        <v>20.7</v>
      </c>
      <c r="K157" s="1447" t="s">
        <v>53</v>
      </c>
      <c r="L157" s="1448" t="s">
        <v>53</v>
      </c>
      <c r="M157" s="1792">
        <v>11.8</v>
      </c>
      <c r="N157" s="1793">
        <v>-19.2</v>
      </c>
      <c r="O157" s="1449" t="s">
        <v>53</v>
      </c>
      <c r="P157" s="1450" t="s">
        <v>53</v>
      </c>
      <c r="Q157" s="1451" t="s">
        <v>53</v>
      </c>
      <c r="R157" s="1452" t="s">
        <v>53</v>
      </c>
      <c r="S157" s="593">
        <v>3.2</v>
      </c>
      <c r="T157" s="1835">
        <v>3.5</v>
      </c>
      <c r="U157" s="477">
        <v>34.700000000000003</v>
      </c>
      <c r="V157" s="1061">
        <v>166.7</v>
      </c>
    </row>
    <row r="158" spans="1:22" ht="20.100000000000001" hidden="1" customHeight="1">
      <c r="A158" s="1998"/>
      <c r="B158" s="1999"/>
      <c r="C158" s="1999"/>
      <c r="D158" s="737"/>
      <c r="E158" s="737">
        <v>2</v>
      </c>
      <c r="F158" s="955" t="s">
        <v>378</v>
      </c>
      <c r="G158" s="708"/>
      <c r="H158" s="1444"/>
      <c r="I158" s="713"/>
      <c r="J158" s="738"/>
      <c r="K158" s="847"/>
      <c r="L158" s="1098"/>
      <c r="M158" s="1099"/>
      <c r="N158" s="1100"/>
      <c r="O158" s="1120"/>
      <c r="P158" s="1121"/>
      <c r="Q158" s="742"/>
      <c r="R158" s="1101"/>
      <c r="S158" s="708"/>
      <c r="T158" s="1443"/>
      <c r="U158" s="739"/>
      <c r="V158" s="738"/>
    </row>
    <row r="159" spans="1:22" ht="20.100000000000001" hidden="1" customHeight="1">
      <c r="A159" s="1356"/>
      <c r="B159" s="1357"/>
      <c r="C159" s="1357"/>
      <c r="D159" s="630"/>
      <c r="E159" s="630">
        <v>3</v>
      </c>
      <c r="F159" s="888" t="s">
        <v>378</v>
      </c>
      <c r="G159" s="651"/>
      <c r="H159" s="674"/>
      <c r="I159" s="669"/>
      <c r="J159" s="670"/>
      <c r="K159" s="642"/>
      <c r="L159" s="998"/>
      <c r="M159" s="964"/>
      <c r="N159" s="965"/>
      <c r="O159" s="1116"/>
      <c r="P159" s="1117"/>
      <c r="Q159" s="633"/>
      <c r="R159" s="999"/>
      <c r="S159" s="651"/>
      <c r="T159" s="922"/>
      <c r="U159" s="634"/>
      <c r="V159" s="670"/>
    </row>
    <row r="160" spans="1:22" ht="20.100000000000001" hidden="1" customHeight="1">
      <c r="A160" s="1986"/>
      <c r="B160" s="1987"/>
      <c r="C160" s="1987"/>
      <c r="D160" s="630"/>
      <c r="E160" s="630">
        <v>4</v>
      </c>
      <c r="F160" s="888" t="s">
        <v>378</v>
      </c>
      <c r="G160" s="651"/>
      <c r="H160" s="674"/>
      <c r="I160" s="669"/>
      <c r="J160" s="670"/>
      <c r="K160" s="642"/>
      <c r="L160" s="998"/>
      <c r="M160" s="964"/>
      <c r="N160" s="965"/>
      <c r="O160" s="1116"/>
      <c r="P160" s="1204"/>
      <c r="Q160" s="633"/>
      <c r="R160" s="999"/>
      <c r="S160" s="651"/>
      <c r="T160" s="922"/>
      <c r="U160" s="634"/>
      <c r="V160" s="670"/>
    </row>
    <row r="161" spans="1:24" ht="20.100000000000001" hidden="1" customHeight="1">
      <c r="A161" s="1356"/>
      <c r="B161" s="1357"/>
      <c r="C161" s="1357"/>
      <c r="D161" s="630"/>
      <c r="E161" s="630">
        <v>5</v>
      </c>
      <c r="F161" s="888" t="s">
        <v>378</v>
      </c>
      <c r="G161" s="651"/>
      <c r="H161" s="674"/>
      <c r="I161" s="669"/>
      <c r="J161" s="670"/>
      <c r="K161" s="642"/>
      <c r="L161" s="998"/>
      <c r="M161" s="964"/>
      <c r="N161" s="965"/>
      <c r="O161" s="1116"/>
      <c r="P161" s="1204"/>
      <c r="Q161" s="633"/>
      <c r="R161" s="999"/>
      <c r="S161" s="651"/>
      <c r="T161" s="922"/>
      <c r="U161" s="634"/>
      <c r="V161" s="670"/>
    </row>
    <row r="162" spans="1:24" ht="20.100000000000001" hidden="1" customHeight="1">
      <c r="A162" s="1356"/>
      <c r="B162" s="1357"/>
      <c r="C162" s="1357"/>
      <c r="D162" s="630"/>
      <c r="E162" s="630">
        <v>6</v>
      </c>
      <c r="F162" s="888" t="s">
        <v>378</v>
      </c>
      <c r="G162" s="651"/>
      <c r="H162" s="674"/>
      <c r="I162" s="669"/>
      <c r="J162" s="670"/>
      <c r="K162" s="642"/>
      <c r="L162" s="998"/>
      <c r="M162" s="964"/>
      <c r="N162" s="965"/>
      <c r="O162" s="1116"/>
      <c r="P162" s="1204"/>
      <c r="Q162" s="633"/>
      <c r="R162" s="999"/>
      <c r="S162" s="651"/>
      <c r="T162" s="922"/>
      <c r="U162" s="634"/>
      <c r="V162" s="670"/>
    </row>
    <row r="163" spans="1:24" ht="19.5" hidden="1" customHeight="1">
      <c r="A163" s="1986"/>
      <c r="B163" s="1987"/>
      <c r="C163" s="1987"/>
      <c r="D163" s="630"/>
      <c r="E163" s="630">
        <v>7</v>
      </c>
      <c r="F163" s="888" t="s">
        <v>378</v>
      </c>
      <c r="G163" s="651"/>
      <c r="H163" s="674"/>
      <c r="I163" s="669"/>
      <c r="J163" s="670"/>
      <c r="K163" s="642"/>
      <c r="L163" s="998"/>
      <c r="M163" s="964"/>
      <c r="N163" s="965"/>
      <c r="O163" s="1116"/>
      <c r="P163" s="1204"/>
      <c r="Q163" s="633"/>
      <c r="R163" s="999"/>
      <c r="S163" s="651"/>
      <c r="T163" s="922"/>
      <c r="U163" s="634"/>
      <c r="V163" s="670"/>
    </row>
    <row r="164" spans="1:24" ht="20.100000000000001" hidden="1" customHeight="1">
      <c r="A164" s="629"/>
      <c r="B164" s="630"/>
      <c r="C164" s="630"/>
      <c r="D164" s="630"/>
      <c r="E164" s="630">
        <v>8</v>
      </c>
      <c r="F164" s="888" t="s">
        <v>378</v>
      </c>
      <c r="G164" s="651"/>
      <c r="H164" s="674"/>
      <c r="I164" s="669"/>
      <c r="J164" s="670"/>
      <c r="K164" s="642"/>
      <c r="L164" s="998"/>
      <c r="M164" s="964"/>
      <c r="N164" s="965"/>
      <c r="O164" s="1116"/>
      <c r="P164" s="1204"/>
      <c r="Q164" s="633"/>
      <c r="R164" s="999"/>
      <c r="S164" s="651"/>
      <c r="T164" s="922"/>
      <c r="U164" s="634"/>
      <c r="V164" s="670"/>
      <c r="X164" s="787"/>
    </row>
    <row r="165" spans="1:24" ht="20.100000000000001" hidden="1" customHeight="1">
      <c r="A165" s="629"/>
      <c r="B165" s="630"/>
      <c r="C165" s="630"/>
      <c r="D165" s="630"/>
      <c r="E165" s="630">
        <v>9</v>
      </c>
      <c r="F165" s="888" t="s">
        <v>378</v>
      </c>
      <c r="G165" s="651"/>
      <c r="H165" s="674"/>
      <c r="I165" s="669"/>
      <c r="J165" s="670"/>
      <c r="K165" s="642"/>
      <c r="L165" s="998"/>
      <c r="M165" s="964"/>
      <c r="N165" s="965"/>
      <c r="O165" s="1116"/>
      <c r="P165" s="1204"/>
      <c r="Q165" s="633"/>
      <c r="R165" s="999"/>
      <c r="S165" s="651"/>
      <c r="T165" s="922"/>
      <c r="U165" s="634"/>
      <c r="V165" s="670"/>
      <c r="X165" s="787"/>
    </row>
    <row r="166" spans="1:24" ht="20.100000000000001" hidden="1" customHeight="1">
      <c r="A166" s="629"/>
      <c r="B166" s="630"/>
      <c r="C166" s="630"/>
      <c r="D166" s="630"/>
      <c r="E166" s="630">
        <v>10</v>
      </c>
      <c r="F166" s="888" t="s">
        <v>378</v>
      </c>
      <c r="G166" s="651"/>
      <c r="H166" s="674"/>
      <c r="I166" s="669"/>
      <c r="J166" s="670"/>
      <c r="K166" s="642"/>
      <c r="L166" s="998"/>
      <c r="M166" s="964"/>
      <c r="N166" s="965"/>
      <c r="O166" s="1116"/>
      <c r="P166" s="1204"/>
      <c r="Q166" s="633"/>
      <c r="R166" s="999"/>
      <c r="S166" s="651"/>
      <c r="T166" s="922"/>
      <c r="U166" s="634"/>
      <c r="V166" s="632"/>
      <c r="X166" s="787"/>
    </row>
    <row r="167" spans="1:24" ht="20.100000000000001" hidden="1" customHeight="1">
      <c r="A167" s="629"/>
      <c r="B167" s="630"/>
      <c r="C167" s="630"/>
      <c r="D167" s="630"/>
      <c r="E167" s="630">
        <v>11</v>
      </c>
      <c r="F167" s="888" t="s">
        <v>378</v>
      </c>
      <c r="G167" s="651"/>
      <c r="H167" s="674"/>
      <c r="I167" s="1215"/>
      <c r="J167" s="670"/>
      <c r="K167" s="642"/>
      <c r="L167" s="998"/>
      <c r="M167" s="964"/>
      <c r="N167" s="965"/>
      <c r="O167" s="1116"/>
      <c r="P167" s="1204"/>
      <c r="Q167" s="633"/>
      <c r="R167" s="999"/>
      <c r="S167" s="651"/>
      <c r="T167" s="922"/>
      <c r="U167" s="634"/>
      <c r="V167" s="1213"/>
      <c r="X167" s="787"/>
    </row>
    <row r="168" spans="1:24" ht="20.100000000000001" hidden="1" customHeight="1">
      <c r="A168" s="629"/>
      <c r="B168" s="630"/>
      <c r="C168" s="630"/>
      <c r="D168" s="630"/>
      <c r="E168" s="630">
        <v>12</v>
      </c>
      <c r="F168" s="888" t="s">
        <v>378</v>
      </c>
      <c r="G168" s="651"/>
      <c r="H168" s="674"/>
      <c r="I168" s="669"/>
      <c r="J168" s="670"/>
      <c r="K168" s="642"/>
      <c r="L168" s="998"/>
      <c r="M168" s="964"/>
      <c r="N168" s="965"/>
      <c r="O168" s="1116"/>
      <c r="P168" s="1204"/>
      <c r="Q168" s="633"/>
      <c r="R168" s="999"/>
      <c r="S168" s="651"/>
      <c r="T168" s="922"/>
      <c r="U168" s="634"/>
      <c r="V168" s="632"/>
      <c r="X168" s="787"/>
    </row>
    <row r="169" spans="1:24" ht="18" customHeight="1">
      <c r="A169" s="1977" t="s">
        <v>27</v>
      </c>
      <c r="B169" s="1978"/>
      <c r="C169" s="1978"/>
      <c r="D169" s="1978"/>
      <c r="E169" s="1978"/>
      <c r="F169" s="1979"/>
      <c r="G169" s="1963" t="s">
        <v>28</v>
      </c>
      <c r="H169" s="1964"/>
      <c r="I169" s="1898" t="s">
        <v>528</v>
      </c>
      <c r="J169" s="1899"/>
      <c r="K169" s="1898" t="s">
        <v>521</v>
      </c>
      <c r="L169" s="1899"/>
      <c r="M169" s="1898" t="s">
        <v>527</v>
      </c>
      <c r="N169" s="1899"/>
      <c r="O169" s="1942" t="s">
        <v>552</v>
      </c>
      <c r="P169" s="1943"/>
      <c r="Q169" s="1936" t="s">
        <v>444</v>
      </c>
      <c r="R169" s="1937"/>
      <c r="S169" s="1992" t="s">
        <v>486</v>
      </c>
      <c r="T169" s="1993"/>
      <c r="U169" s="1908" t="s">
        <v>64</v>
      </c>
      <c r="V169" s="1891"/>
    </row>
    <row r="170" spans="1:24" ht="33.75" customHeight="1">
      <c r="A170" s="1980"/>
      <c r="B170" s="1981"/>
      <c r="C170" s="1981"/>
      <c r="D170" s="1981"/>
      <c r="E170" s="1981"/>
      <c r="F170" s="1982"/>
      <c r="G170" s="1965"/>
      <c r="H170" s="1966"/>
      <c r="I170" s="704" t="s">
        <v>471</v>
      </c>
      <c r="J170" s="705" t="s">
        <v>8</v>
      </c>
      <c r="K170" s="706" t="s">
        <v>429</v>
      </c>
      <c r="L170" s="707" t="s">
        <v>8</v>
      </c>
      <c r="M170" s="704" t="s">
        <v>7</v>
      </c>
      <c r="N170" s="707" t="s">
        <v>8</v>
      </c>
      <c r="O170" s="1944"/>
      <c r="P170" s="1945"/>
      <c r="Q170" s="1938"/>
      <c r="R170" s="1939"/>
      <c r="S170" s="1994"/>
      <c r="T170" s="1995"/>
      <c r="U170" s="1909"/>
      <c r="V170" s="1893"/>
    </row>
    <row r="171" spans="1:24" ht="44.25" customHeight="1" thickBot="1">
      <c r="A171" s="1983"/>
      <c r="B171" s="1984"/>
      <c r="C171" s="1984"/>
      <c r="D171" s="1984"/>
      <c r="E171" s="1984"/>
      <c r="F171" s="1985"/>
      <c r="G171" s="1967"/>
      <c r="H171" s="1968"/>
      <c r="I171" s="1803">
        <v>15.943129610574067</v>
      </c>
      <c r="J171" s="1803">
        <v>15.538145868308151</v>
      </c>
      <c r="K171" s="1813">
        <v>-2.4</v>
      </c>
      <c r="L171" s="1803">
        <v>5.4</v>
      </c>
      <c r="M171" s="465">
        <v>7.7465049955349654</v>
      </c>
      <c r="N171" s="1794">
        <v>-6.8982359363328163</v>
      </c>
      <c r="O171" s="1946"/>
      <c r="P171" s="1947"/>
      <c r="Q171" s="1940" t="s">
        <v>445</v>
      </c>
      <c r="R171" s="1941"/>
      <c r="S171" s="1934" t="s">
        <v>487</v>
      </c>
      <c r="T171" s="1935"/>
      <c r="U171" s="1910"/>
      <c r="V171" s="1911"/>
    </row>
    <row r="172" spans="1:24" ht="20.100000000000001" customHeight="1">
      <c r="A172" s="1969" t="s">
        <v>29</v>
      </c>
      <c r="B172" s="1970"/>
      <c r="C172" s="1970"/>
      <c r="D172" s="1970"/>
      <c r="E172" s="1970"/>
      <c r="F172" s="1970"/>
      <c r="G172" s="1908" t="s">
        <v>437</v>
      </c>
      <c r="H172" s="1957"/>
      <c r="I172" s="1975" t="s">
        <v>303</v>
      </c>
      <c r="J172" s="1976"/>
      <c r="K172" s="1914" t="s">
        <v>30</v>
      </c>
      <c r="L172" s="1948"/>
      <c r="M172" s="1890" t="s">
        <v>218</v>
      </c>
      <c r="N172" s="1891"/>
      <c r="O172" s="1923" t="s">
        <v>90</v>
      </c>
      <c r="P172" s="1924"/>
      <c r="Q172" s="1908" t="s">
        <v>32</v>
      </c>
      <c r="R172" s="1927"/>
      <c r="S172" s="1914" t="s">
        <v>31</v>
      </c>
      <c r="T172" s="1915"/>
      <c r="U172" s="1900" t="s">
        <v>223</v>
      </c>
      <c r="V172" s="1901"/>
    </row>
    <row r="173" spans="1:24" ht="20.100000000000001" customHeight="1">
      <c r="A173" s="1969"/>
      <c r="B173" s="1970"/>
      <c r="C173" s="1970"/>
      <c r="D173" s="1970"/>
      <c r="E173" s="1970"/>
      <c r="F173" s="1970"/>
      <c r="G173" s="1909"/>
      <c r="H173" s="1958"/>
      <c r="I173" s="1952"/>
      <c r="J173" s="1912"/>
      <c r="K173" s="1916"/>
      <c r="L173" s="1949"/>
      <c r="M173" s="1892"/>
      <c r="N173" s="1893"/>
      <c r="O173" s="1925"/>
      <c r="P173" s="1926"/>
      <c r="Q173" s="1928"/>
      <c r="R173" s="1929"/>
      <c r="S173" s="1916"/>
      <c r="T173" s="1917"/>
      <c r="U173" s="1902"/>
      <c r="V173" s="1903"/>
    </row>
    <row r="174" spans="1:24" ht="20.100000000000001" customHeight="1">
      <c r="A174" s="1969"/>
      <c r="B174" s="1970"/>
      <c r="C174" s="1970"/>
      <c r="D174" s="1970"/>
      <c r="E174" s="1970"/>
      <c r="F174" s="1970"/>
      <c r="G174" s="1909"/>
      <c r="H174" s="1958"/>
      <c r="I174" s="1954" t="s">
        <v>221</v>
      </c>
      <c r="J174" s="1912"/>
      <c r="K174" s="1950"/>
      <c r="L174" s="1951"/>
      <c r="M174" s="1894"/>
      <c r="N174" s="1895"/>
      <c r="O174" s="1925"/>
      <c r="P174" s="1926"/>
      <c r="Q174" s="1930"/>
      <c r="R174" s="1931"/>
      <c r="S174" s="1918"/>
      <c r="T174" s="1919"/>
      <c r="U174" s="1904"/>
      <c r="V174" s="1905"/>
    </row>
    <row r="175" spans="1:24" ht="20.100000000000001" customHeight="1">
      <c r="A175" s="1971"/>
      <c r="B175" s="1972"/>
      <c r="C175" s="1972"/>
      <c r="D175" s="1972"/>
      <c r="E175" s="1972"/>
      <c r="F175" s="1972"/>
      <c r="G175" s="1959"/>
      <c r="H175" s="1960"/>
      <c r="I175" s="1955"/>
      <c r="J175" s="1956"/>
      <c r="K175" s="1885" t="s">
        <v>219</v>
      </c>
      <c r="L175" s="1886"/>
      <c r="M175" s="1894"/>
      <c r="N175" s="1895"/>
      <c r="O175" s="1885" t="s">
        <v>381</v>
      </c>
      <c r="P175" s="1920"/>
      <c r="Q175" s="1930"/>
      <c r="R175" s="1931"/>
      <c r="S175" s="1885" t="s">
        <v>220</v>
      </c>
      <c r="T175" s="1912"/>
      <c r="U175" s="1904"/>
      <c r="V175" s="1905"/>
    </row>
    <row r="176" spans="1:24" ht="20.100000000000001" customHeight="1">
      <c r="A176" s="1971"/>
      <c r="B176" s="1972"/>
      <c r="C176" s="1972"/>
      <c r="D176" s="1972"/>
      <c r="E176" s="1972"/>
      <c r="F176" s="1972"/>
      <c r="G176" s="1959"/>
      <c r="H176" s="1960"/>
      <c r="I176" s="1952" t="s">
        <v>222</v>
      </c>
      <c r="J176" s="1912"/>
      <c r="K176" s="1887"/>
      <c r="L176" s="1886"/>
      <c r="M176" s="1894"/>
      <c r="N176" s="1895"/>
      <c r="O176" s="1885"/>
      <c r="P176" s="1920"/>
      <c r="Q176" s="1930"/>
      <c r="R176" s="1931"/>
      <c r="S176" s="1887"/>
      <c r="T176" s="1912"/>
      <c r="U176" s="1904"/>
      <c r="V176" s="1905"/>
    </row>
    <row r="177" spans="1:22" ht="20.100000000000001" customHeight="1" thickBot="1">
      <c r="A177" s="1973"/>
      <c r="B177" s="1974"/>
      <c r="C177" s="1974"/>
      <c r="D177" s="1974"/>
      <c r="E177" s="1974"/>
      <c r="F177" s="1974"/>
      <c r="G177" s="1961"/>
      <c r="H177" s="1962"/>
      <c r="I177" s="1953"/>
      <c r="J177" s="1913"/>
      <c r="K177" s="1888"/>
      <c r="L177" s="1889"/>
      <c r="M177" s="1896"/>
      <c r="N177" s="1897"/>
      <c r="O177" s="1921"/>
      <c r="P177" s="1922"/>
      <c r="Q177" s="1932"/>
      <c r="R177" s="1933"/>
      <c r="S177" s="1888"/>
      <c r="T177" s="1913"/>
      <c r="U177" s="1906"/>
      <c r="V177" s="1907"/>
    </row>
    <row r="178" spans="1:22" ht="20.100000000000001" customHeight="1">
      <c r="G178" s="487"/>
      <c r="H178" s="487"/>
      <c r="I178" s="487"/>
      <c r="J178" s="487"/>
      <c r="K178" s="487"/>
      <c r="L178" s="487"/>
      <c r="M178" s="487"/>
      <c r="N178" s="487"/>
      <c r="O178" s="487"/>
      <c r="P178" s="809"/>
      <c r="Q178" s="487"/>
      <c r="R178" s="487"/>
      <c r="S178" s="487"/>
      <c r="T178" s="487"/>
      <c r="U178" s="487"/>
      <c r="V178" s="487"/>
    </row>
    <row r="179" spans="1:22" ht="20.100000000000001" customHeight="1">
      <c r="G179" s="487"/>
      <c r="H179" s="487"/>
      <c r="I179" s="487"/>
      <c r="J179" s="487"/>
      <c r="K179" s="487"/>
      <c r="L179" s="487"/>
      <c r="M179" s="487"/>
      <c r="N179" s="487"/>
      <c r="O179" s="487"/>
      <c r="P179" s="810"/>
      <c r="Q179" s="671"/>
      <c r="R179" s="671"/>
      <c r="S179" s="487"/>
      <c r="T179" s="487"/>
      <c r="U179" s="487"/>
      <c r="V179" s="487"/>
    </row>
    <row r="180" spans="1:22" ht="20.100000000000001" customHeight="1">
      <c r="G180" s="487"/>
      <c r="H180" s="487"/>
      <c r="I180" s="487"/>
      <c r="J180" s="487"/>
      <c r="K180" s="487"/>
      <c r="L180" s="487"/>
      <c r="M180" s="487"/>
      <c r="N180" s="487"/>
      <c r="O180" s="487"/>
      <c r="P180" s="810"/>
      <c r="Q180" s="672"/>
      <c r="R180" s="672"/>
      <c r="S180" s="487"/>
      <c r="T180" s="487"/>
      <c r="U180" s="487"/>
      <c r="V180" s="487"/>
    </row>
    <row r="181" spans="1:22" ht="20.100000000000001" customHeight="1">
      <c r="P181" s="811"/>
      <c r="Q181" s="672"/>
      <c r="R181" s="672"/>
    </row>
    <row r="182" spans="1:22" ht="20.100000000000001" customHeight="1"/>
    <row r="183" spans="1:22" ht="20.100000000000001" customHeight="1"/>
    <row r="184" spans="1:22" ht="20.100000000000001" customHeight="1"/>
    <row r="185" spans="1:22" ht="20.100000000000001" customHeight="1"/>
    <row r="186" spans="1:22" ht="20.100000000000001" customHeight="1"/>
    <row r="187" spans="1:22" ht="20.100000000000001" customHeight="1"/>
    <row r="188" spans="1:22" ht="20.100000000000001" customHeight="1"/>
    <row r="189" spans="1:22" ht="24.95" customHeight="1"/>
  </sheetData>
  <mergeCells count="71">
    <mergeCell ref="A11:C11"/>
    <mergeCell ref="A22:C22"/>
    <mergeCell ref="I5:J6"/>
    <mergeCell ref="Q5:R6"/>
    <mergeCell ref="G5:H6"/>
    <mergeCell ref="M5:N6"/>
    <mergeCell ref="A19:C19"/>
    <mergeCell ref="A13:C13"/>
    <mergeCell ref="A12:C12"/>
    <mergeCell ref="A15:C15"/>
    <mergeCell ref="A17:C17"/>
    <mergeCell ref="A18:C18"/>
    <mergeCell ref="A20:C20"/>
    <mergeCell ref="A14:C14"/>
    <mergeCell ref="A21:C21"/>
    <mergeCell ref="A1:H1"/>
    <mergeCell ref="A4:F7"/>
    <mergeCell ref="G4:J4"/>
    <mergeCell ref="K4:N4"/>
    <mergeCell ref="K5:L6"/>
    <mergeCell ref="A2:H2"/>
    <mergeCell ref="N3:V3"/>
    <mergeCell ref="U5:V6"/>
    <mergeCell ref="Q4:R4"/>
    <mergeCell ref="O4:P4"/>
    <mergeCell ref="S4:T4"/>
    <mergeCell ref="O5:P6"/>
    <mergeCell ref="U4:V4"/>
    <mergeCell ref="S5:T6"/>
    <mergeCell ref="A130:C130"/>
    <mergeCell ref="A132:C132"/>
    <mergeCell ref="A135:C135"/>
    <mergeCell ref="S169:T170"/>
    <mergeCell ref="A141:C141"/>
    <mergeCell ref="A145:C145"/>
    <mergeCell ref="A144:C144"/>
    <mergeCell ref="A157:C157"/>
    <mergeCell ref="A158:C158"/>
    <mergeCell ref="A160:C160"/>
    <mergeCell ref="A163:C163"/>
    <mergeCell ref="A153:C153"/>
    <mergeCell ref="A155:C155"/>
    <mergeCell ref="A121:C121"/>
    <mergeCell ref="A117:C117"/>
    <mergeCell ref="A88:C88"/>
    <mergeCell ref="A101:C101"/>
    <mergeCell ref="A129:C129"/>
    <mergeCell ref="I176:J177"/>
    <mergeCell ref="I174:J175"/>
    <mergeCell ref="G172:H177"/>
    <mergeCell ref="G169:H171"/>
    <mergeCell ref="A172:F177"/>
    <mergeCell ref="I172:J173"/>
    <mergeCell ref="A169:F171"/>
    <mergeCell ref="I169:J169"/>
    <mergeCell ref="K175:L177"/>
    <mergeCell ref="M172:N177"/>
    <mergeCell ref="M169:N169"/>
    <mergeCell ref="U172:V177"/>
    <mergeCell ref="U169:V171"/>
    <mergeCell ref="S175:T177"/>
    <mergeCell ref="S172:T174"/>
    <mergeCell ref="O175:P177"/>
    <mergeCell ref="K169:L169"/>
    <mergeCell ref="O172:P174"/>
    <mergeCell ref="Q172:R177"/>
    <mergeCell ref="S171:T171"/>
    <mergeCell ref="Q169:R170"/>
    <mergeCell ref="Q171:R171"/>
    <mergeCell ref="O169:P171"/>
    <mergeCell ref="K172:L174"/>
  </mergeCells>
  <phoneticPr fontId="47"/>
  <conditionalFormatting sqref="A170:N170 G4:V7 Q22:S22 Q171 A52:F64 S52:T64 I52:N64 P17:T17 S15:T15 I15:J15 D15:F15 A4:F8 I8:T8 O52:O75 Q52:R75 S23:T28 Q23:R30 O23:O30 I17:N17 I23:N28 A23:F28 A169:H169 Q169 S171 D17:F18 A17:A18 J102:O102 A102:F102 Q102:T102 A171:H171 K171:N171 A22 D22:F22 S169 U169:V171 A36:F36 A38:F39 A37:B37 C42:F42 M15:N15 I22:J22 M22:N22">
    <cfRule type="expression" dxfId="1518" priority="2467" stopIfTrue="1">
      <formula>ISERR</formula>
    </cfRule>
  </conditionalFormatting>
  <conditionalFormatting sqref="U52:V64 U15:V15 U8:V8 U17:V17 U22:V28 U102:V102">
    <cfRule type="expression" dxfId="1517" priority="2468" stopIfTrue="1">
      <formula>ISERR(U8)</formula>
    </cfRule>
  </conditionalFormatting>
  <conditionalFormatting sqref="P59 G52:H64 G8:H8 G15:H15 G17:H17 G23:H26 G102:I102">
    <cfRule type="expression" dxfId="1516" priority="2469" stopIfTrue="1">
      <formula>ISERR</formula>
    </cfRule>
  </conditionalFormatting>
  <conditionalFormatting sqref="I65:N66 S65:T66 A65:F66 A68:D71">
    <cfRule type="expression" dxfId="1515" priority="2464" stopIfTrue="1">
      <formula>ISERR</formula>
    </cfRule>
  </conditionalFormatting>
  <conditionalFormatting sqref="U65:V66">
    <cfRule type="expression" dxfId="1514" priority="2465" stopIfTrue="1">
      <formula>ISERR(U65)</formula>
    </cfRule>
  </conditionalFormatting>
  <conditionalFormatting sqref="G65:H66 G68:H71 H72:H74 G75:H75">
    <cfRule type="expression" dxfId="1513" priority="2466" stopIfTrue="1">
      <formula>ISERR</formula>
    </cfRule>
  </conditionalFormatting>
  <conditionalFormatting sqref="M68:M70">
    <cfRule type="expression" dxfId="1512" priority="2459" stopIfTrue="1">
      <formula>ISERR</formula>
    </cfRule>
  </conditionalFormatting>
  <conditionalFormatting sqref="G27:H28">
    <cfRule type="expression" dxfId="1511" priority="2462" stopIfTrue="1">
      <formula>ISERR</formula>
    </cfRule>
  </conditionalFormatting>
  <conditionalFormatting sqref="N68:N70">
    <cfRule type="expression" dxfId="1510" priority="2455" stopIfTrue="1">
      <formula>ISERR</formula>
    </cfRule>
  </conditionalFormatting>
  <conditionalFormatting sqref="L68:L70">
    <cfRule type="expression" dxfId="1509" priority="2454" stopIfTrue="1">
      <formula>ISERR</formula>
    </cfRule>
  </conditionalFormatting>
  <conditionalFormatting sqref="K68:K70">
    <cfRule type="expression" dxfId="1508" priority="2453" stopIfTrue="1">
      <formula>ISERR</formula>
    </cfRule>
  </conditionalFormatting>
  <conditionalFormatting sqref="J68:J75">
    <cfRule type="expression" dxfId="1507" priority="2452" stopIfTrue="1">
      <formula>ISERR</formula>
    </cfRule>
  </conditionalFormatting>
  <conditionalFormatting sqref="I68:I75">
    <cfRule type="expression" dxfId="1506" priority="2451" stopIfTrue="1">
      <formula>ISERR</formula>
    </cfRule>
  </conditionalFormatting>
  <conditionalFormatting sqref="S68:T70">
    <cfRule type="expression" dxfId="1505" priority="2448" stopIfTrue="1">
      <formula>ISERR</formula>
    </cfRule>
  </conditionalFormatting>
  <conditionalFormatting sqref="U68:V70">
    <cfRule type="expression" dxfId="1504" priority="2449" stopIfTrue="1">
      <formula>ISERR(U68)</formula>
    </cfRule>
  </conditionalFormatting>
  <conditionalFormatting sqref="G67:H67">
    <cfRule type="expression" dxfId="1503" priority="2446" stopIfTrue="1">
      <formula>ISERR</formula>
    </cfRule>
  </conditionalFormatting>
  <conditionalFormatting sqref="M67">
    <cfRule type="expression" dxfId="1502" priority="2435" stopIfTrue="1">
      <formula>ISERR</formula>
    </cfRule>
  </conditionalFormatting>
  <conditionalFormatting sqref="A67:F67 E68:F71">
    <cfRule type="expression" dxfId="1501" priority="2445" stopIfTrue="1">
      <formula>ISERR</formula>
    </cfRule>
  </conditionalFormatting>
  <conditionalFormatting sqref="N67">
    <cfRule type="expression" dxfId="1500" priority="2443" stopIfTrue="1">
      <formula>ISERR</formula>
    </cfRule>
  </conditionalFormatting>
  <conditionalFormatting sqref="L67">
    <cfRule type="expression" dxfId="1499" priority="2442" stopIfTrue="1">
      <formula>ISERR</formula>
    </cfRule>
  </conditionalFormatting>
  <conditionalFormatting sqref="K67">
    <cfRule type="expression" dxfId="1498" priority="2441" stopIfTrue="1">
      <formula>ISERR</formula>
    </cfRule>
  </conditionalFormatting>
  <conditionalFormatting sqref="J67">
    <cfRule type="expression" dxfId="1497" priority="2440" stopIfTrue="1">
      <formula>ISERR</formula>
    </cfRule>
  </conditionalFormatting>
  <conditionalFormatting sqref="I67">
    <cfRule type="expression" dxfId="1496" priority="2439" stopIfTrue="1">
      <formula>ISERR</formula>
    </cfRule>
  </conditionalFormatting>
  <conditionalFormatting sqref="S67:T67">
    <cfRule type="expression" dxfId="1495" priority="2436" stopIfTrue="1">
      <formula>ISERR</formula>
    </cfRule>
  </conditionalFormatting>
  <conditionalFormatting sqref="U67:V67">
    <cfRule type="expression" dxfId="1494" priority="2437" stopIfTrue="1">
      <formula>ISERR(U67)</formula>
    </cfRule>
  </conditionalFormatting>
  <conditionalFormatting sqref="P26">
    <cfRule type="expression" dxfId="1493" priority="2426" stopIfTrue="1">
      <formula>ISERR</formula>
    </cfRule>
  </conditionalFormatting>
  <conditionalFormatting sqref="P23">
    <cfRule type="expression" dxfId="1492" priority="2424" stopIfTrue="1">
      <formula>ISERR</formula>
    </cfRule>
  </conditionalFormatting>
  <conditionalFormatting sqref="P24">
    <cfRule type="expression" dxfId="1491" priority="2423" stopIfTrue="1">
      <formula>ISERR</formula>
    </cfRule>
  </conditionalFormatting>
  <conditionalFormatting sqref="P27:P28">
    <cfRule type="expression" dxfId="1490" priority="2422" stopIfTrue="1">
      <formula>ISERR</formula>
    </cfRule>
  </conditionalFormatting>
  <conditionalFormatting sqref="P25">
    <cfRule type="expression" dxfId="1489" priority="2421" stopIfTrue="1">
      <formula>ISERR</formula>
    </cfRule>
  </conditionalFormatting>
  <conditionalFormatting sqref="P53">
    <cfRule type="expression" dxfId="1488" priority="2420" stopIfTrue="1">
      <formula>ISERR</formula>
    </cfRule>
  </conditionalFormatting>
  <conditionalFormatting sqref="P54">
    <cfRule type="expression" dxfId="1487" priority="2419" stopIfTrue="1">
      <formula>ISERR</formula>
    </cfRule>
  </conditionalFormatting>
  <conditionalFormatting sqref="P55">
    <cfRule type="expression" dxfId="1486" priority="2418" stopIfTrue="1">
      <formula>ISERR</formula>
    </cfRule>
  </conditionalFormatting>
  <conditionalFormatting sqref="P56">
    <cfRule type="expression" dxfId="1485" priority="2417" stopIfTrue="1">
      <formula>ISERR</formula>
    </cfRule>
  </conditionalFormatting>
  <conditionalFormatting sqref="P57:P58">
    <cfRule type="expression" dxfId="1484" priority="2416" stopIfTrue="1">
      <formula>ISERR</formula>
    </cfRule>
  </conditionalFormatting>
  <conditionalFormatting sqref="P60:P65">
    <cfRule type="expression" dxfId="1483" priority="2415" stopIfTrue="1">
      <formula>ISERR</formula>
    </cfRule>
  </conditionalFormatting>
  <conditionalFormatting sqref="P66:P67">
    <cfRule type="expression" dxfId="1482" priority="2414" stopIfTrue="1">
      <formula>ISERR</formula>
    </cfRule>
  </conditionalFormatting>
  <conditionalFormatting sqref="P52">
    <cfRule type="expression" dxfId="1481" priority="2413" stopIfTrue="1">
      <formula>ISERR</formula>
    </cfRule>
  </conditionalFormatting>
  <conditionalFormatting sqref="M71:M75">
    <cfRule type="expression" dxfId="1480" priority="2412" stopIfTrue="1">
      <formula>ISERR</formula>
    </cfRule>
  </conditionalFormatting>
  <conditionalFormatting sqref="N71:N75">
    <cfRule type="expression" dxfId="1479" priority="2411" stopIfTrue="1">
      <formula>ISERR</formula>
    </cfRule>
  </conditionalFormatting>
  <conditionalFormatting sqref="L71:L75">
    <cfRule type="expression" dxfId="1478" priority="2410" stopIfTrue="1">
      <formula>ISERR</formula>
    </cfRule>
  </conditionalFormatting>
  <conditionalFormatting sqref="K71:K75">
    <cfRule type="expression" dxfId="1477" priority="2409" stopIfTrue="1">
      <formula>ISERR</formula>
    </cfRule>
  </conditionalFormatting>
  <conditionalFormatting sqref="S71:T75">
    <cfRule type="expression" dxfId="1476" priority="2406" stopIfTrue="1">
      <formula>ISERR</formula>
    </cfRule>
  </conditionalFormatting>
  <conditionalFormatting sqref="U71:V75">
    <cfRule type="expression" dxfId="1475" priority="2407" stopIfTrue="1">
      <formula>ISERR(U71)</formula>
    </cfRule>
  </conditionalFormatting>
  <conditionalFormatting sqref="P73:P75">
    <cfRule type="expression" dxfId="1474" priority="2404" stopIfTrue="1">
      <formula>ISERR</formula>
    </cfRule>
  </conditionalFormatting>
  <conditionalFormatting sqref="P68:P69">
    <cfRule type="expression" dxfId="1473" priority="2403" stopIfTrue="1">
      <formula>ISERR</formula>
    </cfRule>
  </conditionalFormatting>
  <conditionalFormatting sqref="E72:F75">
    <cfRule type="expression" dxfId="1472" priority="2396" stopIfTrue="1">
      <formula>ISERR</formula>
    </cfRule>
  </conditionalFormatting>
  <conditionalFormatting sqref="A29:F30 S25:T30 I25:N30">
    <cfRule type="expression" dxfId="1471" priority="2401" stopIfTrue="1">
      <formula>ISERR</formula>
    </cfRule>
  </conditionalFormatting>
  <conditionalFormatting sqref="U29:V30">
    <cfRule type="expression" dxfId="1470" priority="2402" stopIfTrue="1">
      <formula>ISERR(U29)</formula>
    </cfRule>
  </conditionalFormatting>
  <conditionalFormatting sqref="G29:H29 G30">
    <cfRule type="expression" dxfId="1469" priority="2400" stopIfTrue="1">
      <formula>ISERR</formula>
    </cfRule>
  </conditionalFormatting>
  <conditionalFormatting sqref="P70">
    <cfRule type="expression" dxfId="1468" priority="2395" stopIfTrue="1">
      <formula>ISERR</formula>
    </cfRule>
  </conditionalFormatting>
  <conditionalFormatting sqref="P29">
    <cfRule type="expression" dxfId="1467" priority="2398" stopIfTrue="1">
      <formula>ISERR</formula>
    </cfRule>
  </conditionalFormatting>
  <conditionalFormatting sqref="A72:D75">
    <cfRule type="expression" dxfId="1466" priority="2397" stopIfTrue="1">
      <formula>ISERR</formula>
    </cfRule>
  </conditionalFormatting>
  <conditionalFormatting sqref="P71">
    <cfRule type="expression" dxfId="1465" priority="2393" stopIfTrue="1">
      <formula>ISERR</formula>
    </cfRule>
  </conditionalFormatting>
  <conditionalFormatting sqref="P72">
    <cfRule type="expression" dxfId="1464" priority="2391" stopIfTrue="1">
      <formula>ISERR</formula>
    </cfRule>
  </conditionalFormatting>
  <conditionalFormatting sqref="H26:H30">
    <cfRule type="expression" dxfId="1463" priority="2389" stopIfTrue="1">
      <formula>ISERR</formula>
    </cfRule>
  </conditionalFormatting>
  <conditionalFormatting sqref="Q179:R181">
    <cfRule type="expression" dxfId="1462" priority="2388" stopIfTrue="1">
      <formula>ISERR</formula>
    </cfRule>
  </conditionalFormatting>
  <conditionalFormatting sqref="G72:G74">
    <cfRule type="expression" dxfId="1461" priority="2371" stopIfTrue="1">
      <formula>ISERR</formula>
    </cfRule>
  </conditionalFormatting>
  <conditionalFormatting sqref="P30">
    <cfRule type="expression" dxfId="1460" priority="2363" stopIfTrue="1">
      <formula>ISERR</formula>
    </cfRule>
  </conditionalFormatting>
  <conditionalFormatting sqref="O17">
    <cfRule type="expression" dxfId="1459" priority="2359" stopIfTrue="1">
      <formula>ISERR</formula>
    </cfRule>
  </conditionalFormatting>
  <conditionalFormatting sqref="P9:T9 I9:N9 A9:F9">
    <cfRule type="expression" dxfId="1458" priority="2333" stopIfTrue="1">
      <formula>ISERR</formula>
    </cfRule>
  </conditionalFormatting>
  <conditionalFormatting sqref="U9:V9">
    <cfRule type="expression" dxfId="1457" priority="2334" stopIfTrue="1">
      <formula>ISERR(U9)</formula>
    </cfRule>
  </conditionalFormatting>
  <conditionalFormatting sqref="G9:H9">
    <cfRule type="expression" dxfId="1456" priority="2335" stopIfTrue="1">
      <formula>ISERR</formula>
    </cfRule>
  </conditionalFormatting>
  <conditionalFormatting sqref="O9">
    <cfRule type="expression" dxfId="1455" priority="2332" stopIfTrue="1">
      <formula>ISERR</formula>
    </cfRule>
  </conditionalFormatting>
  <conditionalFormatting sqref="I76">
    <cfRule type="expression" dxfId="1454" priority="2309" stopIfTrue="1">
      <formula>ISERR</formula>
    </cfRule>
  </conditionalFormatting>
  <conditionalFormatting sqref="J76:K76">
    <cfRule type="expression" dxfId="1453" priority="2308" stopIfTrue="1">
      <formula>ISERR</formula>
    </cfRule>
  </conditionalFormatting>
  <conditionalFormatting sqref="N76">
    <cfRule type="expression" dxfId="1452" priority="2307" stopIfTrue="1">
      <formula>ISERR</formula>
    </cfRule>
  </conditionalFormatting>
  <conditionalFormatting sqref="M76">
    <cfRule type="expression" dxfId="1451" priority="2306" stopIfTrue="1">
      <formula>ISERR</formula>
    </cfRule>
  </conditionalFormatting>
  <conditionalFormatting sqref="Q76:T76">
    <cfRule type="expression" dxfId="1450" priority="2304" stopIfTrue="1">
      <formula>ISERR</formula>
    </cfRule>
  </conditionalFormatting>
  <conditionalFormatting sqref="U76:V76">
    <cfRule type="expression" dxfId="1449" priority="2305" stopIfTrue="1">
      <formula>ISERR(U76)</formula>
    </cfRule>
  </conditionalFormatting>
  <conditionalFormatting sqref="A76:B76">
    <cfRule type="expression" dxfId="1448" priority="2302" stopIfTrue="1">
      <formula>ISERR</formula>
    </cfRule>
  </conditionalFormatting>
  <conditionalFormatting sqref="G76:H76">
    <cfRule type="expression" dxfId="1447" priority="2295" stopIfTrue="1">
      <formula>ISERR</formula>
    </cfRule>
  </conditionalFormatting>
  <conditionalFormatting sqref="P76">
    <cfRule type="expression" dxfId="1446" priority="2289" stopIfTrue="1">
      <formula>ISERR</formula>
    </cfRule>
  </conditionalFormatting>
  <conditionalFormatting sqref="Q31:R32">
    <cfRule type="expression" dxfId="1445" priority="2286" stopIfTrue="1">
      <formula>ISERR</formula>
    </cfRule>
  </conditionalFormatting>
  <conditionalFormatting sqref="I31:N32 S31:T32 A31:F31">
    <cfRule type="expression" dxfId="1444" priority="2284" stopIfTrue="1">
      <formula>ISERR</formula>
    </cfRule>
  </conditionalFormatting>
  <conditionalFormatting sqref="U31:V32">
    <cfRule type="expression" dxfId="1443" priority="2285" stopIfTrue="1">
      <formula>ISERR(U31)</formula>
    </cfRule>
  </conditionalFormatting>
  <conditionalFormatting sqref="G31:H32">
    <cfRule type="expression" dxfId="1442" priority="2283" stopIfTrue="1">
      <formula>ISERR</formula>
    </cfRule>
  </conditionalFormatting>
  <conditionalFormatting sqref="O31:P32">
    <cfRule type="expression" dxfId="1441" priority="2282" stopIfTrue="1">
      <formula>ISERR</formula>
    </cfRule>
  </conditionalFormatting>
  <conditionalFormatting sqref="O169">
    <cfRule type="expression" dxfId="1440" priority="2279" stopIfTrue="1">
      <formula>ISERR</formula>
    </cfRule>
  </conditionalFormatting>
  <conditionalFormatting sqref="A32:F32">
    <cfRule type="expression" dxfId="1439" priority="2269" stopIfTrue="1">
      <formula>ISERR</formula>
    </cfRule>
  </conditionalFormatting>
  <conditionalFormatting sqref="G10:H10">
    <cfRule type="expression" dxfId="1438" priority="2231" stopIfTrue="1">
      <formula>ISERR</formula>
    </cfRule>
  </conditionalFormatting>
  <conditionalFormatting sqref="P10:T10 I10:N10 A10:F10">
    <cfRule type="expression" dxfId="1437" priority="2229" stopIfTrue="1">
      <formula>ISERR</formula>
    </cfRule>
  </conditionalFormatting>
  <conditionalFormatting sqref="U10:V10">
    <cfRule type="expression" dxfId="1436" priority="2230" stopIfTrue="1">
      <formula>ISERR(U10)</formula>
    </cfRule>
  </conditionalFormatting>
  <conditionalFormatting sqref="O10">
    <cfRule type="expression" dxfId="1435" priority="2228" stopIfTrue="1">
      <formula>ISERR</formula>
    </cfRule>
  </conditionalFormatting>
  <conditionalFormatting sqref="E76:F76">
    <cfRule type="expression" dxfId="1434" priority="2210" stopIfTrue="1">
      <formula>ISERR</formula>
    </cfRule>
  </conditionalFormatting>
  <conditionalFormatting sqref="C76:D76">
    <cfRule type="expression" dxfId="1433" priority="2211" stopIfTrue="1">
      <formula>ISERR</formula>
    </cfRule>
  </conditionalFormatting>
  <conditionalFormatting sqref="L76">
    <cfRule type="expression" dxfId="1432" priority="2206" stopIfTrue="1">
      <formula>ISERR</formula>
    </cfRule>
  </conditionalFormatting>
  <conditionalFormatting sqref="L76">
    <cfRule type="expression" dxfId="1431" priority="2205" stopIfTrue="1">
      <formula>ISERR</formula>
    </cfRule>
  </conditionalFormatting>
  <conditionalFormatting sqref="P16:T16 A16:F16 I16:N16">
    <cfRule type="expression" dxfId="1430" priority="2185" stopIfTrue="1">
      <formula>ISERR</formula>
    </cfRule>
  </conditionalFormatting>
  <conditionalFormatting sqref="U16:V16">
    <cfRule type="expression" dxfId="1429" priority="2186" stopIfTrue="1">
      <formula>ISERR(U16)</formula>
    </cfRule>
  </conditionalFormatting>
  <conditionalFormatting sqref="G16:H16">
    <cfRule type="expression" dxfId="1428" priority="2187" stopIfTrue="1">
      <formula>ISERR</formula>
    </cfRule>
  </conditionalFormatting>
  <conditionalFormatting sqref="O16">
    <cfRule type="expression" dxfId="1427" priority="2184" stopIfTrue="1">
      <formula>ISERR</formula>
    </cfRule>
  </conditionalFormatting>
  <conditionalFormatting sqref="A33:F33">
    <cfRule type="expression" dxfId="1426" priority="2173" stopIfTrue="1">
      <formula>ISERR</formula>
    </cfRule>
  </conditionalFormatting>
  <conditionalFormatting sqref="I33">
    <cfRule type="expression" dxfId="1425" priority="2182" stopIfTrue="1">
      <formula>ISERR</formula>
    </cfRule>
  </conditionalFormatting>
  <conditionalFormatting sqref="J33:K33">
    <cfRule type="expression" dxfId="1424" priority="2181" stopIfTrue="1">
      <formula>ISERR</formula>
    </cfRule>
  </conditionalFormatting>
  <conditionalFormatting sqref="N33">
    <cfRule type="expression" dxfId="1423" priority="2180" stopIfTrue="1">
      <formula>ISERR</formula>
    </cfRule>
  </conditionalFormatting>
  <conditionalFormatting sqref="L33:M33">
    <cfRule type="expression" dxfId="1422" priority="2179" stopIfTrue="1">
      <formula>ISERR</formula>
    </cfRule>
  </conditionalFormatting>
  <conditionalFormatting sqref="Q33:T33">
    <cfRule type="expression" dxfId="1421" priority="2177" stopIfTrue="1">
      <formula>ISERR</formula>
    </cfRule>
  </conditionalFormatting>
  <conditionalFormatting sqref="U33:V33">
    <cfRule type="expression" dxfId="1420" priority="2178" stopIfTrue="1">
      <formula>ISERR(U33)</formula>
    </cfRule>
  </conditionalFormatting>
  <conditionalFormatting sqref="G33:H33">
    <cfRule type="expression" dxfId="1419" priority="2176" stopIfTrue="1">
      <formula>ISERR</formula>
    </cfRule>
  </conditionalFormatting>
  <conditionalFormatting sqref="O33">
    <cfRule type="expression" dxfId="1418" priority="2175" stopIfTrue="1">
      <formula>ISERR</formula>
    </cfRule>
  </conditionalFormatting>
  <conditionalFormatting sqref="P34">
    <cfRule type="expression" dxfId="1417" priority="2164" stopIfTrue="1">
      <formula>ISERR</formula>
    </cfRule>
  </conditionalFormatting>
  <conditionalFormatting sqref="A34:F34">
    <cfRule type="expression" dxfId="1416" priority="2163" stopIfTrue="1">
      <formula>ISERR</formula>
    </cfRule>
  </conditionalFormatting>
  <conditionalFormatting sqref="I34">
    <cfRule type="expression" dxfId="1415" priority="2172" stopIfTrue="1">
      <formula>ISERR</formula>
    </cfRule>
  </conditionalFormatting>
  <conditionalFormatting sqref="J34:K34">
    <cfRule type="expression" dxfId="1414" priority="2171" stopIfTrue="1">
      <formula>ISERR</formula>
    </cfRule>
  </conditionalFormatting>
  <conditionalFormatting sqref="N34">
    <cfRule type="expression" dxfId="1413" priority="2170" stopIfTrue="1">
      <formula>ISERR</formula>
    </cfRule>
  </conditionalFormatting>
  <conditionalFormatting sqref="L34:M34">
    <cfRule type="expression" dxfId="1412" priority="2169" stopIfTrue="1">
      <formula>ISERR</formula>
    </cfRule>
  </conditionalFormatting>
  <conditionalFormatting sqref="Q34:T34">
    <cfRule type="expression" dxfId="1411" priority="2167" stopIfTrue="1">
      <formula>ISERR</formula>
    </cfRule>
  </conditionalFormatting>
  <conditionalFormatting sqref="U34:V34">
    <cfRule type="expression" dxfId="1410" priority="2168" stopIfTrue="1">
      <formula>ISERR(U34)</formula>
    </cfRule>
  </conditionalFormatting>
  <conditionalFormatting sqref="G34:H34">
    <cfRule type="expression" dxfId="1409" priority="2166" stopIfTrue="1">
      <formula>ISERR</formula>
    </cfRule>
  </conditionalFormatting>
  <conditionalFormatting sqref="O34">
    <cfRule type="expression" dxfId="1408" priority="2165" stopIfTrue="1">
      <formula>ISERR</formula>
    </cfRule>
  </conditionalFormatting>
  <conditionalFormatting sqref="A77:B82">
    <cfRule type="expression" dxfId="1407" priority="2157" stopIfTrue="1">
      <formula>ISERR</formula>
    </cfRule>
  </conditionalFormatting>
  <conditionalFormatting sqref="C77:D82">
    <cfRule type="expression" dxfId="1406" priority="2156" stopIfTrue="1">
      <formula>ISERR</formula>
    </cfRule>
  </conditionalFormatting>
  <conditionalFormatting sqref="G77:I81">
    <cfRule type="expression" dxfId="1405" priority="2155" stopIfTrue="1">
      <formula>ISERR</formula>
    </cfRule>
  </conditionalFormatting>
  <conditionalFormatting sqref="J77:K81">
    <cfRule type="expression" dxfId="1404" priority="2154" stopIfTrue="1">
      <formula>ISERR</formula>
    </cfRule>
  </conditionalFormatting>
  <conditionalFormatting sqref="N77:N81">
    <cfRule type="expression" dxfId="1403" priority="2153" stopIfTrue="1">
      <formula>ISERR</formula>
    </cfRule>
  </conditionalFormatting>
  <conditionalFormatting sqref="L77:M81">
    <cfRule type="expression" dxfId="1402" priority="2152" stopIfTrue="1">
      <formula>ISERR</formula>
    </cfRule>
  </conditionalFormatting>
  <conditionalFormatting sqref="Q77:T81">
    <cfRule type="expression" dxfId="1401" priority="2150" stopIfTrue="1">
      <formula>ISERR</formula>
    </cfRule>
  </conditionalFormatting>
  <conditionalFormatting sqref="U77:V81">
    <cfRule type="expression" dxfId="1400" priority="2151" stopIfTrue="1">
      <formula>ISERR(U77)</formula>
    </cfRule>
  </conditionalFormatting>
  <conditionalFormatting sqref="F77:F81">
    <cfRule type="expression" dxfId="1399" priority="2148" stopIfTrue="1">
      <formula>ISERR</formula>
    </cfRule>
  </conditionalFormatting>
  <conditionalFormatting sqref="E77:E81">
    <cfRule type="expression" dxfId="1398" priority="2147" stopIfTrue="1">
      <formula>ISERR</formula>
    </cfRule>
  </conditionalFormatting>
  <conditionalFormatting sqref="P77:P78">
    <cfRule type="expression" dxfId="1397" priority="2142" stopIfTrue="1">
      <formula>ISERR</formula>
    </cfRule>
  </conditionalFormatting>
  <conditionalFormatting sqref="P79">
    <cfRule type="expression" dxfId="1396" priority="2134" stopIfTrue="1">
      <formula>ISERR</formula>
    </cfRule>
  </conditionalFormatting>
  <conditionalFormatting sqref="P80">
    <cfRule type="expression" dxfId="1395" priority="2133" stopIfTrue="1">
      <formula>ISERR</formula>
    </cfRule>
  </conditionalFormatting>
  <conditionalFormatting sqref="G82:I82">
    <cfRule type="expression" dxfId="1394" priority="2118" stopIfTrue="1">
      <formula>ISERR</formula>
    </cfRule>
  </conditionalFormatting>
  <conditionalFormatting sqref="J82:K82">
    <cfRule type="expression" dxfId="1393" priority="2117" stopIfTrue="1">
      <formula>ISERR</formula>
    </cfRule>
  </conditionalFormatting>
  <conditionalFormatting sqref="N82">
    <cfRule type="expression" dxfId="1392" priority="2116" stopIfTrue="1">
      <formula>ISERR</formula>
    </cfRule>
  </conditionalFormatting>
  <conditionalFormatting sqref="L82:M82">
    <cfRule type="expression" dxfId="1391" priority="2115" stopIfTrue="1">
      <formula>ISERR</formula>
    </cfRule>
  </conditionalFormatting>
  <conditionalFormatting sqref="Q82:T82">
    <cfRule type="expression" dxfId="1390" priority="2113" stopIfTrue="1">
      <formula>ISERR</formula>
    </cfRule>
  </conditionalFormatting>
  <conditionalFormatting sqref="U82:V82">
    <cfRule type="expression" dxfId="1389" priority="2114" stopIfTrue="1">
      <formula>ISERR(U82)</formula>
    </cfRule>
  </conditionalFormatting>
  <conditionalFormatting sqref="F82">
    <cfRule type="expression" dxfId="1388" priority="2111" stopIfTrue="1">
      <formula>ISERR</formula>
    </cfRule>
  </conditionalFormatting>
  <conditionalFormatting sqref="E82">
    <cfRule type="expression" dxfId="1387" priority="2110" stopIfTrue="1">
      <formula>ISERR</formula>
    </cfRule>
  </conditionalFormatting>
  <conditionalFormatting sqref="P81">
    <cfRule type="expression" dxfId="1386" priority="2109" stopIfTrue="1">
      <formula>ISERR</formula>
    </cfRule>
  </conditionalFormatting>
  <conditionalFormatting sqref="O76">
    <cfRule type="expression" dxfId="1385" priority="2108" stopIfTrue="1">
      <formula>ISERR</formula>
    </cfRule>
  </conditionalFormatting>
  <conditionalFormatting sqref="I83">
    <cfRule type="expression" dxfId="1384" priority="2096" stopIfTrue="1">
      <formula>ISERR</formula>
    </cfRule>
  </conditionalFormatting>
  <conditionalFormatting sqref="J83:K83">
    <cfRule type="expression" dxfId="1383" priority="2095" stopIfTrue="1">
      <formula>ISERR</formula>
    </cfRule>
  </conditionalFormatting>
  <conditionalFormatting sqref="N83">
    <cfRule type="expression" dxfId="1382" priority="2094" stopIfTrue="1">
      <formula>ISERR</formula>
    </cfRule>
  </conditionalFormatting>
  <conditionalFormatting sqref="M83">
    <cfRule type="expression" dxfId="1381" priority="2093" stopIfTrue="1">
      <formula>ISERR</formula>
    </cfRule>
  </conditionalFormatting>
  <conditionalFormatting sqref="Q83:T83">
    <cfRule type="expression" dxfId="1380" priority="2091" stopIfTrue="1">
      <formula>ISERR</formula>
    </cfRule>
  </conditionalFormatting>
  <conditionalFormatting sqref="U83:V83">
    <cfRule type="expression" dxfId="1379" priority="2092" stopIfTrue="1">
      <formula>ISERR(U83)</formula>
    </cfRule>
  </conditionalFormatting>
  <conditionalFormatting sqref="A83:B83">
    <cfRule type="expression" dxfId="1378" priority="2090" stopIfTrue="1">
      <formula>ISERR</formula>
    </cfRule>
  </conditionalFormatting>
  <conditionalFormatting sqref="G83">
    <cfRule type="expression" dxfId="1377" priority="2089" stopIfTrue="1">
      <formula>ISERR</formula>
    </cfRule>
  </conditionalFormatting>
  <conditionalFormatting sqref="F83">
    <cfRule type="expression" dxfId="1376" priority="2085" stopIfTrue="1">
      <formula>ISERR</formula>
    </cfRule>
  </conditionalFormatting>
  <conditionalFormatting sqref="C83">
    <cfRule type="expression" dxfId="1375" priority="2086" stopIfTrue="1">
      <formula>ISERR</formula>
    </cfRule>
  </conditionalFormatting>
  <conditionalFormatting sqref="L83">
    <cfRule type="expression" dxfId="1374" priority="2084" stopIfTrue="1">
      <formula>ISERR</formula>
    </cfRule>
  </conditionalFormatting>
  <conditionalFormatting sqref="L83">
    <cfRule type="expression" dxfId="1373" priority="2083" stopIfTrue="1">
      <formula>ISERR</formula>
    </cfRule>
  </conditionalFormatting>
  <conditionalFormatting sqref="D83">
    <cfRule type="expression" dxfId="1372" priority="2082" stopIfTrue="1">
      <formula>ISERR</formula>
    </cfRule>
  </conditionalFormatting>
  <conditionalFormatting sqref="E83">
    <cfRule type="expression" dxfId="1371" priority="2081" stopIfTrue="1">
      <formula>ISERR</formula>
    </cfRule>
  </conditionalFormatting>
  <conditionalFormatting sqref="P82">
    <cfRule type="expression" dxfId="1370" priority="2078" stopIfTrue="1">
      <formula>ISERR</formula>
    </cfRule>
  </conditionalFormatting>
  <conditionalFormatting sqref="H83">
    <cfRule type="expression" dxfId="1369" priority="2077" stopIfTrue="1">
      <formula>ISERR</formula>
    </cfRule>
  </conditionalFormatting>
  <conditionalFormatting sqref="I84">
    <cfRule type="expression" dxfId="1368" priority="2076" stopIfTrue="1">
      <formula>ISERR</formula>
    </cfRule>
  </conditionalFormatting>
  <conditionalFormatting sqref="J84:K84">
    <cfRule type="expression" dxfId="1367" priority="2075" stopIfTrue="1">
      <formula>ISERR</formula>
    </cfRule>
  </conditionalFormatting>
  <conditionalFormatting sqref="N84">
    <cfRule type="expression" dxfId="1366" priority="2074" stopIfTrue="1">
      <formula>ISERR</formula>
    </cfRule>
  </conditionalFormatting>
  <conditionalFormatting sqref="M84">
    <cfRule type="expression" dxfId="1365" priority="2073" stopIfTrue="1">
      <formula>ISERR</formula>
    </cfRule>
  </conditionalFormatting>
  <conditionalFormatting sqref="Q84:T84">
    <cfRule type="expression" dxfId="1364" priority="2071" stopIfTrue="1">
      <formula>ISERR</formula>
    </cfRule>
  </conditionalFormatting>
  <conditionalFormatting sqref="U84:V84">
    <cfRule type="expression" dxfId="1363" priority="2072" stopIfTrue="1">
      <formula>ISERR(U84)</formula>
    </cfRule>
  </conditionalFormatting>
  <conditionalFormatting sqref="A84:B84">
    <cfRule type="expression" dxfId="1362" priority="2070" stopIfTrue="1">
      <formula>ISERR</formula>
    </cfRule>
  </conditionalFormatting>
  <conditionalFormatting sqref="G84">
    <cfRule type="expression" dxfId="1361" priority="2069" stopIfTrue="1">
      <formula>ISERR</formula>
    </cfRule>
  </conditionalFormatting>
  <conditionalFormatting sqref="F84">
    <cfRule type="expression" dxfId="1360" priority="2065" stopIfTrue="1">
      <formula>ISERR</formula>
    </cfRule>
  </conditionalFormatting>
  <conditionalFormatting sqref="C84">
    <cfRule type="expression" dxfId="1359" priority="2066" stopIfTrue="1">
      <formula>ISERR</formula>
    </cfRule>
  </conditionalFormatting>
  <conditionalFormatting sqref="L84">
    <cfRule type="expression" dxfId="1358" priority="2064" stopIfTrue="1">
      <formula>ISERR</formula>
    </cfRule>
  </conditionalFormatting>
  <conditionalFormatting sqref="L84">
    <cfRule type="expression" dxfId="1357" priority="2063" stopIfTrue="1">
      <formula>ISERR</formula>
    </cfRule>
  </conditionalFormatting>
  <conditionalFormatting sqref="D84">
    <cfRule type="expression" dxfId="1356" priority="2062" stopIfTrue="1">
      <formula>ISERR</formula>
    </cfRule>
  </conditionalFormatting>
  <conditionalFormatting sqref="E84">
    <cfRule type="expression" dxfId="1355" priority="2061" stopIfTrue="1">
      <formula>ISERR</formula>
    </cfRule>
  </conditionalFormatting>
  <conditionalFormatting sqref="E84">
    <cfRule type="expression" dxfId="1354" priority="2060" stopIfTrue="1">
      <formula>ISERR</formula>
    </cfRule>
  </conditionalFormatting>
  <conditionalFormatting sqref="P83">
    <cfRule type="expression" dxfId="1353" priority="2041" stopIfTrue="1">
      <formula>ISERR</formula>
    </cfRule>
  </conditionalFormatting>
  <conditionalFormatting sqref="H84">
    <cfRule type="expression" dxfId="1352" priority="2040" stopIfTrue="1">
      <formula>ISERR</formula>
    </cfRule>
  </conditionalFormatting>
  <conditionalFormatting sqref="I85">
    <cfRule type="expression" dxfId="1351" priority="2039" stopIfTrue="1">
      <formula>ISERR</formula>
    </cfRule>
  </conditionalFormatting>
  <conditionalFormatting sqref="J85:K85">
    <cfRule type="expression" dxfId="1350" priority="2038" stopIfTrue="1">
      <formula>ISERR</formula>
    </cfRule>
  </conditionalFormatting>
  <conditionalFormatting sqref="N85">
    <cfRule type="expression" dxfId="1349" priority="2037" stopIfTrue="1">
      <formula>ISERR</formula>
    </cfRule>
  </conditionalFormatting>
  <conditionalFormatting sqref="M85">
    <cfRule type="expression" dxfId="1348" priority="2036" stopIfTrue="1">
      <formula>ISERR</formula>
    </cfRule>
  </conditionalFormatting>
  <conditionalFormatting sqref="Q85:T85">
    <cfRule type="expression" dxfId="1347" priority="2034" stopIfTrue="1">
      <formula>ISERR</formula>
    </cfRule>
  </conditionalFormatting>
  <conditionalFormatting sqref="U85:V85">
    <cfRule type="expression" dxfId="1346" priority="2035" stopIfTrue="1">
      <formula>ISERR(U85)</formula>
    </cfRule>
  </conditionalFormatting>
  <conditionalFormatting sqref="A85:B85">
    <cfRule type="expression" dxfId="1345" priority="2033" stopIfTrue="1">
      <formula>ISERR</formula>
    </cfRule>
  </conditionalFormatting>
  <conditionalFormatting sqref="G85">
    <cfRule type="expression" dxfId="1344" priority="2032" stopIfTrue="1">
      <formula>ISERR</formula>
    </cfRule>
  </conditionalFormatting>
  <conditionalFormatting sqref="F85">
    <cfRule type="expression" dxfId="1343" priority="2028" stopIfTrue="1">
      <formula>ISERR</formula>
    </cfRule>
  </conditionalFormatting>
  <conditionalFormatting sqref="C85">
    <cfRule type="expression" dxfId="1342" priority="2029" stopIfTrue="1">
      <formula>ISERR</formula>
    </cfRule>
  </conditionalFormatting>
  <conditionalFormatting sqref="L85">
    <cfRule type="expression" dxfId="1341" priority="2027" stopIfTrue="1">
      <formula>ISERR</formula>
    </cfRule>
  </conditionalFormatting>
  <conditionalFormatting sqref="L85">
    <cfRule type="expression" dxfId="1340" priority="2026" stopIfTrue="1">
      <formula>ISERR</formula>
    </cfRule>
  </conditionalFormatting>
  <conditionalFormatting sqref="D85">
    <cfRule type="expression" dxfId="1339" priority="2025" stopIfTrue="1">
      <formula>ISERR</formula>
    </cfRule>
  </conditionalFormatting>
  <conditionalFormatting sqref="E85">
    <cfRule type="expression" dxfId="1338" priority="2024" stopIfTrue="1">
      <formula>ISERR</formula>
    </cfRule>
  </conditionalFormatting>
  <conditionalFormatting sqref="E85">
    <cfRule type="expression" dxfId="1337" priority="2023" stopIfTrue="1">
      <formula>ISERR</formula>
    </cfRule>
  </conditionalFormatting>
  <conditionalFormatting sqref="H85">
    <cfRule type="expression" dxfId="1336" priority="2022" stopIfTrue="1">
      <formula>ISERR</formula>
    </cfRule>
  </conditionalFormatting>
  <conditionalFormatting sqref="P84">
    <cfRule type="expression" dxfId="1335" priority="2021" stopIfTrue="1">
      <formula>ISERR</formula>
    </cfRule>
  </conditionalFormatting>
  <conditionalFormatting sqref="I86">
    <cfRule type="expression" dxfId="1334" priority="2005" stopIfTrue="1">
      <formula>ISERR</formula>
    </cfRule>
  </conditionalFormatting>
  <conditionalFormatting sqref="J86:K86">
    <cfRule type="expression" dxfId="1333" priority="2004" stopIfTrue="1">
      <formula>ISERR</formula>
    </cfRule>
  </conditionalFormatting>
  <conditionalFormatting sqref="N86">
    <cfRule type="expression" dxfId="1332" priority="2003" stopIfTrue="1">
      <formula>ISERR</formula>
    </cfRule>
  </conditionalFormatting>
  <conditionalFormatting sqref="M86">
    <cfRule type="expression" dxfId="1331" priority="2002" stopIfTrue="1">
      <formula>ISERR</formula>
    </cfRule>
  </conditionalFormatting>
  <conditionalFormatting sqref="Q86:T86">
    <cfRule type="expression" dxfId="1330" priority="2000" stopIfTrue="1">
      <formula>ISERR</formula>
    </cfRule>
  </conditionalFormatting>
  <conditionalFormatting sqref="U86:V86">
    <cfRule type="expression" dxfId="1329" priority="2001" stopIfTrue="1">
      <formula>ISERR(U86)</formula>
    </cfRule>
  </conditionalFormatting>
  <conditionalFormatting sqref="A86:B86">
    <cfRule type="expression" dxfId="1328" priority="1999" stopIfTrue="1">
      <formula>ISERR</formula>
    </cfRule>
  </conditionalFormatting>
  <conditionalFormatting sqref="G86">
    <cfRule type="expression" dxfId="1327" priority="1998" stopIfTrue="1">
      <formula>ISERR</formula>
    </cfRule>
  </conditionalFormatting>
  <conditionalFormatting sqref="F86">
    <cfRule type="expression" dxfId="1326" priority="1994" stopIfTrue="1">
      <formula>ISERR</formula>
    </cfRule>
  </conditionalFormatting>
  <conditionalFormatting sqref="C86">
    <cfRule type="expression" dxfId="1325" priority="1995" stopIfTrue="1">
      <formula>ISERR</formula>
    </cfRule>
  </conditionalFormatting>
  <conditionalFormatting sqref="L86">
    <cfRule type="expression" dxfId="1324" priority="1993" stopIfTrue="1">
      <formula>ISERR</formula>
    </cfRule>
  </conditionalFormatting>
  <conditionalFormatting sqref="L86">
    <cfRule type="expression" dxfId="1323" priority="1992" stopIfTrue="1">
      <formula>ISERR</formula>
    </cfRule>
  </conditionalFormatting>
  <conditionalFormatting sqref="D86">
    <cfRule type="expression" dxfId="1322" priority="1991" stopIfTrue="1">
      <formula>ISERR</formula>
    </cfRule>
  </conditionalFormatting>
  <conditionalFormatting sqref="E86">
    <cfRule type="expression" dxfId="1321" priority="1990" stopIfTrue="1">
      <formula>ISERR</formula>
    </cfRule>
  </conditionalFormatting>
  <conditionalFormatting sqref="E86">
    <cfRule type="expression" dxfId="1320" priority="1989" stopIfTrue="1">
      <formula>ISERR</formula>
    </cfRule>
  </conditionalFormatting>
  <conditionalFormatting sqref="P85">
    <cfRule type="expression" dxfId="1319" priority="1986" stopIfTrue="1">
      <formula>ISERR</formula>
    </cfRule>
  </conditionalFormatting>
  <conditionalFormatting sqref="H86">
    <cfRule type="expression" dxfId="1318" priority="1987" stopIfTrue="1">
      <formula>ISERR</formula>
    </cfRule>
  </conditionalFormatting>
  <conditionalFormatting sqref="I87">
    <cfRule type="expression" dxfId="1317" priority="1985" stopIfTrue="1">
      <formula>ISERR</formula>
    </cfRule>
  </conditionalFormatting>
  <conditionalFormatting sqref="J87:K87">
    <cfRule type="expression" dxfId="1316" priority="1984" stopIfTrue="1">
      <formula>ISERR</formula>
    </cfRule>
  </conditionalFormatting>
  <conditionalFormatting sqref="N87">
    <cfRule type="expression" dxfId="1315" priority="1983" stopIfTrue="1">
      <formula>ISERR</formula>
    </cfRule>
  </conditionalFormatting>
  <conditionalFormatting sqref="M87">
    <cfRule type="expression" dxfId="1314" priority="1982" stopIfTrue="1">
      <formula>ISERR</formula>
    </cfRule>
  </conditionalFormatting>
  <conditionalFormatting sqref="Q87:T87">
    <cfRule type="expression" dxfId="1313" priority="1980" stopIfTrue="1">
      <formula>ISERR</formula>
    </cfRule>
  </conditionalFormatting>
  <conditionalFormatting sqref="U87:V87">
    <cfRule type="expression" dxfId="1312" priority="1981" stopIfTrue="1">
      <formula>ISERR(U87)</formula>
    </cfRule>
  </conditionalFormatting>
  <conditionalFormatting sqref="A87:B87">
    <cfRule type="expression" dxfId="1311" priority="1979" stopIfTrue="1">
      <formula>ISERR</formula>
    </cfRule>
  </conditionalFormatting>
  <conditionalFormatting sqref="G87">
    <cfRule type="expression" dxfId="1310" priority="1978" stopIfTrue="1">
      <formula>ISERR</formula>
    </cfRule>
  </conditionalFormatting>
  <conditionalFormatting sqref="F87">
    <cfRule type="expression" dxfId="1309" priority="1974" stopIfTrue="1">
      <formula>ISERR</formula>
    </cfRule>
  </conditionalFormatting>
  <conditionalFormatting sqref="C87">
    <cfRule type="expression" dxfId="1308" priority="1975" stopIfTrue="1">
      <formula>ISERR</formula>
    </cfRule>
  </conditionalFormatting>
  <conditionalFormatting sqref="L87">
    <cfRule type="expression" dxfId="1307" priority="1973" stopIfTrue="1">
      <formula>ISERR</formula>
    </cfRule>
  </conditionalFormatting>
  <conditionalFormatting sqref="L87">
    <cfRule type="expression" dxfId="1306" priority="1972" stopIfTrue="1">
      <formula>ISERR</formula>
    </cfRule>
  </conditionalFormatting>
  <conditionalFormatting sqref="D87">
    <cfRule type="expression" dxfId="1305" priority="1971" stopIfTrue="1">
      <formula>ISERR</formula>
    </cfRule>
  </conditionalFormatting>
  <conditionalFormatting sqref="E87">
    <cfRule type="expression" dxfId="1304" priority="1970" stopIfTrue="1">
      <formula>ISERR</formula>
    </cfRule>
  </conditionalFormatting>
  <conditionalFormatting sqref="E87">
    <cfRule type="expression" dxfId="1303" priority="1969" stopIfTrue="1">
      <formula>ISERR</formula>
    </cfRule>
  </conditionalFormatting>
  <conditionalFormatting sqref="H87">
    <cfRule type="expression" dxfId="1302" priority="1968" stopIfTrue="1">
      <formula>ISERR</formula>
    </cfRule>
  </conditionalFormatting>
  <conditionalFormatting sqref="P86">
    <cfRule type="expression" dxfId="1301" priority="1967" stopIfTrue="1">
      <formula>ISERR</formula>
    </cfRule>
  </conditionalFormatting>
  <conditionalFormatting sqref="P87">
    <cfRule type="expression" dxfId="1300" priority="1945" stopIfTrue="1">
      <formula>ISERR</formula>
    </cfRule>
  </conditionalFormatting>
  <conditionalFormatting sqref="Q18:T18 I18:N18">
    <cfRule type="expression" dxfId="1299" priority="1942" stopIfTrue="1">
      <formula>ISERR</formula>
    </cfRule>
  </conditionalFormatting>
  <conditionalFormatting sqref="U18:V18">
    <cfRule type="expression" dxfId="1298" priority="1943" stopIfTrue="1">
      <formula>ISERR(U18)</formula>
    </cfRule>
  </conditionalFormatting>
  <conditionalFormatting sqref="G18:H18">
    <cfRule type="expression" dxfId="1297" priority="1941" stopIfTrue="1">
      <formula>ISERR</formula>
    </cfRule>
  </conditionalFormatting>
  <conditionalFormatting sqref="P18">
    <cfRule type="expression" dxfId="1296" priority="1940" stopIfTrue="1">
      <formula>ISERR</formula>
    </cfRule>
  </conditionalFormatting>
  <conditionalFormatting sqref="O18">
    <cfRule type="expression" dxfId="1295" priority="1875" stopIfTrue="1">
      <formula>ISERR</formula>
    </cfRule>
  </conditionalFormatting>
  <conditionalFormatting sqref="O77:O87">
    <cfRule type="expression" dxfId="1294" priority="1873" stopIfTrue="1">
      <formula>ISERR</formula>
    </cfRule>
  </conditionalFormatting>
  <conditionalFormatting sqref="Q11:T11 I11:N11 D11:F11">
    <cfRule type="expression" dxfId="1293" priority="1696" stopIfTrue="1">
      <formula>ISERR</formula>
    </cfRule>
  </conditionalFormatting>
  <conditionalFormatting sqref="U11:V11">
    <cfRule type="expression" dxfId="1292" priority="1697" stopIfTrue="1">
      <formula>ISERR(U11)</formula>
    </cfRule>
  </conditionalFormatting>
  <conditionalFormatting sqref="G11:H11">
    <cfRule type="expression" dxfId="1291" priority="1698" stopIfTrue="1">
      <formula>ISERR</formula>
    </cfRule>
  </conditionalFormatting>
  <conditionalFormatting sqref="P11">
    <cfRule type="expression" dxfId="1290" priority="1695" stopIfTrue="1">
      <formula>ISERR</formula>
    </cfRule>
  </conditionalFormatting>
  <conditionalFormatting sqref="O11">
    <cfRule type="expression" dxfId="1289" priority="1694" stopIfTrue="1">
      <formula>ISERR</formula>
    </cfRule>
  </conditionalFormatting>
  <conditionalFormatting sqref="I101">
    <cfRule type="expression" dxfId="1288" priority="1665" stopIfTrue="1">
      <formula>ISERR</formula>
    </cfRule>
  </conditionalFormatting>
  <conditionalFormatting sqref="J101:K101">
    <cfRule type="expression" dxfId="1287" priority="1664" stopIfTrue="1">
      <formula>ISERR</formula>
    </cfRule>
  </conditionalFormatting>
  <conditionalFormatting sqref="N101">
    <cfRule type="expression" dxfId="1286" priority="1663" stopIfTrue="1">
      <formula>ISERR</formula>
    </cfRule>
  </conditionalFormatting>
  <conditionalFormatting sqref="M101">
    <cfRule type="expression" dxfId="1285" priority="1662" stopIfTrue="1">
      <formula>ISERR</formula>
    </cfRule>
  </conditionalFormatting>
  <conditionalFormatting sqref="Q101:S101">
    <cfRule type="expression" dxfId="1284" priority="1660" stopIfTrue="1">
      <formula>ISERR</formula>
    </cfRule>
  </conditionalFormatting>
  <conditionalFormatting sqref="U101:V101">
    <cfRule type="expression" dxfId="1283" priority="1661" stopIfTrue="1">
      <formula>ISERR(U101)</formula>
    </cfRule>
  </conditionalFormatting>
  <conditionalFormatting sqref="G101">
    <cfRule type="expression" dxfId="1282" priority="1658" stopIfTrue="1">
      <formula>ISERR</formula>
    </cfRule>
  </conditionalFormatting>
  <conditionalFormatting sqref="O101">
    <cfRule type="expression" dxfId="1281" priority="1657" stopIfTrue="1">
      <formula>ISERR</formula>
    </cfRule>
  </conditionalFormatting>
  <conditionalFormatting sqref="L101">
    <cfRule type="expression" dxfId="1280" priority="1655" stopIfTrue="1">
      <formula>ISERR</formula>
    </cfRule>
  </conditionalFormatting>
  <conditionalFormatting sqref="L101">
    <cfRule type="expression" dxfId="1279" priority="1654" stopIfTrue="1">
      <formula>ISERR</formula>
    </cfRule>
  </conditionalFormatting>
  <conditionalFormatting sqref="T101">
    <cfRule type="expression" dxfId="1278" priority="1653" stopIfTrue="1">
      <formula>ISERR</formula>
    </cfRule>
  </conditionalFormatting>
  <conditionalFormatting sqref="E101">
    <cfRule type="expression" dxfId="1277" priority="1648" stopIfTrue="1">
      <formula>ISERR</formula>
    </cfRule>
  </conditionalFormatting>
  <conditionalFormatting sqref="F101">
    <cfRule type="expression" dxfId="1276" priority="1651" stopIfTrue="1">
      <formula>ISERR</formula>
    </cfRule>
  </conditionalFormatting>
  <conditionalFormatting sqref="A101">
    <cfRule type="expression" dxfId="1275" priority="1652" stopIfTrue="1">
      <formula>ISERR</formula>
    </cfRule>
  </conditionalFormatting>
  <conditionalFormatting sqref="D101">
    <cfRule type="expression" dxfId="1274" priority="1650" stopIfTrue="1">
      <formula>ISERR</formula>
    </cfRule>
  </conditionalFormatting>
  <conditionalFormatting sqref="E101">
    <cfRule type="expression" dxfId="1273" priority="1649" stopIfTrue="1">
      <formula>ISERR</formula>
    </cfRule>
  </conditionalFormatting>
  <conditionalFormatting sqref="H101">
    <cfRule type="expression" dxfId="1272" priority="1647" stopIfTrue="1">
      <formula>ISERR</formula>
    </cfRule>
  </conditionalFormatting>
  <conditionalFormatting sqref="Q35:R35">
    <cfRule type="expression" dxfId="1271" priority="1595" stopIfTrue="1">
      <formula>ISERR</formula>
    </cfRule>
  </conditionalFormatting>
  <conditionalFormatting sqref="I35:N35 S35:T35">
    <cfRule type="expression" dxfId="1270" priority="1593" stopIfTrue="1">
      <formula>ISERR</formula>
    </cfRule>
  </conditionalFormatting>
  <conditionalFormatting sqref="U35:V35">
    <cfRule type="expression" dxfId="1269" priority="1594" stopIfTrue="1">
      <formula>ISERR(U35)</formula>
    </cfRule>
  </conditionalFormatting>
  <conditionalFormatting sqref="G35:H35">
    <cfRule type="expression" dxfId="1268" priority="1592" stopIfTrue="1">
      <formula>ISERR</formula>
    </cfRule>
  </conditionalFormatting>
  <conditionalFormatting sqref="O35:P35">
    <cfRule type="expression" dxfId="1267" priority="1591" stopIfTrue="1">
      <formula>ISERR</formula>
    </cfRule>
  </conditionalFormatting>
  <conditionalFormatting sqref="A35:F35">
    <cfRule type="expression" dxfId="1266" priority="1590" stopIfTrue="1">
      <formula>ISERR</formula>
    </cfRule>
  </conditionalFormatting>
  <conditionalFormatting sqref="I51">
    <cfRule type="expression" dxfId="1265" priority="1567" stopIfTrue="1">
      <formula>ISERR</formula>
    </cfRule>
  </conditionalFormatting>
  <conditionalFormatting sqref="J51:K51">
    <cfRule type="expression" dxfId="1264" priority="1566" stopIfTrue="1">
      <formula>ISERR</formula>
    </cfRule>
  </conditionalFormatting>
  <conditionalFormatting sqref="N51">
    <cfRule type="expression" dxfId="1263" priority="1565" stopIfTrue="1">
      <formula>ISERR</formula>
    </cfRule>
  </conditionalFormatting>
  <conditionalFormatting sqref="M51">
    <cfRule type="expression" dxfId="1262" priority="1564" stopIfTrue="1">
      <formula>ISERR</formula>
    </cfRule>
  </conditionalFormatting>
  <conditionalFormatting sqref="Q51:T51">
    <cfRule type="expression" dxfId="1261" priority="1562" stopIfTrue="1">
      <formula>ISERR</formula>
    </cfRule>
  </conditionalFormatting>
  <conditionalFormatting sqref="U51:V51">
    <cfRule type="expression" dxfId="1260" priority="1563" stopIfTrue="1">
      <formula>ISERR(U51)</formula>
    </cfRule>
  </conditionalFormatting>
  <conditionalFormatting sqref="A51:F51">
    <cfRule type="expression" dxfId="1259" priority="1561" stopIfTrue="1">
      <formula>ISERR</formula>
    </cfRule>
  </conditionalFormatting>
  <conditionalFormatting sqref="G51:H51">
    <cfRule type="expression" dxfId="1258" priority="1560" stopIfTrue="1">
      <formula>ISERR</formula>
    </cfRule>
  </conditionalFormatting>
  <conditionalFormatting sqref="O51">
    <cfRule type="expression" dxfId="1257" priority="1558" stopIfTrue="1">
      <formula>ISERR</formula>
    </cfRule>
  </conditionalFormatting>
  <conditionalFormatting sqref="Q36:R39">
    <cfRule type="expression" dxfId="1256" priority="1557" stopIfTrue="1">
      <formula>ISERR</formula>
    </cfRule>
  </conditionalFormatting>
  <conditionalFormatting sqref="I36:N39 S36:T39">
    <cfRule type="expression" dxfId="1255" priority="1555" stopIfTrue="1">
      <formula>ISERR</formula>
    </cfRule>
  </conditionalFormatting>
  <conditionalFormatting sqref="U36:V39">
    <cfRule type="expression" dxfId="1254" priority="1556" stopIfTrue="1">
      <formula>ISERR(U36)</formula>
    </cfRule>
  </conditionalFormatting>
  <conditionalFormatting sqref="G36:H39">
    <cfRule type="expression" dxfId="1253" priority="1553" stopIfTrue="1">
      <formula>ISERR</formula>
    </cfRule>
  </conditionalFormatting>
  <conditionalFormatting sqref="O36:O39">
    <cfRule type="expression" dxfId="1252" priority="1552" stopIfTrue="1">
      <formula>ISERR</formula>
    </cfRule>
  </conditionalFormatting>
  <conditionalFormatting sqref="P36:P39">
    <cfRule type="expression" dxfId="1251" priority="1551" stopIfTrue="1">
      <formula>ISERR</formula>
    </cfRule>
  </conditionalFormatting>
  <conditionalFormatting sqref="I104">
    <cfRule type="expression" dxfId="1250" priority="1514" stopIfTrue="1">
      <formula>ISERR</formula>
    </cfRule>
  </conditionalFormatting>
  <conditionalFormatting sqref="J104:K104">
    <cfRule type="expression" dxfId="1249" priority="1513" stopIfTrue="1">
      <formula>ISERR</formula>
    </cfRule>
  </conditionalFormatting>
  <conditionalFormatting sqref="N104">
    <cfRule type="expression" dxfId="1248" priority="1512" stopIfTrue="1">
      <formula>ISERR</formula>
    </cfRule>
  </conditionalFormatting>
  <conditionalFormatting sqref="M104">
    <cfRule type="expression" dxfId="1247" priority="1511" stopIfTrue="1">
      <formula>ISERR</formula>
    </cfRule>
  </conditionalFormatting>
  <conditionalFormatting sqref="Q104:S104">
    <cfRule type="expression" dxfId="1246" priority="1509" stopIfTrue="1">
      <formula>ISERR</formula>
    </cfRule>
  </conditionalFormatting>
  <conditionalFormatting sqref="U104:V104">
    <cfRule type="expression" dxfId="1245" priority="1510" stopIfTrue="1">
      <formula>ISERR(U104)</formula>
    </cfRule>
  </conditionalFormatting>
  <conditionalFormatting sqref="A104:B104">
    <cfRule type="expression" dxfId="1244" priority="1508" stopIfTrue="1">
      <formula>ISERR</formula>
    </cfRule>
  </conditionalFormatting>
  <conditionalFormatting sqref="G104">
    <cfRule type="expression" dxfId="1243" priority="1507" stopIfTrue="1">
      <formula>ISERR</formula>
    </cfRule>
  </conditionalFormatting>
  <conditionalFormatting sqref="O104">
    <cfRule type="expression" dxfId="1242" priority="1506" stopIfTrue="1">
      <formula>ISERR</formula>
    </cfRule>
  </conditionalFormatting>
  <conditionalFormatting sqref="F104">
    <cfRule type="expression" dxfId="1241" priority="1504" stopIfTrue="1">
      <formula>ISERR</formula>
    </cfRule>
  </conditionalFormatting>
  <conditionalFormatting sqref="C104">
    <cfRule type="expression" dxfId="1240" priority="1505" stopIfTrue="1">
      <formula>ISERR</formula>
    </cfRule>
  </conditionalFormatting>
  <conditionalFormatting sqref="L104">
    <cfRule type="expression" dxfId="1239" priority="1503" stopIfTrue="1">
      <formula>ISERR</formula>
    </cfRule>
  </conditionalFormatting>
  <conditionalFormatting sqref="L104">
    <cfRule type="expression" dxfId="1238" priority="1502" stopIfTrue="1">
      <formula>ISERR</formula>
    </cfRule>
  </conditionalFormatting>
  <conditionalFormatting sqref="D104">
    <cfRule type="expression" dxfId="1237" priority="1501" stopIfTrue="1">
      <formula>ISERR</formula>
    </cfRule>
  </conditionalFormatting>
  <conditionalFormatting sqref="E104">
    <cfRule type="expression" dxfId="1236" priority="1500" stopIfTrue="1">
      <formula>ISERR</formula>
    </cfRule>
  </conditionalFormatting>
  <conditionalFormatting sqref="T104">
    <cfRule type="expression" dxfId="1235" priority="1499" stopIfTrue="1">
      <formula>ISERR</formula>
    </cfRule>
  </conditionalFormatting>
  <conditionalFormatting sqref="H104">
    <cfRule type="expression" dxfId="1234" priority="1498" stopIfTrue="1">
      <formula>ISERR</formula>
    </cfRule>
  </conditionalFormatting>
  <conditionalFormatting sqref="I89">
    <cfRule type="expression" dxfId="1233" priority="1474" stopIfTrue="1">
      <formula>ISERR</formula>
    </cfRule>
  </conditionalFormatting>
  <conditionalFormatting sqref="J89:K89">
    <cfRule type="expression" dxfId="1232" priority="1473" stopIfTrue="1">
      <formula>ISERR</formula>
    </cfRule>
  </conditionalFormatting>
  <conditionalFormatting sqref="N89">
    <cfRule type="expression" dxfId="1231" priority="1472" stopIfTrue="1">
      <formula>ISERR</formula>
    </cfRule>
  </conditionalFormatting>
  <conditionalFormatting sqref="M89">
    <cfRule type="expression" dxfId="1230" priority="1471" stopIfTrue="1">
      <formula>ISERR</formula>
    </cfRule>
  </conditionalFormatting>
  <conditionalFormatting sqref="Q89:S89">
    <cfRule type="expression" dxfId="1229" priority="1469" stopIfTrue="1">
      <formula>ISERR</formula>
    </cfRule>
  </conditionalFormatting>
  <conditionalFormatting sqref="U89:V89">
    <cfRule type="expression" dxfId="1228" priority="1470" stopIfTrue="1">
      <formula>ISERR(U89)</formula>
    </cfRule>
  </conditionalFormatting>
  <conditionalFormatting sqref="A89:B89">
    <cfRule type="expression" dxfId="1227" priority="1468" stopIfTrue="1">
      <formula>ISERR</formula>
    </cfRule>
  </conditionalFormatting>
  <conditionalFormatting sqref="G89">
    <cfRule type="expression" dxfId="1226" priority="1467" stopIfTrue="1">
      <formula>ISERR</formula>
    </cfRule>
  </conditionalFormatting>
  <conditionalFormatting sqref="O89">
    <cfRule type="expression" dxfId="1225" priority="1466" stopIfTrue="1">
      <formula>ISERR</formula>
    </cfRule>
  </conditionalFormatting>
  <conditionalFormatting sqref="L89">
    <cfRule type="expression" dxfId="1224" priority="1465" stopIfTrue="1">
      <formula>ISERR</formula>
    </cfRule>
  </conditionalFormatting>
  <conditionalFormatting sqref="L89">
    <cfRule type="expression" dxfId="1223" priority="1464" stopIfTrue="1">
      <formula>ISERR</formula>
    </cfRule>
  </conditionalFormatting>
  <conditionalFormatting sqref="T89">
    <cfRule type="expression" dxfId="1222" priority="1463" stopIfTrue="1">
      <formula>ISERR</formula>
    </cfRule>
  </conditionalFormatting>
  <conditionalFormatting sqref="E89">
    <cfRule type="expression" dxfId="1221" priority="1458" stopIfTrue="1">
      <formula>ISERR</formula>
    </cfRule>
  </conditionalFormatting>
  <conditionalFormatting sqref="F89">
    <cfRule type="expression" dxfId="1220" priority="1461" stopIfTrue="1">
      <formula>ISERR</formula>
    </cfRule>
  </conditionalFormatting>
  <conditionalFormatting sqref="C89">
    <cfRule type="expression" dxfId="1219" priority="1462" stopIfTrue="1">
      <formula>ISERR</formula>
    </cfRule>
  </conditionalFormatting>
  <conditionalFormatting sqref="D89">
    <cfRule type="expression" dxfId="1218" priority="1460" stopIfTrue="1">
      <formula>ISERR</formula>
    </cfRule>
  </conditionalFormatting>
  <conditionalFormatting sqref="E89">
    <cfRule type="expression" dxfId="1217" priority="1459" stopIfTrue="1">
      <formula>ISERR</formula>
    </cfRule>
  </conditionalFormatting>
  <conditionalFormatting sqref="I88">
    <cfRule type="expression" dxfId="1216" priority="1457" stopIfTrue="1">
      <formula>ISERR</formula>
    </cfRule>
  </conditionalFormatting>
  <conditionalFormatting sqref="J88:K88">
    <cfRule type="expression" dxfId="1215" priority="1456" stopIfTrue="1">
      <formula>ISERR</formula>
    </cfRule>
  </conditionalFormatting>
  <conditionalFormatting sqref="N88">
    <cfRule type="expression" dxfId="1214" priority="1455" stopIfTrue="1">
      <formula>ISERR</formula>
    </cfRule>
  </conditionalFormatting>
  <conditionalFormatting sqref="M88">
    <cfRule type="expression" dxfId="1213" priority="1454" stopIfTrue="1">
      <formula>ISERR</formula>
    </cfRule>
  </conditionalFormatting>
  <conditionalFormatting sqref="Q88:S88">
    <cfRule type="expression" dxfId="1212" priority="1452" stopIfTrue="1">
      <formula>ISERR</formula>
    </cfRule>
  </conditionalFormatting>
  <conditionalFormatting sqref="U88:V88">
    <cfRule type="expression" dxfId="1211" priority="1453" stopIfTrue="1">
      <formula>ISERR(U88)</formula>
    </cfRule>
  </conditionalFormatting>
  <conditionalFormatting sqref="G88">
    <cfRule type="expression" dxfId="1210" priority="1450" stopIfTrue="1">
      <formula>ISERR</formula>
    </cfRule>
  </conditionalFormatting>
  <conditionalFormatting sqref="O88">
    <cfRule type="expression" dxfId="1209" priority="1449" stopIfTrue="1">
      <formula>ISERR</formula>
    </cfRule>
  </conditionalFormatting>
  <conditionalFormatting sqref="L88">
    <cfRule type="expression" dxfId="1208" priority="1448" stopIfTrue="1">
      <formula>ISERR</formula>
    </cfRule>
  </conditionalFormatting>
  <conditionalFormatting sqref="L88">
    <cfRule type="expression" dxfId="1207" priority="1447" stopIfTrue="1">
      <formula>ISERR</formula>
    </cfRule>
  </conditionalFormatting>
  <conditionalFormatting sqref="T88">
    <cfRule type="expression" dxfId="1206" priority="1446" stopIfTrue="1">
      <formula>ISERR</formula>
    </cfRule>
  </conditionalFormatting>
  <conditionalFormatting sqref="E88">
    <cfRule type="expression" dxfId="1205" priority="1441" stopIfTrue="1">
      <formula>ISERR</formula>
    </cfRule>
  </conditionalFormatting>
  <conditionalFormatting sqref="F88">
    <cfRule type="expression" dxfId="1204" priority="1444" stopIfTrue="1">
      <formula>ISERR</formula>
    </cfRule>
  </conditionalFormatting>
  <conditionalFormatting sqref="A88">
    <cfRule type="expression" dxfId="1203" priority="1445" stopIfTrue="1">
      <formula>ISERR</formula>
    </cfRule>
  </conditionalFormatting>
  <conditionalFormatting sqref="D88">
    <cfRule type="expression" dxfId="1202" priority="1443" stopIfTrue="1">
      <formula>ISERR</formula>
    </cfRule>
  </conditionalFormatting>
  <conditionalFormatting sqref="E88">
    <cfRule type="expression" dxfId="1201" priority="1442" stopIfTrue="1">
      <formula>ISERR</formula>
    </cfRule>
  </conditionalFormatting>
  <conditionalFormatting sqref="H88">
    <cfRule type="expression" dxfId="1200" priority="1440" stopIfTrue="1">
      <formula>ISERR</formula>
    </cfRule>
  </conditionalFormatting>
  <conditionalFormatting sqref="I90:I93">
    <cfRule type="expression" dxfId="1199" priority="1439" stopIfTrue="1">
      <formula>ISERR</formula>
    </cfRule>
  </conditionalFormatting>
  <conditionalFormatting sqref="J90:K93">
    <cfRule type="expression" dxfId="1198" priority="1438" stopIfTrue="1">
      <formula>ISERR</formula>
    </cfRule>
  </conditionalFormatting>
  <conditionalFormatting sqref="N90:N93">
    <cfRule type="expression" dxfId="1197" priority="1437" stopIfTrue="1">
      <formula>ISERR</formula>
    </cfRule>
  </conditionalFormatting>
  <conditionalFormatting sqref="M90:M93">
    <cfRule type="expression" dxfId="1196" priority="1436" stopIfTrue="1">
      <formula>ISERR</formula>
    </cfRule>
  </conditionalFormatting>
  <conditionalFormatting sqref="Q90:T93">
    <cfRule type="expression" dxfId="1195" priority="1434" stopIfTrue="1">
      <formula>ISERR</formula>
    </cfRule>
  </conditionalFormatting>
  <conditionalFormatting sqref="U90:V93">
    <cfRule type="expression" dxfId="1194" priority="1435" stopIfTrue="1">
      <formula>ISERR(U90)</formula>
    </cfRule>
  </conditionalFormatting>
  <conditionalFormatting sqref="A90:B93">
    <cfRule type="expression" dxfId="1193" priority="1433" stopIfTrue="1">
      <formula>ISERR</formula>
    </cfRule>
  </conditionalFormatting>
  <conditionalFormatting sqref="G90:G93">
    <cfRule type="expression" dxfId="1192" priority="1432" stopIfTrue="1">
      <formula>ISERR</formula>
    </cfRule>
  </conditionalFormatting>
  <conditionalFormatting sqref="O90:O93">
    <cfRule type="expression" dxfId="1191" priority="1431" stopIfTrue="1">
      <formula>ISERR</formula>
    </cfRule>
  </conditionalFormatting>
  <conditionalFormatting sqref="F90:F93">
    <cfRule type="expression" dxfId="1190" priority="1429" stopIfTrue="1">
      <formula>ISERR</formula>
    </cfRule>
  </conditionalFormatting>
  <conditionalFormatting sqref="C90:C93">
    <cfRule type="expression" dxfId="1189" priority="1430" stopIfTrue="1">
      <formula>ISERR</formula>
    </cfRule>
  </conditionalFormatting>
  <conditionalFormatting sqref="L90:L93">
    <cfRule type="expression" dxfId="1188" priority="1428" stopIfTrue="1">
      <formula>ISERR</formula>
    </cfRule>
  </conditionalFormatting>
  <conditionalFormatting sqref="L90:L93">
    <cfRule type="expression" dxfId="1187" priority="1427" stopIfTrue="1">
      <formula>ISERR</formula>
    </cfRule>
  </conditionalFormatting>
  <conditionalFormatting sqref="D90:D93">
    <cfRule type="expression" dxfId="1186" priority="1426" stopIfTrue="1">
      <formula>ISERR</formula>
    </cfRule>
  </conditionalFormatting>
  <conditionalFormatting sqref="E90:E93">
    <cfRule type="expression" dxfId="1185" priority="1425" stopIfTrue="1">
      <formula>ISERR</formula>
    </cfRule>
  </conditionalFormatting>
  <conditionalFormatting sqref="H90:H93">
    <cfRule type="expression" dxfId="1184" priority="1424" stopIfTrue="1">
      <formula>ISERR</formula>
    </cfRule>
  </conditionalFormatting>
  <conditionalFormatting sqref="H89">
    <cfRule type="expression" dxfId="1183" priority="1423" stopIfTrue="1">
      <formula>ISERR</formula>
    </cfRule>
  </conditionalFormatting>
  <conditionalFormatting sqref="P88">
    <cfRule type="expression" dxfId="1182" priority="1422" stopIfTrue="1">
      <formula>ISERR</formula>
    </cfRule>
  </conditionalFormatting>
  <conditionalFormatting sqref="P89">
    <cfRule type="expression" dxfId="1181" priority="1421" stopIfTrue="1">
      <formula>ISERR</formula>
    </cfRule>
  </conditionalFormatting>
  <conditionalFormatting sqref="P90">
    <cfRule type="expression" dxfId="1180" priority="1420" stopIfTrue="1">
      <formula>ISERR</formula>
    </cfRule>
  </conditionalFormatting>
  <conditionalFormatting sqref="P91">
    <cfRule type="expression" dxfId="1179" priority="1419" stopIfTrue="1">
      <formula>ISERR</formula>
    </cfRule>
  </conditionalFormatting>
  <conditionalFormatting sqref="P92">
    <cfRule type="expression" dxfId="1178" priority="1418" stopIfTrue="1">
      <formula>ISERR</formula>
    </cfRule>
  </conditionalFormatting>
  <conditionalFormatting sqref="I94">
    <cfRule type="expression" dxfId="1177" priority="1417" stopIfTrue="1">
      <formula>ISERR</formula>
    </cfRule>
  </conditionalFormatting>
  <conditionalFormatting sqref="J94:K94">
    <cfRule type="expression" dxfId="1176" priority="1416" stopIfTrue="1">
      <formula>ISERR</formula>
    </cfRule>
  </conditionalFormatting>
  <conditionalFormatting sqref="N94">
    <cfRule type="expression" dxfId="1175" priority="1415" stopIfTrue="1">
      <formula>ISERR</formula>
    </cfRule>
  </conditionalFormatting>
  <conditionalFormatting sqref="M94">
    <cfRule type="expression" dxfId="1174" priority="1414" stopIfTrue="1">
      <formula>ISERR</formula>
    </cfRule>
  </conditionalFormatting>
  <conditionalFormatting sqref="Q94:T94">
    <cfRule type="expression" dxfId="1173" priority="1412" stopIfTrue="1">
      <formula>ISERR</formula>
    </cfRule>
  </conditionalFormatting>
  <conditionalFormatting sqref="U94:V94">
    <cfRule type="expression" dxfId="1172" priority="1413" stopIfTrue="1">
      <formula>ISERR(U94)</formula>
    </cfRule>
  </conditionalFormatting>
  <conditionalFormatting sqref="A94:B94">
    <cfRule type="expression" dxfId="1171" priority="1411" stopIfTrue="1">
      <formula>ISERR</formula>
    </cfRule>
  </conditionalFormatting>
  <conditionalFormatting sqref="G94">
    <cfRule type="expression" dxfId="1170" priority="1410" stopIfTrue="1">
      <formula>ISERR</formula>
    </cfRule>
  </conditionalFormatting>
  <conditionalFormatting sqref="F94">
    <cfRule type="expression" dxfId="1169" priority="1408" stopIfTrue="1">
      <formula>ISERR</formula>
    </cfRule>
  </conditionalFormatting>
  <conditionalFormatting sqref="C94">
    <cfRule type="expression" dxfId="1168" priority="1409" stopIfTrue="1">
      <formula>ISERR</formula>
    </cfRule>
  </conditionalFormatting>
  <conditionalFormatting sqref="L94">
    <cfRule type="expression" dxfId="1167" priority="1407" stopIfTrue="1">
      <formula>ISERR</formula>
    </cfRule>
  </conditionalFormatting>
  <conditionalFormatting sqref="L94">
    <cfRule type="expression" dxfId="1166" priority="1406" stopIfTrue="1">
      <formula>ISERR</formula>
    </cfRule>
  </conditionalFormatting>
  <conditionalFormatting sqref="D94">
    <cfRule type="expression" dxfId="1165" priority="1405" stopIfTrue="1">
      <formula>ISERR</formula>
    </cfRule>
  </conditionalFormatting>
  <conditionalFormatting sqref="E94">
    <cfRule type="expression" dxfId="1164" priority="1404" stopIfTrue="1">
      <formula>ISERR</formula>
    </cfRule>
  </conditionalFormatting>
  <conditionalFormatting sqref="H94">
    <cfRule type="expression" dxfId="1163" priority="1403" stopIfTrue="1">
      <formula>ISERR</formula>
    </cfRule>
  </conditionalFormatting>
  <conditionalFormatting sqref="O94">
    <cfRule type="expression" dxfId="1162" priority="1402" stopIfTrue="1">
      <formula>ISERR</formula>
    </cfRule>
  </conditionalFormatting>
  <conditionalFormatting sqref="P93">
    <cfRule type="expression" dxfId="1161" priority="1401" stopIfTrue="1">
      <formula>ISERR</formula>
    </cfRule>
  </conditionalFormatting>
  <conditionalFormatting sqref="I96">
    <cfRule type="expression" dxfId="1160" priority="1400" stopIfTrue="1">
      <formula>ISERR</formula>
    </cfRule>
  </conditionalFormatting>
  <conditionalFormatting sqref="J96:K96">
    <cfRule type="expression" dxfId="1159" priority="1399" stopIfTrue="1">
      <formula>ISERR</formula>
    </cfRule>
  </conditionalFormatting>
  <conditionalFormatting sqref="N96">
    <cfRule type="expression" dxfId="1158" priority="1398" stopIfTrue="1">
      <formula>ISERR</formula>
    </cfRule>
  </conditionalFormatting>
  <conditionalFormatting sqref="M96">
    <cfRule type="expression" dxfId="1157" priority="1397" stopIfTrue="1">
      <formula>ISERR</formula>
    </cfRule>
  </conditionalFormatting>
  <conditionalFormatting sqref="Q96:S96">
    <cfRule type="expression" dxfId="1156" priority="1395" stopIfTrue="1">
      <formula>ISERR</formula>
    </cfRule>
  </conditionalFormatting>
  <conditionalFormatting sqref="U96:V96">
    <cfRule type="expression" dxfId="1155" priority="1396" stopIfTrue="1">
      <formula>ISERR(U96)</formula>
    </cfRule>
  </conditionalFormatting>
  <conditionalFormatting sqref="A96:B96">
    <cfRule type="expression" dxfId="1154" priority="1394" stopIfTrue="1">
      <formula>ISERR</formula>
    </cfRule>
  </conditionalFormatting>
  <conditionalFormatting sqref="G96">
    <cfRule type="expression" dxfId="1153" priority="1393" stopIfTrue="1">
      <formula>ISERR</formula>
    </cfRule>
  </conditionalFormatting>
  <conditionalFormatting sqref="O96">
    <cfRule type="expression" dxfId="1152" priority="1392" stopIfTrue="1">
      <formula>ISERR</formula>
    </cfRule>
  </conditionalFormatting>
  <conditionalFormatting sqref="F96">
    <cfRule type="expression" dxfId="1151" priority="1390" stopIfTrue="1">
      <formula>ISERR</formula>
    </cfRule>
  </conditionalFormatting>
  <conditionalFormatting sqref="C96">
    <cfRule type="expression" dxfId="1150" priority="1391" stopIfTrue="1">
      <formula>ISERR</formula>
    </cfRule>
  </conditionalFormatting>
  <conditionalFormatting sqref="L96">
    <cfRule type="expression" dxfId="1149" priority="1389" stopIfTrue="1">
      <formula>ISERR</formula>
    </cfRule>
  </conditionalFormatting>
  <conditionalFormatting sqref="L96">
    <cfRule type="expression" dxfId="1148" priority="1388" stopIfTrue="1">
      <formula>ISERR</formula>
    </cfRule>
  </conditionalFormatting>
  <conditionalFormatting sqref="D96">
    <cfRule type="expression" dxfId="1147" priority="1387" stopIfTrue="1">
      <formula>ISERR</formula>
    </cfRule>
  </conditionalFormatting>
  <conditionalFormatting sqref="E96">
    <cfRule type="expression" dxfId="1146" priority="1386" stopIfTrue="1">
      <formula>ISERR</formula>
    </cfRule>
  </conditionalFormatting>
  <conditionalFormatting sqref="T96">
    <cfRule type="expression" dxfId="1145" priority="1385" stopIfTrue="1">
      <formula>ISERR</formula>
    </cfRule>
  </conditionalFormatting>
  <conditionalFormatting sqref="H96">
    <cfRule type="expression" dxfId="1144" priority="1384" stopIfTrue="1">
      <formula>ISERR</formula>
    </cfRule>
  </conditionalFormatting>
  <conditionalFormatting sqref="I95">
    <cfRule type="expression" dxfId="1143" priority="1383" stopIfTrue="1">
      <formula>ISERR</formula>
    </cfRule>
  </conditionalFormatting>
  <conditionalFormatting sqref="J95:K95">
    <cfRule type="expression" dxfId="1142" priority="1382" stopIfTrue="1">
      <formula>ISERR</formula>
    </cfRule>
  </conditionalFormatting>
  <conditionalFormatting sqref="N95">
    <cfRule type="expression" dxfId="1141" priority="1381" stopIfTrue="1">
      <formula>ISERR</formula>
    </cfRule>
  </conditionalFormatting>
  <conditionalFormatting sqref="M95">
    <cfRule type="expression" dxfId="1140" priority="1380" stopIfTrue="1">
      <formula>ISERR</formula>
    </cfRule>
  </conditionalFormatting>
  <conditionalFormatting sqref="Q95:T95">
    <cfRule type="expression" dxfId="1139" priority="1378" stopIfTrue="1">
      <formula>ISERR</formula>
    </cfRule>
  </conditionalFormatting>
  <conditionalFormatting sqref="U95:V95">
    <cfRule type="expression" dxfId="1138" priority="1379" stopIfTrue="1">
      <formula>ISERR(U95)</formula>
    </cfRule>
  </conditionalFormatting>
  <conditionalFormatting sqref="A95:B95">
    <cfRule type="expression" dxfId="1137" priority="1377" stopIfTrue="1">
      <formula>ISERR</formula>
    </cfRule>
  </conditionalFormatting>
  <conditionalFormatting sqref="G95">
    <cfRule type="expression" dxfId="1136" priority="1376" stopIfTrue="1">
      <formula>ISERR</formula>
    </cfRule>
  </conditionalFormatting>
  <conditionalFormatting sqref="F95">
    <cfRule type="expression" dxfId="1135" priority="1374" stopIfTrue="1">
      <formula>ISERR</formula>
    </cfRule>
  </conditionalFormatting>
  <conditionalFormatting sqref="C95">
    <cfRule type="expression" dxfId="1134" priority="1375" stopIfTrue="1">
      <formula>ISERR</formula>
    </cfRule>
  </conditionalFormatting>
  <conditionalFormatting sqref="L95">
    <cfRule type="expression" dxfId="1133" priority="1373" stopIfTrue="1">
      <formula>ISERR</formula>
    </cfRule>
  </conditionalFormatting>
  <conditionalFormatting sqref="L95">
    <cfRule type="expression" dxfId="1132" priority="1372" stopIfTrue="1">
      <formula>ISERR</formula>
    </cfRule>
  </conditionalFormatting>
  <conditionalFormatting sqref="D95">
    <cfRule type="expression" dxfId="1131" priority="1371" stopIfTrue="1">
      <formula>ISERR</formula>
    </cfRule>
  </conditionalFormatting>
  <conditionalFormatting sqref="H95">
    <cfRule type="expression" dxfId="1130" priority="1370" stopIfTrue="1">
      <formula>ISERR</formula>
    </cfRule>
  </conditionalFormatting>
  <conditionalFormatting sqref="O95">
    <cfRule type="expression" dxfId="1129" priority="1369" stopIfTrue="1">
      <formula>ISERR</formula>
    </cfRule>
  </conditionalFormatting>
  <conditionalFormatting sqref="E95">
    <cfRule type="expression" dxfId="1128" priority="1368" stopIfTrue="1">
      <formula>ISERR</formula>
    </cfRule>
  </conditionalFormatting>
  <conditionalFormatting sqref="I99">
    <cfRule type="expression" dxfId="1127" priority="1367" stopIfTrue="1">
      <formula>ISERR</formula>
    </cfRule>
  </conditionalFormatting>
  <conditionalFormatting sqref="J99:K99">
    <cfRule type="expression" dxfId="1126" priority="1366" stopIfTrue="1">
      <formula>ISERR</formula>
    </cfRule>
  </conditionalFormatting>
  <conditionalFormatting sqref="N99">
    <cfRule type="expression" dxfId="1125" priority="1365" stopIfTrue="1">
      <formula>ISERR</formula>
    </cfRule>
  </conditionalFormatting>
  <conditionalFormatting sqref="M99">
    <cfRule type="expression" dxfId="1124" priority="1364" stopIfTrue="1">
      <formula>ISERR</formula>
    </cfRule>
  </conditionalFormatting>
  <conditionalFormatting sqref="Q99:S99">
    <cfRule type="expression" dxfId="1123" priority="1362" stopIfTrue="1">
      <formula>ISERR</formula>
    </cfRule>
  </conditionalFormatting>
  <conditionalFormatting sqref="U99:V99">
    <cfRule type="expression" dxfId="1122" priority="1363" stopIfTrue="1">
      <formula>ISERR(U99)</formula>
    </cfRule>
  </conditionalFormatting>
  <conditionalFormatting sqref="A99:B99">
    <cfRule type="expression" dxfId="1121" priority="1361" stopIfTrue="1">
      <formula>ISERR</formula>
    </cfRule>
  </conditionalFormatting>
  <conditionalFormatting sqref="G99">
    <cfRule type="expression" dxfId="1120" priority="1360" stopIfTrue="1">
      <formula>ISERR</formula>
    </cfRule>
  </conditionalFormatting>
  <conditionalFormatting sqref="O99">
    <cfRule type="expression" dxfId="1119" priority="1359" stopIfTrue="1">
      <formula>ISERR</formula>
    </cfRule>
  </conditionalFormatting>
  <conditionalFormatting sqref="F99">
    <cfRule type="expression" dxfId="1118" priority="1357" stopIfTrue="1">
      <formula>ISERR</formula>
    </cfRule>
  </conditionalFormatting>
  <conditionalFormatting sqref="C99">
    <cfRule type="expression" dxfId="1117" priority="1358" stopIfTrue="1">
      <formula>ISERR</formula>
    </cfRule>
  </conditionalFormatting>
  <conditionalFormatting sqref="L99">
    <cfRule type="expression" dxfId="1116" priority="1356" stopIfTrue="1">
      <formula>ISERR</formula>
    </cfRule>
  </conditionalFormatting>
  <conditionalFormatting sqref="L99">
    <cfRule type="expression" dxfId="1115" priority="1355" stopIfTrue="1">
      <formula>ISERR</formula>
    </cfRule>
  </conditionalFormatting>
  <conditionalFormatting sqref="D99">
    <cfRule type="expression" dxfId="1114" priority="1354" stopIfTrue="1">
      <formula>ISERR</formula>
    </cfRule>
  </conditionalFormatting>
  <conditionalFormatting sqref="E99">
    <cfRule type="expression" dxfId="1113" priority="1353" stopIfTrue="1">
      <formula>ISERR</formula>
    </cfRule>
  </conditionalFormatting>
  <conditionalFormatting sqref="T99">
    <cfRule type="expression" dxfId="1112" priority="1352" stopIfTrue="1">
      <formula>ISERR</formula>
    </cfRule>
  </conditionalFormatting>
  <conditionalFormatting sqref="H99">
    <cfRule type="expression" dxfId="1111" priority="1351" stopIfTrue="1">
      <formula>ISERR</formula>
    </cfRule>
  </conditionalFormatting>
  <conditionalFormatting sqref="I97:I98">
    <cfRule type="expression" dxfId="1110" priority="1348" stopIfTrue="1">
      <formula>ISERR</formula>
    </cfRule>
  </conditionalFormatting>
  <conditionalFormatting sqref="P94:P95">
    <cfRule type="expression" dxfId="1109" priority="1349" stopIfTrue="1">
      <formula>ISERR</formula>
    </cfRule>
  </conditionalFormatting>
  <conditionalFormatting sqref="J97:K98">
    <cfRule type="expression" dxfId="1108" priority="1347" stopIfTrue="1">
      <formula>ISERR</formula>
    </cfRule>
  </conditionalFormatting>
  <conditionalFormatting sqref="N97:N98">
    <cfRule type="expression" dxfId="1107" priority="1346" stopIfTrue="1">
      <formula>ISERR</formula>
    </cfRule>
  </conditionalFormatting>
  <conditionalFormatting sqref="M97:M98">
    <cfRule type="expression" dxfId="1106" priority="1345" stopIfTrue="1">
      <formula>ISERR</formula>
    </cfRule>
  </conditionalFormatting>
  <conditionalFormatting sqref="Q97:S98">
    <cfRule type="expression" dxfId="1105" priority="1343" stopIfTrue="1">
      <formula>ISERR</formula>
    </cfRule>
  </conditionalFormatting>
  <conditionalFormatting sqref="U97:V98">
    <cfRule type="expression" dxfId="1104" priority="1344" stopIfTrue="1">
      <formula>ISERR(U97)</formula>
    </cfRule>
  </conditionalFormatting>
  <conditionalFormatting sqref="A97:B98">
    <cfRule type="expression" dxfId="1103" priority="1342" stopIfTrue="1">
      <formula>ISERR</formula>
    </cfRule>
  </conditionalFormatting>
  <conditionalFormatting sqref="G97:G98">
    <cfRule type="expression" dxfId="1102" priority="1341" stopIfTrue="1">
      <formula>ISERR</formula>
    </cfRule>
  </conditionalFormatting>
  <conditionalFormatting sqref="O97:O98">
    <cfRule type="expression" dxfId="1101" priority="1340" stopIfTrue="1">
      <formula>ISERR</formula>
    </cfRule>
  </conditionalFormatting>
  <conditionalFormatting sqref="F97:F98">
    <cfRule type="expression" dxfId="1100" priority="1338" stopIfTrue="1">
      <formula>ISERR</formula>
    </cfRule>
  </conditionalFormatting>
  <conditionalFormatting sqref="C97:C98">
    <cfRule type="expression" dxfId="1099" priority="1339" stopIfTrue="1">
      <formula>ISERR</formula>
    </cfRule>
  </conditionalFormatting>
  <conditionalFormatting sqref="L97:L98">
    <cfRule type="expression" dxfId="1098" priority="1337" stopIfTrue="1">
      <formula>ISERR</formula>
    </cfRule>
  </conditionalFormatting>
  <conditionalFormatting sqref="L97:L98">
    <cfRule type="expression" dxfId="1097" priority="1336" stopIfTrue="1">
      <formula>ISERR</formula>
    </cfRule>
  </conditionalFormatting>
  <conditionalFormatting sqref="D97:D98">
    <cfRule type="expression" dxfId="1096" priority="1335" stopIfTrue="1">
      <formula>ISERR</formula>
    </cfRule>
  </conditionalFormatting>
  <conditionalFormatting sqref="E97:E98">
    <cfRule type="expression" dxfId="1095" priority="1334" stopIfTrue="1">
      <formula>ISERR</formula>
    </cfRule>
  </conditionalFormatting>
  <conditionalFormatting sqref="T97:T98">
    <cfRule type="expression" dxfId="1094" priority="1333" stopIfTrue="1">
      <formula>ISERR</formula>
    </cfRule>
  </conditionalFormatting>
  <conditionalFormatting sqref="H97:H98">
    <cfRule type="expression" dxfId="1093" priority="1332" stopIfTrue="1">
      <formula>ISERR</formula>
    </cfRule>
  </conditionalFormatting>
  <conditionalFormatting sqref="P96">
    <cfRule type="expression" dxfId="1092" priority="1330" stopIfTrue="1">
      <formula>ISERR</formula>
    </cfRule>
  </conditionalFormatting>
  <conditionalFormatting sqref="P97">
    <cfRule type="expression" dxfId="1091" priority="1329" stopIfTrue="1">
      <formula>ISERR</formula>
    </cfRule>
  </conditionalFormatting>
  <conditionalFormatting sqref="P98">
    <cfRule type="expression" dxfId="1090" priority="1327" stopIfTrue="1">
      <formula>ISERR</formula>
    </cfRule>
  </conditionalFormatting>
  <conditionalFormatting sqref="P99">
    <cfRule type="expression" dxfId="1089" priority="1306" stopIfTrue="1">
      <formula>ISERR</formula>
    </cfRule>
  </conditionalFormatting>
  <conditionalFormatting sqref="P101">
    <cfRule type="expression" dxfId="1088" priority="1301" stopIfTrue="1">
      <formula>ISERR</formula>
    </cfRule>
  </conditionalFormatting>
  <conditionalFormatting sqref="I103">
    <cfRule type="expression" dxfId="1087" priority="1300" stopIfTrue="1">
      <formula>ISERR</formula>
    </cfRule>
  </conditionalFormatting>
  <conditionalFormatting sqref="J103:K103">
    <cfRule type="expression" dxfId="1086" priority="1299" stopIfTrue="1">
      <formula>ISERR</formula>
    </cfRule>
  </conditionalFormatting>
  <conditionalFormatting sqref="N103">
    <cfRule type="expression" dxfId="1085" priority="1298" stopIfTrue="1">
      <formula>ISERR</formula>
    </cfRule>
  </conditionalFormatting>
  <conditionalFormatting sqref="M103">
    <cfRule type="expression" dxfId="1084" priority="1297" stopIfTrue="1">
      <formula>ISERR</formula>
    </cfRule>
  </conditionalFormatting>
  <conditionalFormatting sqref="Q103:S103">
    <cfRule type="expression" dxfId="1083" priority="1295" stopIfTrue="1">
      <formula>ISERR</formula>
    </cfRule>
  </conditionalFormatting>
  <conditionalFormatting sqref="U103:V103">
    <cfRule type="expression" dxfId="1082" priority="1296" stopIfTrue="1">
      <formula>ISERR(U103)</formula>
    </cfRule>
  </conditionalFormatting>
  <conditionalFormatting sqref="A103:B103">
    <cfRule type="expression" dxfId="1081" priority="1294" stopIfTrue="1">
      <formula>ISERR</formula>
    </cfRule>
  </conditionalFormatting>
  <conditionalFormatting sqref="G103">
    <cfRule type="expression" dxfId="1080" priority="1293" stopIfTrue="1">
      <formula>ISERR</formula>
    </cfRule>
  </conditionalFormatting>
  <conditionalFormatting sqref="O103">
    <cfRule type="expression" dxfId="1079" priority="1292" stopIfTrue="1">
      <formula>ISERR</formula>
    </cfRule>
  </conditionalFormatting>
  <conditionalFormatting sqref="F103">
    <cfRule type="expression" dxfId="1078" priority="1290" stopIfTrue="1">
      <formula>ISERR</formula>
    </cfRule>
  </conditionalFormatting>
  <conditionalFormatting sqref="C103">
    <cfRule type="expression" dxfId="1077" priority="1291" stopIfTrue="1">
      <formula>ISERR</formula>
    </cfRule>
  </conditionalFormatting>
  <conditionalFormatting sqref="L103">
    <cfRule type="expression" dxfId="1076" priority="1289" stopIfTrue="1">
      <formula>ISERR</formula>
    </cfRule>
  </conditionalFormatting>
  <conditionalFormatting sqref="L103">
    <cfRule type="expression" dxfId="1075" priority="1288" stopIfTrue="1">
      <formula>ISERR</formula>
    </cfRule>
  </conditionalFormatting>
  <conditionalFormatting sqref="D103">
    <cfRule type="expression" dxfId="1074" priority="1287" stopIfTrue="1">
      <formula>ISERR</formula>
    </cfRule>
  </conditionalFormatting>
  <conditionalFormatting sqref="E103">
    <cfRule type="expression" dxfId="1073" priority="1286" stopIfTrue="1">
      <formula>ISERR</formula>
    </cfRule>
  </conditionalFormatting>
  <conditionalFormatting sqref="T103">
    <cfRule type="expression" dxfId="1072" priority="1285" stopIfTrue="1">
      <formula>ISERR</formula>
    </cfRule>
  </conditionalFormatting>
  <conditionalFormatting sqref="H103">
    <cfRule type="expression" dxfId="1071" priority="1284" stopIfTrue="1">
      <formula>ISERR</formula>
    </cfRule>
  </conditionalFormatting>
  <conditionalFormatting sqref="P102">
    <cfRule type="expression" dxfId="1070" priority="1282" stopIfTrue="1">
      <formula>ISERR</formula>
    </cfRule>
  </conditionalFormatting>
  <conditionalFormatting sqref="P103">
    <cfRule type="expression" dxfId="1069" priority="1280" stopIfTrue="1">
      <formula>ISERR</formula>
    </cfRule>
  </conditionalFormatting>
  <conditionalFormatting sqref="I49:I50">
    <cfRule type="expression" dxfId="1068" priority="1279" stopIfTrue="1">
      <formula>ISERR</formula>
    </cfRule>
  </conditionalFormatting>
  <conditionalFormatting sqref="J49:K50">
    <cfRule type="expression" dxfId="1067" priority="1278" stopIfTrue="1">
      <formula>ISERR</formula>
    </cfRule>
  </conditionalFormatting>
  <conditionalFormatting sqref="N49:N50">
    <cfRule type="expression" dxfId="1066" priority="1277" stopIfTrue="1">
      <formula>ISERR</formula>
    </cfRule>
  </conditionalFormatting>
  <conditionalFormatting sqref="L49:M50">
    <cfRule type="expression" dxfId="1065" priority="1276" stopIfTrue="1">
      <formula>ISERR</formula>
    </cfRule>
  </conditionalFormatting>
  <conditionalFormatting sqref="Q49:T50">
    <cfRule type="expression" dxfId="1064" priority="1274" stopIfTrue="1">
      <formula>ISERR</formula>
    </cfRule>
  </conditionalFormatting>
  <conditionalFormatting sqref="U49:V50">
    <cfRule type="expression" dxfId="1063" priority="1275" stopIfTrue="1">
      <formula>ISERR(U49)</formula>
    </cfRule>
  </conditionalFormatting>
  <conditionalFormatting sqref="A49:F50">
    <cfRule type="expression" dxfId="1062" priority="1273" stopIfTrue="1">
      <formula>ISERR</formula>
    </cfRule>
  </conditionalFormatting>
  <conditionalFormatting sqref="G49:H50">
    <cfRule type="expression" dxfId="1061" priority="1272" stopIfTrue="1">
      <formula>ISERR</formula>
    </cfRule>
  </conditionalFormatting>
  <conditionalFormatting sqref="P49:P50">
    <cfRule type="expression" dxfId="1060" priority="1271" stopIfTrue="1">
      <formula>ISERR</formula>
    </cfRule>
  </conditionalFormatting>
  <conditionalFormatting sqref="O49:O50">
    <cfRule type="expression" dxfId="1059" priority="1270" stopIfTrue="1">
      <formula>ISERR</formula>
    </cfRule>
  </conditionalFormatting>
  <conditionalFormatting sqref="I105 I107:I108">
    <cfRule type="expression" dxfId="1058" priority="1269" stopIfTrue="1">
      <formula>ISERR</formula>
    </cfRule>
  </conditionalFormatting>
  <conditionalFormatting sqref="J105:K105 J107:K108">
    <cfRule type="expression" dxfId="1057" priority="1268" stopIfTrue="1">
      <formula>ISERR</formula>
    </cfRule>
  </conditionalFormatting>
  <conditionalFormatting sqref="N105 N107:N108">
    <cfRule type="expression" dxfId="1056" priority="1267" stopIfTrue="1">
      <formula>ISERR</formula>
    </cfRule>
  </conditionalFormatting>
  <conditionalFormatting sqref="M105 M107:M108">
    <cfRule type="expression" dxfId="1055" priority="1266" stopIfTrue="1">
      <formula>ISERR</formula>
    </cfRule>
  </conditionalFormatting>
  <conditionalFormatting sqref="Q105:S105 Q107:S108">
    <cfRule type="expression" dxfId="1054" priority="1264" stopIfTrue="1">
      <formula>ISERR</formula>
    </cfRule>
  </conditionalFormatting>
  <conditionalFormatting sqref="U105:V105 U107:V108">
    <cfRule type="expression" dxfId="1053" priority="1265" stopIfTrue="1">
      <formula>ISERR(U105)</formula>
    </cfRule>
  </conditionalFormatting>
  <conditionalFormatting sqref="A105:B105 A107:B108">
    <cfRule type="expression" dxfId="1052" priority="1263" stopIfTrue="1">
      <formula>ISERR</formula>
    </cfRule>
  </conditionalFormatting>
  <conditionalFormatting sqref="G105 G107:G108">
    <cfRule type="expression" dxfId="1051" priority="1262" stopIfTrue="1">
      <formula>ISERR</formula>
    </cfRule>
  </conditionalFormatting>
  <conditionalFormatting sqref="O105 O107:O108">
    <cfRule type="expression" dxfId="1050" priority="1261" stopIfTrue="1">
      <formula>ISERR</formula>
    </cfRule>
  </conditionalFormatting>
  <conditionalFormatting sqref="L105 L107:L108">
    <cfRule type="expression" dxfId="1049" priority="1260" stopIfTrue="1">
      <formula>ISERR</formula>
    </cfRule>
  </conditionalFormatting>
  <conditionalFormatting sqref="L105 L107:L108">
    <cfRule type="expression" dxfId="1048" priority="1259" stopIfTrue="1">
      <formula>ISERR</formula>
    </cfRule>
  </conditionalFormatting>
  <conditionalFormatting sqref="T105 T107:T108">
    <cfRule type="expression" dxfId="1047" priority="1258" stopIfTrue="1">
      <formula>ISERR</formula>
    </cfRule>
  </conditionalFormatting>
  <conditionalFormatting sqref="E105 E107:E108">
    <cfRule type="expression" dxfId="1046" priority="1253" stopIfTrue="1">
      <formula>ISERR</formula>
    </cfRule>
  </conditionalFormatting>
  <conditionalFormatting sqref="F105 F107:F108">
    <cfRule type="expression" dxfId="1045" priority="1256" stopIfTrue="1">
      <formula>ISERR</formula>
    </cfRule>
  </conditionalFormatting>
  <conditionalFormatting sqref="C105 C107:C108">
    <cfRule type="expression" dxfId="1044" priority="1257" stopIfTrue="1">
      <formula>ISERR</formula>
    </cfRule>
  </conditionalFormatting>
  <conditionalFormatting sqref="D105 D107:D108">
    <cfRule type="expression" dxfId="1043" priority="1255" stopIfTrue="1">
      <formula>ISERR</formula>
    </cfRule>
  </conditionalFormatting>
  <conditionalFormatting sqref="E105 E107:E108">
    <cfRule type="expression" dxfId="1042" priority="1254" stopIfTrue="1">
      <formula>ISERR</formula>
    </cfRule>
  </conditionalFormatting>
  <conditionalFormatting sqref="H105 H107:H108">
    <cfRule type="expression" dxfId="1041" priority="1252" stopIfTrue="1">
      <formula>ISERR</formula>
    </cfRule>
  </conditionalFormatting>
  <conditionalFormatting sqref="P104">
    <cfRule type="expression" dxfId="1040" priority="1249" stopIfTrue="1">
      <formula>ISERR</formula>
    </cfRule>
  </conditionalFormatting>
  <conditionalFormatting sqref="I169">
    <cfRule type="expression" dxfId="1039" priority="1247" stopIfTrue="1">
      <formula>ISERR</formula>
    </cfRule>
  </conditionalFormatting>
  <conditionalFormatting sqref="P105">
    <cfRule type="expression" dxfId="1038" priority="1246" stopIfTrue="1">
      <formula>ISERR</formula>
    </cfRule>
  </conditionalFormatting>
  <conditionalFormatting sqref="I106">
    <cfRule type="expression" dxfId="1037" priority="1245" stopIfTrue="1">
      <formula>ISERR</formula>
    </cfRule>
  </conditionalFormatting>
  <conditionalFormatting sqref="J106:K106">
    <cfRule type="expression" dxfId="1036" priority="1244" stopIfTrue="1">
      <formula>ISERR</formula>
    </cfRule>
  </conditionalFormatting>
  <conditionalFormatting sqref="N106">
    <cfRule type="expression" dxfId="1035" priority="1243" stopIfTrue="1">
      <formula>ISERR</formula>
    </cfRule>
  </conditionalFormatting>
  <conditionalFormatting sqref="M106">
    <cfRule type="expression" dxfId="1034" priority="1242" stopIfTrue="1">
      <formula>ISERR</formula>
    </cfRule>
  </conditionalFormatting>
  <conditionalFormatting sqref="Q106:S106">
    <cfRule type="expression" dxfId="1033" priority="1240" stopIfTrue="1">
      <formula>ISERR</formula>
    </cfRule>
  </conditionalFormatting>
  <conditionalFormatting sqref="U106:V106">
    <cfRule type="expression" dxfId="1032" priority="1241" stopIfTrue="1">
      <formula>ISERR(U106)</formula>
    </cfRule>
  </conditionalFormatting>
  <conditionalFormatting sqref="A106:B106">
    <cfRule type="expression" dxfId="1031" priority="1239" stopIfTrue="1">
      <formula>ISERR</formula>
    </cfRule>
  </conditionalFormatting>
  <conditionalFormatting sqref="G106">
    <cfRule type="expression" dxfId="1030" priority="1238" stopIfTrue="1">
      <formula>ISERR</formula>
    </cfRule>
  </conditionalFormatting>
  <conditionalFormatting sqref="O106">
    <cfRule type="expression" dxfId="1029" priority="1237" stopIfTrue="1">
      <formula>ISERR</formula>
    </cfRule>
  </conditionalFormatting>
  <conditionalFormatting sqref="L106">
    <cfRule type="expression" dxfId="1028" priority="1236" stopIfTrue="1">
      <formula>ISERR</formula>
    </cfRule>
  </conditionalFormatting>
  <conditionalFormatting sqref="L106">
    <cfRule type="expression" dxfId="1027" priority="1235" stopIfTrue="1">
      <formula>ISERR</formula>
    </cfRule>
  </conditionalFormatting>
  <conditionalFormatting sqref="T106">
    <cfRule type="expression" dxfId="1026" priority="1234" stopIfTrue="1">
      <formula>ISERR</formula>
    </cfRule>
  </conditionalFormatting>
  <conditionalFormatting sqref="E106">
    <cfRule type="expression" dxfId="1025" priority="1229" stopIfTrue="1">
      <formula>ISERR</formula>
    </cfRule>
  </conditionalFormatting>
  <conditionalFormatting sqref="F106">
    <cfRule type="expression" dxfId="1024" priority="1232" stopIfTrue="1">
      <formula>ISERR</formula>
    </cfRule>
  </conditionalFormatting>
  <conditionalFormatting sqref="C106">
    <cfRule type="expression" dxfId="1023" priority="1233" stopIfTrue="1">
      <formula>ISERR</formula>
    </cfRule>
  </conditionalFormatting>
  <conditionalFormatting sqref="D106">
    <cfRule type="expression" dxfId="1022" priority="1231" stopIfTrue="1">
      <formula>ISERR</formula>
    </cfRule>
  </conditionalFormatting>
  <conditionalFormatting sqref="E106">
    <cfRule type="expression" dxfId="1021" priority="1230" stopIfTrue="1">
      <formula>ISERR</formula>
    </cfRule>
  </conditionalFormatting>
  <conditionalFormatting sqref="H106">
    <cfRule type="expression" dxfId="1020" priority="1228" stopIfTrue="1">
      <formula>ISERR</formula>
    </cfRule>
  </conditionalFormatting>
  <conditionalFormatting sqref="P106:P107">
    <cfRule type="expression" dxfId="1019" priority="1226" stopIfTrue="1">
      <formula>ISERR</formula>
    </cfRule>
  </conditionalFormatting>
  <conditionalFormatting sqref="I110:I113">
    <cfRule type="expression" dxfId="1018" priority="1225" stopIfTrue="1">
      <formula>ISERR</formula>
    </cfRule>
  </conditionalFormatting>
  <conditionalFormatting sqref="K110:K113">
    <cfRule type="expression" dxfId="1017" priority="1224" stopIfTrue="1">
      <formula>ISERR</formula>
    </cfRule>
  </conditionalFormatting>
  <conditionalFormatting sqref="N110:N113">
    <cfRule type="expression" dxfId="1016" priority="1223" stopIfTrue="1">
      <formula>ISERR</formula>
    </cfRule>
  </conditionalFormatting>
  <conditionalFormatting sqref="M110:M113">
    <cfRule type="expression" dxfId="1015" priority="1222" stopIfTrue="1">
      <formula>ISERR</formula>
    </cfRule>
  </conditionalFormatting>
  <conditionalFormatting sqref="Q110:S113">
    <cfRule type="expression" dxfId="1014" priority="1220" stopIfTrue="1">
      <formula>ISERR</formula>
    </cfRule>
  </conditionalFormatting>
  <conditionalFormatting sqref="U110:V113">
    <cfRule type="expression" dxfId="1013" priority="1221" stopIfTrue="1">
      <formula>ISERR(U110)</formula>
    </cfRule>
  </conditionalFormatting>
  <conditionalFormatting sqref="A110:B114">
    <cfRule type="expression" dxfId="1012" priority="1219" stopIfTrue="1">
      <formula>ISERR</formula>
    </cfRule>
  </conditionalFormatting>
  <conditionalFormatting sqref="G110:G113">
    <cfRule type="expression" dxfId="1011" priority="1218" stopIfTrue="1">
      <formula>ISERR</formula>
    </cfRule>
  </conditionalFormatting>
  <conditionalFormatting sqref="O110:O113">
    <cfRule type="expression" dxfId="1010" priority="1217" stopIfTrue="1">
      <formula>ISERR</formula>
    </cfRule>
  </conditionalFormatting>
  <conditionalFormatting sqref="L110:L113">
    <cfRule type="expression" dxfId="1009" priority="1216" stopIfTrue="1">
      <formula>ISERR</formula>
    </cfRule>
  </conditionalFormatting>
  <conditionalFormatting sqref="L110:L113">
    <cfRule type="expression" dxfId="1008" priority="1215" stopIfTrue="1">
      <formula>ISERR</formula>
    </cfRule>
  </conditionalFormatting>
  <conditionalFormatting sqref="T110:T113">
    <cfRule type="expression" dxfId="1007" priority="1214" stopIfTrue="1">
      <formula>ISERR</formula>
    </cfRule>
  </conditionalFormatting>
  <conditionalFormatting sqref="F110:F113">
    <cfRule type="expression" dxfId="1006" priority="1212" stopIfTrue="1">
      <formula>ISERR</formula>
    </cfRule>
  </conditionalFormatting>
  <conditionalFormatting sqref="C110:C113">
    <cfRule type="expression" dxfId="1005" priority="1213" stopIfTrue="1">
      <formula>ISERR</formula>
    </cfRule>
  </conditionalFormatting>
  <conditionalFormatting sqref="D110:D113">
    <cfRule type="expression" dxfId="1004" priority="1211" stopIfTrue="1">
      <formula>ISERR</formula>
    </cfRule>
  </conditionalFormatting>
  <conditionalFormatting sqref="H110:H113">
    <cfRule type="expression" dxfId="1003" priority="1210" stopIfTrue="1">
      <formula>ISERR</formula>
    </cfRule>
  </conditionalFormatting>
  <conditionalFormatting sqref="P108">
    <cfRule type="expression" dxfId="1002" priority="1204" stopIfTrue="1">
      <formula>ISERR</formula>
    </cfRule>
  </conditionalFormatting>
  <conditionalFormatting sqref="I109">
    <cfRule type="expression" dxfId="1001" priority="1203" stopIfTrue="1">
      <formula>ISERR</formula>
    </cfRule>
  </conditionalFormatting>
  <conditionalFormatting sqref="J109:K109">
    <cfRule type="expression" dxfId="1000" priority="1202" stopIfTrue="1">
      <formula>ISERR</formula>
    </cfRule>
  </conditionalFormatting>
  <conditionalFormatting sqref="N109">
    <cfRule type="expression" dxfId="999" priority="1201" stopIfTrue="1">
      <formula>ISERR</formula>
    </cfRule>
  </conditionalFormatting>
  <conditionalFormatting sqref="M109">
    <cfRule type="expression" dxfId="998" priority="1200" stopIfTrue="1">
      <formula>ISERR</formula>
    </cfRule>
  </conditionalFormatting>
  <conditionalFormatting sqref="Q109:S109">
    <cfRule type="expression" dxfId="997" priority="1198" stopIfTrue="1">
      <formula>ISERR</formula>
    </cfRule>
  </conditionalFormatting>
  <conditionalFormatting sqref="U109:V109">
    <cfRule type="expression" dxfId="996" priority="1199" stopIfTrue="1">
      <formula>ISERR(U109)</formula>
    </cfRule>
  </conditionalFormatting>
  <conditionalFormatting sqref="A109:B109">
    <cfRule type="expression" dxfId="995" priority="1197" stopIfTrue="1">
      <formula>ISERR</formula>
    </cfRule>
  </conditionalFormatting>
  <conditionalFormatting sqref="G109">
    <cfRule type="expression" dxfId="994" priority="1196" stopIfTrue="1">
      <formula>ISERR</formula>
    </cfRule>
  </conditionalFormatting>
  <conditionalFormatting sqref="O109">
    <cfRule type="expression" dxfId="993" priority="1195" stopIfTrue="1">
      <formula>ISERR</formula>
    </cfRule>
  </conditionalFormatting>
  <conditionalFormatting sqref="L109">
    <cfRule type="expression" dxfId="992" priority="1194" stopIfTrue="1">
      <formula>ISERR</formula>
    </cfRule>
  </conditionalFormatting>
  <conditionalFormatting sqref="L109">
    <cfRule type="expression" dxfId="991" priority="1193" stopIfTrue="1">
      <formula>ISERR</formula>
    </cfRule>
  </conditionalFormatting>
  <conditionalFormatting sqref="T109">
    <cfRule type="expression" dxfId="990" priority="1192" stopIfTrue="1">
      <formula>ISERR</formula>
    </cfRule>
  </conditionalFormatting>
  <conditionalFormatting sqref="F109">
    <cfRule type="expression" dxfId="989" priority="1190" stopIfTrue="1">
      <formula>ISERR</formula>
    </cfRule>
  </conditionalFormatting>
  <conditionalFormatting sqref="C109">
    <cfRule type="expression" dxfId="988" priority="1191" stopIfTrue="1">
      <formula>ISERR</formula>
    </cfRule>
  </conditionalFormatting>
  <conditionalFormatting sqref="D109">
    <cfRule type="expression" dxfId="987" priority="1189" stopIfTrue="1">
      <formula>ISERR</formula>
    </cfRule>
  </conditionalFormatting>
  <conditionalFormatting sqref="H109">
    <cfRule type="expression" dxfId="986" priority="1188" stopIfTrue="1">
      <formula>ISERR</formula>
    </cfRule>
  </conditionalFormatting>
  <conditionalFormatting sqref="E109">
    <cfRule type="expression" dxfId="985" priority="1187" stopIfTrue="1">
      <formula>ISERR</formula>
    </cfRule>
  </conditionalFormatting>
  <conditionalFormatting sqref="E110:E113">
    <cfRule type="expression" dxfId="984" priority="1185" stopIfTrue="1">
      <formula>ISERR</formula>
    </cfRule>
  </conditionalFormatting>
  <conditionalFormatting sqref="P109">
    <cfRule type="expression" dxfId="983" priority="1183" stopIfTrue="1">
      <formula>ISERR</formula>
    </cfRule>
  </conditionalFormatting>
  <conditionalFormatting sqref="J110:J113">
    <cfRule type="expression" dxfId="982" priority="1182" stopIfTrue="1">
      <formula>ISERR</formula>
    </cfRule>
  </conditionalFormatting>
  <conditionalFormatting sqref="L51">
    <cfRule type="expression" dxfId="981" priority="1180" stopIfTrue="1">
      <formula>ISERR</formula>
    </cfRule>
  </conditionalFormatting>
  <conditionalFormatting sqref="P110:P111">
    <cfRule type="expression" dxfId="980" priority="1179" stopIfTrue="1">
      <formula>ISERR</formula>
    </cfRule>
  </conditionalFormatting>
  <conditionalFormatting sqref="P51">
    <cfRule type="expression" dxfId="979" priority="1172" stopIfTrue="1">
      <formula>ISERR</formula>
    </cfRule>
  </conditionalFormatting>
  <conditionalFormatting sqref="P112:P113">
    <cfRule type="expression" dxfId="978" priority="1169" stopIfTrue="1">
      <formula>ISERR</formula>
    </cfRule>
  </conditionalFormatting>
  <conditionalFormatting sqref="O22">
    <cfRule type="expression" dxfId="977" priority="1168" stopIfTrue="1">
      <formula>ISERR</formula>
    </cfRule>
  </conditionalFormatting>
  <conditionalFormatting sqref="A11">
    <cfRule type="expression" dxfId="976" priority="1166" stopIfTrue="1">
      <formula>ISERR</formula>
    </cfRule>
  </conditionalFormatting>
  <conditionalFormatting sqref="A15">
    <cfRule type="expression" dxfId="975" priority="1165" stopIfTrue="1">
      <formula>ISERR</formula>
    </cfRule>
  </conditionalFormatting>
  <conditionalFormatting sqref="I46">
    <cfRule type="expression" dxfId="974" priority="1144" stopIfTrue="1">
      <formula>ISERR</formula>
    </cfRule>
  </conditionalFormatting>
  <conditionalFormatting sqref="J46:K46">
    <cfRule type="expression" dxfId="973" priority="1143" stopIfTrue="1">
      <formula>ISERR</formula>
    </cfRule>
  </conditionalFormatting>
  <conditionalFormatting sqref="N46">
    <cfRule type="expression" dxfId="972" priority="1142" stopIfTrue="1">
      <formula>ISERR</formula>
    </cfRule>
  </conditionalFormatting>
  <conditionalFormatting sqref="L46:M46">
    <cfRule type="expression" dxfId="971" priority="1141" stopIfTrue="1">
      <formula>ISERR</formula>
    </cfRule>
  </conditionalFormatting>
  <conditionalFormatting sqref="Q46:T46">
    <cfRule type="expression" dxfId="970" priority="1139" stopIfTrue="1">
      <formula>ISERR</formula>
    </cfRule>
  </conditionalFormatting>
  <conditionalFormatting sqref="U46:V46">
    <cfRule type="expression" dxfId="969" priority="1140" stopIfTrue="1">
      <formula>ISERR(U46)</formula>
    </cfRule>
  </conditionalFormatting>
  <conditionalFormatting sqref="A46:F46 A47:B47">
    <cfRule type="expression" dxfId="968" priority="1138" stopIfTrue="1">
      <formula>ISERR</formula>
    </cfRule>
  </conditionalFormatting>
  <conditionalFormatting sqref="G46:H46">
    <cfRule type="expression" dxfId="967" priority="1137" stopIfTrue="1">
      <formula>ISERR</formula>
    </cfRule>
  </conditionalFormatting>
  <conditionalFormatting sqref="P46">
    <cfRule type="expression" dxfId="966" priority="1136" stopIfTrue="1">
      <formula>ISERR</formula>
    </cfRule>
  </conditionalFormatting>
  <conditionalFormatting sqref="O46">
    <cfRule type="expression" dxfId="965" priority="1135" stopIfTrue="1">
      <formula>ISERR</formula>
    </cfRule>
  </conditionalFormatting>
  <conditionalFormatting sqref="I48">
    <cfRule type="expression" dxfId="964" priority="1134" stopIfTrue="1">
      <formula>ISERR</formula>
    </cfRule>
  </conditionalFormatting>
  <conditionalFormatting sqref="J48:K48">
    <cfRule type="expression" dxfId="963" priority="1133" stopIfTrue="1">
      <formula>ISERR</formula>
    </cfRule>
  </conditionalFormatting>
  <conditionalFormatting sqref="N48">
    <cfRule type="expression" dxfId="962" priority="1132" stopIfTrue="1">
      <formula>ISERR</formula>
    </cfRule>
  </conditionalFormatting>
  <conditionalFormatting sqref="L48:M48">
    <cfRule type="expression" dxfId="961" priority="1131" stopIfTrue="1">
      <formula>ISERR</formula>
    </cfRule>
  </conditionalFormatting>
  <conditionalFormatting sqref="Q48:T48">
    <cfRule type="expression" dxfId="960" priority="1129" stopIfTrue="1">
      <formula>ISERR</formula>
    </cfRule>
  </conditionalFormatting>
  <conditionalFormatting sqref="U48:V48">
    <cfRule type="expression" dxfId="959" priority="1130" stopIfTrue="1">
      <formula>ISERR(U48)</formula>
    </cfRule>
  </conditionalFormatting>
  <conditionalFormatting sqref="A48:F48">
    <cfRule type="expression" dxfId="958" priority="1128" stopIfTrue="1">
      <formula>ISERR</formula>
    </cfRule>
  </conditionalFormatting>
  <conditionalFormatting sqref="G48:H48">
    <cfRule type="expression" dxfId="957" priority="1124" stopIfTrue="1">
      <formula>ISERR</formula>
    </cfRule>
  </conditionalFormatting>
  <conditionalFormatting sqref="I47">
    <cfRule type="expression" dxfId="956" priority="1040" stopIfTrue="1">
      <formula>ISERR</formula>
    </cfRule>
  </conditionalFormatting>
  <conditionalFormatting sqref="Q12:T12 I12:N12 D12:F12">
    <cfRule type="expression" dxfId="955" priority="1037" stopIfTrue="1">
      <formula>ISERR</formula>
    </cfRule>
  </conditionalFormatting>
  <conditionalFormatting sqref="U12:V12">
    <cfRule type="expression" dxfId="954" priority="1038" stopIfTrue="1">
      <formula>ISERR(U12)</formula>
    </cfRule>
  </conditionalFormatting>
  <conditionalFormatting sqref="G12:H12">
    <cfRule type="expression" dxfId="953" priority="1039" stopIfTrue="1">
      <formula>ISERR</formula>
    </cfRule>
  </conditionalFormatting>
  <conditionalFormatting sqref="P12">
    <cfRule type="expression" dxfId="952" priority="1036" stopIfTrue="1">
      <formula>ISERR</formula>
    </cfRule>
  </conditionalFormatting>
  <conditionalFormatting sqref="O12">
    <cfRule type="expression" dxfId="951" priority="1035" stopIfTrue="1">
      <formula>ISERR</formula>
    </cfRule>
  </conditionalFormatting>
  <conditionalFormatting sqref="A12">
    <cfRule type="expression" dxfId="950" priority="1034" stopIfTrue="1">
      <formula>ISERR</formula>
    </cfRule>
  </conditionalFormatting>
  <conditionalFormatting sqref="I171:J171">
    <cfRule type="expression" dxfId="949" priority="1004" stopIfTrue="1">
      <formula>ISERR</formula>
    </cfRule>
  </conditionalFormatting>
  <conditionalFormatting sqref="I117">
    <cfRule type="expression" dxfId="948" priority="1003" stopIfTrue="1">
      <formula>ISERR</formula>
    </cfRule>
  </conditionalFormatting>
  <conditionalFormatting sqref="K117">
    <cfRule type="expression" dxfId="947" priority="1002" stopIfTrue="1">
      <formula>ISERR</formula>
    </cfRule>
  </conditionalFormatting>
  <conditionalFormatting sqref="N117">
    <cfRule type="expression" dxfId="946" priority="1001" stopIfTrue="1">
      <formula>ISERR</formula>
    </cfRule>
  </conditionalFormatting>
  <conditionalFormatting sqref="M117">
    <cfRule type="expression" dxfId="945" priority="1000" stopIfTrue="1">
      <formula>ISERR</formula>
    </cfRule>
  </conditionalFormatting>
  <conditionalFormatting sqref="Q117:S117">
    <cfRule type="expression" dxfId="944" priority="998" stopIfTrue="1">
      <formula>ISERR</formula>
    </cfRule>
  </conditionalFormatting>
  <conditionalFormatting sqref="U117:V117">
    <cfRule type="expression" dxfId="943" priority="999" stopIfTrue="1">
      <formula>ISERR(U117)</formula>
    </cfRule>
  </conditionalFormatting>
  <conditionalFormatting sqref="L117">
    <cfRule type="expression" dxfId="942" priority="996" stopIfTrue="1">
      <formula>ISERR</formula>
    </cfRule>
  </conditionalFormatting>
  <conditionalFormatting sqref="L117">
    <cfRule type="expression" dxfId="941" priority="995" stopIfTrue="1">
      <formula>ISERR</formula>
    </cfRule>
  </conditionalFormatting>
  <conditionalFormatting sqref="T117">
    <cfRule type="expression" dxfId="940" priority="994" stopIfTrue="1">
      <formula>ISERR</formula>
    </cfRule>
  </conditionalFormatting>
  <conditionalFormatting sqref="J117">
    <cfRule type="expression" dxfId="939" priority="992" stopIfTrue="1">
      <formula>ISERR</formula>
    </cfRule>
  </conditionalFormatting>
  <conditionalFormatting sqref="O117">
    <cfRule type="expression" dxfId="938" priority="991" stopIfTrue="1">
      <formula>ISERR</formula>
    </cfRule>
  </conditionalFormatting>
  <conditionalFormatting sqref="P117">
    <cfRule type="expression" dxfId="937" priority="990" stopIfTrue="1">
      <formula>ISERR</formula>
    </cfRule>
  </conditionalFormatting>
  <conditionalFormatting sqref="E117">
    <cfRule type="expression" dxfId="936" priority="986" stopIfTrue="1">
      <formula>ISERR</formula>
    </cfRule>
  </conditionalFormatting>
  <conditionalFormatting sqref="A117:A120">
    <cfRule type="expression" dxfId="935" priority="989" stopIfTrue="1">
      <formula>ISERR</formula>
    </cfRule>
  </conditionalFormatting>
  <conditionalFormatting sqref="F117">
    <cfRule type="expression" dxfId="934" priority="988" stopIfTrue="1">
      <formula>ISERR</formula>
    </cfRule>
  </conditionalFormatting>
  <conditionalFormatting sqref="D117:D120">
    <cfRule type="expression" dxfId="933" priority="987" stopIfTrue="1">
      <formula>ISERR</formula>
    </cfRule>
  </conditionalFormatting>
  <conditionalFormatting sqref="P33">
    <cfRule type="expression" dxfId="932" priority="976" stopIfTrue="1">
      <formula>ISERR</formula>
    </cfRule>
  </conditionalFormatting>
  <conditionalFormatting sqref="P48">
    <cfRule type="expression" dxfId="931" priority="975" stopIfTrue="1">
      <formula>ISERR</formula>
    </cfRule>
  </conditionalFormatting>
  <conditionalFormatting sqref="F118:F120">
    <cfRule type="expression" dxfId="930" priority="974" stopIfTrue="1">
      <formula>ISERR</formula>
    </cfRule>
  </conditionalFormatting>
  <conditionalFormatting sqref="E118:E120">
    <cfRule type="expression" dxfId="929" priority="973" stopIfTrue="1">
      <formula>ISERR</formula>
    </cfRule>
  </conditionalFormatting>
  <conditionalFormatting sqref="I118:I120">
    <cfRule type="expression" dxfId="928" priority="972" stopIfTrue="1">
      <formula>ISERR</formula>
    </cfRule>
  </conditionalFormatting>
  <conditionalFormatting sqref="N118:N120">
    <cfRule type="expression" dxfId="927" priority="971" stopIfTrue="1">
      <formula>ISERR</formula>
    </cfRule>
  </conditionalFormatting>
  <conditionalFormatting sqref="M118:M120">
    <cfRule type="expression" dxfId="926" priority="970" stopIfTrue="1">
      <formula>ISERR</formula>
    </cfRule>
  </conditionalFormatting>
  <conditionalFormatting sqref="U118:V120">
    <cfRule type="expression" dxfId="925" priority="969" stopIfTrue="1">
      <formula>ISERR(U118)</formula>
    </cfRule>
  </conditionalFormatting>
  <conditionalFormatting sqref="J118:J120">
    <cfRule type="expression" dxfId="924" priority="966" stopIfTrue="1">
      <formula>ISERR</formula>
    </cfRule>
  </conditionalFormatting>
  <conditionalFormatting sqref="O118:O120">
    <cfRule type="expression" dxfId="923" priority="965" stopIfTrue="1">
      <formula>ISERR</formula>
    </cfRule>
  </conditionalFormatting>
  <conditionalFormatting sqref="Q118:Q120">
    <cfRule type="expression" dxfId="922" priority="963" stopIfTrue="1">
      <formula>ISERR</formula>
    </cfRule>
  </conditionalFormatting>
  <conditionalFormatting sqref="R118:R120">
    <cfRule type="expression" dxfId="921" priority="962" stopIfTrue="1">
      <formula>ISERR</formula>
    </cfRule>
  </conditionalFormatting>
  <conditionalFormatting sqref="S118:S120">
    <cfRule type="expression" dxfId="920" priority="961" stopIfTrue="1">
      <formula>ISERR</formula>
    </cfRule>
  </conditionalFormatting>
  <conditionalFormatting sqref="T118:T120">
    <cfRule type="expression" dxfId="919" priority="960" stopIfTrue="1">
      <formula>ISERR</formula>
    </cfRule>
  </conditionalFormatting>
  <conditionalFormatting sqref="K118:K120">
    <cfRule type="expression" dxfId="918" priority="959" stopIfTrue="1">
      <formula>ISERR</formula>
    </cfRule>
  </conditionalFormatting>
  <conditionalFormatting sqref="L118:L120">
    <cfRule type="expression" dxfId="917" priority="958" stopIfTrue="1">
      <formula>ISERR</formula>
    </cfRule>
  </conditionalFormatting>
  <conditionalFormatting sqref="G117">
    <cfRule type="expression" dxfId="916" priority="954" stopIfTrue="1">
      <formula>ISERR</formula>
    </cfRule>
  </conditionalFormatting>
  <conditionalFormatting sqref="H117">
    <cfRule type="expression" dxfId="915" priority="953" stopIfTrue="1">
      <formula>ISERR</formula>
    </cfRule>
  </conditionalFormatting>
  <conditionalFormatting sqref="T22">
    <cfRule type="expression" dxfId="914" priority="950" stopIfTrue="1">
      <formula>ISERR</formula>
    </cfRule>
  </conditionalFormatting>
  <conditionalFormatting sqref="G118:G120">
    <cfRule type="expression" dxfId="913" priority="949" stopIfTrue="1">
      <formula>ISERR</formula>
    </cfRule>
  </conditionalFormatting>
  <conditionalFormatting sqref="H118:H120">
    <cfRule type="expression" dxfId="912" priority="948" stopIfTrue="1">
      <formula>ISERR</formula>
    </cfRule>
  </conditionalFormatting>
  <conditionalFormatting sqref="P118:P119">
    <cfRule type="expression" dxfId="911" priority="946" stopIfTrue="1">
      <formula>ISERR</formula>
    </cfRule>
  </conditionalFormatting>
  <conditionalFormatting sqref="I42">
    <cfRule type="expression" dxfId="910" priority="944" stopIfTrue="1">
      <formula>ISERR</formula>
    </cfRule>
  </conditionalFormatting>
  <conditionalFormatting sqref="J42:K42">
    <cfRule type="expression" dxfId="909" priority="943" stopIfTrue="1">
      <formula>ISERR</formula>
    </cfRule>
  </conditionalFormatting>
  <conditionalFormatting sqref="N42">
    <cfRule type="expression" dxfId="908" priority="942" stopIfTrue="1">
      <formula>ISERR</formula>
    </cfRule>
  </conditionalFormatting>
  <conditionalFormatting sqref="L42:M42">
    <cfRule type="expression" dxfId="907" priority="941" stopIfTrue="1">
      <formula>ISERR</formula>
    </cfRule>
  </conditionalFormatting>
  <conditionalFormatting sqref="Q42:T42">
    <cfRule type="expression" dxfId="906" priority="939" stopIfTrue="1">
      <formula>ISERR</formula>
    </cfRule>
  </conditionalFormatting>
  <conditionalFormatting sqref="U42:V42">
    <cfRule type="expression" dxfId="905" priority="940" stopIfTrue="1">
      <formula>ISERR(U42)</formula>
    </cfRule>
  </conditionalFormatting>
  <conditionalFormatting sqref="A42:B42">
    <cfRule type="expression" dxfId="904" priority="938" stopIfTrue="1">
      <formula>ISERR</formula>
    </cfRule>
  </conditionalFormatting>
  <conditionalFormatting sqref="G42:H42">
    <cfRule type="expression" dxfId="903" priority="937" stopIfTrue="1">
      <formula>ISERR</formula>
    </cfRule>
  </conditionalFormatting>
  <conditionalFormatting sqref="O42">
    <cfRule type="expression" dxfId="902" priority="935" stopIfTrue="1">
      <formula>ISERR</formula>
    </cfRule>
  </conditionalFormatting>
  <conditionalFormatting sqref="Q45:R45">
    <cfRule type="expression" dxfId="901" priority="934" stopIfTrue="1">
      <formula>ISERR</formula>
    </cfRule>
  </conditionalFormatting>
  <conditionalFormatting sqref="I45:N45 S45:T45">
    <cfRule type="expression" dxfId="900" priority="932" stopIfTrue="1">
      <formula>ISERR</formula>
    </cfRule>
  </conditionalFormatting>
  <conditionalFormatting sqref="U45:V45">
    <cfRule type="expression" dxfId="899" priority="933" stopIfTrue="1">
      <formula>ISERR(U45)</formula>
    </cfRule>
  </conditionalFormatting>
  <conditionalFormatting sqref="A45:B45">
    <cfRule type="expression" dxfId="898" priority="931" stopIfTrue="1">
      <formula>ISERR</formula>
    </cfRule>
  </conditionalFormatting>
  <conditionalFormatting sqref="G45:H45">
    <cfRule type="expression" dxfId="897" priority="930" stopIfTrue="1">
      <formula>ISERR</formula>
    </cfRule>
  </conditionalFormatting>
  <conditionalFormatting sqref="C45:F45">
    <cfRule type="expression" dxfId="896" priority="927" stopIfTrue="1">
      <formula>ISERR</formula>
    </cfRule>
  </conditionalFormatting>
  <conditionalFormatting sqref="I121">
    <cfRule type="expression" dxfId="895" priority="926" stopIfTrue="1">
      <formula>ISERR</formula>
    </cfRule>
  </conditionalFormatting>
  <conditionalFormatting sqref="N121">
    <cfRule type="expression" dxfId="894" priority="925" stopIfTrue="1">
      <formula>ISERR</formula>
    </cfRule>
  </conditionalFormatting>
  <conditionalFormatting sqref="M121">
    <cfRule type="expression" dxfId="893" priority="924" stopIfTrue="1">
      <formula>ISERR</formula>
    </cfRule>
  </conditionalFormatting>
  <conditionalFormatting sqref="U121:V121">
    <cfRule type="expression" dxfId="892" priority="923" stopIfTrue="1">
      <formula>ISERR(U121)</formula>
    </cfRule>
  </conditionalFormatting>
  <conditionalFormatting sqref="G121">
    <cfRule type="expression" dxfId="891" priority="922" stopIfTrue="1">
      <formula>ISERR</formula>
    </cfRule>
  </conditionalFormatting>
  <conditionalFormatting sqref="H121">
    <cfRule type="expression" dxfId="890" priority="921" stopIfTrue="1">
      <formula>ISERR</formula>
    </cfRule>
  </conditionalFormatting>
  <conditionalFormatting sqref="J121">
    <cfRule type="expression" dxfId="889" priority="920" stopIfTrue="1">
      <formula>ISERR</formula>
    </cfRule>
  </conditionalFormatting>
  <conditionalFormatting sqref="O121">
    <cfRule type="expression" dxfId="888" priority="919" stopIfTrue="1">
      <formula>ISERR</formula>
    </cfRule>
  </conditionalFormatting>
  <conditionalFormatting sqref="A121">
    <cfRule type="expression" dxfId="887" priority="917" stopIfTrue="1">
      <formula>ISERR</formula>
    </cfRule>
  </conditionalFormatting>
  <conditionalFormatting sqref="F121">
    <cfRule type="expression" dxfId="886" priority="916" stopIfTrue="1">
      <formula>ISERR</formula>
    </cfRule>
  </conditionalFormatting>
  <conditionalFormatting sqref="D121">
    <cfRule type="expression" dxfId="885" priority="915" stopIfTrue="1">
      <formula>ISERR</formula>
    </cfRule>
  </conditionalFormatting>
  <conditionalFormatting sqref="Q121">
    <cfRule type="expression" dxfId="884" priority="914" stopIfTrue="1">
      <formula>ISERR</formula>
    </cfRule>
  </conditionalFormatting>
  <conditionalFormatting sqref="R121">
    <cfRule type="expression" dxfId="883" priority="913" stopIfTrue="1">
      <formula>ISERR</formula>
    </cfRule>
  </conditionalFormatting>
  <conditionalFormatting sqref="S121">
    <cfRule type="expression" dxfId="882" priority="912" stopIfTrue="1">
      <formula>ISERR</formula>
    </cfRule>
  </conditionalFormatting>
  <conditionalFormatting sqref="T121">
    <cfRule type="expression" dxfId="881" priority="911" stopIfTrue="1">
      <formula>ISERR</formula>
    </cfRule>
  </conditionalFormatting>
  <conditionalFormatting sqref="K121">
    <cfRule type="expression" dxfId="880" priority="910" stopIfTrue="1">
      <formula>ISERR</formula>
    </cfRule>
  </conditionalFormatting>
  <conditionalFormatting sqref="L121">
    <cfRule type="expression" dxfId="879" priority="909" stopIfTrue="1">
      <formula>ISERR</formula>
    </cfRule>
  </conditionalFormatting>
  <conditionalFormatting sqref="E121">
    <cfRule type="expression" dxfId="878" priority="908" stopIfTrue="1">
      <formula>ISERR</formula>
    </cfRule>
  </conditionalFormatting>
  <conditionalFormatting sqref="C122:C123">
    <cfRule type="expression" dxfId="877" priority="883" stopIfTrue="1">
      <formula>ISERR</formula>
    </cfRule>
  </conditionalFormatting>
  <conditionalFormatting sqref="P120">
    <cfRule type="expression" dxfId="876" priority="884" stopIfTrue="1">
      <formula>ISERR</formula>
    </cfRule>
  </conditionalFormatting>
  <conditionalFormatting sqref="I122:I123">
    <cfRule type="expression" dxfId="875" priority="882" stopIfTrue="1">
      <formula>ISERR</formula>
    </cfRule>
  </conditionalFormatting>
  <conditionalFormatting sqref="K122:K123">
    <cfRule type="expression" dxfId="874" priority="881" stopIfTrue="1">
      <formula>ISERR</formula>
    </cfRule>
  </conditionalFormatting>
  <conditionalFormatting sqref="N122:N123">
    <cfRule type="expression" dxfId="873" priority="880" stopIfTrue="1">
      <formula>ISERR</formula>
    </cfRule>
  </conditionalFormatting>
  <conditionalFormatting sqref="M122:M123">
    <cfRule type="expression" dxfId="872" priority="879" stopIfTrue="1">
      <formula>ISERR</formula>
    </cfRule>
  </conditionalFormatting>
  <conditionalFormatting sqref="Q122:S123">
    <cfRule type="expression" dxfId="871" priority="877" stopIfTrue="1">
      <formula>ISERR</formula>
    </cfRule>
  </conditionalFormatting>
  <conditionalFormatting sqref="U122:V123">
    <cfRule type="expression" dxfId="870" priority="878" stopIfTrue="1">
      <formula>ISERR(U122)</formula>
    </cfRule>
  </conditionalFormatting>
  <conditionalFormatting sqref="A122:B123">
    <cfRule type="expression" dxfId="869" priority="876" stopIfTrue="1">
      <formula>ISERR</formula>
    </cfRule>
  </conditionalFormatting>
  <conditionalFormatting sqref="G122:G123">
    <cfRule type="expression" dxfId="868" priority="875" stopIfTrue="1">
      <formula>ISERR</formula>
    </cfRule>
  </conditionalFormatting>
  <conditionalFormatting sqref="L122:L123">
    <cfRule type="expression" dxfId="867" priority="874" stopIfTrue="1">
      <formula>ISERR</formula>
    </cfRule>
  </conditionalFormatting>
  <conditionalFormatting sqref="L122:L123">
    <cfRule type="expression" dxfId="866" priority="873" stopIfTrue="1">
      <formula>ISERR</formula>
    </cfRule>
  </conditionalFormatting>
  <conditionalFormatting sqref="T122:T123">
    <cfRule type="expression" dxfId="865" priority="872" stopIfTrue="1">
      <formula>ISERR</formula>
    </cfRule>
  </conditionalFormatting>
  <conditionalFormatting sqref="F122:F123">
    <cfRule type="expression" dxfId="864" priority="871" stopIfTrue="1">
      <formula>ISERR</formula>
    </cfRule>
  </conditionalFormatting>
  <conditionalFormatting sqref="D122:D123">
    <cfRule type="expression" dxfId="863" priority="870" stopIfTrue="1">
      <formula>ISERR</formula>
    </cfRule>
  </conditionalFormatting>
  <conditionalFormatting sqref="H122:H123">
    <cfRule type="expression" dxfId="862" priority="869" stopIfTrue="1">
      <formula>ISERR</formula>
    </cfRule>
  </conditionalFormatting>
  <conditionalFormatting sqref="J122:J123">
    <cfRule type="expression" dxfId="861" priority="868" stopIfTrue="1">
      <formula>ISERR</formula>
    </cfRule>
  </conditionalFormatting>
  <conditionalFormatting sqref="O122:O123">
    <cfRule type="expression" dxfId="860" priority="867" stopIfTrue="1">
      <formula>ISERR</formula>
    </cfRule>
  </conditionalFormatting>
  <conditionalFormatting sqref="E122:E123">
    <cfRule type="expression" dxfId="859" priority="865" stopIfTrue="1">
      <formula>ISERR</formula>
    </cfRule>
  </conditionalFormatting>
  <conditionalFormatting sqref="E122:E123">
    <cfRule type="expression" dxfId="858" priority="864" stopIfTrue="1">
      <formula>ISERR</formula>
    </cfRule>
  </conditionalFormatting>
  <conditionalFormatting sqref="P121">
    <cfRule type="expression" dxfId="857" priority="859" stopIfTrue="1">
      <formula>ISERR</formula>
    </cfRule>
  </conditionalFormatting>
  <conditionalFormatting sqref="O45">
    <cfRule type="expression" dxfId="856" priority="857" stopIfTrue="1">
      <formula>ISERR</formula>
    </cfRule>
  </conditionalFormatting>
  <conditionalFormatting sqref="Q43:R43">
    <cfRule type="expression" dxfId="855" priority="856" stopIfTrue="1">
      <formula>ISERR</formula>
    </cfRule>
  </conditionalFormatting>
  <conditionalFormatting sqref="I43:N43 S43:T43">
    <cfRule type="expression" dxfId="854" priority="854" stopIfTrue="1">
      <formula>ISERR</formula>
    </cfRule>
  </conditionalFormatting>
  <conditionalFormatting sqref="U43:V43">
    <cfRule type="expression" dxfId="853" priority="855" stopIfTrue="1">
      <formula>ISERR(U43)</formula>
    </cfRule>
  </conditionalFormatting>
  <conditionalFormatting sqref="A43:B43">
    <cfRule type="expression" dxfId="852" priority="853" stopIfTrue="1">
      <formula>ISERR</formula>
    </cfRule>
  </conditionalFormatting>
  <conditionalFormatting sqref="G43:H43">
    <cfRule type="expression" dxfId="851" priority="852" stopIfTrue="1">
      <formula>ISERR</formula>
    </cfRule>
  </conditionalFormatting>
  <conditionalFormatting sqref="C43:F43">
    <cfRule type="expression" dxfId="850" priority="851" stopIfTrue="1">
      <formula>ISERR</formula>
    </cfRule>
  </conditionalFormatting>
  <conditionalFormatting sqref="P43">
    <cfRule type="expression" dxfId="849" priority="850" stopIfTrue="1">
      <formula>ISERR</formula>
    </cfRule>
  </conditionalFormatting>
  <conditionalFormatting sqref="O43">
    <cfRule type="expression" dxfId="848" priority="849" stopIfTrue="1">
      <formula>ISERR</formula>
    </cfRule>
  </conditionalFormatting>
  <conditionalFormatting sqref="C124:C126">
    <cfRule type="expression" dxfId="847" priority="848" stopIfTrue="1">
      <formula>ISERR</formula>
    </cfRule>
  </conditionalFormatting>
  <conditionalFormatting sqref="I124:I126">
    <cfRule type="expression" dxfId="846" priority="847" stopIfTrue="1">
      <formula>ISERR</formula>
    </cfRule>
  </conditionalFormatting>
  <conditionalFormatting sqref="K124:K126">
    <cfRule type="expression" dxfId="845" priority="846" stopIfTrue="1">
      <formula>ISERR</formula>
    </cfRule>
  </conditionalFormatting>
  <conditionalFormatting sqref="N124:N126">
    <cfRule type="expression" dxfId="844" priority="845" stopIfTrue="1">
      <formula>ISERR</formula>
    </cfRule>
  </conditionalFormatting>
  <conditionalFormatting sqref="M124:M126">
    <cfRule type="expression" dxfId="843" priority="844" stopIfTrue="1">
      <formula>ISERR</formula>
    </cfRule>
  </conditionalFormatting>
  <conditionalFormatting sqref="Q124:S126">
    <cfRule type="expression" dxfId="842" priority="842" stopIfTrue="1">
      <formula>ISERR</formula>
    </cfRule>
  </conditionalFormatting>
  <conditionalFormatting sqref="U124:V126">
    <cfRule type="expression" dxfId="841" priority="843" stopIfTrue="1">
      <formula>ISERR(U124)</formula>
    </cfRule>
  </conditionalFormatting>
  <conditionalFormatting sqref="A124:B126">
    <cfRule type="expression" dxfId="840" priority="841" stopIfTrue="1">
      <formula>ISERR</formula>
    </cfRule>
  </conditionalFormatting>
  <conditionalFormatting sqref="G124:G126">
    <cfRule type="expression" dxfId="839" priority="840" stopIfTrue="1">
      <formula>ISERR</formula>
    </cfRule>
  </conditionalFormatting>
  <conditionalFormatting sqref="L124:L126">
    <cfRule type="expression" dxfId="838" priority="839" stopIfTrue="1">
      <formula>ISERR</formula>
    </cfRule>
  </conditionalFormatting>
  <conditionalFormatting sqref="L124:L126">
    <cfRule type="expression" dxfId="837" priority="838" stopIfTrue="1">
      <formula>ISERR</formula>
    </cfRule>
  </conditionalFormatting>
  <conditionalFormatting sqref="T124:T126">
    <cfRule type="expression" dxfId="836" priority="837" stopIfTrue="1">
      <formula>ISERR</formula>
    </cfRule>
  </conditionalFormatting>
  <conditionalFormatting sqref="F124:F126">
    <cfRule type="expression" dxfId="835" priority="836" stopIfTrue="1">
      <formula>ISERR</formula>
    </cfRule>
  </conditionalFormatting>
  <conditionalFormatting sqref="D124:D126">
    <cfRule type="expression" dxfId="834" priority="835" stopIfTrue="1">
      <formula>ISERR</formula>
    </cfRule>
  </conditionalFormatting>
  <conditionalFormatting sqref="H124:H126">
    <cfRule type="expression" dxfId="833" priority="834" stopIfTrue="1">
      <formula>ISERR</formula>
    </cfRule>
  </conditionalFormatting>
  <conditionalFormatting sqref="J124:J126">
    <cfRule type="expression" dxfId="832" priority="833" stopIfTrue="1">
      <formula>ISERR</formula>
    </cfRule>
  </conditionalFormatting>
  <conditionalFormatting sqref="O124:O126">
    <cfRule type="expression" dxfId="831" priority="832" stopIfTrue="1">
      <formula>ISERR</formula>
    </cfRule>
  </conditionalFormatting>
  <conditionalFormatting sqref="E124:E126">
    <cfRule type="expression" dxfId="830" priority="830" stopIfTrue="1">
      <formula>ISERR</formula>
    </cfRule>
  </conditionalFormatting>
  <conditionalFormatting sqref="E124:E126">
    <cfRule type="expression" dxfId="829" priority="829" stopIfTrue="1">
      <formula>ISERR</formula>
    </cfRule>
  </conditionalFormatting>
  <conditionalFormatting sqref="P122">
    <cfRule type="expression" dxfId="828" priority="826" stopIfTrue="1">
      <formula>ISERR</formula>
    </cfRule>
  </conditionalFormatting>
  <conditionalFormatting sqref="P123">
    <cfRule type="expression" dxfId="827" priority="818" stopIfTrue="1">
      <formula>ISERR</formula>
    </cfRule>
  </conditionalFormatting>
  <conditionalFormatting sqref="P124:P125">
    <cfRule type="expression" dxfId="826" priority="815" stopIfTrue="1">
      <formula>ISERR</formula>
    </cfRule>
  </conditionalFormatting>
  <conditionalFormatting sqref="Q44:R44">
    <cfRule type="expression" dxfId="825" priority="808" stopIfTrue="1">
      <formula>ISERR</formula>
    </cfRule>
  </conditionalFormatting>
  <conditionalFormatting sqref="I44:N44 S44:T44">
    <cfRule type="expression" dxfId="824" priority="806" stopIfTrue="1">
      <formula>ISERR</formula>
    </cfRule>
  </conditionalFormatting>
  <conditionalFormatting sqref="U44:V44">
    <cfRule type="expression" dxfId="823" priority="807" stopIfTrue="1">
      <formula>ISERR(U44)</formula>
    </cfRule>
  </conditionalFormatting>
  <conditionalFormatting sqref="A44:B44">
    <cfRule type="expression" dxfId="822" priority="805" stopIfTrue="1">
      <formula>ISERR</formula>
    </cfRule>
  </conditionalFormatting>
  <conditionalFormatting sqref="G44:H44">
    <cfRule type="expression" dxfId="821" priority="804" stopIfTrue="1">
      <formula>ISERR</formula>
    </cfRule>
  </conditionalFormatting>
  <conditionalFormatting sqref="C44:F44">
    <cfRule type="expression" dxfId="820" priority="803" stopIfTrue="1">
      <formula>ISERR</formula>
    </cfRule>
  </conditionalFormatting>
  <conditionalFormatting sqref="O44">
    <cfRule type="expression" dxfId="819" priority="802" stopIfTrue="1">
      <formula>ISERR</formula>
    </cfRule>
  </conditionalFormatting>
  <conditionalFormatting sqref="P44">
    <cfRule type="expression" dxfId="818" priority="801" stopIfTrue="1">
      <formula>ISERR</formula>
    </cfRule>
  </conditionalFormatting>
  <conditionalFormatting sqref="C127">
    <cfRule type="expression" dxfId="817" priority="800" stopIfTrue="1">
      <formula>ISERR</formula>
    </cfRule>
  </conditionalFormatting>
  <conditionalFormatting sqref="I127">
    <cfRule type="expression" dxfId="816" priority="799" stopIfTrue="1">
      <formula>ISERR</formula>
    </cfRule>
  </conditionalFormatting>
  <conditionalFormatting sqref="N127">
    <cfRule type="expression" dxfId="815" priority="797" stopIfTrue="1">
      <formula>ISERR</formula>
    </cfRule>
  </conditionalFormatting>
  <conditionalFormatting sqref="M127">
    <cfRule type="expression" dxfId="814" priority="796" stopIfTrue="1">
      <formula>ISERR</formula>
    </cfRule>
  </conditionalFormatting>
  <conditionalFormatting sqref="Q127:S127">
    <cfRule type="expression" dxfId="813" priority="795" stopIfTrue="1">
      <formula>ISERR</formula>
    </cfRule>
  </conditionalFormatting>
  <conditionalFormatting sqref="A127:B127">
    <cfRule type="expression" dxfId="812" priority="794" stopIfTrue="1">
      <formula>ISERR</formula>
    </cfRule>
  </conditionalFormatting>
  <conditionalFormatting sqref="G127">
    <cfRule type="expression" dxfId="811" priority="793" stopIfTrue="1">
      <formula>ISERR</formula>
    </cfRule>
  </conditionalFormatting>
  <conditionalFormatting sqref="T127">
    <cfRule type="expression" dxfId="810" priority="790" stopIfTrue="1">
      <formula>ISERR</formula>
    </cfRule>
  </conditionalFormatting>
  <conditionalFormatting sqref="F127">
    <cfRule type="expression" dxfId="809" priority="789" stopIfTrue="1">
      <formula>ISERR</formula>
    </cfRule>
  </conditionalFormatting>
  <conditionalFormatting sqref="D127">
    <cfRule type="expression" dxfId="808" priority="788" stopIfTrue="1">
      <formula>ISERR</formula>
    </cfRule>
  </conditionalFormatting>
  <conditionalFormatting sqref="H127">
    <cfRule type="expression" dxfId="807" priority="787" stopIfTrue="1">
      <formula>ISERR</formula>
    </cfRule>
  </conditionalFormatting>
  <conditionalFormatting sqref="J127">
    <cfRule type="expression" dxfId="806" priority="786" stopIfTrue="1">
      <formula>ISERR</formula>
    </cfRule>
  </conditionalFormatting>
  <conditionalFormatting sqref="O127">
    <cfRule type="expression" dxfId="805" priority="785" stopIfTrue="1">
      <formula>ISERR</formula>
    </cfRule>
  </conditionalFormatting>
  <conditionalFormatting sqref="E127">
    <cfRule type="expression" dxfId="804" priority="783" stopIfTrue="1">
      <formula>ISERR</formula>
    </cfRule>
  </conditionalFormatting>
  <conditionalFormatting sqref="E127">
    <cfRule type="expression" dxfId="803" priority="782" stopIfTrue="1">
      <formula>ISERR</formula>
    </cfRule>
  </conditionalFormatting>
  <conditionalFormatting sqref="U127:V127">
    <cfRule type="expression" dxfId="802" priority="781" stopIfTrue="1">
      <formula>ISERR(U127)</formula>
    </cfRule>
  </conditionalFormatting>
  <conditionalFormatting sqref="K127">
    <cfRule type="expression" dxfId="801" priority="779" stopIfTrue="1">
      <formula>ISERR</formula>
    </cfRule>
  </conditionalFormatting>
  <conditionalFormatting sqref="L127">
    <cfRule type="expression" dxfId="800" priority="778" stopIfTrue="1">
      <formula>ISERR</formula>
    </cfRule>
  </conditionalFormatting>
  <conditionalFormatting sqref="L127">
    <cfRule type="expression" dxfId="799" priority="777" stopIfTrue="1">
      <formula>ISERR</formula>
    </cfRule>
  </conditionalFormatting>
  <conditionalFormatting sqref="P126">
    <cfRule type="expression" dxfId="798" priority="775" stopIfTrue="1">
      <formula>ISERR</formula>
    </cfRule>
  </conditionalFormatting>
  <conditionalFormatting sqref="C128">
    <cfRule type="expression" dxfId="797" priority="774" stopIfTrue="1">
      <formula>ISERR</formula>
    </cfRule>
  </conditionalFormatting>
  <conditionalFormatting sqref="I128">
    <cfRule type="expression" dxfId="796" priority="773" stopIfTrue="1">
      <formula>ISERR</formula>
    </cfRule>
  </conditionalFormatting>
  <conditionalFormatting sqref="K128">
    <cfRule type="expression" dxfId="795" priority="772" stopIfTrue="1">
      <formula>ISERR</formula>
    </cfRule>
  </conditionalFormatting>
  <conditionalFormatting sqref="N128">
    <cfRule type="expression" dxfId="794" priority="771" stopIfTrue="1">
      <formula>ISERR</formula>
    </cfRule>
  </conditionalFormatting>
  <conditionalFormatting sqref="M128">
    <cfRule type="expression" dxfId="793" priority="770" stopIfTrue="1">
      <formula>ISERR</formula>
    </cfRule>
  </conditionalFormatting>
  <conditionalFormatting sqref="Q128:S128">
    <cfRule type="expression" dxfId="792" priority="769" stopIfTrue="1">
      <formula>ISERR</formula>
    </cfRule>
  </conditionalFormatting>
  <conditionalFormatting sqref="A128:B128">
    <cfRule type="expression" dxfId="791" priority="768" stopIfTrue="1">
      <formula>ISERR</formula>
    </cfRule>
  </conditionalFormatting>
  <conditionalFormatting sqref="G128">
    <cfRule type="expression" dxfId="790" priority="767" stopIfTrue="1">
      <formula>ISERR</formula>
    </cfRule>
  </conditionalFormatting>
  <conditionalFormatting sqref="L128">
    <cfRule type="expression" dxfId="789" priority="766" stopIfTrue="1">
      <formula>ISERR</formula>
    </cfRule>
  </conditionalFormatting>
  <conditionalFormatting sqref="L128">
    <cfRule type="expression" dxfId="788" priority="765" stopIfTrue="1">
      <formula>ISERR</formula>
    </cfRule>
  </conditionalFormatting>
  <conditionalFormatting sqref="T128">
    <cfRule type="expression" dxfId="787" priority="764" stopIfTrue="1">
      <formula>ISERR</formula>
    </cfRule>
  </conditionalFormatting>
  <conditionalFormatting sqref="F128">
    <cfRule type="expression" dxfId="786" priority="763" stopIfTrue="1">
      <formula>ISERR</formula>
    </cfRule>
  </conditionalFormatting>
  <conditionalFormatting sqref="D128">
    <cfRule type="expression" dxfId="785" priority="762" stopIfTrue="1">
      <formula>ISERR</formula>
    </cfRule>
  </conditionalFormatting>
  <conditionalFormatting sqref="H128">
    <cfRule type="expression" dxfId="784" priority="761" stopIfTrue="1">
      <formula>ISERR</formula>
    </cfRule>
  </conditionalFormatting>
  <conditionalFormatting sqref="J128">
    <cfRule type="expression" dxfId="783" priority="760" stopIfTrue="1">
      <formula>ISERR</formula>
    </cfRule>
  </conditionalFormatting>
  <conditionalFormatting sqref="O128">
    <cfRule type="expression" dxfId="782" priority="759" stopIfTrue="1">
      <formula>ISERR</formula>
    </cfRule>
  </conditionalFormatting>
  <conditionalFormatting sqref="E128">
    <cfRule type="expression" dxfId="781" priority="757" stopIfTrue="1">
      <formula>ISERR</formula>
    </cfRule>
  </conditionalFormatting>
  <conditionalFormatting sqref="E128">
    <cfRule type="expression" dxfId="780" priority="756" stopIfTrue="1">
      <formula>ISERR</formula>
    </cfRule>
  </conditionalFormatting>
  <conditionalFormatting sqref="U128:V128">
    <cfRule type="expression" dxfId="779" priority="755" stopIfTrue="1">
      <formula>ISERR(U128)</formula>
    </cfRule>
  </conditionalFormatting>
  <conditionalFormatting sqref="P127">
    <cfRule type="expression" dxfId="778" priority="749" stopIfTrue="1">
      <formula>ISERR</formula>
    </cfRule>
  </conditionalFormatting>
  <conditionalFormatting sqref="M129">
    <cfRule type="expression" dxfId="777" priority="743" stopIfTrue="1">
      <formula>ISERR</formula>
    </cfRule>
  </conditionalFormatting>
  <conditionalFormatting sqref="I129">
    <cfRule type="expression" dxfId="776" priority="746" stopIfTrue="1">
      <formula>ISERR</formula>
    </cfRule>
  </conditionalFormatting>
  <conditionalFormatting sqref="K129">
    <cfRule type="expression" dxfId="775" priority="745" stopIfTrue="1">
      <formula>ISERR</formula>
    </cfRule>
  </conditionalFormatting>
  <conditionalFormatting sqref="N129">
    <cfRule type="expression" dxfId="774" priority="744" stopIfTrue="1">
      <formula>ISERR</formula>
    </cfRule>
  </conditionalFormatting>
  <conditionalFormatting sqref="Q129:S129">
    <cfRule type="expression" dxfId="773" priority="742" stopIfTrue="1">
      <formula>ISERR</formula>
    </cfRule>
  </conditionalFormatting>
  <conditionalFormatting sqref="T129">
    <cfRule type="expression" dxfId="772" priority="738" stopIfTrue="1">
      <formula>ISERR</formula>
    </cfRule>
  </conditionalFormatting>
  <conditionalFormatting sqref="G129">
    <cfRule type="expression" dxfId="771" priority="741" stopIfTrue="1">
      <formula>ISERR</formula>
    </cfRule>
  </conditionalFormatting>
  <conditionalFormatting sqref="L129">
    <cfRule type="expression" dxfId="770" priority="740" stopIfTrue="1">
      <formula>ISERR</formula>
    </cfRule>
  </conditionalFormatting>
  <conditionalFormatting sqref="L129">
    <cfRule type="expression" dxfId="769" priority="739" stopIfTrue="1">
      <formula>ISERR</formula>
    </cfRule>
  </conditionalFormatting>
  <conditionalFormatting sqref="O129">
    <cfRule type="expression" dxfId="768" priority="735" stopIfTrue="1">
      <formula>ISERR</formula>
    </cfRule>
  </conditionalFormatting>
  <conditionalFormatting sqref="H129">
    <cfRule type="expression" dxfId="767" priority="737" stopIfTrue="1">
      <formula>ISERR</formula>
    </cfRule>
  </conditionalFormatting>
  <conditionalFormatting sqref="J129">
    <cfRule type="expression" dxfId="766" priority="736" stopIfTrue="1">
      <formula>ISERR</formula>
    </cfRule>
  </conditionalFormatting>
  <conditionalFormatting sqref="U129:V129">
    <cfRule type="expression" dxfId="765" priority="733" stopIfTrue="1">
      <formula>ISERR(U129)</formula>
    </cfRule>
  </conditionalFormatting>
  <conditionalFormatting sqref="E129">
    <cfRule type="expression" dxfId="764" priority="729" stopIfTrue="1">
      <formula>ISERR</formula>
    </cfRule>
  </conditionalFormatting>
  <conditionalFormatting sqref="A129">
    <cfRule type="expression" dxfId="763" priority="732" stopIfTrue="1">
      <formula>ISERR</formula>
    </cfRule>
  </conditionalFormatting>
  <conditionalFormatting sqref="F129">
    <cfRule type="expression" dxfId="762" priority="731" stopIfTrue="1">
      <formula>ISERR</formula>
    </cfRule>
  </conditionalFormatting>
  <conditionalFormatting sqref="D129">
    <cfRule type="expression" dxfId="761" priority="730" stopIfTrue="1">
      <formula>ISERR</formula>
    </cfRule>
  </conditionalFormatting>
  <conditionalFormatting sqref="P45">
    <cfRule type="expression" dxfId="760" priority="724" stopIfTrue="1">
      <formula>ISERR</formula>
    </cfRule>
  </conditionalFormatting>
  <conditionalFormatting sqref="M130:M131">
    <cfRule type="expression" dxfId="759" priority="718" stopIfTrue="1">
      <formula>ISERR</formula>
    </cfRule>
  </conditionalFormatting>
  <conditionalFormatting sqref="I130:I131">
    <cfRule type="expression" dxfId="758" priority="721" stopIfTrue="1">
      <formula>ISERR</formula>
    </cfRule>
  </conditionalFormatting>
  <conditionalFormatting sqref="K130:K131">
    <cfRule type="expression" dxfId="757" priority="720" stopIfTrue="1">
      <formula>ISERR</formula>
    </cfRule>
  </conditionalFormatting>
  <conditionalFormatting sqref="N130:N131">
    <cfRule type="expression" dxfId="756" priority="719" stopIfTrue="1">
      <formula>ISERR</formula>
    </cfRule>
  </conditionalFormatting>
  <conditionalFormatting sqref="Q130:S131">
    <cfRule type="expression" dxfId="755" priority="717" stopIfTrue="1">
      <formula>ISERR</formula>
    </cfRule>
  </conditionalFormatting>
  <conditionalFormatting sqref="T130:T131">
    <cfRule type="expression" dxfId="754" priority="713" stopIfTrue="1">
      <formula>ISERR</formula>
    </cfRule>
  </conditionalFormatting>
  <conditionalFormatting sqref="G130">
    <cfRule type="expression" dxfId="753" priority="716" stopIfTrue="1">
      <formula>ISERR</formula>
    </cfRule>
  </conditionalFormatting>
  <conditionalFormatting sqref="L130">
    <cfRule type="expression" dxfId="752" priority="715" stopIfTrue="1">
      <formula>ISERR</formula>
    </cfRule>
  </conditionalFormatting>
  <conditionalFormatting sqref="L130">
    <cfRule type="expression" dxfId="751" priority="714" stopIfTrue="1">
      <formula>ISERR</formula>
    </cfRule>
  </conditionalFormatting>
  <conditionalFormatting sqref="O130:O131">
    <cfRule type="expression" dxfId="750" priority="710" stopIfTrue="1">
      <formula>ISERR</formula>
    </cfRule>
  </conditionalFormatting>
  <conditionalFormatting sqref="H130">
    <cfRule type="expression" dxfId="749" priority="712" stopIfTrue="1">
      <formula>ISERR</formula>
    </cfRule>
  </conditionalFormatting>
  <conditionalFormatting sqref="J130:J131">
    <cfRule type="expression" dxfId="748" priority="711" stopIfTrue="1">
      <formula>ISERR</formula>
    </cfRule>
  </conditionalFormatting>
  <conditionalFormatting sqref="U130:V131">
    <cfRule type="expression" dxfId="747" priority="708" stopIfTrue="1">
      <formula>ISERR(U130)</formula>
    </cfRule>
  </conditionalFormatting>
  <conditionalFormatting sqref="A130:A131">
    <cfRule type="expression" dxfId="746" priority="707" stopIfTrue="1">
      <formula>ISERR</formula>
    </cfRule>
  </conditionalFormatting>
  <conditionalFormatting sqref="F130:F131">
    <cfRule type="expression" dxfId="745" priority="706" stopIfTrue="1">
      <formula>ISERR</formula>
    </cfRule>
  </conditionalFormatting>
  <conditionalFormatting sqref="D130:D131">
    <cfRule type="expression" dxfId="744" priority="705" stopIfTrue="1">
      <formula>ISERR</formula>
    </cfRule>
  </conditionalFormatting>
  <conditionalFormatting sqref="E130:E131">
    <cfRule type="expression" dxfId="743" priority="704" stopIfTrue="1">
      <formula>ISERR</formula>
    </cfRule>
  </conditionalFormatting>
  <conditionalFormatting sqref="Q19:S19 I19:N19 A19 D19:F19">
    <cfRule type="expression" dxfId="742" priority="702" stopIfTrue="1">
      <formula>ISERR</formula>
    </cfRule>
  </conditionalFormatting>
  <conditionalFormatting sqref="U19:V19">
    <cfRule type="expression" dxfId="741" priority="703" stopIfTrue="1">
      <formula>ISERR(U19)</formula>
    </cfRule>
  </conditionalFormatting>
  <conditionalFormatting sqref="G19:H19">
    <cfRule type="expression" dxfId="740" priority="701" stopIfTrue="1">
      <formula>ISERR</formula>
    </cfRule>
  </conditionalFormatting>
  <conditionalFormatting sqref="O19:P19">
    <cfRule type="expression" dxfId="739" priority="700" stopIfTrue="1">
      <formula>ISERR</formula>
    </cfRule>
  </conditionalFormatting>
  <conditionalFormatting sqref="T19">
    <cfRule type="expression" dxfId="738" priority="699" stopIfTrue="1">
      <formula>ISERR</formula>
    </cfRule>
  </conditionalFormatting>
  <conditionalFormatting sqref="P128">
    <cfRule type="expression" dxfId="737" priority="697" stopIfTrue="1">
      <formula>ISERR</formula>
    </cfRule>
  </conditionalFormatting>
  <conditionalFormatting sqref="P129">
    <cfRule type="expression" dxfId="736" priority="696" stopIfTrue="1">
      <formula>ISERR</formula>
    </cfRule>
  </conditionalFormatting>
  <conditionalFormatting sqref="L131">
    <cfRule type="expression" dxfId="735" priority="693" stopIfTrue="1">
      <formula>ISERR</formula>
    </cfRule>
  </conditionalFormatting>
  <conditionalFormatting sqref="L131">
    <cfRule type="expression" dxfId="734" priority="692" stopIfTrue="1">
      <formula>ISERR</formula>
    </cfRule>
  </conditionalFormatting>
  <conditionalFormatting sqref="G131">
    <cfRule type="expression" dxfId="733" priority="688" stopIfTrue="1">
      <formula>ISERR</formula>
    </cfRule>
  </conditionalFormatting>
  <conditionalFormatting sqref="P130">
    <cfRule type="expression" dxfId="732" priority="690" stopIfTrue="1">
      <formula>ISERR</formula>
    </cfRule>
  </conditionalFormatting>
  <conditionalFormatting sqref="G22:H22">
    <cfRule type="expression" dxfId="731" priority="689" stopIfTrue="1">
      <formula>ISERR</formula>
    </cfRule>
  </conditionalFormatting>
  <conditionalFormatting sqref="H131">
    <cfRule type="expression" dxfId="730" priority="687" stopIfTrue="1">
      <formula>ISERR</formula>
    </cfRule>
  </conditionalFormatting>
  <conditionalFormatting sqref="M132:M134">
    <cfRule type="expression" dxfId="729" priority="682" stopIfTrue="1">
      <formula>ISERR</formula>
    </cfRule>
  </conditionalFormatting>
  <conditionalFormatting sqref="I132:I134">
    <cfRule type="expression" dxfId="728" priority="685" stopIfTrue="1">
      <formula>ISERR</formula>
    </cfRule>
  </conditionalFormatting>
  <conditionalFormatting sqref="K132:K134">
    <cfRule type="expression" dxfId="727" priority="684" stopIfTrue="1">
      <formula>ISERR</formula>
    </cfRule>
  </conditionalFormatting>
  <conditionalFormatting sqref="N132:N134">
    <cfRule type="expression" dxfId="726" priority="683" stopIfTrue="1">
      <formula>ISERR</formula>
    </cfRule>
  </conditionalFormatting>
  <conditionalFormatting sqref="Q132:S134">
    <cfRule type="expression" dxfId="725" priority="681" stopIfTrue="1">
      <formula>ISERR</formula>
    </cfRule>
  </conditionalFormatting>
  <conditionalFormatting sqref="T132:T134">
    <cfRule type="expression" dxfId="724" priority="677" stopIfTrue="1">
      <formula>ISERR</formula>
    </cfRule>
  </conditionalFormatting>
  <conditionalFormatting sqref="G132:G134">
    <cfRule type="expression" dxfId="723" priority="680" stopIfTrue="1">
      <formula>ISERR</formula>
    </cfRule>
  </conditionalFormatting>
  <conditionalFormatting sqref="L132:L134">
    <cfRule type="expression" dxfId="722" priority="679" stopIfTrue="1">
      <formula>ISERR</formula>
    </cfRule>
  </conditionalFormatting>
  <conditionalFormatting sqref="L132:L134">
    <cfRule type="expression" dxfId="721" priority="678" stopIfTrue="1">
      <formula>ISERR</formula>
    </cfRule>
  </conditionalFormatting>
  <conditionalFormatting sqref="O132:O134">
    <cfRule type="expression" dxfId="720" priority="674" stopIfTrue="1">
      <formula>ISERR</formula>
    </cfRule>
  </conditionalFormatting>
  <conditionalFormatting sqref="H132:H134">
    <cfRule type="expression" dxfId="719" priority="676" stopIfTrue="1">
      <formula>ISERR</formula>
    </cfRule>
  </conditionalFormatting>
  <conditionalFormatting sqref="J132:J134">
    <cfRule type="expression" dxfId="718" priority="675" stopIfTrue="1">
      <formula>ISERR</formula>
    </cfRule>
  </conditionalFormatting>
  <conditionalFormatting sqref="U132:V134">
    <cfRule type="expression" dxfId="717" priority="672" stopIfTrue="1">
      <formula>ISERR(U132)</formula>
    </cfRule>
  </conditionalFormatting>
  <conditionalFormatting sqref="A132:A134">
    <cfRule type="expression" dxfId="716" priority="671" stopIfTrue="1">
      <formula>ISERR</formula>
    </cfRule>
  </conditionalFormatting>
  <conditionalFormatting sqref="F132:F134">
    <cfRule type="expression" dxfId="715" priority="670" stopIfTrue="1">
      <formula>ISERR</formula>
    </cfRule>
  </conditionalFormatting>
  <conditionalFormatting sqref="D132:D134">
    <cfRule type="expression" dxfId="714" priority="669" stopIfTrue="1">
      <formula>ISERR</formula>
    </cfRule>
  </conditionalFormatting>
  <conditionalFormatting sqref="E132:E134">
    <cfRule type="expression" dxfId="713" priority="668" stopIfTrue="1">
      <formula>ISERR</formula>
    </cfRule>
  </conditionalFormatting>
  <conditionalFormatting sqref="P22">
    <cfRule type="expression" dxfId="712" priority="667" stopIfTrue="1">
      <formula>ISERR</formula>
    </cfRule>
  </conditionalFormatting>
  <conditionalFormatting sqref="P132:P134">
    <cfRule type="expression" dxfId="711" priority="666" stopIfTrue="1">
      <formula>ISERR</formula>
    </cfRule>
  </conditionalFormatting>
  <conditionalFormatting sqref="P131">
    <cfRule type="expression" dxfId="710" priority="665" stopIfTrue="1">
      <formula>ISERR</formula>
    </cfRule>
  </conditionalFormatting>
  <conditionalFormatting sqref="I100">
    <cfRule type="expression" dxfId="709" priority="664" stopIfTrue="1">
      <formula>ISERR</formula>
    </cfRule>
  </conditionalFormatting>
  <conditionalFormatting sqref="J100:K100">
    <cfRule type="expression" dxfId="708" priority="663" stopIfTrue="1">
      <formula>ISERR</formula>
    </cfRule>
  </conditionalFormatting>
  <conditionalFormatting sqref="N100">
    <cfRule type="expression" dxfId="707" priority="662" stopIfTrue="1">
      <formula>ISERR</formula>
    </cfRule>
  </conditionalFormatting>
  <conditionalFormatting sqref="L100:M100">
    <cfRule type="expression" dxfId="706" priority="661" stopIfTrue="1">
      <formula>ISERR</formula>
    </cfRule>
  </conditionalFormatting>
  <conditionalFormatting sqref="S100:T100">
    <cfRule type="expression" dxfId="705" priority="659" stopIfTrue="1">
      <formula>ISERR</formula>
    </cfRule>
  </conditionalFormatting>
  <conditionalFormatting sqref="U100:V100">
    <cfRule type="expression" dxfId="704" priority="660" stopIfTrue="1">
      <formula>ISERR(U100)</formula>
    </cfRule>
  </conditionalFormatting>
  <conditionalFormatting sqref="A100:F100">
    <cfRule type="expression" dxfId="703" priority="658" stopIfTrue="1">
      <formula>ISERR</formula>
    </cfRule>
  </conditionalFormatting>
  <conditionalFormatting sqref="G100:H100">
    <cfRule type="expression" dxfId="702" priority="657" stopIfTrue="1">
      <formula>ISERR</formula>
    </cfRule>
  </conditionalFormatting>
  <conditionalFormatting sqref="M135">
    <cfRule type="expression" dxfId="701" priority="651" stopIfTrue="1">
      <formula>ISERR</formula>
    </cfRule>
  </conditionalFormatting>
  <conditionalFormatting sqref="I135">
    <cfRule type="expression" dxfId="700" priority="654" stopIfTrue="1">
      <formula>ISERR</formula>
    </cfRule>
  </conditionalFormatting>
  <conditionalFormatting sqref="K135">
    <cfRule type="expression" dxfId="699" priority="653" stopIfTrue="1">
      <formula>ISERR</formula>
    </cfRule>
  </conditionalFormatting>
  <conditionalFormatting sqref="N135">
    <cfRule type="expression" dxfId="698" priority="652" stopIfTrue="1">
      <formula>ISERR</formula>
    </cfRule>
  </conditionalFormatting>
  <conditionalFormatting sqref="Q135:S135">
    <cfRule type="expression" dxfId="697" priority="650" stopIfTrue="1">
      <formula>ISERR</formula>
    </cfRule>
  </conditionalFormatting>
  <conditionalFormatting sqref="T135">
    <cfRule type="expression" dxfId="696" priority="646" stopIfTrue="1">
      <formula>ISERR</formula>
    </cfRule>
  </conditionalFormatting>
  <conditionalFormatting sqref="G135">
    <cfRule type="expression" dxfId="695" priority="649" stopIfTrue="1">
      <formula>ISERR</formula>
    </cfRule>
  </conditionalFormatting>
  <conditionalFormatting sqref="L135">
    <cfRule type="expression" dxfId="694" priority="648" stopIfTrue="1">
      <formula>ISERR</formula>
    </cfRule>
  </conditionalFormatting>
  <conditionalFormatting sqref="L135">
    <cfRule type="expression" dxfId="693" priority="647" stopIfTrue="1">
      <formula>ISERR</formula>
    </cfRule>
  </conditionalFormatting>
  <conditionalFormatting sqref="O135">
    <cfRule type="expression" dxfId="692" priority="643" stopIfTrue="1">
      <formula>ISERR</formula>
    </cfRule>
  </conditionalFormatting>
  <conditionalFormatting sqref="H135">
    <cfRule type="expression" dxfId="691" priority="645" stopIfTrue="1">
      <formula>ISERR</formula>
    </cfRule>
  </conditionalFormatting>
  <conditionalFormatting sqref="J135">
    <cfRule type="expression" dxfId="690" priority="644" stopIfTrue="1">
      <formula>ISERR</formula>
    </cfRule>
  </conditionalFormatting>
  <conditionalFormatting sqref="U135:V135">
    <cfRule type="expression" dxfId="689" priority="641" stopIfTrue="1">
      <formula>ISERR(U135)</formula>
    </cfRule>
  </conditionalFormatting>
  <conditionalFormatting sqref="A135">
    <cfRule type="expression" dxfId="688" priority="640" stopIfTrue="1">
      <formula>ISERR</formula>
    </cfRule>
  </conditionalFormatting>
  <conditionalFormatting sqref="F135">
    <cfRule type="expression" dxfId="687" priority="639" stopIfTrue="1">
      <formula>ISERR</formula>
    </cfRule>
  </conditionalFormatting>
  <conditionalFormatting sqref="D135">
    <cfRule type="expression" dxfId="686" priority="638" stopIfTrue="1">
      <formula>ISERR</formula>
    </cfRule>
  </conditionalFormatting>
  <conditionalFormatting sqref="E135">
    <cfRule type="expression" dxfId="685" priority="637" stopIfTrue="1">
      <formula>ISERR</formula>
    </cfRule>
  </conditionalFormatting>
  <conditionalFormatting sqref="C140">
    <cfRule type="expression" dxfId="684" priority="636" stopIfTrue="1">
      <formula>ISERR</formula>
    </cfRule>
  </conditionalFormatting>
  <conditionalFormatting sqref="I140">
    <cfRule type="expression" dxfId="683" priority="635" stopIfTrue="1">
      <formula>ISERR</formula>
    </cfRule>
  </conditionalFormatting>
  <conditionalFormatting sqref="N140">
    <cfRule type="expression" dxfId="682" priority="633" stopIfTrue="1">
      <formula>ISERR</formula>
    </cfRule>
  </conditionalFormatting>
  <conditionalFormatting sqref="M140">
    <cfRule type="expression" dxfId="681" priority="632" stopIfTrue="1">
      <formula>ISERR</formula>
    </cfRule>
  </conditionalFormatting>
  <conditionalFormatting sqref="S140">
    <cfRule type="expression" dxfId="680" priority="630" stopIfTrue="1">
      <formula>ISERR</formula>
    </cfRule>
  </conditionalFormatting>
  <conditionalFormatting sqref="U140">
    <cfRule type="expression" dxfId="679" priority="631" stopIfTrue="1">
      <formula>ISERR(U140)</formula>
    </cfRule>
  </conditionalFormatting>
  <conditionalFormatting sqref="A140:B140">
    <cfRule type="expression" dxfId="678" priority="629" stopIfTrue="1">
      <formula>ISERR</formula>
    </cfRule>
  </conditionalFormatting>
  <conditionalFormatting sqref="T140">
    <cfRule type="expression" dxfId="677" priority="625" stopIfTrue="1">
      <formula>ISERR</formula>
    </cfRule>
  </conditionalFormatting>
  <conditionalFormatting sqref="F140">
    <cfRule type="expression" dxfId="676" priority="624" stopIfTrue="1">
      <formula>ISERR</formula>
    </cfRule>
  </conditionalFormatting>
  <conditionalFormatting sqref="D140">
    <cfRule type="expression" dxfId="675" priority="623" stopIfTrue="1">
      <formula>ISERR</formula>
    </cfRule>
  </conditionalFormatting>
  <conditionalFormatting sqref="J140">
    <cfRule type="expression" dxfId="674" priority="621" stopIfTrue="1">
      <formula>ISERR</formula>
    </cfRule>
  </conditionalFormatting>
  <conditionalFormatting sqref="K140">
    <cfRule type="expression" dxfId="673" priority="614" stopIfTrue="1">
      <formula>ISERR</formula>
    </cfRule>
  </conditionalFormatting>
  <conditionalFormatting sqref="L140">
    <cfRule type="expression" dxfId="672" priority="613" stopIfTrue="1">
      <formula>ISERR</formula>
    </cfRule>
  </conditionalFormatting>
  <conditionalFormatting sqref="L140">
    <cfRule type="expression" dxfId="671" priority="612" stopIfTrue="1">
      <formula>ISERR</formula>
    </cfRule>
  </conditionalFormatting>
  <conditionalFormatting sqref="Q140:R140">
    <cfRule type="expression" dxfId="670" priority="611" stopIfTrue="1">
      <formula>ISERR</formula>
    </cfRule>
  </conditionalFormatting>
  <conditionalFormatting sqref="C137">
    <cfRule type="expression" dxfId="669" priority="604" stopIfTrue="1">
      <formula>ISERR</formula>
    </cfRule>
  </conditionalFormatting>
  <conditionalFormatting sqref="I137">
    <cfRule type="expression" dxfId="668" priority="603" stopIfTrue="1">
      <formula>ISERR</formula>
    </cfRule>
  </conditionalFormatting>
  <conditionalFormatting sqref="N137">
    <cfRule type="expression" dxfId="667" priority="602" stopIfTrue="1">
      <formula>ISERR</formula>
    </cfRule>
  </conditionalFormatting>
  <conditionalFormatting sqref="M137">
    <cfRule type="expression" dxfId="666" priority="601" stopIfTrue="1">
      <formula>ISERR</formula>
    </cfRule>
  </conditionalFormatting>
  <conditionalFormatting sqref="S137">
    <cfRule type="expression" dxfId="665" priority="599" stopIfTrue="1">
      <formula>ISERR</formula>
    </cfRule>
  </conditionalFormatting>
  <conditionalFormatting sqref="U137:V137">
    <cfRule type="expression" dxfId="664" priority="600" stopIfTrue="1">
      <formula>ISERR(U137)</formula>
    </cfRule>
  </conditionalFormatting>
  <conditionalFormatting sqref="A137:B137">
    <cfRule type="expression" dxfId="663" priority="598" stopIfTrue="1">
      <formula>ISERR</formula>
    </cfRule>
  </conditionalFormatting>
  <conditionalFormatting sqref="T137">
    <cfRule type="expression" dxfId="662" priority="597" stopIfTrue="1">
      <formula>ISERR</formula>
    </cfRule>
  </conditionalFormatting>
  <conditionalFormatting sqref="F137">
    <cfRule type="expression" dxfId="661" priority="596" stopIfTrue="1">
      <formula>ISERR</formula>
    </cfRule>
  </conditionalFormatting>
  <conditionalFormatting sqref="D137">
    <cfRule type="expression" dxfId="660" priority="595" stopIfTrue="1">
      <formula>ISERR</formula>
    </cfRule>
  </conditionalFormatting>
  <conditionalFormatting sqref="J137">
    <cfRule type="expression" dxfId="659" priority="594" stopIfTrue="1">
      <formula>ISERR</formula>
    </cfRule>
  </conditionalFormatting>
  <conditionalFormatting sqref="K137">
    <cfRule type="expression" dxfId="658" priority="591" stopIfTrue="1">
      <formula>ISERR</formula>
    </cfRule>
  </conditionalFormatting>
  <conditionalFormatting sqref="L137">
    <cfRule type="expression" dxfId="657" priority="590" stopIfTrue="1">
      <formula>ISERR</formula>
    </cfRule>
  </conditionalFormatting>
  <conditionalFormatting sqref="L137">
    <cfRule type="expression" dxfId="656" priority="589" stopIfTrue="1">
      <formula>ISERR</formula>
    </cfRule>
  </conditionalFormatting>
  <conditionalFormatting sqref="Q137:R137">
    <cfRule type="expression" dxfId="655" priority="588" stopIfTrue="1">
      <formula>ISERR</formula>
    </cfRule>
  </conditionalFormatting>
  <conditionalFormatting sqref="O137">
    <cfRule type="expression" dxfId="654" priority="587" stopIfTrue="1">
      <formula>ISERR</formula>
    </cfRule>
  </conditionalFormatting>
  <conditionalFormatting sqref="E137">
    <cfRule type="expression" dxfId="653" priority="585" stopIfTrue="1">
      <formula>ISERR</formula>
    </cfRule>
  </conditionalFormatting>
  <conditionalFormatting sqref="E137">
    <cfRule type="expression" dxfId="652" priority="584" stopIfTrue="1">
      <formula>ISERR</formula>
    </cfRule>
  </conditionalFormatting>
  <conditionalFormatting sqref="E140">
    <cfRule type="expression" dxfId="651" priority="583" stopIfTrue="1">
      <formula>ISERR</formula>
    </cfRule>
  </conditionalFormatting>
  <conditionalFormatting sqref="E140">
    <cfRule type="expression" dxfId="650" priority="582" stopIfTrue="1">
      <formula>ISERR</formula>
    </cfRule>
  </conditionalFormatting>
  <conditionalFormatting sqref="I40:I41">
    <cfRule type="expression" dxfId="649" priority="577" stopIfTrue="1">
      <formula>ISERR</formula>
    </cfRule>
  </conditionalFormatting>
  <conditionalFormatting sqref="J40:K41">
    <cfRule type="expression" dxfId="648" priority="576" stopIfTrue="1">
      <formula>ISERR</formula>
    </cfRule>
  </conditionalFormatting>
  <conditionalFormatting sqref="N40:N41">
    <cfRule type="expression" dxfId="647" priority="575" stopIfTrue="1">
      <formula>ISERR</formula>
    </cfRule>
  </conditionalFormatting>
  <conditionalFormatting sqref="L40:M41">
    <cfRule type="expression" dxfId="646" priority="574" stopIfTrue="1">
      <formula>ISERR</formula>
    </cfRule>
  </conditionalFormatting>
  <conditionalFormatting sqref="Q40:T41">
    <cfRule type="expression" dxfId="645" priority="572" stopIfTrue="1">
      <formula>ISERR</formula>
    </cfRule>
  </conditionalFormatting>
  <conditionalFormatting sqref="U40:V41">
    <cfRule type="expression" dxfId="644" priority="573" stopIfTrue="1">
      <formula>ISERR(U40)</formula>
    </cfRule>
  </conditionalFormatting>
  <conditionalFormatting sqref="A40:F41">
    <cfRule type="expression" dxfId="643" priority="571" stopIfTrue="1">
      <formula>ISERR</formula>
    </cfRule>
  </conditionalFormatting>
  <conditionalFormatting sqref="G40:H41">
    <cfRule type="expression" dxfId="642" priority="570" stopIfTrue="1">
      <formula>ISERR</formula>
    </cfRule>
  </conditionalFormatting>
  <conditionalFormatting sqref="O40:O41">
    <cfRule type="expression" dxfId="641" priority="569" stopIfTrue="1">
      <formula>ISERR</formula>
    </cfRule>
  </conditionalFormatting>
  <conditionalFormatting sqref="P40:P41">
    <cfRule type="expression" dxfId="640" priority="568" stopIfTrue="1">
      <formula>ISERR</formula>
    </cfRule>
  </conditionalFormatting>
  <conditionalFormatting sqref="C37:E37">
    <cfRule type="expression" dxfId="639" priority="567" stopIfTrue="1">
      <formula>ISERR</formula>
    </cfRule>
  </conditionalFormatting>
  <conditionalFormatting sqref="C136">
    <cfRule type="expression" dxfId="638" priority="565" stopIfTrue="1">
      <formula>ISERR</formula>
    </cfRule>
  </conditionalFormatting>
  <conditionalFormatting sqref="I136">
    <cfRule type="expression" dxfId="637" priority="564" stopIfTrue="1">
      <formula>ISERR</formula>
    </cfRule>
  </conditionalFormatting>
  <conditionalFormatting sqref="N136">
    <cfRule type="expression" dxfId="636" priority="563" stopIfTrue="1">
      <formula>ISERR</formula>
    </cfRule>
  </conditionalFormatting>
  <conditionalFormatting sqref="M136">
    <cfRule type="expression" dxfId="635" priority="562" stopIfTrue="1">
      <formula>ISERR</formula>
    </cfRule>
  </conditionalFormatting>
  <conditionalFormatting sqref="S136">
    <cfRule type="expression" dxfId="634" priority="560" stopIfTrue="1">
      <formula>ISERR</formula>
    </cfRule>
  </conditionalFormatting>
  <conditionalFormatting sqref="U136:V136">
    <cfRule type="expression" dxfId="633" priority="561" stopIfTrue="1">
      <formula>ISERR(U136)</formula>
    </cfRule>
  </conditionalFormatting>
  <conditionalFormatting sqref="A136:B136">
    <cfRule type="expression" dxfId="632" priority="559" stopIfTrue="1">
      <formula>ISERR</formula>
    </cfRule>
  </conditionalFormatting>
  <conditionalFormatting sqref="T136">
    <cfRule type="expression" dxfId="631" priority="558" stopIfTrue="1">
      <formula>ISERR</formula>
    </cfRule>
  </conditionalFormatting>
  <conditionalFormatting sqref="F136">
    <cfRule type="expression" dxfId="630" priority="557" stopIfTrue="1">
      <formula>ISERR</formula>
    </cfRule>
  </conditionalFormatting>
  <conditionalFormatting sqref="D136">
    <cfRule type="expression" dxfId="629" priority="556" stopIfTrue="1">
      <formula>ISERR</formula>
    </cfRule>
  </conditionalFormatting>
  <conditionalFormatting sqref="J136">
    <cfRule type="expression" dxfId="628" priority="555" stopIfTrue="1">
      <formula>ISERR</formula>
    </cfRule>
  </conditionalFormatting>
  <conditionalFormatting sqref="G136">
    <cfRule type="expression" dxfId="627" priority="554" stopIfTrue="1">
      <formula>ISERR</formula>
    </cfRule>
  </conditionalFormatting>
  <conditionalFormatting sqref="H136">
    <cfRule type="expression" dxfId="626" priority="553" stopIfTrue="1">
      <formula>ISERR</formula>
    </cfRule>
  </conditionalFormatting>
  <conditionalFormatting sqref="K136">
    <cfRule type="expression" dxfId="625" priority="552" stopIfTrue="1">
      <formula>ISERR</formula>
    </cfRule>
  </conditionalFormatting>
  <conditionalFormatting sqref="L136">
    <cfRule type="expression" dxfId="624" priority="551" stopIfTrue="1">
      <formula>ISERR</formula>
    </cfRule>
  </conditionalFormatting>
  <conditionalFormatting sqref="L136">
    <cfRule type="expression" dxfId="623" priority="550" stopIfTrue="1">
      <formula>ISERR</formula>
    </cfRule>
  </conditionalFormatting>
  <conditionalFormatting sqref="Q136:R136">
    <cfRule type="expression" dxfId="622" priority="549" stopIfTrue="1">
      <formula>ISERR</formula>
    </cfRule>
  </conditionalFormatting>
  <conditionalFormatting sqref="O136">
    <cfRule type="expression" dxfId="621" priority="548" stopIfTrue="1">
      <formula>ISERR</formula>
    </cfRule>
  </conditionalFormatting>
  <conditionalFormatting sqref="E136">
    <cfRule type="expression" dxfId="620" priority="547" stopIfTrue="1">
      <formula>ISERR</formula>
    </cfRule>
  </conditionalFormatting>
  <conditionalFormatting sqref="E136">
    <cfRule type="expression" dxfId="619" priority="546" stopIfTrue="1">
      <formula>ISERR</formula>
    </cfRule>
  </conditionalFormatting>
  <conditionalFormatting sqref="P135">
    <cfRule type="expression" dxfId="618" priority="543" stopIfTrue="1">
      <formula>ISERR</formula>
    </cfRule>
  </conditionalFormatting>
  <conditionalFormatting sqref="C138">
    <cfRule type="expression" dxfId="617" priority="542" stopIfTrue="1">
      <formula>ISERR</formula>
    </cfRule>
  </conditionalFormatting>
  <conditionalFormatting sqref="I138">
    <cfRule type="expression" dxfId="616" priority="541" stopIfTrue="1">
      <formula>ISERR</formula>
    </cfRule>
  </conditionalFormatting>
  <conditionalFormatting sqref="N138">
    <cfRule type="expression" dxfId="615" priority="540" stopIfTrue="1">
      <formula>ISERR</formula>
    </cfRule>
  </conditionalFormatting>
  <conditionalFormatting sqref="M138">
    <cfRule type="expression" dxfId="614" priority="539" stopIfTrue="1">
      <formula>ISERR</formula>
    </cfRule>
  </conditionalFormatting>
  <conditionalFormatting sqref="S138">
    <cfRule type="expression" dxfId="613" priority="537" stopIfTrue="1">
      <formula>ISERR</formula>
    </cfRule>
  </conditionalFormatting>
  <conditionalFormatting sqref="U138">
    <cfRule type="expression" dxfId="612" priority="538" stopIfTrue="1">
      <formula>ISERR(U138)</formula>
    </cfRule>
  </conditionalFormatting>
  <conditionalFormatting sqref="A138:B138">
    <cfRule type="expression" dxfId="611" priority="536" stopIfTrue="1">
      <formula>ISERR</formula>
    </cfRule>
  </conditionalFormatting>
  <conditionalFormatting sqref="T138">
    <cfRule type="expression" dxfId="610" priority="535" stopIfTrue="1">
      <formula>ISERR</formula>
    </cfRule>
  </conditionalFormatting>
  <conditionalFormatting sqref="F138">
    <cfRule type="expression" dxfId="609" priority="534" stopIfTrue="1">
      <formula>ISERR</formula>
    </cfRule>
  </conditionalFormatting>
  <conditionalFormatting sqref="D138">
    <cfRule type="expression" dxfId="608" priority="533" stopIfTrue="1">
      <formula>ISERR</formula>
    </cfRule>
  </conditionalFormatting>
  <conditionalFormatting sqref="J138">
    <cfRule type="expression" dxfId="607" priority="532" stopIfTrue="1">
      <formula>ISERR</formula>
    </cfRule>
  </conditionalFormatting>
  <conditionalFormatting sqref="K138">
    <cfRule type="expression" dxfId="606" priority="529" stopIfTrue="1">
      <formula>ISERR</formula>
    </cfRule>
  </conditionalFormatting>
  <conditionalFormatting sqref="L138">
    <cfRule type="expression" dxfId="605" priority="528" stopIfTrue="1">
      <formula>ISERR</formula>
    </cfRule>
  </conditionalFormatting>
  <conditionalFormatting sqref="L138">
    <cfRule type="expression" dxfId="604" priority="527" stopIfTrue="1">
      <formula>ISERR</formula>
    </cfRule>
  </conditionalFormatting>
  <conditionalFormatting sqref="Q138:R138">
    <cfRule type="expression" dxfId="603" priority="526" stopIfTrue="1">
      <formula>ISERR</formula>
    </cfRule>
  </conditionalFormatting>
  <conditionalFormatting sqref="O138">
    <cfRule type="expression" dxfId="602" priority="525" stopIfTrue="1">
      <formula>ISERR</formula>
    </cfRule>
  </conditionalFormatting>
  <conditionalFormatting sqref="E138">
    <cfRule type="expression" dxfId="601" priority="523" stopIfTrue="1">
      <formula>ISERR</formula>
    </cfRule>
  </conditionalFormatting>
  <conditionalFormatting sqref="E138">
    <cfRule type="expression" dxfId="600" priority="522" stopIfTrue="1">
      <formula>ISERR</formula>
    </cfRule>
  </conditionalFormatting>
  <conditionalFormatting sqref="V138">
    <cfRule type="expression" dxfId="599" priority="521" stopIfTrue="1">
      <formula>ISERR(V138)</formula>
    </cfRule>
  </conditionalFormatting>
  <conditionalFormatting sqref="H137">
    <cfRule type="expression" dxfId="598" priority="518" stopIfTrue="1">
      <formula>ISERR</formula>
    </cfRule>
  </conditionalFormatting>
  <conditionalFormatting sqref="P136">
    <cfRule type="expression" dxfId="597" priority="517" stopIfTrue="1">
      <formula>ISERR</formula>
    </cfRule>
  </conditionalFormatting>
  <conditionalFormatting sqref="G137">
    <cfRule type="expression" dxfId="596" priority="515" stopIfTrue="1">
      <formula>ISERR</formula>
    </cfRule>
  </conditionalFormatting>
  <conditionalFormatting sqref="H138">
    <cfRule type="expression" dxfId="595" priority="514" stopIfTrue="1">
      <formula>ISERR</formula>
    </cfRule>
  </conditionalFormatting>
  <conditionalFormatting sqref="G138">
    <cfRule type="expression" dxfId="594" priority="513" stopIfTrue="1">
      <formula>ISERR</formula>
    </cfRule>
  </conditionalFormatting>
  <conditionalFormatting sqref="P137">
    <cfRule type="expression" dxfId="593" priority="511" stopIfTrue="1">
      <formula>ISERR</formula>
    </cfRule>
  </conditionalFormatting>
  <conditionalFormatting sqref="C139">
    <cfRule type="expression" dxfId="592" priority="510" stopIfTrue="1">
      <formula>ISERR</formula>
    </cfRule>
  </conditionalFormatting>
  <conditionalFormatting sqref="I139">
    <cfRule type="expression" dxfId="591" priority="509" stopIfTrue="1">
      <formula>ISERR</formula>
    </cfRule>
  </conditionalFormatting>
  <conditionalFormatting sqref="N139">
    <cfRule type="expression" dxfId="590" priority="508" stopIfTrue="1">
      <formula>ISERR</formula>
    </cfRule>
  </conditionalFormatting>
  <conditionalFormatting sqref="M139">
    <cfRule type="expression" dxfId="589" priority="507" stopIfTrue="1">
      <formula>ISERR</formula>
    </cfRule>
  </conditionalFormatting>
  <conditionalFormatting sqref="S139">
    <cfRule type="expression" dxfId="588" priority="505" stopIfTrue="1">
      <formula>ISERR</formula>
    </cfRule>
  </conditionalFormatting>
  <conditionalFormatting sqref="U139">
    <cfRule type="expression" dxfId="587" priority="506" stopIfTrue="1">
      <formula>ISERR(U139)</formula>
    </cfRule>
  </conditionalFormatting>
  <conditionalFormatting sqref="A139:B139">
    <cfRule type="expression" dxfId="586" priority="504" stopIfTrue="1">
      <formula>ISERR</formula>
    </cfRule>
  </conditionalFormatting>
  <conditionalFormatting sqref="T139">
    <cfRule type="expression" dxfId="585" priority="503" stopIfTrue="1">
      <formula>ISERR</formula>
    </cfRule>
  </conditionalFormatting>
  <conditionalFormatting sqref="F139">
    <cfRule type="expression" dxfId="584" priority="502" stopIfTrue="1">
      <formula>ISERR</formula>
    </cfRule>
  </conditionalFormatting>
  <conditionalFormatting sqref="D139">
    <cfRule type="expression" dxfId="583" priority="501" stopIfTrue="1">
      <formula>ISERR</formula>
    </cfRule>
  </conditionalFormatting>
  <conditionalFormatting sqref="J139">
    <cfRule type="expression" dxfId="582" priority="500" stopIfTrue="1">
      <formula>ISERR</formula>
    </cfRule>
  </conditionalFormatting>
  <conditionalFormatting sqref="K139">
    <cfRule type="expression" dxfId="581" priority="497" stopIfTrue="1">
      <formula>ISERR</formula>
    </cfRule>
  </conditionalFormatting>
  <conditionalFormatting sqref="L139">
    <cfRule type="expression" dxfId="580" priority="496" stopIfTrue="1">
      <formula>ISERR</formula>
    </cfRule>
  </conditionalFormatting>
  <conditionalFormatting sqref="L139">
    <cfRule type="expression" dxfId="579" priority="495" stopIfTrue="1">
      <formula>ISERR</formula>
    </cfRule>
  </conditionalFormatting>
  <conditionalFormatting sqref="Q139:R139">
    <cfRule type="expression" dxfId="578" priority="494" stopIfTrue="1">
      <formula>ISERR</formula>
    </cfRule>
  </conditionalFormatting>
  <conditionalFormatting sqref="E139">
    <cfRule type="expression" dxfId="577" priority="491" stopIfTrue="1">
      <formula>ISERR</formula>
    </cfRule>
  </conditionalFormatting>
  <conditionalFormatting sqref="E139">
    <cfRule type="expression" dxfId="576" priority="490" stopIfTrue="1">
      <formula>ISERR</formula>
    </cfRule>
  </conditionalFormatting>
  <conditionalFormatting sqref="V139">
    <cfRule type="expression" dxfId="575" priority="489" stopIfTrue="1">
      <formula>ISERR(V139)</formula>
    </cfRule>
  </conditionalFormatting>
  <conditionalFormatting sqref="Q13:T14 I13:N14 D13:F14">
    <cfRule type="expression" dxfId="574" priority="486" stopIfTrue="1">
      <formula>ISERR</formula>
    </cfRule>
  </conditionalFormatting>
  <conditionalFormatting sqref="U13:V14">
    <cfRule type="expression" dxfId="573" priority="487" stopIfTrue="1">
      <formula>ISERR(U13)</formula>
    </cfRule>
  </conditionalFormatting>
  <conditionalFormatting sqref="G13:H14">
    <cfRule type="expression" dxfId="572" priority="488" stopIfTrue="1">
      <formula>ISERR</formula>
    </cfRule>
  </conditionalFormatting>
  <conditionalFormatting sqref="O13:O14">
    <cfRule type="expression" dxfId="571" priority="485" stopIfTrue="1">
      <formula>ISERR</formula>
    </cfRule>
  </conditionalFormatting>
  <conditionalFormatting sqref="A13:A14">
    <cfRule type="expression" dxfId="570" priority="484" stopIfTrue="1">
      <formula>ISERR</formula>
    </cfRule>
  </conditionalFormatting>
  <conditionalFormatting sqref="P13:P14">
    <cfRule type="expression" dxfId="569" priority="483" stopIfTrue="1">
      <formula>ISERR</formula>
    </cfRule>
  </conditionalFormatting>
  <conditionalFormatting sqref="V140">
    <cfRule type="expression" dxfId="568" priority="482" stopIfTrue="1">
      <formula>ISERR(V140)</formula>
    </cfRule>
  </conditionalFormatting>
  <conditionalFormatting sqref="O139">
    <cfRule type="expression" dxfId="567" priority="478" stopIfTrue="1">
      <formula>ISERR</formula>
    </cfRule>
  </conditionalFormatting>
  <conditionalFormatting sqref="H139">
    <cfRule type="expression" dxfId="566" priority="477" stopIfTrue="1">
      <formula>ISERR</formula>
    </cfRule>
  </conditionalFormatting>
  <conditionalFormatting sqref="G139">
    <cfRule type="expression" dxfId="565" priority="476" stopIfTrue="1">
      <formula>ISERR</formula>
    </cfRule>
  </conditionalFormatting>
  <conditionalFormatting sqref="M145:M151">
    <cfRule type="expression" dxfId="564" priority="472" stopIfTrue="1">
      <formula>ISERR</formula>
    </cfRule>
  </conditionalFormatting>
  <conditionalFormatting sqref="I145:I151">
    <cfRule type="expression" dxfId="563" priority="475" stopIfTrue="1">
      <formula>ISERR</formula>
    </cfRule>
  </conditionalFormatting>
  <conditionalFormatting sqref="N145:N151">
    <cfRule type="expression" dxfId="562" priority="473" stopIfTrue="1">
      <formula>ISERR</formula>
    </cfRule>
  </conditionalFormatting>
  <conditionalFormatting sqref="S145:S151">
    <cfRule type="expression" dxfId="561" priority="471" stopIfTrue="1">
      <formula>ISERR</formula>
    </cfRule>
  </conditionalFormatting>
  <conditionalFormatting sqref="T145:T151">
    <cfRule type="expression" dxfId="560" priority="467" stopIfTrue="1">
      <formula>ISERR</formula>
    </cfRule>
  </conditionalFormatting>
  <conditionalFormatting sqref="A145:A152">
    <cfRule type="expression" dxfId="559" priority="462" stopIfTrue="1">
      <formula>ISERR</formula>
    </cfRule>
  </conditionalFormatting>
  <conditionalFormatting sqref="F145:F152">
    <cfRule type="expression" dxfId="558" priority="461" stopIfTrue="1">
      <formula>ISERR</formula>
    </cfRule>
  </conditionalFormatting>
  <conditionalFormatting sqref="J145:J151">
    <cfRule type="expression" dxfId="557" priority="465" stopIfTrue="1">
      <formula>ISERR</formula>
    </cfRule>
  </conditionalFormatting>
  <conditionalFormatting sqref="U145:V151">
    <cfRule type="expression" dxfId="556" priority="463" stopIfTrue="1">
      <formula>ISERR(U145)</formula>
    </cfRule>
  </conditionalFormatting>
  <conditionalFormatting sqref="D145:D152">
    <cfRule type="expression" dxfId="555" priority="460" stopIfTrue="1">
      <formula>ISERR</formula>
    </cfRule>
  </conditionalFormatting>
  <conditionalFormatting sqref="K145:K151">
    <cfRule type="expression" dxfId="554" priority="457" stopIfTrue="1">
      <formula>ISERR</formula>
    </cfRule>
  </conditionalFormatting>
  <conditionalFormatting sqref="L145:L151">
    <cfRule type="expression" dxfId="553" priority="456" stopIfTrue="1">
      <formula>ISERR</formula>
    </cfRule>
  </conditionalFormatting>
  <conditionalFormatting sqref="L145:L151">
    <cfRule type="expression" dxfId="552" priority="455" stopIfTrue="1">
      <formula>ISERR</formula>
    </cfRule>
  </conditionalFormatting>
  <conditionalFormatting sqref="Q145:R151">
    <cfRule type="expression" dxfId="551" priority="454" stopIfTrue="1">
      <formula>ISERR</formula>
    </cfRule>
  </conditionalFormatting>
  <conditionalFormatting sqref="O145:O147 O150:O151">
    <cfRule type="expression" dxfId="550" priority="453" stopIfTrue="1">
      <formula>ISERR</formula>
    </cfRule>
  </conditionalFormatting>
  <conditionalFormatting sqref="P139">
    <cfRule type="expression" dxfId="549" priority="449" stopIfTrue="1">
      <formula>ISERR</formula>
    </cfRule>
  </conditionalFormatting>
  <conditionalFormatting sqref="O140">
    <cfRule type="expression" dxfId="548" priority="448" stopIfTrue="1">
      <formula>ISERR</formula>
    </cfRule>
  </conditionalFormatting>
  <conditionalFormatting sqref="P138">
    <cfRule type="expression" dxfId="547" priority="447" stopIfTrue="1">
      <formula>ISERR</formula>
    </cfRule>
  </conditionalFormatting>
  <conditionalFormatting sqref="H140">
    <cfRule type="expression" dxfId="546" priority="444" stopIfTrue="1">
      <formula>ISERR</formula>
    </cfRule>
  </conditionalFormatting>
  <conditionalFormatting sqref="G140">
    <cfRule type="expression" dxfId="545" priority="443" stopIfTrue="1">
      <formula>ISERR</formula>
    </cfRule>
  </conditionalFormatting>
  <conditionalFormatting sqref="M141:M143">
    <cfRule type="expression" dxfId="544" priority="440" stopIfTrue="1">
      <formula>ISERR</formula>
    </cfRule>
  </conditionalFormatting>
  <conditionalFormatting sqref="I141:I143">
    <cfRule type="expression" dxfId="543" priority="442" stopIfTrue="1">
      <formula>ISERR</formula>
    </cfRule>
  </conditionalFormatting>
  <conditionalFormatting sqref="N141:N143">
    <cfRule type="expression" dxfId="542" priority="441" stopIfTrue="1">
      <formula>ISERR</formula>
    </cfRule>
  </conditionalFormatting>
  <conditionalFormatting sqref="S141:S143">
    <cfRule type="expression" dxfId="541" priority="439" stopIfTrue="1">
      <formula>ISERR</formula>
    </cfRule>
  </conditionalFormatting>
  <conditionalFormatting sqref="T141:T143">
    <cfRule type="expression" dxfId="540" priority="437" stopIfTrue="1">
      <formula>ISERR</formula>
    </cfRule>
  </conditionalFormatting>
  <conditionalFormatting sqref="A141:A143">
    <cfRule type="expression" dxfId="539" priority="433" stopIfTrue="1">
      <formula>ISERR</formula>
    </cfRule>
  </conditionalFormatting>
  <conditionalFormatting sqref="F141:F143">
    <cfRule type="expression" dxfId="538" priority="432" stopIfTrue="1">
      <formula>ISERR</formula>
    </cfRule>
  </conditionalFormatting>
  <conditionalFormatting sqref="J141:J143">
    <cfRule type="expression" dxfId="537" priority="435" stopIfTrue="1">
      <formula>ISERR</formula>
    </cfRule>
  </conditionalFormatting>
  <conditionalFormatting sqref="U141:V143">
    <cfRule type="expression" dxfId="536" priority="434" stopIfTrue="1">
      <formula>ISERR(U141)</formula>
    </cfRule>
  </conditionalFormatting>
  <conditionalFormatting sqref="E141:E143">
    <cfRule type="expression" dxfId="535" priority="430" stopIfTrue="1">
      <formula>ISERR</formula>
    </cfRule>
  </conditionalFormatting>
  <conditionalFormatting sqref="D141:D143">
    <cfRule type="expression" dxfId="534" priority="431" stopIfTrue="1">
      <formula>ISERR</formula>
    </cfRule>
  </conditionalFormatting>
  <conditionalFormatting sqref="K141:K143">
    <cfRule type="expression" dxfId="533" priority="429" stopIfTrue="1">
      <formula>ISERR</formula>
    </cfRule>
  </conditionalFormatting>
  <conditionalFormatting sqref="L141:L143">
    <cfRule type="expression" dxfId="532" priority="428" stopIfTrue="1">
      <formula>ISERR</formula>
    </cfRule>
  </conditionalFormatting>
  <conditionalFormatting sqref="L141:L143">
    <cfRule type="expression" dxfId="531" priority="427" stopIfTrue="1">
      <formula>ISERR</formula>
    </cfRule>
  </conditionalFormatting>
  <conditionalFormatting sqref="Q141:R143">
    <cfRule type="expression" dxfId="530" priority="426" stopIfTrue="1">
      <formula>ISERR</formula>
    </cfRule>
  </conditionalFormatting>
  <conditionalFormatting sqref="O141:O143">
    <cfRule type="expression" dxfId="529" priority="425" stopIfTrue="1">
      <formula>ISERR</formula>
    </cfRule>
  </conditionalFormatting>
  <conditionalFormatting sqref="E145:E152">
    <cfRule type="expression" dxfId="528" priority="423" stopIfTrue="1">
      <formula>ISERR</formula>
    </cfRule>
  </conditionalFormatting>
  <conditionalFormatting sqref="P42">
    <cfRule type="expression" dxfId="527" priority="422" stopIfTrue="1">
      <formula>ISERR</formula>
    </cfRule>
  </conditionalFormatting>
  <conditionalFormatting sqref="Q20:S20 I20:N20 A20 D20:F20">
    <cfRule type="expression" dxfId="526" priority="415" stopIfTrue="1">
      <formula>ISERR</formula>
    </cfRule>
  </conditionalFormatting>
  <conditionalFormatting sqref="U20:V20">
    <cfRule type="expression" dxfId="525" priority="416" stopIfTrue="1">
      <formula>ISERR(U20)</formula>
    </cfRule>
  </conditionalFormatting>
  <conditionalFormatting sqref="O20">
    <cfRule type="expression" dxfId="524" priority="414" stopIfTrue="1">
      <formula>ISERR</formula>
    </cfRule>
  </conditionalFormatting>
  <conditionalFormatting sqref="T20">
    <cfRule type="expression" dxfId="523" priority="413" stopIfTrue="1">
      <formula>ISERR</formula>
    </cfRule>
  </conditionalFormatting>
  <conditionalFormatting sqref="G20:H20">
    <cfRule type="expression" dxfId="522" priority="412" stopIfTrue="1">
      <formula>ISERR</formula>
    </cfRule>
  </conditionalFormatting>
  <conditionalFormatting sqref="P20">
    <cfRule type="expression" dxfId="521" priority="411" stopIfTrue="1">
      <formula>ISERR</formula>
    </cfRule>
  </conditionalFormatting>
  <conditionalFormatting sqref="O100">
    <cfRule type="expression" dxfId="520" priority="410" stopIfTrue="1">
      <formula>ISERR</formula>
    </cfRule>
  </conditionalFormatting>
  <conditionalFormatting sqref="P100">
    <cfRule type="expression" dxfId="519" priority="409" stopIfTrue="1">
      <formula>ISERR</formula>
    </cfRule>
  </conditionalFormatting>
  <conditionalFormatting sqref="Q100">
    <cfRule type="expression" dxfId="518" priority="408" stopIfTrue="1">
      <formula>ISERR</formula>
    </cfRule>
  </conditionalFormatting>
  <conditionalFormatting sqref="R100">
    <cfRule type="expression" dxfId="517" priority="407" stopIfTrue="1">
      <formula>ISERR</formula>
    </cfRule>
  </conditionalFormatting>
  <conditionalFormatting sqref="P140">
    <cfRule type="expression" dxfId="516" priority="406" stopIfTrue="1">
      <formula>ISERR</formula>
    </cfRule>
  </conditionalFormatting>
  <conditionalFormatting sqref="G141">
    <cfRule type="expression" dxfId="515" priority="404" stopIfTrue="1">
      <formula>ISERR</formula>
    </cfRule>
  </conditionalFormatting>
  <conditionalFormatting sqref="H141">
    <cfRule type="expression" dxfId="514" priority="403" stopIfTrue="1">
      <formula>ISERR</formula>
    </cfRule>
  </conditionalFormatting>
  <conditionalFormatting sqref="P141">
    <cfRule type="expression" dxfId="513" priority="400" stopIfTrue="1">
      <formula>ISERR</formula>
    </cfRule>
  </conditionalFormatting>
  <conditionalFormatting sqref="P142">
    <cfRule type="expression" dxfId="512" priority="399" stopIfTrue="1">
      <formula>ISERR</formula>
    </cfRule>
  </conditionalFormatting>
  <conditionalFormatting sqref="G142">
    <cfRule type="expression" dxfId="511" priority="398" stopIfTrue="1">
      <formula>ISERR</formula>
    </cfRule>
  </conditionalFormatting>
  <conditionalFormatting sqref="H142">
    <cfRule type="expression" dxfId="510" priority="397" stopIfTrue="1">
      <formula>ISERR</formula>
    </cfRule>
  </conditionalFormatting>
  <conditionalFormatting sqref="M144">
    <cfRule type="expression" dxfId="509" priority="394" stopIfTrue="1">
      <formula>ISERR</formula>
    </cfRule>
  </conditionalFormatting>
  <conditionalFormatting sqref="I144">
    <cfRule type="expression" dxfId="508" priority="396" stopIfTrue="1">
      <formula>ISERR</formula>
    </cfRule>
  </conditionalFormatting>
  <conditionalFormatting sqref="N144">
    <cfRule type="expression" dxfId="507" priority="395" stopIfTrue="1">
      <formula>ISERR</formula>
    </cfRule>
  </conditionalFormatting>
  <conditionalFormatting sqref="S144">
    <cfRule type="expression" dxfId="506" priority="393" stopIfTrue="1">
      <formula>ISERR</formula>
    </cfRule>
  </conditionalFormatting>
  <conditionalFormatting sqref="T144">
    <cfRule type="expression" dxfId="505" priority="391" stopIfTrue="1">
      <formula>ISERR</formula>
    </cfRule>
  </conditionalFormatting>
  <conditionalFormatting sqref="A144">
    <cfRule type="expression" dxfId="504" priority="387" stopIfTrue="1">
      <formula>ISERR</formula>
    </cfRule>
  </conditionalFormatting>
  <conditionalFormatting sqref="F144">
    <cfRule type="expression" dxfId="503" priority="386" stopIfTrue="1">
      <formula>ISERR</formula>
    </cfRule>
  </conditionalFormatting>
  <conditionalFormatting sqref="J144">
    <cfRule type="expression" dxfId="502" priority="389" stopIfTrue="1">
      <formula>ISERR</formula>
    </cfRule>
  </conditionalFormatting>
  <conditionalFormatting sqref="U144:V144">
    <cfRule type="expression" dxfId="501" priority="388" stopIfTrue="1">
      <formula>ISERR(U144)</formula>
    </cfRule>
  </conditionalFormatting>
  <conditionalFormatting sqref="D144">
    <cfRule type="expression" dxfId="500" priority="385" stopIfTrue="1">
      <formula>ISERR</formula>
    </cfRule>
  </conditionalFormatting>
  <conditionalFormatting sqref="K144">
    <cfRule type="expression" dxfId="499" priority="384" stopIfTrue="1">
      <formula>ISERR</formula>
    </cfRule>
  </conditionalFormatting>
  <conditionalFormatting sqref="L144">
    <cfRule type="expression" dxfId="498" priority="383" stopIfTrue="1">
      <formula>ISERR</formula>
    </cfRule>
  </conditionalFormatting>
  <conditionalFormatting sqref="L144">
    <cfRule type="expression" dxfId="497" priority="382" stopIfTrue="1">
      <formula>ISERR</formula>
    </cfRule>
  </conditionalFormatting>
  <conditionalFormatting sqref="Q144:R144">
    <cfRule type="expression" dxfId="496" priority="381" stopIfTrue="1">
      <formula>ISERR</formula>
    </cfRule>
  </conditionalFormatting>
  <conditionalFormatting sqref="O144">
    <cfRule type="expression" dxfId="495" priority="380" stopIfTrue="1">
      <formula>ISERR</formula>
    </cfRule>
  </conditionalFormatting>
  <conditionalFormatting sqref="E144">
    <cfRule type="expression" dxfId="494" priority="377" stopIfTrue="1">
      <formula>ISERR</formula>
    </cfRule>
  </conditionalFormatting>
  <conditionalFormatting sqref="P143">
    <cfRule type="expression" dxfId="493" priority="374" stopIfTrue="1">
      <formula>ISERR</formula>
    </cfRule>
  </conditionalFormatting>
  <conditionalFormatting sqref="G143">
    <cfRule type="expression" dxfId="492" priority="371" stopIfTrue="1">
      <formula>ISERR</formula>
    </cfRule>
  </conditionalFormatting>
  <conditionalFormatting sqref="H143">
    <cfRule type="expression" dxfId="491" priority="370" stopIfTrue="1">
      <formula>ISERR</formula>
    </cfRule>
  </conditionalFormatting>
  <conditionalFormatting sqref="I115">
    <cfRule type="expression" dxfId="490" priority="369" stopIfTrue="1">
      <formula>ISERR</formula>
    </cfRule>
  </conditionalFormatting>
  <conditionalFormatting sqref="J115">
    <cfRule type="expression" dxfId="489" priority="368" stopIfTrue="1">
      <formula>ISERR</formula>
    </cfRule>
  </conditionalFormatting>
  <conditionalFormatting sqref="N115">
    <cfRule type="expression" dxfId="488" priority="367" stopIfTrue="1">
      <formula>ISERR</formula>
    </cfRule>
  </conditionalFormatting>
  <conditionalFormatting sqref="M115">
    <cfRule type="expression" dxfId="487" priority="366" stopIfTrue="1">
      <formula>ISERR</formula>
    </cfRule>
  </conditionalFormatting>
  <conditionalFormatting sqref="U115:V115">
    <cfRule type="expression" dxfId="486" priority="365" stopIfTrue="1">
      <formula>ISERR(U115)</formula>
    </cfRule>
  </conditionalFormatting>
  <conditionalFormatting sqref="A115:B115">
    <cfRule type="expression" dxfId="485" priority="363" stopIfTrue="1">
      <formula>ISERR</formula>
    </cfRule>
  </conditionalFormatting>
  <conditionalFormatting sqref="M152">
    <cfRule type="expression" dxfId="484" priority="357" stopIfTrue="1">
      <formula>ISERR</formula>
    </cfRule>
  </conditionalFormatting>
  <conditionalFormatting sqref="I152">
    <cfRule type="expression" dxfId="483" priority="359" stopIfTrue="1">
      <formula>ISERR</formula>
    </cfRule>
  </conditionalFormatting>
  <conditionalFormatting sqref="N152">
    <cfRule type="expression" dxfId="482" priority="358" stopIfTrue="1">
      <formula>ISERR</formula>
    </cfRule>
  </conditionalFormatting>
  <conditionalFormatting sqref="S152">
    <cfRule type="expression" dxfId="481" priority="356" stopIfTrue="1">
      <formula>ISERR</formula>
    </cfRule>
  </conditionalFormatting>
  <conditionalFormatting sqref="T152">
    <cfRule type="expression" dxfId="480" priority="354" stopIfTrue="1">
      <formula>ISERR</formula>
    </cfRule>
  </conditionalFormatting>
  <conditionalFormatting sqref="J152">
    <cfRule type="expression" dxfId="479" priority="352" stopIfTrue="1">
      <formula>ISERR</formula>
    </cfRule>
  </conditionalFormatting>
  <conditionalFormatting sqref="U152:V152">
    <cfRule type="expression" dxfId="478" priority="351" stopIfTrue="1">
      <formula>ISERR(U152)</formula>
    </cfRule>
  </conditionalFormatting>
  <conditionalFormatting sqref="G144">
    <cfRule type="expression" dxfId="477" priority="342" stopIfTrue="1">
      <formula>ISERR</formula>
    </cfRule>
  </conditionalFormatting>
  <conditionalFormatting sqref="H144">
    <cfRule type="expression" dxfId="476" priority="341" stopIfTrue="1">
      <formula>ISERR</formula>
    </cfRule>
  </conditionalFormatting>
  <conditionalFormatting sqref="G145">
    <cfRule type="expression" dxfId="475" priority="338" stopIfTrue="1">
      <formula>ISERR</formula>
    </cfRule>
  </conditionalFormatting>
  <conditionalFormatting sqref="H145">
    <cfRule type="expression" dxfId="474" priority="337" stopIfTrue="1">
      <formula>ISERR</formula>
    </cfRule>
  </conditionalFormatting>
  <conditionalFormatting sqref="P144">
    <cfRule type="expression" dxfId="473" priority="334" stopIfTrue="1">
      <formula>ISERR</formula>
    </cfRule>
  </conditionalFormatting>
  <conditionalFormatting sqref="G146">
    <cfRule type="expression" dxfId="472" priority="330" stopIfTrue="1">
      <formula>ISERR</formula>
    </cfRule>
  </conditionalFormatting>
  <conditionalFormatting sqref="H146">
    <cfRule type="expression" dxfId="471" priority="329" stopIfTrue="1">
      <formula>ISERR</formula>
    </cfRule>
  </conditionalFormatting>
  <conditionalFormatting sqref="P145">
    <cfRule type="expression" dxfId="470" priority="326" stopIfTrue="1">
      <formula>ISERR</formula>
    </cfRule>
  </conditionalFormatting>
  <conditionalFormatting sqref="G147">
    <cfRule type="expression" dxfId="469" priority="325" stopIfTrue="1">
      <formula>ISERR</formula>
    </cfRule>
  </conditionalFormatting>
  <conditionalFormatting sqref="H147">
    <cfRule type="expression" dxfId="468" priority="324" stopIfTrue="1">
      <formula>ISERR</formula>
    </cfRule>
  </conditionalFormatting>
  <conditionalFormatting sqref="P146:P147">
    <cfRule type="expression" dxfId="467" priority="323" stopIfTrue="1">
      <formula>ISERR</formula>
    </cfRule>
  </conditionalFormatting>
  <conditionalFormatting sqref="G148">
    <cfRule type="expression" dxfId="466" priority="322" stopIfTrue="1">
      <formula>ISERR</formula>
    </cfRule>
  </conditionalFormatting>
  <conditionalFormatting sqref="H148">
    <cfRule type="expression" dxfId="465" priority="321" stopIfTrue="1">
      <formula>ISERR</formula>
    </cfRule>
  </conditionalFormatting>
  <conditionalFormatting sqref="G149">
    <cfRule type="expression" dxfId="464" priority="319" stopIfTrue="1">
      <formula>ISERR</formula>
    </cfRule>
  </conditionalFormatting>
  <conditionalFormatting sqref="H149">
    <cfRule type="expression" dxfId="463" priority="318" stopIfTrue="1">
      <formula>ISERR</formula>
    </cfRule>
  </conditionalFormatting>
  <conditionalFormatting sqref="O148:O149">
    <cfRule type="expression" dxfId="462" priority="315" stopIfTrue="1">
      <formula>ISERR</formula>
    </cfRule>
  </conditionalFormatting>
  <conditionalFormatting sqref="P148:P149">
    <cfRule type="expression" dxfId="461" priority="314" stopIfTrue="1">
      <formula>ISERR</formula>
    </cfRule>
  </conditionalFormatting>
  <conditionalFormatting sqref="I114">
    <cfRule type="expression" dxfId="460" priority="313" stopIfTrue="1">
      <formula>ISERR</formula>
    </cfRule>
  </conditionalFormatting>
  <conditionalFormatting sqref="J114:K114">
    <cfRule type="expression" dxfId="459" priority="312" stopIfTrue="1">
      <formula>ISERR</formula>
    </cfRule>
  </conditionalFormatting>
  <conditionalFormatting sqref="N114">
    <cfRule type="expression" dxfId="458" priority="311" stopIfTrue="1">
      <formula>ISERR</formula>
    </cfRule>
  </conditionalFormatting>
  <conditionalFormatting sqref="L114:M114">
    <cfRule type="expression" dxfId="457" priority="310" stopIfTrue="1">
      <formula>ISERR</formula>
    </cfRule>
  </conditionalFormatting>
  <conditionalFormatting sqref="Q114:T114">
    <cfRule type="expression" dxfId="456" priority="308" stopIfTrue="1">
      <formula>ISERR</formula>
    </cfRule>
  </conditionalFormatting>
  <conditionalFormatting sqref="U114:V114">
    <cfRule type="expression" dxfId="455" priority="309" stopIfTrue="1">
      <formula>ISERR(U114)</formula>
    </cfRule>
  </conditionalFormatting>
  <conditionalFormatting sqref="C114:F114">
    <cfRule type="expression" dxfId="454" priority="307" stopIfTrue="1">
      <formula>ISERR</formula>
    </cfRule>
  </conditionalFormatting>
  <conditionalFormatting sqref="O114">
    <cfRule type="expression" dxfId="453" priority="306" stopIfTrue="1">
      <formula>ISERR</formula>
    </cfRule>
  </conditionalFormatting>
  <conditionalFormatting sqref="P114">
    <cfRule type="expression" dxfId="452" priority="305" stopIfTrue="1">
      <formula>ISERR</formula>
    </cfRule>
  </conditionalFormatting>
  <conditionalFormatting sqref="G114">
    <cfRule type="expression" dxfId="451" priority="304" stopIfTrue="1">
      <formula>ISERR</formula>
    </cfRule>
  </conditionalFormatting>
  <conditionalFormatting sqref="H114">
    <cfRule type="expression" dxfId="450" priority="303" stopIfTrue="1">
      <formula>ISERR</formula>
    </cfRule>
  </conditionalFormatting>
  <conditionalFormatting sqref="C115:F115">
    <cfRule type="expression" dxfId="449" priority="302" stopIfTrue="1">
      <formula>ISERR</formula>
    </cfRule>
  </conditionalFormatting>
  <conditionalFormatting sqref="K169">
    <cfRule type="expression" dxfId="448" priority="301" stopIfTrue="1">
      <formula>ISERR</formula>
    </cfRule>
  </conditionalFormatting>
  <conditionalFormatting sqref="G150">
    <cfRule type="expression" dxfId="447" priority="299" stopIfTrue="1">
      <formula>ISERR</formula>
    </cfRule>
  </conditionalFormatting>
  <conditionalFormatting sqref="H150">
    <cfRule type="expression" dxfId="446" priority="298" stopIfTrue="1">
      <formula>ISERR</formula>
    </cfRule>
  </conditionalFormatting>
  <conditionalFormatting sqref="S115:T115">
    <cfRule type="expression" dxfId="445" priority="297" stopIfTrue="1">
      <formula>ISERR</formula>
    </cfRule>
  </conditionalFormatting>
  <conditionalFormatting sqref="M157">
    <cfRule type="expression" dxfId="444" priority="293" stopIfTrue="1">
      <formula>ISERR</formula>
    </cfRule>
  </conditionalFormatting>
  <conditionalFormatting sqref="I157">
    <cfRule type="expression" dxfId="443" priority="296" stopIfTrue="1">
      <formula>ISERR</formula>
    </cfRule>
  </conditionalFormatting>
  <conditionalFormatting sqref="K157">
    <cfRule type="expression" dxfId="442" priority="295" stopIfTrue="1">
      <formula>ISERR</formula>
    </cfRule>
  </conditionalFormatting>
  <conditionalFormatting sqref="N157">
    <cfRule type="expression" dxfId="441" priority="294" stopIfTrue="1">
      <formula>ISERR</formula>
    </cfRule>
  </conditionalFormatting>
  <conditionalFormatting sqref="Q157:S157">
    <cfRule type="expression" dxfId="440" priority="292" stopIfTrue="1">
      <formula>ISERR</formula>
    </cfRule>
  </conditionalFormatting>
  <conditionalFormatting sqref="T157">
    <cfRule type="expression" dxfId="439" priority="288" stopIfTrue="1">
      <formula>ISERR</formula>
    </cfRule>
  </conditionalFormatting>
  <conditionalFormatting sqref="G157">
    <cfRule type="expression" dxfId="438" priority="291" stopIfTrue="1">
      <formula>ISERR</formula>
    </cfRule>
  </conditionalFormatting>
  <conditionalFormatting sqref="L157">
    <cfRule type="expression" dxfId="437" priority="290" stopIfTrue="1">
      <formula>ISERR</formula>
    </cfRule>
  </conditionalFormatting>
  <conditionalFormatting sqref="L157">
    <cfRule type="expression" dxfId="436" priority="289" stopIfTrue="1">
      <formula>ISERR</formula>
    </cfRule>
  </conditionalFormatting>
  <conditionalFormatting sqref="O157">
    <cfRule type="expression" dxfId="435" priority="285" stopIfTrue="1">
      <formula>ISERR</formula>
    </cfRule>
  </conditionalFormatting>
  <conditionalFormatting sqref="H157">
    <cfRule type="expression" dxfId="434" priority="287" stopIfTrue="1">
      <formula>ISERR</formula>
    </cfRule>
  </conditionalFormatting>
  <conditionalFormatting sqref="J157">
    <cfRule type="expression" dxfId="433" priority="286" stopIfTrue="1">
      <formula>ISERR</formula>
    </cfRule>
  </conditionalFormatting>
  <conditionalFormatting sqref="U157:V157">
    <cfRule type="expression" dxfId="432" priority="284" stopIfTrue="1">
      <formula>ISERR(U157)</formula>
    </cfRule>
  </conditionalFormatting>
  <conditionalFormatting sqref="A157">
    <cfRule type="expression" dxfId="431" priority="283" stopIfTrue="1">
      <formula>ISERR</formula>
    </cfRule>
  </conditionalFormatting>
  <conditionalFormatting sqref="F157">
    <cfRule type="expression" dxfId="430" priority="282" stopIfTrue="1">
      <formula>ISERR</formula>
    </cfRule>
  </conditionalFormatting>
  <conditionalFormatting sqref="D157">
    <cfRule type="expression" dxfId="429" priority="281" stopIfTrue="1">
      <formula>ISERR</formula>
    </cfRule>
  </conditionalFormatting>
  <conditionalFormatting sqref="M158:M159">
    <cfRule type="expression" dxfId="428" priority="276" stopIfTrue="1">
      <formula>ISERR</formula>
    </cfRule>
  </conditionalFormatting>
  <conditionalFormatting sqref="I158:I159">
    <cfRule type="expression" dxfId="427" priority="279" stopIfTrue="1">
      <formula>ISERR</formula>
    </cfRule>
  </conditionalFormatting>
  <conditionalFormatting sqref="K158:K159">
    <cfRule type="expression" dxfId="426" priority="278" stopIfTrue="1">
      <formula>ISERR</formula>
    </cfRule>
  </conditionalFormatting>
  <conditionalFormatting sqref="N158:N159">
    <cfRule type="expression" dxfId="425" priority="277" stopIfTrue="1">
      <formula>ISERR</formula>
    </cfRule>
  </conditionalFormatting>
  <conditionalFormatting sqref="Q158:S159">
    <cfRule type="expression" dxfId="424" priority="275" stopIfTrue="1">
      <formula>ISERR</formula>
    </cfRule>
  </conditionalFormatting>
  <conditionalFormatting sqref="T158:T159">
    <cfRule type="expression" dxfId="423" priority="271" stopIfTrue="1">
      <formula>ISERR</formula>
    </cfRule>
  </conditionalFormatting>
  <conditionalFormatting sqref="G158">
    <cfRule type="expression" dxfId="422" priority="274" stopIfTrue="1">
      <formula>ISERR</formula>
    </cfRule>
  </conditionalFormatting>
  <conditionalFormatting sqref="L158">
    <cfRule type="expression" dxfId="421" priority="273" stopIfTrue="1">
      <formula>ISERR</formula>
    </cfRule>
  </conditionalFormatting>
  <conditionalFormatting sqref="L158">
    <cfRule type="expression" dxfId="420" priority="272" stopIfTrue="1">
      <formula>ISERR</formula>
    </cfRule>
  </conditionalFormatting>
  <conditionalFormatting sqref="O158:O159">
    <cfRule type="expression" dxfId="419" priority="268" stopIfTrue="1">
      <formula>ISERR</formula>
    </cfRule>
  </conditionalFormatting>
  <conditionalFormatting sqref="H158">
    <cfRule type="expression" dxfId="418" priority="270" stopIfTrue="1">
      <formula>ISERR</formula>
    </cfRule>
  </conditionalFormatting>
  <conditionalFormatting sqref="J158:J159">
    <cfRule type="expression" dxfId="417" priority="269" stopIfTrue="1">
      <formula>ISERR</formula>
    </cfRule>
  </conditionalFormatting>
  <conditionalFormatting sqref="U158:V159">
    <cfRule type="expression" dxfId="416" priority="267" stopIfTrue="1">
      <formula>ISERR(U158)</formula>
    </cfRule>
  </conditionalFormatting>
  <conditionalFormatting sqref="A158:A159">
    <cfRule type="expression" dxfId="415" priority="266" stopIfTrue="1">
      <formula>ISERR</formula>
    </cfRule>
  </conditionalFormatting>
  <conditionalFormatting sqref="F158:F159">
    <cfRule type="expression" dxfId="414" priority="265" stopIfTrue="1">
      <formula>ISERR</formula>
    </cfRule>
  </conditionalFormatting>
  <conditionalFormatting sqref="D158:D159">
    <cfRule type="expression" dxfId="413" priority="264" stopIfTrue="1">
      <formula>ISERR</formula>
    </cfRule>
  </conditionalFormatting>
  <conditionalFormatting sqref="E158:E159">
    <cfRule type="expression" dxfId="412" priority="263" stopIfTrue="1">
      <formula>ISERR</formula>
    </cfRule>
  </conditionalFormatting>
  <conditionalFormatting sqref="P157">
    <cfRule type="expression" dxfId="411" priority="262" stopIfTrue="1">
      <formula>ISERR</formula>
    </cfRule>
  </conditionalFormatting>
  <conditionalFormatting sqref="L159">
    <cfRule type="expression" dxfId="410" priority="261" stopIfTrue="1">
      <formula>ISERR</formula>
    </cfRule>
  </conditionalFormatting>
  <conditionalFormatting sqref="L159">
    <cfRule type="expression" dxfId="409" priority="260" stopIfTrue="1">
      <formula>ISERR</formula>
    </cfRule>
  </conditionalFormatting>
  <conditionalFormatting sqref="G159">
    <cfRule type="expression" dxfId="408" priority="258" stopIfTrue="1">
      <formula>ISERR</formula>
    </cfRule>
  </conditionalFormatting>
  <conditionalFormatting sqref="P158">
    <cfRule type="expression" dxfId="407" priority="259" stopIfTrue="1">
      <formula>ISERR</formula>
    </cfRule>
  </conditionalFormatting>
  <conditionalFormatting sqref="H159">
    <cfRule type="expression" dxfId="406" priority="257" stopIfTrue="1">
      <formula>ISERR</formula>
    </cfRule>
  </conditionalFormatting>
  <conditionalFormatting sqref="M160:M162">
    <cfRule type="expression" dxfId="405" priority="253" stopIfTrue="1">
      <formula>ISERR</formula>
    </cfRule>
  </conditionalFormatting>
  <conditionalFormatting sqref="I160:I162">
    <cfRule type="expression" dxfId="404" priority="256" stopIfTrue="1">
      <formula>ISERR</formula>
    </cfRule>
  </conditionalFormatting>
  <conditionalFormatting sqref="K160:K162">
    <cfRule type="expression" dxfId="403" priority="255" stopIfTrue="1">
      <formula>ISERR</formula>
    </cfRule>
  </conditionalFormatting>
  <conditionalFormatting sqref="N160:N162">
    <cfRule type="expression" dxfId="402" priority="254" stopIfTrue="1">
      <formula>ISERR</formula>
    </cfRule>
  </conditionalFormatting>
  <conditionalFormatting sqref="Q160:S162">
    <cfRule type="expression" dxfId="401" priority="252" stopIfTrue="1">
      <formula>ISERR</formula>
    </cfRule>
  </conditionalFormatting>
  <conditionalFormatting sqref="T160:T162">
    <cfRule type="expression" dxfId="400" priority="248" stopIfTrue="1">
      <formula>ISERR</formula>
    </cfRule>
  </conditionalFormatting>
  <conditionalFormatting sqref="G160:G162">
    <cfRule type="expression" dxfId="399" priority="251" stopIfTrue="1">
      <formula>ISERR</formula>
    </cfRule>
  </conditionalFormatting>
  <conditionalFormatting sqref="L160:L162">
    <cfRule type="expression" dxfId="398" priority="250" stopIfTrue="1">
      <formula>ISERR</formula>
    </cfRule>
  </conditionalFormatting>
  <conditionalFormatting sqref="L160:L162">
    <cfRule type="expression" dxfId="397" priority="249" stopIfTrue="1">
      <formula>ISERR</formula>
    </cfRule>
  </conditionalFormatting>
  <conditionalFormatting sqref="O160:O162">
    <cfRule type="expression" dxfId="396" priority="245" stopIfTrue="1">
      <formula>ISERR</formula>
    </cfRule>
  </conditionalFormatting>
  <conditionalFormatting sqref="H160:H162">
    <cfRule type="expression" dxfId="395" priority="247" stopIfTrue="1">
      <formula>ISERR</formula>
    </cfRule>
  </conditionalFormatting>
  <conditionalFormatting sqref="J160:J162">
    <cfRule type="expression" dxfId="394" priority="246" stopIfTrue="1">
      <formula>ISERR</formula>
    </cfRule>
  </conditionalFormatting>
  <conditionalFormatting sqref="U160:V162">
    <cfRule type="expression" dxfId="393" priority="244" stopIfTrue="1">
      <formula>ISERR(U160)</formula>
    </cfRule>
  </conditionalFormatting>
  <conditionalFormatting sqref="A160:A162">
    <cfRule type="expression" dxfId="392" priority="243" stopIfTrue="1">
      <formula>ISERR</formula>
    </cfRule>
  </conditionalFormatting>
  <conditionalFormatting sqref="F160:F162">
    <cfRule type="expression" dxfId="391" priority="242" stopIfTrue="1">
      <formula>ISERR</formula>
    </cfRule>
  </conditionalFormatting>
  <conditionalFormatting sqref="D160:D162">
    <cfRule type="expression" dxfId="390" priority="241" stopIfTrue="1">
      <formula>ISERR</formula>
    </cfRule>
  </conditionalFormatting>
  <conditionalFormatting sqref="E160:E162">
    <cfRule type="expression" dxfId="389" priority="240" stopIfTrue="1">
      <formula>ISERR</formula>
    </cfRule>
  </conditionalFormatting>
  <conditionalFormatting sqref="P160:P162">
    <cfRule type="expression" dxfId="388" priority="239" stopIfTrue="1">
      <formula>ISERR</formula>
    </cfRule>
  </conditionalFormatting>
  <conditionalFormatting sqref="P159">
    <cfRule type="expression" dxfId="387" priority="238" stopIfTrue="1">
      <formula>ISERR</formula>
    </cfRule>
  </conditionalFormatting>
  <conditionalFormatting sqref="M163">
    <cfRule type="expression" dxfId="386" priority="234" stopIfTrue="1">
      <formula>ISERR</formula>
    </cfRule>
  </conditionalFormatting>
  <conditionalFormatting sqref="I163">
    <cfRule type="expression" dxfId="385" priority="237" stopIfTrue="1">
      <formula>ISERR</formula>
    </cfRule>
  </conditionalFormatting>
  <conditionalFormatting sqref="K163">
    <cfRule type="expression" dxfId="384" priority="236" stopIfTrue="1">
      <formula>ISERR</formula>
    </cfRule>
  </conditionalFormatting>
  <conditionalFormatting sqref="N163">
    <cfRule type="expression" dxfId="383" priority="235" stopIfTrue="1">
      <formula>ISERR</formula>
    </cfRule>
  </conditionalFormatting>
  <conditionalFormatting sqref="Q163:S163">
    <cfRule type="expression" dxfId="382" priority="233" stopIfTrue="1">
      <formula>ISERR</formula>
    </cfRule>
  </conditionalFormatting>
  <conditionalFormatting sqref="T163">
    <cfRule type="expression" dxfId="381" priority="229" stopIfTrue="1">
      <formula>ISERR</formula>
    </cfRule>
  </conditionalFormatting>
  <conditionalFormatting sqref="G163">
    <cfRule type="expression" dxfId="380" priority="232" stopIfTrue="1">
      <formula>ISERR</formula>
    </cfRule>
  </conditionalFormatting>
  <conditionalFormatting sqref="L163">
    <cfRule type="expression" dxfId="379" priority="231" stopIfTrue="1">
      <formula>ISERR</formula>
    </cfRule>
  </conditionalFormatting>
  <conditionalFormatting sqref="L163">
    <cfRule type="expression" dxfId="378" priority="230" stopIfTrue="1">
      <formula>ISERR</formula>
    </cfRule>
  </conditionalFormatting>
  <conditionalFormatting sqref="O163">
    <cfRule type="expression" dxfId="377" priority="226" stopIfTrue="1">
      <formula>ISERR</formula>
    </cfRule>
  </conditionalFormatting>
  <conditionalFormatting sqref="H163">
    <cfRule type="expression" dxfId="376" priority="228" stopIfTrue="1">
      <formula>ISERR</formula>
    </cfRule>
  </conditionalFormatting>
  <conditionalFormatting sqref="J163">
    <cfRule type="expression" dxfId="375" priority="227" stopIfTrue="1">
      <formula>ISERR</formula>
    </cfRule>
  </conditionalFormatting>
  <conditionalFormatting sqref="U163:V163">
    <cfRule type="expression" dxfId="374" priority="225" stopIfTrue="1">
      <formula>ISERR(U163)</formula>
    </cfRule>
  </conditionalFormatting>
  <conditionalFormatting sqref="A163">
    <cfRule type="expression" dxfId="373" priority="224" stopIfTrue="1">
      <formula>ISERR</formula>
    </cfRule>
  </conditionalFormatting>
  <conditionalFormatting sqref="F163">
    <cfRule type="expression" dxfId="372" priority="223" stopIfTrue="1">
      <formula>ISERR</formula>
    </cfRule>
  </conditionalFormatting>
  <conditionalFormatting sqref="D163">
    <cfRule type="expression" dxfId="371" priority="222" stopIfTrue="1">
      <formula>ISERR</formula>
    </cfRule>
  </conditionalFormatting>
  <conditionalFormatting sqref="E163">
    <cfRule type="expression" dxfId="370" priority="221" stopIfTrue="1">
      <formula>ISERR</formula>
    </cfRule>
  </conditionalFormatting>
  <conditionalFormatting sqref="C168">
    <cfRule type="expression" dxfId="369" priority="220" stopIfTrue="1">
      <formula>ISERR</formula>
    </cfRule>
  </conditionalFormatting>
  <conditionalFormatting sqref="I168">
    <cfRule type="expression" dxfId="368" priority="219" stopIfTrue="1">
      <formula>ISERR</formula>
    </cfRule>
  </conditionalFormatting>
  <conditionalFormatting sqref="N168">
    <cfRule type="expression" dxfId="367" priority="218" stopIfTrue="1">
      <formula>ISERR</formula>
    </cfRule>
  </conditionalFormatting>
  <conditionalFormatting sqref="M168">
    <cfRule type="expression" dxfId="366" priority="217" stopIfTrue="1">
      <formula>ISERR</formula>
    </cfRule>
  </conditionalFormatting>
  <conditionalFormatting sqref="S168">
    <cfRule type="expression" dxfId="365" priority="215" stopIfTrue="1">
      <formula>ISERR</formula>
    </cfRule>
  </conditionalFormatting>
  <conditionalFormatting sqref="U168">
    <cfRule type="expression" dxfId="364" priority="216" stopIfTrue="1">
      <formula>ISERR(U168)</formula>
    </cfRule>
  </conditionalFormatting>
  <conditionalFormatting sqref="A168:B168">
    <cfRule type="expression" dxfId="363" priority="214" stopIfTrue="1">
      <formula>ISERR</formula>
    </cfRule>
  </conditionalFormatting>
  <conditionalFormatting sqref="T168">
    <cfRule type="expression" dxfId="362" priority="213" stopIfTrue="1">
      <formula>ISERR</formula>
    </cfRule>
  </conditionalFormatting>
  <conditionalFormatting sqref="F168">
    <cfRule type="expression" dxfId="361" priority="212" stopIfTrue="1">
      <formula>ISERR</formula>
    </cfRule>
  </conditionalFormatting>
  <conditionalFormatting sqref="D168">
    <cfRule type="expression" dxfId="360" priority="211" stopIfTrue="1">
      <formula>ISERR</formula>
    </cfRule>
  </conditionalFormatting>
  <conditionalFormatting sqref="J168">
    <cfRule type="expression" dxfId="359" priority="210" stopIfTrue="1">
      <formula>ISERR</formula>
    </cfRule>
  </conditionalFormatting>
  <conditionalFormatting sqref="K168">
    <cfRule type="expression" dxfId="358" priority="209" stopIfTrue="1">
      <formula>ISERR</formula>
    </cfRule>
  </conditionalFormatting>
  <conditionalFormatting sqref="L168">
    <cfRule type="expression" dxfId="357" priority="208" stopIfTrue="1">
      <formula>ISERR</formula>
    </cfRule>
  </conditionalFormatting>
  <conditionalFormatting sqref="L168">
    <cfRule type="expression" dxfId="356" priority="207" stopIfTrue="1">
      <formula>ISERR</formula>
    </cfRule>
  </conditionalFormatting>
  <conditionalFormatting sqref="Q168:R168">
    <cfRule type="expression" dxfId="355" priority="206" stopIfTrue="1">
      <formula>ISERR</formula>
    </cfRule>
  </conditionalFormatting>
  <conditionalFormatting sqref="C165">
    <cfRule type="expression" dxfId="354" priority="205" stopIfTrue="1">
      <formula>ISERR</formula>
    </cfRule>
  </conditionalFormatting>
  <conditionalFormatting sqref="I165">
    <cfRule type="expression" dxfId="353" priority="204" stopIfTrue="1">
      <formula>ISERR</formula>
    </cfRule>
  </conditionalFormatting>
  <conditionalFormatting sqref="N165">
    <cfRule type="expression" dxfId="352" priority="203" stopIfTrue="1">
      <formula>ISERR</formula>
    </cfRule>
  </conditionalFormatting>
  <conditionalFormatting sqref="M165">
    <cfRule type="expression" dxfId="351" priority="202" stopIfTrue="1">
      <formula>ISERR</formula>
    </cfRule>
  </conditionalFormatting>
  <conditionalFormatting sqref="S165">
    <cfRule type="expression" dxfId="350" priority="200" stopIfTrue="1">
      <formula>ISERR</formula>
    </cfRule>
  </conditionalFormatting>
  <conditionalFormatting sqref="U165:V165">
    <cfRule type="expression" dxfId="349" priority="201" stopIfTrue="1">
      <formula>ISERR(U165)</formula>
    </cfRule>
  </conditionalFormatting>
  <conditionalFormatting sqref="A165:B165">
    <cfRule type="expression" dxfId="348" priority="199" stopIfTrue="1">
      <formula>ISERR</formula>
    </cfRule>
  </conditionalFormatting>
  <conditionalFormatting sqref="T165">
    <cfRule type="expression" dxfId="347" priority="198" stopIfTrue="1">
      <formula>ISERR</formula>
    </cfRule>
  </conditionalFormatting>
  <conditionalFormatting sqref="F165">
    <cfRule type="expression" dxfId="346" priority="197" stopIfTrue="1">
      <formula>ISERR</formula>
    </cfRule>
  </conditionalFormatting>
  <conditionalFormatting sqref="D165">
    <cfRule type="expression" dxfId="345" priority="196" stopIfTrue="1">
      <formula>ISERR</formula>
    </cfRule>
  </conditionalFormatting>
  <conditionalFormatting sqref="J165">
    <cfRule type="expression" dxfId="344" priority="195" stopIfTrue="1">
      <formula>ISERR</formula>
    </cfRule>
  </conditionalFormatting>
  <conditionalFormatting sqref="K165">
    <cfRule type="expression" dxfId="343" priority="194" stopIfTrue="1">
      <formula>ISERR</formula>
    </cfRule>
  </conditionalFormatting>
  <conditionalFormatting sqref="L165">
    <cfRule type="expression" dxfId="342" priority="193" stopIfTrue="1">
      <formula>ISERR</formula>
    </cfRule>
  </conditionalFormatting>
  <conditionalFormatting sqref="L165">
    <cfRule type="expression" dxfId="341" priority="192" stopIfTrue="1">
      <formula>ISERR</formula>
    </cfRule>
  </conditionalFormatting>
  <conditionalFormatting sqref="Q165:R165">
    <cfRule type="expression" dxfId="340" priority="191" stopIfTrue="1">
      <formula>ISERR</formula>
    </cfRule>
  </conditionalFormatting>
  <conditionalFormatting sqref="O165">
    <cfRule type="expression" dxfId="339" priority="190" stopIfTrue="1">
      <formula>ISERR</formula>
    </cfRule>
  </conditionalFormatting>
  <conditionalFormatting sqref="E165">
    <cfRule type="expression" dxfId="338" priority="189" stopIfTrue="1">
      <formula>ISERR</formula>
    </cfRule>
  </conditionalFormatting>
  <conditionalFormatting sqref="E165">
    <cfRule type="expression" dxfId="337" priority="188" stopIfTrue="1">
      <formula>ISERR</formula>
    </cfRule>
  </conditionalFormatting>
  <conditionalFormatting sqref="E168">
    <cfRule type="expression" dxfId="336" priority="187" stopIfTrue="1">
      <formula>ISERR</formula>
    </cfRule>
  </conditionalFormatting>
  <conditionalFormatting sqref="E168">
    <cfRule type="expression" dxfId="335" priority="186" stopIfTrue="1">
      <formula>ISERR</formula>
    </cfRule>
  </conditionalFormatting>
  <conditionalFormatting sqref="C164">
    <cfRule type="expression" dxfId="334" priority="185" stopIfTrue="1">
      <formula>ISERR</formula>
    </cfRule>
  </conditionalFormatting>
  <conditionalFormatting sqref="I164">
    <cfRule type="expression" dxfId="333" priority="184" stopIfTrue="1">
      <formula>ISERR</formula>
    </cfRule>
  </conditionalFormatting>
  <conditionalFormatting sqref="N164">
    <cfRule type="expression" dxfId="332" priority="183" stopIfTrue="1">
      <formula>ISERR</formula>
    </cfRule>
  </conditionalFormatting>
  <conditionalFormatting sqref="M164">
    <cfRule type="expression" dxfId="331" priority="182" stopIfTrue="1">
      <formula>ISERR</formula>
    </cfRule>
  </conditionalFormatting>
  <conditionalFormatting sqref="S164">
    <cfRule type="expression" dxfId="330" priority="180" stopIfTrue="1">
      <formula>ISERR</formula>
    </cfRule>
  </conditionalFormatting>
  <conditionalFormatting sqref="U164:V164">
    <cfRule type="expression" dxfId="329" priority="181" stopIfTrue="1">
      <formula>ISERR(U164)</formula>
    </cfRule>
  </conditionalFormatting>
  <conditionalFormatting sqref="A164:B164">
    <cfRule type="expression" dxfId="328" priority="179" stopIfTrue="1">
      <formula>ISERR</formula>
    </cfRule>
  </conditionalFormatting>
  <conditionalFormatting sqref="T164">
    <cfRule type="expression" dxfId="327" priority="178" stopIfTrue="1">
      <formula>ISERR</formula>
    </cfRule>
  </conditionalFormatting>
  <conditionalFormatting sqref="F164">
    <cfRule type="expression" dxfId="326" priority="177" stopIfTrue="1">
      <formula>ISERR</formula>
    </cfRule>
  </conditionalFormatting>
  <conditionalFormatting sqref="D164">
    <cfRule type="expression" dxfId="325" priority="176" stopIfTrue="1">
      <formula>ISERR</formula>
    </cfRule>
  </conditionalFormatting>
  <conditionalFormatting sqref="J164">
    <cfRule type="expression" dxfId="324" priority="175" stopIfTrue="1">
      <formula>ISERR</formula>
    </cfRule>
  </conditionalFormatting>
  <conditionalFormatting sqref="G164">
    <cfRule type="expression" dxfId="323" priority="174" stopIfTrue="1">
      <formula>ISERR</formula>
    </cfRule>
  </conditionalFormatting>
  <conditionalFormatting sqref="H164">
    <cfRule type="expression" dxfId="322" priority="173" stopIfTrue="1">
      <formula>ISERR</formula>
    </cfRule>
  </conditionalFormatting>
  <conditionalFormatting sqref="K164">
    <cfRule type="expression" dxfId="321" priority="172" stopIfTrue="1">
      <formula>ISERR</formula>
    </cfRule>
  </conditionalFormatting>
  <conditionalFormatting sqref="L164">
    <cfRule type="expression" dxfId="320" priority="171" stopIfTrue="1">
      <formula>ISERR</formula>
    </cfRule>
  </conditionalFormatting>
  <conditionalFormatting sqref="L164">
    <cfRule type="expression" dxfId="319" priority="170" stopIfTrue="1">
      <formula>ISERR</formula>
    </cfRule>
  </conditionalFormatting>
  <conditionalFormatting sqref="Q164:R164">
    <cfRule type="expression" dxfId="318" priority="169" stopIfTrue="1">
      <formula>ISERR</formula>
    </cfRule>
  </conditionalFormatting>
  <conditionalFormatting sqref="O164">
    <cfRule type="expression" dxfId="317" priority="168" stopIfTrue="1">
      <formula>ISERR</formula>
    </cfRule>
  </conditionalFormatting>
  <conditionalFormatting sqref="E164">
    <cfRule type="expression" dxfId="316" priority="167" stopIfTrue="1">
      <formula>ISERR</formula>
    </cfRule>
  </conditionalFormatting>
  <conditionalFormatting sqref="E164">
    <cfRule type="expression" dxfId="315" priority="166" stopIfTrue="1">
      <formula>ISERR</formula>
    </cfRule>
  </conditionalFormatting>
  <conditionalFormatting sqref="P163">
    <cfRule type="expression" dxfId="314" priority="165" stopIfTrue="1">
      <formula>ISERR</formula>
    </cfRule>
  </conditionalFormatting>
  <conditionalFormatting sqref="C166">
    <cfRule type="expression" dxfId="313" priority="164" stopIfTrue="1">
      <formula>ISERR</formula>
    </cfRule>
  </conditionalFormatting>
  <conditionalFormatting sqref="I166">
    <cfRule type="expression" dxfId="312" priority="163" stopIfTrue="1">
      <formula>ISERR</formula>
    </cfRule>
  </conditionalFormatting>
  <conditionalFormatting sqref="N166">
    <cfRule type="expression" dxfId="311" priority="162" stopIfTrue="1">
      <formula>ISERR</formula>
    </cfRule>
  </conditionalFormatting>
  <conditionalFormatting sqref="M166">
    <cfRule type="expression" dxfId="310" priority="161" stopIfTrue="1">
      <formula>ISERR</formula>
    </cfRule>
  </conditionalFormatting>
  <conditionalFormatting sqref="S166">
    <cfRule type="expression" dxfId="309" priority="159" stopIfTrue="1">
      <formula>ISERR</formula>
    </cfRule>
  </conditionalFormatting>
  <conditionalFormatting sqref="U166">
    <cfRule type="expression" dxfId="308" priority="160" stopIfTrue="1">
      <formula>ISERR(U166)</formula>
    </cfRule>
  </conditionalFormatting>
  <conditionalFormatting sqref="A166:B166">
    <cfRule type="expression" dxfId="307" priority="158" stopIfTrue="1">
      <formula>ISERR</formula>
    </cfRule>
  </conditionalFormatting>
  <conditionalFormatting sqref="T166">
    <cfRule type="expression" dxfId="306" priority="157" stopIfTrue="1">
      <formula>ISERR</formula>
    </cfRule>
  </conditionalFormatting>
  <conditionalFormatting sqref="F166">
    <cfRule type="expression" dxfId="305" priority="156" stopIfTrue="1">
      <formula>ISERR</formula>
    </cfRule>
  </conditionalFormatting>
  <conditionalFormatting sqref="D166">
    <cfRule type="expression" dxfId="304" priority="155" stopIfTrue="1">
      <formula>ISERR</formula>
    </cfRule>
  </conditionalFormatting>
  <conditionalFormatting sqref="J166">
    <cfRule type="expression" dxfId="303" priority="154" stopIfTrue="1">
      <formula>ISERR</formula>
    </cfRule>
  </conditionalFormatting>
  <conditionalFormatting sqref="K166">
    <cfRule type="expression" dxfId="302" priority="153" stopIfTrue="1">
      <formula>ISERR</formula>
    </cfRule>
  </conditionalFormatting>
  <conditionalFormatting sqref="L166">
    <cfRule type="expression" dxfId="301" priority="152" stopIfTrue="1">
      <formula>ISERR</formula>
    </cfRule>
  </conditionalFormatting>
  <conditionalFormatting sqref="L166">
    <cfRule type="expression" dxfId="300" priority="151" stopIfTrue="1">
      <formula>ISERR</formula>
    </cfRule>
  </conditionalFormatting>
  <conditionalFormatting sqref="Q166:R166">
    <cfRule type="expression" dxfId="299" priority="150" stopIfTrue="1">
      <formula>ISERR</formula>
    </cfRule>
  </conditionalFormatting>
  <conditionalFormatting sqref="O166">
    <cfRule type="expression" dxfId="298" priority="149" stopIfTrue="1">
      <formula>ISERR</formula>
    </cfRule>
  </conditionalFormatting>
  <conditionalFormatting sqref="E166">
    <cfRule type="expression" dxfId="297" priority="148" stopIfTrue="1">
      <formula>ISERR</formula>
    </cfRule>
  </conditionalFormatting>
  <conditionalFormatting sqref="E166">
    <cfRule type="expression" dxfId="296" priority="147" stopIfTrue="1">
      <formula>ISERR</formula>
    </cfRule>
  </conditionalFormatting>
  <conditionalFormatting sqref="V166">
    <cfRule type="expression" dxfId="295" priority="146" stopIfTrue="1">
      <formula>ISERR(V166)</formula>
    </cfRule>
  </conditionalFormatting>
  <conditionalFormatting sqref="H165">
    <cfRule type="expression" dxfId="294" priority="145" stopIfTrue="1">
      <formula>ISERR</formula>
    </cfRule>
  </conditionalFormatting>
  <conditionalFormatting sqref="P164">
    <cfRule type="expression" dxfId="293" priority="144" stopIfTrue="1">
      <formula>ISERR</formula>
    </cfRule>
  </conditionalFormatting>
  <conditionalFormatting sqref="G165">
    <cfRule type="expression" dxfId="292" priority="143" stopIfTrue="1">
      <formula>ISERR</formula>
    </cfRule>
  </conditionalFormatting>
  <conditionalFormatting sqref="H166">
    <cfRule type="expression" dxfId="291" priority="142" stopIfTrue="1">
      <formula>ISERR</formula>
    </cfRule>
  </conditionalFormatting>
  <conditionalFormatting sqref="G166">
    <cfRule type="expression" dxfId="290" priority="141" stopIfTrue="1">
      <formula>ISERR</formula>
    </cfRule>
  </conditionalFormatting>
  <conditionalFormatting sqref="P165">
    <cfRule type="expression" dxfId="289" priority="140" stopIfTrue="1">
      <formula>ISERR</formula>
    </cfRule>
  </conditionalFormatting>
  <conditionalFormatting sqref="C167">
    <cfRule type="expression" dxfId="288" priority="139" stopIfTrue="1">
      <formula>ISERR</formula>
    </cfRule>
  </conditionalFormatting>
  <conditionalFormatting sqref="I167">
    <cfRule type="expression" dxfId="287" priority="138" stopIfTrue="1">
      <formula>ISERR</formula>
    </cfRule>
  </conditionalFormatting>
  <conditionalFormatting sqref="N167">
    <cfRule type="expression" dxfId="286" priority="137" stopIfTrue="1">
      <formula>ISERR</formula>
    </cfRule>
  </conditionalFormatting>
  <conditionalFormatting sqref="M167">
    <cfRule type="expression" dxfId="285" priority="136" stopIfTrue="1">
      <formula>ISERR</formula>
    </cfRule>
  </conditionalFormatting>
  <conditionalFormatting sqref="S167">
    <cfRule type="expression" dxfId="284" priority="134" stopIfTrue="1">
      <formula>ISERR</formula>
    </cfRule>
  </conditionalFormatting>
  <conditionalFormatting sqref="U167">
    <cfRule type="expression" dxfId="283" priority="135" stopIfTrue="1">
      <formula>ISERR(U167)</formula>
    </cfRule>
  </conditionalFormatting>
  <conditionalFormatting sqref="A167:B167">
    <cfRule type="expression" dxfId="282" priority="133" stopIfTrue="1">
      <formula>ISERR</formula>
    </cfRule>
  </conditionalFormatting>
  <conditionalFormatting sqref="T167">
    <cfRule type="expression" dxfId="281" priority="132" stopIfTrue="1">
      <formula>ISERR</formula>
    </cfRule>
  </conditionalFormatting>
  <conditionalFormatting sqref="F167">
    <cfRule type="expression" dxfId="280" priority="131" stopIfTrue="1">
      <formula>ISERR</formula>
    </cfRule>
  </conditionalFormatting>
  <conditionalFormatting sqref="D167">
    <cfRule type="expression" dxfId="279" priority="130" stopIfTrue="1">
      <formula>ISERR</formula>
    </cfRule>
  </conditionalFormatting>
  <conditionalFormatting sqref="J167">
    <cfRule type="expression" dxfId="278" priority="129" stopIfTrue="1">
      <formula>ISERR</formula>
    </cfRule>
  </conditionalFormatting>
  <conditionalFormatting sqref="K167">
    <cfRule type="expression" dxfId="277" priority="128" stopIfTrue="1">
      <formula>ISERR</formula>
    </cfRule>
  </conditionalFormatting>
  <conditionalFormatting sqref="L167">
    <cfRule type="expression" dxfId="276" priority="127" stopIfTrue="1">
      <formula>ISERR</formula>
    </cfRule>
  </conditionalFormatting>
  <conditionalFormatting sqref="L167">
    <cfRule type="expression" dxfId="275" priority="126" stopIfTrue="1">
      <formula>ISERR</formula>
    </cfRule>
  </conditionalFormatting>
  <conditionalFormatting sqref="Q167:R167">
    <cfRule type="expression" dxfId="274" priority="125" stopIfTrue="1">
      <formula>ISERR</formula>
    </cfRule>
  </conditionalFormatting>
  <conditionalFormatting sqref="E167">
    <cfRule type="expression" dxfId="273" priority="124" stopIfTrue="1">
      <formula>ISERR</formula>
    </cfRule>
  </conditionalFormatting>
  <conditionalFormatting sqref="E167">
    <cfRule type="expression" dxfId="272" priority="123" stopIfTrue="1">
      <formula>ISERR</formula>
    </cfRule>
  </conditionalFormatting>
  <conditionalFormatting sqref="V167">
    <cfRule type="expression" dxfId="271" priority="122" stopIfTrue="1">
      <formula>ISERR(V167)</formula>
    </cfRule>
  </conditionalFormatting>
  <conditionalFormatting sqref="V168">
    <cfRule type="expression" dxfId="270" priority="121" stopIfTrue="1">
      <formula>ISERR(V168)</formula>
    </cfRule>
  </conditionalFormatting>
  <conditionalFormatting sqref="O167">
    <cfRule type="expression" dxfId="269" priority="120" stopIfTrue="1">
      <formula>ISERR</formula>
    </cfRule>
  </conditionalFormatting>
  <conditionalFormatting sqref="H167">
    <cfRule type="expression" dxfId="268" priority="119" stopIfTrue="1">
      <formula>ISERR</formula>
    </cfRule>
  </conditionalFormatting>
  <conditionalFormatting sqref="G167">
    <cfRule type="expression" dxfId="267" priority="118" stopIfTrue="1">
      <formula>ISERR</formula>
    </cfRule>
  </conditionalFormatting>
  <conditionalFormatting sqref="P167">
    <cfRule type="expression" dxfId="266" priority="117" stopIfTrue="1">
      <formula>ISERR</formula>
    </cfRule>
  </conditionalFormatting>
  <conditionalFormatting sqref="O168">
    <cfRule type="expression" dxfId="265" priority="116" stopIfTrue="1">
      <formula>ISERR</formula>
    </cfRule>
  </conditionalFormatting>
  <conditionalFormatting sqref="P166">
    <cfRule type="expression" dxfId="264" priority="115" stopIfTrue="1">
      <formula>ISERR</formula>
    </cfRule>
  </conditionalFormatting>
  <conditionalFormatting sqref="H168">
    <cfRule type="expression" dxfId="263" priority="114" stopIfTrue="1">
      <formula>ISERR</formula>
    </cfRule>
  </conditionalFormatting>
  <conditionalFormatting sqref="G168">
    <cfRule type="expression" dxfId="262" priority="113" stopIfTrue="1">
      <formula>ISERR</formula>
    </cfRule>
  </conditionalFormatting>
  <conditionalFormatting sqref="P168">
    <cfRule type="expression" dxfId="261" priority="112" stopIfTrue="1">
      <formula>ISERR</formula>
    </cfRule>
  </conditionalFormatting>
  <conditionalFormatting sqref="G151">
    <cfRule type="expression" dxfId="260" priority="108" stopIfTrue="1">
      <formula>ISERR</formula>
    </cfRule>
  </conditionalFormatting>
  <conditionalFormatting sqref="H151">
    <cfRule type="expression" dxfId="259" priority="107" stopIfTrue="1">
      <formula>ISERR</formula>
    </cfRule>
  </conditionalFormatting>
  <conditionalFormatting sqref="Q152:R152">
    <cfRule type="expression" dxfId="258" priority="106" stopIfTrue="1">
      <formula>ISERR</formula>
    </cfRule>
  </conditionalFormatting>
  <conditionalFormatting sqref="Q115:R115">
    <cfRule type="expression" dxfId="257" priority="105" stopIfTrue="1">
      <formula>ISERR</formula>
    </cfRule>
  </conditionalFormatting>
  <conditionalFormatting sqref="Q15:R15">
    <cfRule type="expression" dxfId="256" priority="104" stopIfTrue="1">
      <formula>ISERR</formula>
    </cfRule>
  </conditionalFormatting>
  <conditionalFormatting sqref="P150">
    <cfRule type="expression" dxfId="255" priority="101" stopIfTrue="1">
      <formula>ISERR</formula>
    </cfRule>
  </conditionalFormatting>
  <conditionalFormatting sqref="O115">
    <cfRule type="expression" dxfId="254" priority="100" stopIfTrue="1">
      <formula>ISERR</formula>
    </cfRule>
  </conditionalFormatting>
  <conditionalFormatting sqref="O15">
    <cfRule type="expression" dxfId="253" priority="98" stopIfTrue="1">
      <formula>ISERR</formula>
    </cfRule>
  </conditionalFormatting>
  <conditionalFormatting sqref="K115">
    <cfRule type="expression" dxfId="252" priority="96" stopIfTrue="1">
      <formula>ISERR</formula>
    </cfRule>
  </conditionalFormatting>
  <conditionalFormatting sqref="L115">
    <cfRule type="expression" dxfId="251" priority="95" stopIfTrue="1">
      <formula>ISERR</formula>
    </cfRule>
  </conditionalFormatting>
  <conditionalFormatting sqref="K15:L15">
    <cfRule type="expression" dxfId="250" priority="94" stopIfTrue="1">
      <formula>ISERR</formula>
    </cfRule>
  </conditionalFormatting>
  <conditionalFormatting sqref="K152">
    <cfRule type="expression" dxfId="249" priority="93" stopIfTrue="1">
      <formula>ISERR</formula>
    </cfRule>
  </conditionalFormatting>
  <conditionalFormatting sqref="L152">
    <cfRule type="expression" dxfId="248" priority="92" stopIfTrue="1">
      <formula>ISERR</formula>
    </cfRule>
  </conditionalFormatting>
  <conditionalFormatting sqref="L152">
    <cfRule type="expression" dxfId="247" priority="91" stopIfTrue="1">
      <formula>ISERR</formula>
    </cfRule>
  </conditionalFormatting>
  <conditionalFormatting sqref="P115">
    <cfRule type="expression" dxfId="246" priority="90" stopIfTrue="1">
      <formula>ISERR</formula>
    </cfRule>
  </conditionalFormatting>
  <conditionalFormatting sqref="P15">
    <cfRule type="expression" dxfId="245" priority="89" stopIfTrue="1">
      <formula>ISERR</formula>
    </cfRule>
  </conditionalFormatting>
  <conditionalFormatting sqref="M153:M154">
    <cfRule type="expression" dxfId="244" priority="85" stopIfTrue="1">
      <formula>ISERR</formula>
    </cfRule>
  </conditionalFormatting>
  <conditionalFormatting sqref="I153:I154">
    <cfRule type="expression" dxfId="243" priority="88" stopIfTrue="1">
      <formula>ISERR</formula>
    </cfRule>
  </conditionalFormatting>
  <conditionalFormatting sqref="K153:K154">
    <cfRule type="expression" dxfId="242" priority="87" stopIfTrue="1">
      <formula>ISERR</formula>
    </cfRule>
  </conditionalFormatting>
  <conditionalFormatting sqref="N153:N154">
    <cfRule type="expression" dxfId="241" priority="86" stopIfTrue="1">
      <formula>ISERR</formula>
    </cfRule>
  </conditionalFormatting>
  <conditionalFormatting sqref="S153:S154">
    <cfRule type="expression" dxfId="240" priority="84" stopIfTrue="1">
      <formula>ISERR</formula>
    </cfRule>
  </conditionalFormatting>
  <conditionalFormatting sqref="T153:T154">
    <cfRule type="expression" dxfId="239" priority="80" stopIfTrue="1">
      <formula>ISERR</formula>
    </cfRule>
  </conditionalFormatting>
  <conditionalFormatting sqref="L153:L154">
    <cfRule type="expression" dxfId="238" priority="82" stopIfTrue="1">
      <formula>ISERR</formula>
    </cfRule>
  </conditionalFormatting>
  <conditionalFormatting sqref="L153:L154">
    <cfRule type="expression" dxfId="237" priority="81" stopIfTrue="1">
      <formula>ISERR</formula>
    </cfRule>
  </conditionalFormatting>
  <conditionalFormatting sqref="O154">
    <cfRule type="expression" dxfId="236" priority="77" stopIfTrue="1">
      <formula>ISERR</formula>
    </cfRule>
  </conditionalFormatting>
  <conditionalFormatting sqref="J153:J154">
    <cfRule type="expression" dxfId="235" priority="78" stopIfTrue="1">
      <formula>ISERR</formula>
    </cfRule>
  </conditionalFormatting>
  <conditionalFormatting sqref="U153:V154">
    <cfRule type="expression" dxfId="234" priority="76" stopIfTrue="1">
      <formula>ISERR(U153)</formula>
    </cfRule>
  </conditionalFormatting>
  <conditionalFormatting sqref="E153:E154">
    <cfRule type="expression" dxfId="233" priority="72" stopIfTrue="1">
      <formula>ISERR</formula>
    </cfRule>
  </conditionalFormatting>
  <conditionalFormatting sqref="A153:A154">
    <cfRule type="expression" dxfId="232" priority="75" stopIfTrue="1">
      <formula>ISERR</formula>
    </cfRule>
  </conditionalFormatting>
  <conditionalFormatting sqref="F153:F154">
    <cfRule type="expression" dxfId="231" priority="74" stopIfTrue="1">
      <formula>ISERR</formula>
    </cfRule>
  </conditionalFormatting>
  <conditionalFormatting sqref="D153:D154">
    <cfRule type="expression" dxfId="230" priority="73" stopIfTrue="1">
      <formula>ISERR</formula>
    </cfRule>
  </conditionalFormatting>
  <conditionalFormatting sqref="E157">
    <cfRule type="expression" dxfId="229" priority="70" stopIfTrue="1">
      <formula>ISERR</formula>
    </cfRule>
  </conditionalFormatting>
  <conditionalFormatting sqref="Q153:R154">
    <cfRule type="expression" dxfId="228" priority="69" stopIfTrue="1">
      <formula>ISERR</formula>
    </cfRule>
  </conditionalFormatting>
  <conditionalFormatting sqref="P151">
    <cfRule type="expression" dxfId="227" priority="66" stopIfTrue="1">
      <formula>ISERR</formula>
    </cfRule>
  </conditionalFormatting>
  <conditionalFormatting sqref="G152">
    <cfRule type="expression" dxfId="226" priority="63" stopIfTrue="1">
      <formula>ISERR</formula>
    </cfRule>
  </conditionalFormatting>
  <conditionalFormatting sqref="H152">
    <cfRule type="expression" dxfId="225" priority="62" stopIfTrue="1">
      <formula>ISERR</formula>
    </cfRule>
  </conditionalFormatting>
  <conditionalFormatting sqref="G115">
    <cfRule type="expression" dxfId="224" priority="61" stopIfTrue="1">
      <formula>ISERR</formula>
    </cfRule>
  </conditionalFormatting>
  <conditionalFormatting sqref="H115">
    <cfRule type="expression" dxfId="223" priority="60" stopIfTrue="1">
      <formula>ISERR</formula>
    </cfRule>
  </conditionalFormatting>
  <conditionalFormatting sqref="Q21:S21 I21:N21 A21 D21:F21">
    <cfRule type="expression" dxfId="222" priority="58" stopIfTrue="1">
      <formula>ISERR</formula>
    </cfRule>
  </conditionalFormatting>
  <conditionalFormatting sqref="U21:V21">
    <cfRule type="expression" dxfId="221" priority="59" stopIfTrue="1">
      <formula>ISERR(U21)</formula>
    </cfRule>
  </conditionalFormatting>
  <conditionalFormatting sqref="O21">
    <cfRule type="expression" dxfId="220" priority="57" stopIfTrue="1">
      <formula>ISERR</formula>
    </cfRule>
  </conditionalFormatting>
  <conditionalFormatting sqref="T21">
    <cfRule type="expression" dxfId="219" priority="56" stopIfTrue="1">
      <formula>ISERR</formula>
    </cfRule>
  </conditionalFormatting>
  <conditionalFormatting sqref="G21:H21">
    <cfRule type="expression" dxfId="218" priority="55" stopIfTrue="1">
      <formula>ISERR</formula>
    </cfRule>
  </conditionalFormatting>
  <conditionalFormatting sqref="P21">
    <cfRule type="expression" dxfId="217" priority="54" stopIfTrue="1">
      <formula>ISERR</formula>
    </cfRule>
  </conditionalFormatting>
  <conditionalFormatting sqref="I116">
    <cfRule type="expression" dxfId="216" priority="53" stopIfTrue="1">
      <formula>ISERR</formula>
    </cfRule>
  </conditionalFormatting>
  <conditionalFormatting sqref="J116">
    <cfRule type="expression" dxfId="215" priority="52" stopIfTrue="1">
      <formula>ISERR</formula>
    </cfRule>
  </conditionalFormatting>
  <conditionalFormatting sqref="N116">
    <cfRule type="expression" dxfId="214" priority="51" stopIfTrue="1">
      <formula>ISERR</formula>
    </cfRule>
  </conditionalFormatting>
  <conditionalFormatting sqref="M116">
    <cfRule type="expression" dxfId="213" priority="50" stopIfTrue="1">
      <formula>ISERR</formula>
    </cfRule>
  </conditionalFormatting>
  <conditionalFormatting sqref="S116:T116">
    <cfRule type="expression" dxfId="212" priority="48" stopIfTrue="1">
      <formula>ISERR</formula>
    </cfRule>
  </conditionalFormatting>
  <conditionalFormatting sqref="U116:V116">
    <cfRule type="expression" dxfId="211" priority="49" stopIfTrue="1">
      <formula>ISERR(U116)</formula>
    </cfRule>
  </conditionalFormatting>
  <conditionalFormatting sqref="A116:F116">
    <cfRule type="expression" dxfId="210" priority="47" stopIfTrue="1">
      <formula>ISERR</formula>
    </cfRule>
  </conditionalFormatting>
  <conditionalFormatting sqref="G116:H116">
    <cfRule type="expression" dxfId="209" priority="46" stopIfTrue="1">
      <formula>ISERR</formula>
    </cfRule>
  </conditionalFormatting>
  <conditionalFormatting sqref="O116">
    <cfRule type="expression" dxfId="208" priority="45" stopIfTrue="1">
      <formula>ISERR</formula>
    </cfRule>
  </conditionalFormatting>
  <conditionalFormatting sqref="P116">
    <cfRule type="expression" dxfId="207" priority="44" stopIfTrue="1">
      <formula>ISERR</formula>
    </cfRule>
  </conditionalFormatting>
  <conditionalFormatting sqref="Q116">
    <cfRule type="expression" dxfId="206" priority="43" stopIfTrue="1">
      <formula>ISERR</formula>
    </cfRule>
  </conditionalFormatting>
  <conditionalFormatting sqref="R116">
    <cfRule type="expression" dxfId="205" priority="42" stopIfTrue="1">
      <formula>ISERR</formula>
    </cfRule>
  </conditionalFormatting>
  <conditionalFormatting sqref="M169">
    <cfRule type="expression" dxfId="204" priority="41" stopIfTrue="1">
      <formula>ISERR</formula>
    </cfRule>
  </conditionalFormatting>
  <conditionalFormatting sqref="O152">
    <cfRule type="expression" dxfId="203" priority="40" stopIfTrue="1">
      <formula>ISERR</formula>
    </cfRule>
  </conditionalFormatting>
  <conditionalFormatting sqref="P152">
    <cfRule type="expression" dxfId="202" priority="39" stopIfTrue="1">
      <formula>ISERR</formula>
    </cfRule>
  </conditionalFormatting>
  <conditionalFormatting sqref="O153">
    <cfRule type="expression" dxfId="201" priority="38" stopIfTrue="1">
      <formula>ISERR</formula>
    </cfRule>
  </conditionalFormatting>
  <conditionalFormatting sqref="P153">
    <cfRule type="expression" dxfId="200" priority="37" stopIfTrue="1">
      <formula>ISERR</formula>
    </cfRule>
  </conditionalFormatting>
  <conditionalFormatting sqref="G153">
    <cfRule type="expression" dxfId="199" priority="36" stopIfTrue="1">
      <formula>ISERR</formula>
    </cfRule>
  </conditionalFormatting>
  <conditionalFormatting sqref="H153">
    <cfRule type="expression" dxfId="198" priority="35" stopIfTrue="1">
      <formula>ISERR</formula>
    </cfRule>
  </conditionalFormatting>
  <conditionalFormatting sqref="M155:M156">
    <cfRule type="expression" dxfId="197" priority="31" stopIfTrue="1">
      <formula>ISERR</formula>
    </cfRule>
  </conditionalFormatting>
  <conditionalFormatting sqref="I155:I156">
    <cfRule type="expression" dxfId="196" priority="34" stopIfTrue="1">
      <formula>ISERR</formula>
    </cfRule>
  </conditionalFormatting>
  <conditionalFormatting sqref="K155:K156">
    <cfRule type="expression" dxfId="195" priority="33" stopIfTrue="1">
      <formula>ISERR</formula>
    </cfRule>
  </conditionalFormatting>
  <conditionalFormatting sqref="N155:N156">
    <cfRule type="expression" dxfId="194" priority="32" stopIfTrue="1">
      <formula>ISERR</formula>
    </cfRule>
  </conditionalFormatting>
  <conditionalFormatting sqref="S155:S156">
    <cfRule type="expression" dxfId="193" priority="30" stopIfTrue="1">
      <formula>ISERR</formula>
    </cfRule>
  </conditionalFormatting>
  <conditionalFormatting sqref="T155:T156">
    <cfRule type="expression" dxfId="192" priority="26" stopIfTrue="1">
      <formula>ISERR</formula>
    </cfRule>
  </conditionalFormatting>
  <conditionalFormatting sqref="L155:L156">
    <cfRule type="expression" dxfId="191" priority="28" stopIfTrue="1">
      <formula>ISERR</formula>
    </cfRule>
  </conditionalFormatting>
  <conditionalFormatting sqref="L155:L156">
    <cfRule type="expression" dxfId="190" priority="27" stopIfTrue="1">
      <formula>ISERR</formula>
    </cfRule>
  </conditionalFormatting>
  <conditionalFormatting sqref="J155:J156">
    <cfRule type="expression" dxfId="189" priority="24" stopIfTrue="1">
      <formula>ISERR</formula>
    </cfRule>
  </conditionalFormatting>
  <conditionalFormatting sqref="U155:V156">
    <cfRule type="expression" dxfId="188" priority="22" stopIfTrue="1">
      <formula>ISERR(U155)</formula>
    </cfRule>
  </conditionalFormatting>
  <conditionalFormatting sqref="A155:A156">
    <cfRule type="expression" dxfId="187" priority="21" stopIfTrue="1">
      <formula>ISERR</formula>
    </cfRule>
  </conditionalFormatting>
  <conditionalFormatting sqref="F155:F156">
    <cfRule type="expression" dxfId="186" priority="20" stopIfTrue="1">
      <formula>ISERR</formula>
    </cfRule>
  </conditionalFormatting>
  <conditionalFormatting sqref="D155:D156">
    <cfRule type="expression" dxfId="185" priority="19" stopIfTrue="1">
      <formula>ISERR</formula>
    </cfRule>
  </conditionalFormatting>
  <conditionalFormatting sqref="E155:E156">
    <cfRule type="expression" dxfId="184" priority="17" stopIfTrue="1">
      <formula>ISERR</formula>
    </cfRule>
  </conditionalFormatting>
  <conditionalFormatting sqref="Q155:R156">
    <cfRule type="expression" dxfId="183" priority="16" stopIfTrue="1">
      <formula>ISERR</formula>
    </cfRule>
  </conditionalFormatting>
  <conditionalFormatting sqref="K116">
    <cfRule type="expression" dxfId="182" priority="15" stopIfTrue="1">
      <formula>ISERR</formula>
    </cfRule>
  </conditionalFormatting>
  <conditionalFormatting sqref="L116">
    <cfRule type="expression" dxfId="181" priority="14" stopIfTrue="1">
      <formula>ISERR</formula>
    </cfRule>
  </conditionalFormatting>
  <conditionalFormatting sqref="K22:L22">
    <cfRule type="expression" dxfId="180" priority="13" stopIfTrue="1">
      <formula>ISERR</formula>
    </cfRule>
  </conditionalFormatting>
  <conditionalFormatting sqref="G156">
    <cfRule type="expression" dxfId="179" priority="12" stopIfTrue="1">
      <formula>ISERR</formula>
    </cfRule>
  </conditionalFormatting>
  <conditionalFormatting sqref="H156">
    <cfRule type="expression" dxfId="178" priority="11" stopIfTrue="1">
      <formula>ISERR</formula>
    </cfRule>
  </conditionalFormatting>
  <conditionalFormatting sqref="G154">
    <cfRule type="expression" dxfId="177" priority="10" stopIfTrue="1">
      <formula>ISERR</formula>
    </cfRule>
  </conditionalFormatting>
  <conditionalFormatting sqref="H154">
    <cfRule type="expression" dxfId="176" priority="9" stopIfTrue="1">
      <formula>ISERR</formula>
    </cfRule>
  </conditionalFormatting>
  <conditionalFormatting sqref="O155:O156">
    <cfRule type="expression" dxfId="175" priority="8" stopIfTrue="1">
      <formula>ISERR</formula>
    </cfRule>
  </conditionalFormatting>
  <conditionalFormatting sqref="P156">
    <cfRule type="expression" dxfId="174" priority="7" stopIfTrue="1">
      <formula>ISERR</formula>
    </cfRule>
  </conditionalFormatting>
  <conditionalFormatting sqref="P156">
    <cfRule type="expression" dxfId="173" priority="6" stopIfTrue="1">
      <formula>ISERR</formula>
    </cfRule>
  </conditionalFormatting>
  <conditionalFormatting sqref="G155">
    <cfRule type="expression" dxfId="172" priority="4" stopIfTrue="1">
      <formula>ISERR</formula>
    </cfRule>
  </conditionalFormatting>
  <conditionalFormatting sqref="H155">
    <cfRule type="expression" dxfId="171" priority="3" stopIfTrue="1">
      <formula>ISERR</formula>
    </cfRule>
  </conditionalFormatting>
  <conditionalFormatting sqref="P154">
    <cfRule type="expression" dxfId="170" priority="2" stopIfTrue="1">
      <formula>ISERR</formula>
    </cfRule>
  </conditionalFormatting>
  <conditionalFormatting sqref="P155">
    <cfRule type="expression" dxfId="169" priority="1" stopIfTrue="1">
      <formula>ISERR</formula>
    </cfRule>
  </conditionalFormatting>
  <printOptions horizontalCentered="1" verticalCentered="1"/>
  <pageMargins left="0" right="0" top="0" bottom="0.39370078740157483" header="0.31496062992125984" footer="0.39370078740157483"/>
  <pageSetup paperSize="9" scale="54" orientation="portrait" r:id="rId1"/>
  <headerFooter alignWithMargins="0">
    <oddFooter>&amp;C&amp;16
－ 1-2 －</oddFooter>
  </headerFooter>
  <cellWatches>
    <cellWatch r="K64"/>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5"/>
  <sheetViews>
    <sheetView showGridLines="0" topLeftCell="A80" zoomScaleNormal="100" zoomScaleSheetLayoutView="115" workbookViewId="0">
      <selection activeCell="AC12" sqref="AC12"/>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334</v>
      </c>
    </row>
    <row r="4" spans="1:28" ht="17.25" customHeight="1">
      <c r="B4" s="1343" t="s">
        <v>435</v>
      </c>
    </row>
    <row r="5" spans="1:28" ht="17.25" customHeight="1">
      <c r="C5" s="197"/>
      <c r="D5" s="487"/>
      <c r="E5" s="487"/>
      <c r="F5" s="487"/>
      <c r="G5" s="487"/>
      <c r="H5" s="487"/>
      <c r="I5" s="487"/>
      <c r="J5" s="487"/>
      <c r="K5" s="487"/>
      <c r="L5" s="487"/>
      <c r="M5" s="487"/>
      <c r="N5" s="487"/>
      <c r="O5" s="487"/>
      <c r="P5" s="487"/>
      <c r="Q5" s="487"/>
      <c r="R5" s="487"/>
      <c r="S5" s="487"/>
      <c r="T5" s="487"/>
      <c r="U5" s="487"/>
      <c r="V5" s="487"/>
      <c r="W5" s="487"/>
      <c r="X5" s="487"/>
      <c r="Y5" s="487"/>
      <c r="Z5" s="487"/>
    </row>
    <row r="6" spans="1:28" ht="17.25" customHeight="1">
      <c r="C6" s="199" t="s">
        <v>171</v>
      </c>
      <c r="D6" s="2035" t="s">
        <v>535</v>
      </c>
      <c r="E6" s="2041"/>
      <c r="F6" s="2041"/>
      <c r="G6" s="2041"/>
      <c r="H6" s="2041"/>
      <c r="I6" s="2041"/>
      <c r="J6" s="2041"/>
      <c r="K6" s="2041"/>
      <c r="L6" s="2041"/>
      <c r="M6" s="2041"/>
      <c r="N6" s="2041"/>
      <c r="O6" s="2041"/>
      <c r="P6" s="2041"/>
      <c r="Q6" s="2041"/>
      <c r="R6" s="2041"/>
      <c r="S6" s="2041"/>
      <c r="T6" s="2041"/>
      <c r="U6" s="2041"/>
      <c r="V6" s="2041"/>
      <c r="W6" s="2041"/>
      <c r="X6" s="2041"/>
      <c r="Y6" s="2041"/>
      <c r="Z6" s="2041"/>
      <c r="AA6" s="198"/>
    </row>
    <row r="7" spans="1:28" ht="17.25" customHeight="1">
      <c r="D7" s="2041"/>
      <c r="E7" s="2041"/>
      <c r="F7" s="2041"/>
      <c r="G7" s="2041"/>
      <c r="H7" s="2041"/>
      <c r="I7" s="2041"/>
      <c r="J7" s="2041"/>
      <c r="K7" s="2041"/>
      <c r="L7" s="2041"/>
      <c r="M7" s="2041"/>
      <c r="N7" s="2041"/>
      <c r="O7" s="2041"/>
      <c r="P7" s="2041"/>
      <c r="Q7" s="2041"/>
      <c r="R7" s="2041"/>
      <c r="S7" s="2041"/>
      <c r="T7" s="2041"/>
      <c r="U7" s="2041"/>
      <c r="V7" s="2041"/>
      <c r="W7" s="2041"/>
      <c r="X7" s="2041"/>
      <c r="Y7" s="2041"/>
      <c r="Z7" s="2041"/>
      <c r="AA7" s="198"/>
    </row>
    <row r="8" spans="1:28" ht="17.25" customHeight="1">
      <c r="D8" s="1812" t="s">
        <v>243</v>
      </c>
      <c r="E8" s="2036" t="s">
        <v>536</v>
      </c>
      <c r="F8" s="2036"/>
      <c r="G8" s="2036"/>
      <c r="H8" s="2036"/>
      <c r="I8" s="2036"/>
      <c r="J8" s="2036"/>
      <c r="K8" s="2036"/>
      <c r="L8" s="2036"/>
      <c r="M8" s="2036"/>
      <c r="N8" s="2036"/>
      <c r="O8" s="2036"/>
      <c r="P8" s="2036"/>
      <c r="Q8" s="2036"/>
      <c r="R8" s="2036"/>
      <c r="S8" s="2036"/>
      <c r="T8" s="2036"/>
      <c r="U8" s="2036"/>
      <c r="V8" s="2036"/>
      <c r="W8" s="2036"/>
      <c r="X8" s="2036"/>
      <c r="Y8" s="2036"/>
      <c r="Z8" s="2036"/>
    </row>
    <row r="9" spans="1:28" ht="17.25" customHeight="1">
      <c r="D9" s="1812" t="s">
        <v>170</v>
      </c>
      <c r="E9" s="2037" t="s">
        <v>537</v>
      </c>
      <c r="F9" s="2037"/>
      <c r="G9" s="2037"/>
      <c r="H9" s="2037"/>
      <c r="I9" s="2037"/>
      <c r="J9" s="2037"/>
      <c r="K9" s="2037"/>
      <c r="L9" s="2037"/>
      <c r="M9" s="2037"/>
      <c r="N9" s="2037"/>
      <c r="O9" s="2037"/>
      <c r="P9" s="2037"/>
      <c r="Q9" s="2037"/>
      <c r="R9" s="2037"/>
      <c r="S9" s="2037"/>
      <c r="T9" s="2037"/>
      <c r="U9" s="2037"/>
      <c r="V9" s="2037"/>
      <c r="W9" s="2037"/>
      <c r="X9" s="2037"/>
      <c r="Y9" s="2037"/>
      <c r="Z9" s="2037"/>
    </row>
    <row r="10" spans="1:28" ht="23.25" customHeight="1">
      <c r="D10" s="1812"/>
      <c r="E10" s="2037"/>
      <c r="F10" s="2037"/>
      <c r="G10" s="2037"/>
      <c r="H10" s="2037"/>
      <c r="I10" s="2037"/>
      <c r="J10" s="2037"/>
      <c r="K10" s="2037"/>
      <c r="L10" s="2037"/>
      <c r="M10" s="2037"/>
      <c r="N10" s="2037"/>
      <c r="O10" s="2037"/>
      <c r="P10" s="2037"/>
      <c r="Q10" s="2037"/>
      <c r="R10" s="2037"/>
      <c r="S10" s="2037"/>
      <c r="T10" s="2037"/>
      <c r="U10" s="2037"/>
      <c r="V10" s="2037"/>
      <c r="W10" s="2037"/>
      <c r="X10" s="2037"/>
      <c r="Y10" s="2037"/>
      <c r="Z10" s="2037"/>
    </row>
    <row r="11" spans="1:28" ht="7.5" customHeight="1">
      <c r="D11" s="373"/>
      <c r="E11" s="658"/>
      <c r="F11" s="658"/>
      <c r="G11" s="658"/>
      <c r="H11" s="658"/>
      <c r="I11" s="658"/>
      <c r="J11" s="658"/>
      <c r="K11" s="658"/>
      <c r="L11" s="658"/>
      <c r="M11" s="658"/>
      <c r="N11" s="658"/>
      <c r="O11" s="658"/>
      <c r="P11" s="658"/>
      <c r="Q11" s="658"/>
      <c r="R11" s="658"/>
      <c r="S11" s="658"/>
      <c r="T11" s="658"/>
      <c r="U11" s="658"/>
      <c r="V11" s="658"/>
      <c r="W11" s="658"/>
      <c r="X11" s="658"/>
      <c r="Y11" s="658"/>
      <c r="Z11" s="658"/>
    </row>
    <row r="12" spans="1:28" ht="17.25" customHeight="1">
      <c r="D12" s="374"/>
      <c r="E12" s="658"/>
      <c r="F12" s="658"/>
      <c r="G12" s="658"/>
      <c r="H12" s="658"/>
      <c r="I12" s="658"/>
      <c r="J12" s="658"/>
      <c r="K12" s="658"/>
      <c r="L12" s="658"/>
      <c r="M12" s="658"/>
      <c r="N12" s="658"/>
      <c r="O12" s="658"/>
      <c r="P12" s="658"/>
      <c r="Q12" s="658"/>
      <c r="R12" s="658"/>
      <c r="S12" s="658"/>
      <c r="T12" s="658"/>
      <c r="U12" s="658"/>
      <c r="V12" s="658"/>
      <c r="W12" s="658"/>
      <c r="X12" s="658"/>
      <c r="Y12" s="658"/>
      <c r="Z12" s="658"/>
    </row>
    <row r="13" spans="1:28" ht="17.25" customHeight="1"/>
    <row r="14" spans="1:28" ht="17.25" customHeight="1"/>
    <row r="15" spans="1:28" ht="17.25" customHeight="1"/>
    <row r="16" spans="1:28" ht="17.25" customHeight="1">
      <c r="AB16" s="710"/>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787" customFormat="1" ht="20.25" customHeight="1">
      <c r="B28" s="786" t="s">
        <v>298</v>
      </c>
    </row>
    <row r="29" spans="2:27" ht="17.25" customHeight="1"/>
    <row r="30" spans="2:27" ht="7.5" customHeight="1"/>
    <row r="31" spans="2:27" ht="17.25" customHeight="1">
      <c r="C31" s="199" t="s">
        <v>171</v>
      </c>
      <c r="D31" s="2035" t="s">
        <v>532</v>
      </c>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198"/>
    </row>
    <row r="32" spans="2:27" ht="17.25" customHeight="1">
      <c r="D32" s="2036"/>
      <c r="E32" s="2036"/>
      <c r="F32" s="2036"/>
      <c r="G32" s="2036"/>
      <c r="H32" s="2036"/>
      <c r="I32" s="2036"/>
      <c r="J32" s="2036"/>
      <c r="K32" s="2036"/>
      <c r="L32" s="2036"/>
      <c r="M32" s="2036"/>
      <c r="N32" s="2036"/>
      <c r="O32" s="2036"/>
      <c r="P32" s="2036"/>
      <c r="Q32" s="2036"/>
      <c r="R32" s="2036"/>
      <c r="S32" s="2036"/>
      <c r="T32" s="2036"/>
      <c r="U32" s="2036"/>
      <c r="V32" s="2036"/>
      <c r="W32" s="2036"/>
      <c r="X32" s="2036"/>
      <c r="Y32" s="2036"/>
      <c r="Z32" s="2036"/>
      <c r="AA32" s="553"/>
    </row>
    <row r="33" spans="4:30" ht="17.100000000000001" customHeight="1">
      <c r="D33" s="1048" t="s">
        <v>170</v>
      </c>
      <c r="E33" s="2037" t="s">
        <v>533</v>
      </c>
      <c r="F33" s="2037"/>
      <c r="G33" s="2037"/>
      <c r="H33" s="2037"/>
      <c r="I33" s="2037"/>
      <c r="J33" s="2037"/>
      <c r="K33" s="2037"/>
      <c r="L33" s="2037"/>
      <c r="M33" s="2037"/>
      <c r="N33" s="2037"/>
      <c r="O33" s="2037"/>
      <c r="P33" s="2037"/>
      <c r="Q33" s="2037"/>
      <c r="R33" s="2037"/>
      <c r="S33" s="2037"/>
      <c r="T33" s="2037"/>
      <c r="U33" s="2037"/>
      <c r="V33" s="2037"/>
      <c r="W33" s="2037"/>
      <c r="X33" s="2037"/>
      <c r="Y33" s="2037"/>
      <c r="Z33" s="2037"/>
      <c r="AA33" s="553"/>
    </row>
    <row r="34" spans="4:30" ht="17.100000000000001" customHeight="1">
      <c r="D34" s="487"/>
      <c r="E34" s="2037"/>
      <c r="F34" s="2037"/>
      <c r="G34" s="2037"/>
      <c r="H34" s="2037"/>
      <c r="I34" s="2037"/>
      <c r="J34" s="2037"/>
      <c r="K34" s="2037"/>
      <c r="L34" s="2037"/>
      <c r="M34" s="2037"/>
      <c r="N34" s="2037"/>
      <c r="O34" s="2037"/>
      <c r="P34" s="2037"/>
      <c r="Q34" s="2037"/>
      <c r="R34" s="2037"/>
      <c r="S34" s="2037"/>
      <c r="T34" s="2037"/>
      <c r="U34" s="2037"/>
      <c r="V34" s="2037"/>
      <c r="W34" s="2037"/>
      <c r="X34" s="2037"/>
      <c r="Y34" s="2037"/>
      <c r="Z34" s="2037"/>
      <c r="AD34" s="596"/>
    </row>
    <row r="35" spans="4:30" ht="17.25" customHeight="1"/>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c r="B53" s="278" t="s">
        <v>333</v>
      </c>
    </row>
    <row r="54" spans="2:27" ht="17.25" customHeight="1">
      <c r="B54" s="1189" t="s">
        <v>297</v>
      </c>
    </row>
    <row r="55" spans="2:27" ht="17.25" customHeight="1">
      <c r="C55" s="197"/>
    </row>
    <row r="56" spans="2:27" ht="17.25" customHeight="1">
      <c r="C56" s="199" t="s">
        <v>171</v>
      </c>
      <c r="D56" s="2042" t="s">
        <v>551</v>
      </c>
      <c r="E56" s="2036"/>
      <c r="F56" s="2036"/>
      <c r="G56" s="2036"/>
      <c r="H56" s="2036"/>
      <c r="I56" s="2036"/>
      <c r="J56" s="2036"/>
      <c r="K56" s="2036"/>
      <c r="L56" s="2036"/>
      <c r="M56" s="2036"/>
      <c r="N56" s="2036"/>
      <c r="O56" s="2036"/>
      <c r="P56" s="2036"/>
      <c r="Q56" s="2036"/>
      <c r="R56" s="2036"/>
      <c r="S56" s="2036"/>
      <c r="T56" s="2036"/>
      <c r="U56" s="2036"/>
      <c r="V56" s="2036"/>
      <c r="W56" s="2036"/>
      <c r="X56" s="2036"/>
      <c r="Y56" s="2036"/>
      <c r="Z56" s="2036"/>
      <c r="AA56" s="198"/>
    </row>
    <row r="57" spans="2:27" ht="17.25" customHeight="1">
      <c r="D57" s="2036"/>
      <c r="E57" s="2036"/>
      <c r="F57" s="2036"/>
      <c r="G57" s="2036"/>
      <c r="H57" s="2036"/>
      <c r="I57" s="2036"/>
      <c r="J57" s="2036"/>
      <c r="K57" s="2036"/>
      <c r="L57" s="2036"/>
      <c r="M57" s="2036"/>
      <c r="N57" s="2036"/>
      <c r="O57" s="2036"/>
      <c r="P57" s="2036"/>
      <c r="Q57" s="2036"/>
      <c r="R57" s="2036"/>
      <c r="S57" s="2036"/>
      <c r="T57" s="2036"/>
      <c r="U57" s="2036"/>
      <c r="V57" s="2036"/>
      <c r="W57" s="2036"/>
      <c r="X57" s="2036"/>
      <c r="Y57" s="2036"/>
      <c r="Z57" s="2036"/>
      <c r="AA57" s="198"/>
    </row>
    <row r="58" spans="2:27" ht="17.25" customHeight="1">
      <c r="D58" s="1699" t="s">
        <v>428</v>
      </c>
      <c r="E58" s="2037" t="s">
        <v>534</v>
      </c>
      <c r="F58" s="2037"/>
      <c r="G58" s="2037"/>
      <c r="H58" s="2037"/>
      <c r="I58" s="2037"/>
      <c r="J58" s="2037"/>
      <c r="K58" s="2037"/>
      <c r="L58" s="2037"/>
      <c r="M58" s="2037"/>
      <c r="N58" s="2037"/>
      <c r="O58" s="2037"/>
      <c r="P58" s="2037"/>
      <c r="Q58" s="2037"/>
      <c r="R58" s="2037"/>
      <c r="S58" s="2037"/>
      <c r="T58" s="2037"/>
      <c r="U58" s="2037"/>
      <c r="V58" s="2037"/>
      <c r="W58" s="2037"/>
      <c r="X58" s="2037"/>
      <c r="Y58" s="2037"/>
      <c r="Z58" s="2037"/>
      <c r="AA58" s="198"/>
    </row>
    <row r="59" spans="2:27" ht="17.100000000000001" customHeight="1">
      <c r="D59" s="487"/>
      <c r="E59" s="2037"/>
      <c r="F59" s="2037"/>
      <c r="G59" s="2037"/>
      <c r="H59" s="2037"/>
      <c r="I59" s="2037"/>
      <c r="J59" s="2037"/>
      <c r="K59" s="2037"/>
      <c r="L59" s="2037"/>
      <c r="M59" s="2037"/>
      <c r="N59" s="2037"/>
      <c r="O59" s="2037"/>
      <c r="P59" s="2037"/>
      <c r="Q59" s="2037"/>
      <c r="R59" s="2037"/>
      <c r="S59" s="2037"/>
      <c r="T59" s="2037"/>
      <c r="U59" s="2037"/>
      <c r="V59" s="2037"/>
      <c r="W59" s="2037"/>
      <c r="X59" s="2037"/>
      <c r="Y59" s="2037"/>
      <c r="Z59" s="2037"/>
    </row>
    <row r="60" spans="2:27" ht="17.25" customHeight="1">
      <c r="G60" s="241"/>
      <c r="H60" s="241"/>
      <c r="I60" s="241"/>
      <c r="J60" s="241"/>
      <c r="K60" s="241"/>
      <c r="L60" s="241"/>
      <c r="M60" s="241"/>
      <c r="N60" s="241"/>
      <c r="O60" s="241"/>
      <c r="P60" s="241"/>
      <c r="Q60" s="241"/>
      <c r="R60" s="241"/>
      <c r="S60" s="241"/>
      <c r="T60" s="241"/>
      <c r="U60" s="241"/>
      <c r="V60" s="241"/>
      <c r="W60" s="241"/>
      <c r="X60" s="241"/>
      <c r="Y60" s="241"/>
      <c r="Z60" s="241"/>
    </row>
    <row r="61" spans="2:27" ht="17.25" customHeight="1"/>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c r="B76" s="440" t="s">
        <v>135</v>
      </c>
    </row>
    <row r="77" spans="2:27" ht="17.25" customHeight="1">
      <c r="B77" s="440"/>
    </row>
    <row r="78" spans="2:27" ht="17.25" customHeight="1">
      <c r="B78" s="2045" t="s">
        <v>365</v>
      </c>
      <c r="C78" s="2045"/>
      <c r="D78" s="2045"/>
      <c r="E78" s="2045"/>
      <c r="F78" s="2045"/>
      <c r="G78" s="2045"/>
      <c r="H78" s="2045"/>
      <c r="I78" s="2045"/>
      <c r="J78" s="2045"/>
    </row>
    <row r="79" spans="2:27" ht="17.25" customHeight="1">
      <c r="C79" s="199"/>
      <c r="AA79" s="198"/>
    </row>
    <row r="80" spans="2:27" ht="17.25" customHeight="1">
      <c r="C80" s="199" t="s">
        <v>380</v>
      </c>
      <c r="D80" s="2044" t="s">
        <v>531</v>
      </c>
      <c r="E80" s="2036"/>
      <c r="F80" s="2036"/>
      <c r="G80" s="2036"/>
      <c r="H80" s="2036"/>
      <c r="I80" s="2036"/>
      <c r="J80" s="2036"/>
      <c r="K80" s="2036"/>
      <c r="L80" s="2036"/>
      <c r="M80" s="2036"/>
      <c r="N80" s="2036"/>
      <c r="O80" s="2036"/>
      <c r="P80" s="2036"/>
      <c r="Q80" s="2036"/>
      <c r="R80" s="2036"/>
      <c r="S80" s="2036"/>
      <c r="T80" s="2036"/>
      <c r="U80" s="2036"/>
      <c r="V80" s="2036"/>
      <c r="W80" s="2036"/>
      <c r="X80" s="2036"/>
      <c r="Y80" s="2036"/>
      <c r="Z80" s="2036"/>
      <c r="AA80" s="198"/>
    </row>
    <row r="81" spans="4:27" ht="17.25" customHeight="1">
      <c r="D81" s="2036"/>
      <c r="E81" s="2036"/>
      <c r="F81" s="2036"/>
      <c r="G81" s="2036"/>
      <c r="H81" s="2036"/>
      <c r="I81" s="2036"/>
      <c r="J81" s="2036"/>
      <c r="K81" s="2036"/>
      <c r="L81" s="2036"/>
      <c r="M81" s="2036"/>
      <c r="N81" s="2036"/>
      <c r="O81" s="2036"/>
      <c r="P81" s="2036"/>
      <c r="Q81" s="2036"/>
      <c r="R81" s="2036"/>
      <c r="S81" s="2036"/>
      <c r="T81" s="2036"/>
      <c r="U81" s="2036"/>
      <c r="V81" s="2036"/>
      <c r="W81" s="2036"/>
      <c r="X81" s="2036"/>
      <c r="Y81" s="2036"/>
      <c r="Z81" s="2036"/>
      <c r="AA81" s="198"/>
    </row>
    <row r="82" spans="4:27" ht="17.100000000000001" customHeight="1"/>
    <row r="83" spans="4:27" ht="17.25" customHeight="1"/>
    <row r="84" spans="4:27" ht="17.25" customHeight="1"/>
    <row r="85" spans="4:27" ht="17.25" customHeight="1"/>
    <row r="86" spans="4:27" ht="17.25" customHeight="1"/>
    <row r="87" spans="4:27" ht="17.25" customHeight="1"/>
    <row r="88" spans="4:27" ht="17.25" customHeight="1"/>
    <row r="89" spans="4:27" ht="17.25" customHeight="1"/>
    <row r="90" spans="4:27" ht="17.25" customHeight="1"/>
    <row r="91" spans="4:27" ht="17.25" customHeight="1"/>
    <row r="92" spans="4:27" ht="17.25" customHeight="1"/>
    <row r="93" spans="4:27" ht="17.25" customHeight="1"/>
    <row r="94" spans="4:27" ht="17.25" customHeight="1"/>
    <row r="95" spans="4:27" ht="17.25" customHeight="1"/>
    <row r="96" spans="4:27" ht="17.25" customHeight="1"/>
    <row r="97" spans="2:27" ht="17.25" customHeight="1"/>
    <row r="98" spans="2:27" ht="17.25" customHeight="1"/>
    <row r="99" spans="2:27" ht="17.25" customHeight="1"/>
    <row r="100" spans="2:27" ht="17.25" customHeight="1"/>
    <row r="101" spans="2:27" ht="17.25" customHeight="1">
      <c r="B101" s="278" t="s">
        <v>335</v>
      </c>
    </row>
    <row r="102" spans="2:27" ht="17.25" customHeight="1">
      <c r="B102" s="808" t="s">
        <v>296</v>
      </c>
    </row>
    <row r="103" spans="2:27" ht="12" customHeight="1">
      <c r="C103" s="197"/>
    </row>
    <row r="104" spans="2:27" ht="17.25" customHeight="1">
      <c r="C104" s="199" t="s">
        <v>171</v>
      </c>
      <c r="D104" s="2043" t="s">
        <v>556</v>
      </c>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198"/>
    </row>
    <row r="105" spans="2:27" ht="17.25" customHeight="1">
      <c r="D105" s="2036"/>
      <c r="E105" s="2036"/>
      <c r="F105" s="2036"/>
      <c r="G105" s="2036"/>
      <c r="H105" s="2036"/>
      <c r="I105" s="2036"/>
      <c r="J105" s="2036"/>
      <c r="K105" s="2036"/>
      <c r="L105" s="2036"/>
      <c r="M105" s="2036"/>
      <c r="N105" s="2036"/>
      <c r="O105" s="2036"/>
      <c r="P105" s="2036"/>
      <c r="Q105" s="2036"/>
      <c r="R105" s="2036"/>
      <c r="S105" s="2036"/>
      <c r="T105" s="2036"/>
      <c r="U105" s="2036"/>
      <c r="V105" s="2036"/>
      <c r="W105" s="2036"/>
      <c r="X105" s="2036"/>
      <c r="Y105" s="2036"/>
      <c r="Z105" s="2036"/>
      <c r="AA105" s="198"/>
    </row>
    <row r="106" spans="2:27" ht="17.25" customHeight="1">
      <c r="D106" s="2036"/>
      <c r="E106" s="2036"/>
      <c r="F106" s="2036"/>
      <c r="G106" s="2036"/>
      <c r="H106" s="2036"/>
      <c r="I106" s="2036"/>
      <c r="J106" s="2036"/>
      <c r="K106" s="2036"/>
      <c r="L106" s="2036"/>
      <c r="M106" s="2036"/>
      <c r="N106" s="2036"/>
      <c r="O106" s="2036"/>
      <c r="P106" s="2036"/>
      <c r="Q106" s="2036"/>
      <c r="R106" s="2036"/>
      <c r="S106" s="2036"/>
      <c r="T106" s="2036"/>
      <c r="U106" s="2036"/>
      <c r="V106" s="2036"/>
      <c r="W106" s="2036"/>
      <c r="X106" s="2036"/>
      <c r="Y106" s="2036"/>
      <c r="Z106" s="2036"/>
    </row>
    <row r="107" spans="2:27" ht="17.25" customHeight="1">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2:27" ht="17.25" customHeight="1"/>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c r="E123" s="2038"/>
      <c r="F123" s="2038"/>
      <c r="G123" s="2038"/>
      <c r="H123" s="2038"/>
      <c r="I123" s="2038"/>
      <c r="J123" s="2038"/>
      <c r="K123" s="2038"/>
      <c r="L123" s="2038"/>
      <c r="M123" s="2038"/>
      <c r="N123" s="2038"/>
      <c r="O123" s="2038"/>
      <c r="P123" s="2038"/>
      <c r="Q123" s="2038"/>
      <c r="R123" s="2038"/>
      <c r="S123" s="2038"/>
      <c r="T123" s="2038"/>
      <c r="U123" s="2038"/>
      <c r="V123" s="2038"/>
      <c r="W123" s="2038"/>
      <c r="X123" s="2038"/>
      <c r="Y123" s="2038"/>
      <c r="Z123" s="2038"/>
      <c r="AA123" s="2038"/>
      <c r="AB123" s="2038"/>
    </row>
    <row r="124" spans="2:28" ht="17.25" customHeight="1">
      <c r="E124" s="2038"/>
      <c r="F124" s="2038"/>
      <c r="G124" s="2038"/>
      <c r="H124" s="2038"/>
      <c r="I124" s="2038"/>
      <c r="J124" s="2038"/>
      <c r="K124" s="2038"/>
      <c r="L124" s="2038"/>
      <c r="M124" s="2038"/>
      <c r="N124" s="2038"/>
      <c r="O124" s="2038"/>
      <c r="P124" s="2038"/>
      <c r="Q124" s="2038"/>
      <c r="R124" s="2038"/>
      <c r="S124" s="2038"/>
      <c r="T124" s="2038"/>
      <c r="U124" s="2038"/>
      <c r="V124" s="2038"/>
      <c r="W124" s="2038"/>
      <c r="X124" s="2038"/>
      <c r="Y124" s="2038"/>
      <c r="Z124" s="2038"/>
      <c r="AA124" s="2038"/>
      <c r="AB124" s="2038"/>
    </row>
    <row r="125" spans="2:28" ht="17.25" customHeight="1">
      <c r="B125" s="278" t="s">
        <v>336</v>
      </c>
    </row>
    <row r="126" spans="2:28" ht="17.25" customHeight="1">
      <c r="B126" s="808" t="s">
        <v>295</v>
      </c>
    </row>
    <row r="127" spans="2:28" ht="9.75" customHeight="1">
      <c r="C127" s="197"/>
    </row>
    <row r="128" spans="2:28" ht="22.5" customHeight="1">
      <c r="C128" s="199" t="s">
        <v>171</v>
      </c>
      <c r="D128" s="2042" t="s">
        <v>529</v>
      </c>
      <c r="E128" s="2036"/>
      <c r="F128" s="2036"/>
      <c r="G128" s="2036"/>
      <c r="H128" s="2036"/>
      <c r="I128" s="2036"/>
      <c r="J128" s="2036"/>
      <c r="K128" s="2036"/>
      <c r="L128" s="2036"/>
      <c r="M128" s="2036"/>
      <c r="N128" s="2036"/>
      <c r="O128" s="2036"/>
      <c r="P128" s="2036"/>
      <c r="Q128" s="2036"/>
      <c r="R128" s="2036"/>
      <c r="S128" s="2036"/>
      <c r="T128" s="2036"/>
      <c r="U128" s="2036"/>
      <c r="V128" s="2036"/>
      <c r="W128" s="2036"/>
      <c r="X128" s="2036"/>
      <c r="Y128" s="2036"/>
      <c r="Z128" s="2036"/>
      <c r="AA128" s="198"/>
    </row>
    <row r="129" spans="4:27" ht="17.25" customHeight="1">
      <c r="D129" s="2036"/>
      <c r="E129" s="2036"/>
      <c r="F129" s="2036"/>
      <c r="G129" s="2036"/>
      <c r="H129" s="2036"/>
      <c r="I129" s="2036"/>
      <c r="J129" s="2036"/>
      <c r="K129" s="2036"/>
      <c r="L129" s="2036"/>
      <c r="M129" s="2036"/>
      <c r="N129" s="2036"/>
      <c r="O129" s="2036"/>
      <c r="P129" s="2036"/>
      <c r="Q129" s="2036"/>
      <c r="R129" s="2036"/>
      <c r="S129" s="2036"/>
      <c r="T129" s="2036"/>
      <c r="U129" s="2036"/>
      <c r="V129" s="2036"/>
      <c r="W129" s="2036"/>
      <c r="X129" s="2036"/>
      <c r="Y129" s="2036"/>
      <c r="Z129" s="2036"/>
      <c r="AA129" s="198"/>
    </row>
    <row r="130" spans="4:27" ht="17.25" customHeight="1">
      <c r="D130" s="487"/>
    </row>
    <row r="131" spans="4:27" ht="17.25" customHeight="1"/>
    <row r="132" spans="4:27" ht="17.25" customHeight="1">
      <c r="F132" s="238"/>
      <c r="G132" s="238"/>
      <c r="H132" s="238"/>
      <c r="I132" s="238"/>
      <c r="J132" s="238"/>
      <c r="K132" s="238"/>
      <c r="L132" s="238"/>
      <c r="M132" s="238"/>
      <c r="N132" s="235"/>
      <c r="O132" s="236"/>
      <c r="P132" s="236"/>
      <c r="Q132" s="236"/>
      <c r="R132" s="236"/>
      <c r="S132" s="236"/>
      <c r="T132" s="236"/>
      <c r="U132" s="235"/>
      <c r="V132" s="236"/>
      <c r="W132" s="236"/>
      <c r="X132" s="236"/>
      <c r="Y132" s="236"/>
      <c r="Z132" s="236"/>
      <c r="AA132" s="198"/>
    </row>
    <row r="133" spans="4:27" ht="17.25" customHeight="1">
      <c r="F133" s="239"/>
      <c r="G133" s="239"/>
      <c r="H133" s="239"/>
      <c r="I133" s="239"/>
      <c r="J133" s="239"/>
      <c r="K133" s="239"/>
      <c r="L133" s="239"/>
      <c r="M133" s="239"/>
      <c r="N133" s="237"/>
      <c r="O133" s="237"/>
      <c r="P133" s="237"/>
      <c r="Q133" s="237"/>
      <c r="R133" s="237"/>
      <c r="S133" s="237"/>
      <c r="T133" s="237"/>
      <c r="U133" s="237"/>
      <c r="V133" s="237"/>
      <c r="W133" s="237"/>
      <c r="X133" s="237"/>
      <c r="Y133" s="237"/>
      <c r="Z133" s="237"/>
      <c r="AA133" s="198"/>
    </row>
    <row r="134" spans="4: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4: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4: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4: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4: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4: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4: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4:27" ht="17.25" customHeight="1">
      <c r="F141" s="240"/>
      <c r="G141" s="240"/>
      <c r="H141" s="240"/>
      <c r="I141" s="240"/>
      <c r="J141" s="240"/>
      <c r="K141" s="240"/>
      <c r="L141" s="240"/>
      <c r="M141" s="240"/>
      <c r="N141" s="237"/>
      <c r="O141" s="237"/>
      <c r="P141" s="237"/>
      <c r="Q141" s="237"/>
      <c r="R141" s="237"/>
      <c r="S141" s="237"/>
      <c r="T141" s="237"/>
      <c r="U141" s="237"/>
      <c r="V141" s="237"/>
      <c r="W141" s="237"/>
      <c r="X141" s="237"/>
      <c r="Y141" s="237"/>
      <c r="Z141" s="237"/>
      <c r="AA141" s="198"/>
    </row>
    <row r="142" spans="4: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4: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4:27" ht="28.5" customHeight="1"/>
    <row r="145" spans="2:27" ht="17.25" customHeight="1"/>
    <row r="146" spans="2:27" ht="17.25" customHeight="1">
      <c r="B146" s="278" t="s">
        <v>337</v>
      </c>
    </row>
    <row r="147" spans="2:27" ht="17.25" customHeight="1">
      <c r="B147" s="808" t="s">
        <v>294</v>
      </c>
    </row>
    <row r="148" spans="2:27" ht="17.25" customHeight="1">
      <c r="C148" s="197"/>
    </row>
    <row r="149" spans="2:27" ht="17.25" customHeight="1">
      <c r="C149" s="896" t="s">
        <v>171</v>
      </c>
      <c r="D149" s="2039" t="s">
        <v>539</v>
      </c>
      <c r="E149" s="2040"/>
      <c r="F149" s="2040"/>
      <c r="G149" s="2040"/>
      <c r="H149" s="2040"/>
      <c r="I149" s="2040"/>
      <c r="J149" s="2040"/>
      <c r="K149" s="2040"/>
      <c r="L149" s="2040"/>
      <c r="M149" s="2040"/>
      <c r="N149" s="2040"/>
      <c r="O149" s="2040"/>
      <c r="P149" s="2040"/>
      <c r="Q149" s="2040"/>
      <c r="R149" s="2040"/>
      <c r="S149" s="2040"/>
      <c r="T149" s="2040"/>
      <c r="U149" s="2040"/>
      <c r="V149" s="2040"/>
      <c r="W149" s="2040"/>
      <c r="X149" s="2040"/>
      <c r="Y149" s="2040"/>
      <c r="Z149" s="2040"/>
      <c r="AA149" s="198"/>
    </row>
    <row r="150" spans="2:27" ht="17.25" customHeight="1">
      <c r="C150" s="199"/>
      <c r="D150" s="349"/>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row>
    <row r="151" spans="2:27" ht="17.25" customHeight="1"/>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100000000000001" customHeight="1"/>
    <row r="166" spans="2:27" ht="17.25" customHeight="1">
      <c r="B166" s="278" t="s">
        <v>338</v>
      </c>
    </row>
    <row r="167" spans="2:27" ht="17.25" customHeight="1">
      <c r="B167" s="750" t="s">
        <v>293</v>
      </c>
    </row>
    <row r="168" spans="2:27" ht="17.25" customHeight="1">
      <c r="C168" s="197"/>
    </row>
    <row r="169" spans="2:27" ht="25.5" customHeight="1">
      <c r="C169" s="896" t="s">
        <v>171</v>
      </c>
      <c r="D169" s="2043" t="s">
        <v>530</v>
      </c>
      <c r="E169" s="2036"/>
      <c r="F169" s="2036"/>
      <c r="G169" s="2036"/>
      <c r="H169" s="2036"/>
      <c r="I169" s="2036"/>
      <c r="J169" s="2036"/>
      <c r="K169" s="2036"/>
      <c r="L169" s="2036"/>
      <c r="M169" s="2036"/>
      <c r="N169" s="2036"/>
      <c r="O169" s="2036"/>
      <c r="P169" s="2036"/>
      <c r="Q169" s="2036"/>
      <c r="R169" s="2036"/>
      <c r="S169" s="2036"/>
      <c r="T169" s="2036"/>
      <c r="U169" s="2036"/>
      <c r="V169" s="2036"/>
      <c r="W169" s="2036"/>
      <c r="X169" s="2036"/>
      <c r="Y169" s="2036"/>
      <c r="Z169" s="2036"/>
      <c r="AA169" s="198"/>
    </row>
    <row r="170" spans="2:27" ht="17.25" customHeight="1">
      <c r="C170" s="199"/>
      <c r="D170" s="349"/>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row>
    <row r="171" spans="2:27" ht="17.25" customHeight="1"/>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100000000000001" customHeight="1"/>
    <row r="184" ht="17.25" customHeight="1"/>
    <row r="185" ht="17.25" customHeight="1"/>
    <row r="186" ht="17.25" customHeight="1"/>
    <row r="187" ht="17.25" customHeight="1"/>
    <row r="188" ht="17.25" customHeight="1"/>
    <row r="189" ht="17.25" customHeight="1"/>
    <row r="190" ht="17.25" customHeight="1"/>
    <row r="191" ht="17.25" customHeight="1"/>
    <row r="192" ht="16.5" customHeight="1"/>
    <row r="193" ht="16.5" customHeight="1"/>
    <row r="194" ht="16.5" customHeight="1"/>
    <row r="195" ht="16.5" customHeight="1"/>
    <row r="196" ht="16.5" customHeight="1"/>
    <row r="197" ht="16.5" customHeight="1"/>
    <row r="198" ht="16.5" customHeight="1"/>
    <row r="199" ht="16.5" customHeight="1"/>
    <row r="200" ht="13.5" customHeight="1"/>
    <row r="201" ht="13.5" customHeight="1"/>
    <row r="202" ht="13.5" customHeight="1"/>
    <row r="203" ht="13.5" customHeight="1"/>
    <row r="204" ht="13.5" customHeight="1"/>
    <row r="205" ht="13.5" customHeight="1"/>
  </sheetData>
  <mergeCells count="14">
    <mergeCell ref="D169:Z169"/>
    <mergeCell ref="D128:Z129"/>
    <mergeCell ref="D80:Z81"/>
    <mergeCell ref="D104:Z106"/>
    <mergeCell ref="B78:J78"/>
    <mergeCell ref="D31:Z32"/>
    <mergeCell ref="E9:Z10"/>
    <mergeCell ref="E123:AB124"/>
    <mergeCell ref="D149:Z149"/>
    <mergeCell ref="D6:Z7"/>
    <mergeCell ref="E8:Z8"/>
    <mergeCell ref="E33:Z34"/>
    <mergeCell ref="D56:Z57"/>
    <mergeCell ref="E58:Z59"/>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2" max="27" man="1"/>
    <brk id="99" max="27" man="1"/>
    <brk id="144"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zoomScale="70" zoomScaleNormal="70" zoomScaleSheetLayoutView="70" workbookViewId="0">
      <selection activeCell="F35" sqref="F35:Q36"/>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7" bestFit="1" customWidth="1"/>
    <col min="7" max="9" width="9.44140625" style="487" bestFit="1" customWidth="1"/>
    <col min="10" max="10" width="10.33203125" style="487" bestFit="1" customWidth="1"/>
    <col min="11" max="11" width="9.44140625" style="487" bestFit="1" customWidth="1"/>
    <col min="12" max="12" width="10.33203125" style="487" bestFit="1" customWidth="1"/>
    <col min="13" max="15" width="9.44140625" style="487" bestFit="1" customWidth="1"/>
    <col min="16" max="16" width="9.6640625" style="487" bestFit="1" customWidth="1"/>
    <col min="17" max="17" width="9.44140625" style="487" bestFit="1" customWidth="1"/>
    <col min="18" max="16384" width="8.77734375" style="487"/>
  </cols>
  <sheetData>
    <row r="1" spans="1:17" ht="24.95" customHeight="1">
      <c r="A1" s="2050" t="s">
        <v>258</v>
      </c>
      <c r="B1" s="2051"/>
      <c r="C1" s="2051"/>
      <c r="D1" s="2051"/>
      <c r="E1" s="2051"/>
      <c r="F1" s="284"/>
      <c r="G1" s="284"/>
      <c r="H1" s="284"/>
      <c r="I1" s="25"/>
      <c r="J1" s="25"/>
      <c r="K1" s="25"/>
      <c r="L1" s="25"/>
      <c r="M1" s="25"/>
      <c r="N1" s="25"/>
      <c r="O1" s="26"/>
      <c r="P1" s="25"/>
      <c r="Q1" s="25"/>
    </row>
    <row r="2" spans="1:17" ht="24.95" customHeight="1">
      <c r="A2" s="2050" t="s">
        <v>110</v>
      </c>
      <c r="B2" s="2051"/>
      <c r="C2" s="2051"/>
      <c r="D2" s="2051"/>
      <c r="E2" s="2051"/>
      <c r="F2" s="2051"/>
      <c r="G2" s="2051"/>
      <c r="H2" s="2051"/>
      <c r="I2" s="23"/>
      <c r="J2" s="23"/>
      <c r="K2" s="23"/>
      <c r="L2" s="23"/>
      <c r="M2" s="23"/>
      <c r="N2" s="23"/>
      <c r="O2" s="27"/>
      <c r="P2" s="23"/>
      <c r="Q2" s="23"/>
    </row>
    <row r="3" spans="1:17">
      <c r="A3" s="279"/>
      <c r="B3" s="280"/>
      <c r="C3" s="280"/>
      <c r="D3" s="280"/>
      <c r="E3" s="279"/>
      <c r="F3" s="288"/>
      <c r="G3" s="288"/>
      <c r="H3" s="288"/>
      <c r="I3" s="488"/>
      <c r="J3" s="488"/>
      <c r="K3" s="488"/>
      <c r="L3" s="488"/>
      <c r="M3" s="488"/>
      <c r="N3" s="488"/>
      <c r="O3" s="489"/>
      <c r="P3" s="488"/>
      <c r="Q3" s="488"/>
    </row>
    <row r="4" spans="1:17" ht="24.95" customHeight="1">
      <c r="A4" s="1212" t="s">
        <v>431</v>
      </c>
      <c r="B4" s="917"/>
      <c r="C4" s="917"/>
      <c r="D4" s="917"/>
      <c r="E4" s="917"/>
      <c r="F4" s="917"/>
      <c r="G4" s="917"/>
      <c r="H4" s="278"/>
      <c r="I4" s="24"/>
      <c r="J4" s="24"/>
      <c r="K4" s="24"/>
      <c r="L4" s="24"/>
      <c r="M4" s="24"/>
      <c r="N4" s="24"/>
      <c r="O4" s="28"/>
      <c r="P4" s="24"/>
      <c r="Q4" s="24"/>
    </row>
    <row r="5" spans="1:17" ht="14.25" thickBot="1">
      <c r="A5" s="279"/>
      <c r="B5" s="280"/>
      <c r="C5" s="280"/>
      <c r="D5" s="280"/>
      <c r="E5" s="279"/>
      <c r="F5" s="488"/>
      <c r="G5" s="488"/>
      <c r="H5" s="488"/>
      <c r="I5" s="488"/>
      <c r="J5" s="488"/>
      <c r="K5" s="488"/>
      <c r="L5" s="488"/>
      <c r="M5" s="488"/>
      <c r="N5" s="488"/>
      <c r="O5" s="489"/>
      <c r="P5" s="488"/>
      <c r="Q5" s="488"/>
    </row>
    <row r="6" spans="1:17" ht="23.1" customHeight="1">
      <c r="A6" s="2052" t="s">
        <v>126</v>
      </c>
      <c r="B6" s="2053"/>
      <c r="C6" s="2053"/>
      <c r="D6" s="2053"/>
      <c r="E6" s="2054"/>
      <c r="F6" s="2061" t="s">
        <v>83</v>
      </c>
      <c r="G6" s="2062"/>
      <c r="H6" s="2062"/>
      <c r="I6" s="2062"/>
      <c r="J6" s="2062"/>
      <c r="K6" s="2063"/>
      <c r="L6" s="2061" t="s">
        <v>84</v>
      </c>
      <c r="M6" s="2062"/>
      <c r="N6" s="2062"/>
      <c r="O6" s="2062"/>
      <c r="P6" s="2062"/>
      <c r="Q6" s="2063"/>
    </row>
    <row r="7" spans="1:17" ht="23.1" customHeight="1">
      <c r="A7" s="2055"/>
      <c r="B7" s="2056"/>
      <c r="C7" s="2056"/>
      <c r="D7" s="2056"/>
      <c r="E7" s="2057"/>
      <c r="F7" s="2067" t="s">
        <v>182</v>
      </c>
      <c r="G7" s="2068"/>
      <c r="H7" s="318"/>
      <c r="I7" s="315"/>
      <c r="J7" s="315"/>
      <c r="K7" s="316"/>
      <c r="L7" s="2067" t="s">
        <v>182</v>
      </c>
      <c r="M7" s="2068"/>
      <c r="N7" s="318"/>
      <c r="O7" s="334"/>
      <c r="P7" s="334"/>
      <c r="Q7" s="335"/>
    </row>
    <row r="8" spans="1:17" ht="23.1" customHeight="1">
      <c r="A8" s="2055"/>
      <c r="B8" s="2056"/>
      <c r="C8" s="2056"/>
      <c r="D8" s="2056"/>
      <c r="E8" s="2057"/>
      <c r="F8" s="114"/>
      <c r="G8" s="336"/>
      <c r="H8" s="2064" t="s">
        <v>10</v>
      </c>
      <c r="I8" s="2065"/>
      <c r="J8" s="2064" t="s">
        <v>12</v>
      </c>
      <c r="K8" s="2069"/>
      <c r="L8" s="114"/>
      <c r="M8" s="336"/>
      <c r="N8" s="2064" t="s">
        <v>10</v>
      </c>
      <c r="O8" s="2065"/>
      <c r="P8" s="2064" t="s">
        <v>178</v>
      </c>
      <c r="Q8" s="2069"/>
    </row>
    <row r="9" spans="1:17" ht="23.1" customHeight="1">
      <c r="A9" s="2055"/>
      <c r="B9" s="2056"/>
      <c r="C9" s="2056"/>
      <c r="D9" s="2056"/>
      <c r="E9" s="2057"/>
      <c r="F9" s="313" t="s">
        <v>33</v>
      </c>
      <c r="G9" s="2046" t="s">
        <v>361</v>
      </c>
      <c r="H9" s="126"/>
      <c r="I9" s="2046" t="s">
        <v>357</v>
      </c>
      <c r="J9" s="126"/>
      <c r="K9" s="2048" t="s">
        <v>357</v>
      </c>
      <c r="L9" s="313"/>
      <c r="M9" s="2046" t="s">
        <v>357</v>
      </c>
      <c r="N9" s="126"/>
      <c r="O9" s="2046" t="s">
        <v>357</v>
      </c>
      <c r="P9" s="126"/>
      <c r="Q9" s="2048" t="s">
        <v>357</v>
      </c>
    </row>
    <row r="10" spans="1:17" ht="23.1" customHeight="1" thickBot="1">
      <c r="A10" s="2058"/>
      <c r="B10" s="2059"/>
      <c r="C10" s="2059"/>
      <c r="D10" s="2059"/>
      <c r="E10" s="2060"/>
      <c r="F10" s="332" t="s">
        <v>59</v>
      </c>
      <c r="G10" s="2066"/>
      <c r="H10" s="337" t="s">
        <v>251</v>
      </c>
      <c r="I10" s="2047"/>
      <c r="J10" s="337" t="s">
        <v>251</v>
      </c>
      <c r="K10" s="2049"/>
      <c r="L10" s="338" t="s">
        <v>254</v>
      </c>
      <c r="M10" s="2047"/>
      <c r="N10" s="86" t="s">
        <v>107</v>
      </c>
      <c r="O10" s="2047"/>
      <c r="P10" s="86" t="s">
        <v>107</v>
      </c>
      <c r="Q10" s="2049"/>
    </row>
    <row r="11" spans="1:17" ht="23.1" customHeight="1">
      <c r="A11" s="313"/>
      <c r="B11" s="314">
        <v>2020</v>
      </c>
      <c r="C11" s="315"/>
      <c r="D11" s="314" t="s">
        <v>23</v>
      </c>
      <c r="E11" s="316"/>
      <c r="F11" s="1129">
        <v>195050</v>
      </c>
      <c r="G11" s="1130">
        <v>-6.6</v>
      </c>
      <c r="H11" s="1131">
        <v>46938</v>
      </c>
      <c r="I11" s="1130">
        <v>-24.3</v>
      </c>
      <c r="J11" s="1132">
        <v>148112</v>
      </c>
      <c r="K11" s="1133">
        <v>1.9</v>
      </c>
      <c r="L11" s="1134">
        <v>143441</v>
      </c>
      <c r="M11" s="1130">
        <v>-3.1</v>
      </c>
      <c r="N11" s="1132">
        <v>24259</v>
      </c>
      <c r="O11" s="1135">
        <v>-13.9</v>
      </c>
      <c r="P11" s="1132">
        <v>119182</v>
      </c>
      <c r="Q11" s="1136">
        <v>-0.2</v>
      </c>
    </row>
    <row r="12" spans="1:17" ht="23.1" customHeight="1">
      <c r="A12" s="1009"/>
      <c r="B12" s="317">
        <v>2021</v>
      </c>
      <c r="C12" s="318"/>
      <c r="D12" s="317" t="s">
        <v>23</v>
      </c>
      <c r="E12" s="319"/>
      <c r="F12" s="320">
        <v>199071</v>
      </c>
      <c r="G12" s="321">
        <v>0.6</v>
      </c>
      <c r="H12" s="322">
        <v>49030</v>
      </c>
      <c r="I12" s="321">
        <v>6</v>
      </c>
      <c r="J12" s="322">
        <v>150041</v>
      </c>
      <c r="K12" s="323">
        <v>-1.2</v>
      </c>
      <c r="L12" s="324">
        <v>147287</v>
      </c>
      <c r="M12" s="321">
        <v>-2.1</v>
      </c>
      <c r="N12" s="322">
        <v>23825</v>
      </c>
      <c r="O12" s="321">
        <v>-1.8</v>
      </c>
      <c r="P12" s="322">
        <v>123462</v>
      </c>
      <c r="Q12" s="323">
        <v>-2.2000000000000002</v>
      </c>
    </row>
    <row r="13" spans="1:17" ht="23.1" customHeight="1" thickBot="1">
      <c r="A13" s="38"/>
      <c r="B13" s="39">
        <v>2022</v>
      </c>
      <c r="C13" s="40"/>
      <c r="D13" s="39" t="s">
        <v>23</v>
      </c>
      <c r="E13" s="1002"/>
      <c r="F13" s="320">
        <v>206603</v>
      </c>
      <c r="G13" s="321">
        <v>3.2</v>
      </c>
      <c r="H13" s="322">
        <v>55070</v>
      </c>
      <c r="I13" s="321">
        <v>12.8</v>
      </c>
      <c r="J13" s="322">
        <v>151537</v>
      </c>
      <c r="K13" s="323">
        <v>0.1</v>
      </c>
      <c r="L13" s="324">
        <v>150452</v>
      </c>
      <c r="M13" s="321">
        <v>-0.3</v>
      </c>
      <c r="N13" s="322">
        <v>23602</v>
      </c>
      <c r="O13" s="321">
        <v>-0.9</v>
      </c>
      <c r="P13" s="322">
        <v>126849</v>
      </c>
      <c r="Q13" s="323">
        <v>-0.1</v>
      </c>
    </row>
    <row r="14" spans="1:17" ht="23.1" customHeight="1">
      <c r="A14" s="1147" t="s">
        <v>505</v>
      </c>
      <c r="B14" s="32">
        <v>1</v>
      </c>
      <c r="C14" s="32" t="s">
        <v>25</v>
      </c>
      <c r="D14" s="32">
        <v>3</v>
      </c>
      <c r="E14" s="1148" t="s">
        <v>24</v>
      </c>
      <c r="F14" s="1129">
        <v>48856</v>
      </c>
      <c r="G14" s="1154">
        <v>1.5</v>
      </c>
      <c r="H14" s="1155">
        <v>12389</v>
      </c>
      <c r="I14" s="1154">
        <v>6.2</v>
      </c>
      <c r="J14" s="1155">
        <v>36466</v>
      </c>
      <c r="K14" s="1156">
        <v>-0.1</v>
      </c>
      <c r="L14" s="1129">
        <v>35981</v>
      </c>
      <c r="M14" s="1157">
        <v>-2.4</v>
      </c>
      <c r="N14" s="1155">
        <v>5675</v>
      </c>
      <c r="O14" s="1130">
        <v>-4.5</v>
      </c>
      <c r="P14" s="1155">
        <v>30305</v>
      </c>
      <c r="Q14" s="1156">
        <v>-1.9</v>
      </c>
    </row>
    <row r="15" spans="1:17" ht="23.1" customHeight="1">
      <c r="A15" s="1217" t="s">
        <v>52</v>
      </c>
      <c r="B15" s="1218">
        <v>4</v>
      </c>
      <c r="C15" s="1218" t="s">
        <v>25</v>
      </c>
      <c r="D15" s="1218">
        <v>6</v>
      </c>
      <c r="E15" s="1219" t="s">
        <v>24</v>
      </c>
      <c r="F15" s="1540">
        <v>49787</v>
      </c>
      <c r="G15" s="1541">
        <v>4.5999999999999996</v>
      </c>
      <c r="H15" s="1542">
        <v>13058</v>
      </c>
      <c r="I15" s="1541">
        <v>25.8</v>
      </c>
      <c r="J15" s="1542">
        <v>36729</v>
      </c>
      <c r="K15" s="1717">
        <v>-1.4</v>
      </c>
      <c r="L15" s="1718">
        <v>35467</v>
      </c>
      <c r="M15" s="1544">
        <v>-1.2</v>
      </c>
      <c r="N15" s="1719">
        <v>5314</v>
      </c>
      <c r="O15" s="1720">
        <v>-0.8</v>
      </c>
      <c r="P15" s="1721">
        <v>30153</v>
      </c>
      <c r="Q15" s="1547">
        <v>-1.3</v>
      </c>
    </row>
    <row r="16" spans="1:17" ht="23.1" customHeight="1">
      <c r="A16" s="1335" t="s">
        <v>52</v>
      </c>
      <c r="B16" s="676">
        <v>7</v>
      </c>
      <c r="C16" s="676" t="s">
        <v>25</v>
      </c>
      <c r="D16" s="676">
        <v>9</v>
      </c>
      <c r="E16" s="677" t="s">
        <v>24</v>
      </c>
      <c r="F16" s="678">
        <v>50778</v>
      </c>
      <c r="G16" s="1381">
        <v>3.5</v>
      </c>
      <c r="H16" s="680">
        <v>12939</v>
      </c>
      <c r="I16" s="1158">
        <v>17.2</v>
      </c>
      <c r="J16" s="680">
        <v>37839</v>
      </c>
      <c r="K16" s="1142">
        <v>-0.5</v>
      </c>
      <c r="L16" s="1382">
        <v>38040</v>
      </c>
      <c r="M16" s="1141">
        <v>2.2000000000000002</v>
      </c>
      <c r="N16" s="1383">
        <v>5409</v>
      </c>
      <c r="O16" s="1141">
        <v>8</v>
      </c>
      <c r="P16" s="1383">
        <v>32631</v>
      </c>
      <c r="Q16" s="1142">
        <v>1.3</v>
      </c>
    </row>
    <row r="17" spans="1:17" ht="23.1" customHeight="1">
      <c r="A17" s="1722" t="s">
        <v>52</v>
      </c>
      <c r="B17" s="314">
        <v>10</v>
      </c>
      <c r="C17" s="314" t="s">
        <v>25</v>
      </c>
      <c r="D17" s="314">
        <v>12</v>
      </c>
      <c r="E17" s="1669" t="s">
        <v>24</v>
      </c>
      <c r="F17" s="1247">
        <v>57182</v>
      </c>
      <c r="G17" s="1287">
        <v>3.4</v>
      </c>
      <c r="H17" s="1248">
        <v>16683</v>
      </c>
      <c r="I17" s="1272">
        <v>6</v>
      </c>
      <c r="J17" s="1248">
        <v>40499</v>
      </c>
      <c r="K17" s="1273">
        <v>2.2999999999999998</v>
      </c>
      <c r="L17" s="1288">
        <v>40964</v>
      </c>
      <c r="M17" s="1249">
        <v>0.2</v>
      </c>
      <c r="N17" s="1289">
        <v>7204</v>
      </c>
      <c r="O17" s="1249">
        <v>-4.2</v>
      </c>
      <c r="P17" s="1289">
        <v>33760</v>
      </c>
      <c r="Q17" s="1250">
        <v>1.3</v>
      </c>
    </row>
    <row r="18" spans="1:17" ht="23.1" customHeight="1" thickBot="1">
      <c r="A18" s="1572" t="s">
        <v>519</v>
      </c>
      <c r="B18" s="1548">
        <v>1</v>
      </c>
      <c r="C18" s="1548" t="s">
        <v>25</v>
      </c>
      <c r="D18" s="1548">
        <v>3</v>
      </c>
      <c r="E18" s="1549" t="s">
        <v>24</v>
      </c>
      <c r="F18" s="1723">
        <v>51170</v>
      </c>
      <c r="G18" s="1724">
        <v>4.3</v>
      </c>
      <c r="H18" s="1725">
        <v>14057</v>
      </c>
      <c r="I18" s="1726">
        <v>14.5</v>
      </c>
      <c r="J18" s="1725">
        <v>37113</v>
      </c>
      <c r="K18" s="1727">
        <v>0.8</v>
      </c>
      <c r="L18" s="1728">
        <v>37451</v>
      </c>
      <c r="M18" s="1729">
        <v>0.5</v>
      </c>
      <c r="N18" s="1730">
        <v>5580</v>
      </c>
      <c r="O18" s="1729">
        <v>-1.7</v>
      </c>
      <c r="P18" s="1730">
        <v>31871</v>
      </c>
      <c r="Q18" s="1731">
        <v>0.9</v>
      </c>
    </row>
    <row r="19" spans="1:17" ht="23.1" customHeight="1">
      <c r="A19" s="1159"/>
      <c r="B19" s="32">
        <v>2022</v>
      </c>
      <c r="C19" s="32" t="s">
        <v>23</v>
      </c>
      <c r="D19" s="32">
        <v>4</v>
      </c>
      <c r="E19" s="1148" t="s">
        <v>24</v>
      </c>
      <c r="F19" s="1129">
        <v>16243</v>
      </c>
      <c r="G19" s="1154">
        <v>4</v>
      </c>
      <c r="H19" s="1155">
        <v>4181</v>
      </c>
      <c r="I19" s="1160">
        <v>18.600000000000001</v>
      </c>
      <c r="J19" s="1155">
        <v>12062</v>
      </c>
      <c r="K19" s="1161">
        <v>-0.3</v>
      </c>
      <c r="L19" s="1162">
        <v>11402</v>
      </c>
      <c r="M19" s="1157">
        <v>-1.8</v>
      </c>
      <c r="N19" s="1163">
        <v>1528</v>
      </c>
      <c r="O19" s="1130">
        <v>-6.8</v>
      </c>
      <c r="P19" s="1163">
        <v>9874</v>
      </c>
      <c r="Q19" s="1156">
        <v>-1</v>
      </c>
    </row>
    <row r="20" spans="1:17" ht="23.1" customHeight="1">
      <c r="A20" s="1222"/>
      <c r="B20" s="1218" t="s">
        <v>52</v>
      </c>
      <c r="C20" s="1218" t="s">
        <v>52</v>
      </c>
      <c r="D20" s="1218">
        <v>5</v>
      </c>
      <c r="E20" s="1219" t="s">
        <v>24</v>
      </c>
      <c r="F20" s="1540">
        <v>16809</v>
      </c>
      <c r="G20" s="1541">
        <v>8.5</v>
      </c>
      <c r="H20" s="1542">
        <v>4301</v>
      </c>
      <c r="I20" s="1541">
        <v>56</v>
      </c>
      <c r="J20" s="1542">
        <v>12509</v>
      </c>
      <c r="K20" s="1543">
        <v>-2</v>
      </c>
      <c r="L20" s="1540">
        <v>12330</v>
      </c>
      <c r="M20" s="1544">
        <v>0.5</v>
      </c>
      <c r="N20" s="1545">
        <v>1938</v>
      </c>
      <c r="O20" s="1546">
        <v>6</v>
      </c>
      <c r="P20" s="1542">
        <v>10391</v>
      </c>
      <c r="Q20" s="1547">
        <v>-0.5</v>
      </c>
    </row>
    <row r="21" spans="1:17" ht="23.1" customHeight="1">
      <c r="A21" s="675"/>
      <c r="B21" s="676" t="s">
        <v>52</v>
      </c>
      <c r="C21" s="676" t="s">
        <v>52</v>
      </c>
      <c r="D21" s="676">
        <v>6</v>
      </c>
      <c r="E21" s="677" t="s">
        <v>24</v>
      </c>
      <c r="F21" s="678">
        <v>16735</v>
      </c>
      <c r="G21" s="1137">
        <v>1.3</v>
      </c>
      <c r="H21" s="680">
        <v>4577</v>
      </c>
      <c r="I21" s="1137">
        <v>11.6</v>
      </c>
      <c r="J21" s="680">
        <v>12158</v>
      </c>
      <c r="K21" s="1138">
        <v>-2.1</v>
      </c>
      <c r="L21" s="678">
        <v>11736</v>
      </c>
      <c r="M21" s="1139">
        <v>-2.4</v>
      </c>
      <c r="N21" s="1352">
        <v>1848</v>
      </c>
      <c r="O21" s="1353">
        <v>-2.1</v>
      </c>
      <c r="P21" s="680">
        <v>9888</v>
      </c>
      <c r="Q21" s="1164">
        <v>-2.5</v>
      </c>
    </row>
    <row r="22" spans="1:17" ht="23.1" customHeight="1">
      <c r="A22" s="675"/>
      <c r="B22" s="676" t="s">
        <v>52</v>
      </c>
      <c r="C22" s="676" t="s">
        <v>52</v>
      </c>
      <c r="D22" s="676">
        <v>7</v>
      </c>
      <c r="E22" s="677" t="s">
        <v>24</v>
      </c>
      <c r="F22" s="678">
        <v>17704</v>
      </c>
      <c r="G22" s="1137">
        <v>2.8</v>
      </c>
      <c r="H22" s="680">
        <v>4854</v>
      </c>
      <c r="I22" s="1137">
        <v>9.4</v>
      </c>
      <c r="J22" s="680">
        <v>12850</v>
      </c>
      <c r="K22" s="1138">
        <v>0.5</v>
      </c>
      <c r="L22" s="678">
        <v>13003</v>
      </c>
      <c r="M22" s="1140">
        <v>2.6</v>
      </c>
      <c r="N22" s="680">
        <v>2085</v>
      </c>
      <c r="O22" s="1141">
        <v>3.8</v>
      </c>
      <c r="P22" s="680">
        <v>10918</v>
      </c>
      <c r="Q22" s="1349">
        <v>2.4</v>
      </c>
    </row>
    <row r="23" spans="1:17" ht="23.1" customHeight="1">
      <c r="A23" s="675"/>
      <c r="B23" s="676" t="s">
        <v>52</v>
      </c>
      <c r="C23" s="676" t="s">
        <v>52</v>
      </c>
      <c r="D23" s="676">
        <v>8</v>
      </c>
      <c r="E23" s="677" t="s">
        <v>24</v>
      </c>
      <c r="F23" s="678">
        <v>16776</v>
      </c>
      <c r="G23" s="1137">
        <v>3.8</v>
      </c>
      <c r="H23" s="680">
        <v>3869</v>
      </c>
      <c r="I23" s="1137">
        <v>25.4</v>
      </c>
      <c r="J23" s="680">
        <v>12907</v>
      </c>
      <c r="K23" s="1138">
        <v>-1.4</v>
      </c>
      <c r="L23" s="678">
        <v>13313</v>
      </c>
      <c r="M23" s="1141">
        <v>0.7</v>
      </c>
      <c r="N23" s="680">
        <v>1622</v>
      </c>
      <c r="O23" s="1141">
        <v>4.5999999999999996</v>
      </c>
      <c r="P23" s="680">
        <v>11691</v>
      </c>
      <c r="Q23" s="1142">
        <v>0.1</v>
      </c>
    </row>
    <row r="24" spans="1:17" ht="23.1" customHeight="1">
      <c r="A24" s="675"/>
      <c r="B24" s="676" t="s">
        <v>52</v>
      </c>
      <c r="C24" s="676" t="s">
        <v>52</v>
      </c>
      <c r="D24" s="676">
        <v>9</v>
      </c>
      <c r="E24" s="677" t="s">
        <v>24</v>
      </c>
      <c r="F24" s="678">
        <v>16299</v>
      </c>
      <c r="G24" s="1137">
        <v>4.0999999999999996</v>
      </c>
      <c r="H24" s="680">
        <v>4217</v>
      </c>
      <c r="I24" s="1137">
        <v>19.899999999999999</v>
      </c>
      <c r="J24" s="680">
        <v>12083</v>
      </c>
      <c r="K24" s="1138">
        <v>-0.5</v>
      </c>
      <c r="L24" s="678">
        <v>11723</v>
      </c>
      <c r="M24" s="1141">
        <v>3.5</v>
      </c>
      <c r="N24" s="680">
        <v>1701</v>
      </c>
      <c r="O24" s="1141">
        <v>17.5</v>
      </c>
      <c r="P24" s="680">
        <v>10022</v>
      </c>
      <c r="Q24" s="1142">
        <v>1.4</v>
      </c>
    </row>
    <row r="25" spans="1:17" ht="23.1" customHeight="1">
      <c r="A25" s="675"/>
      <c r="B25" s="676" t="s">
        <v>52</v>
      </c>
      <c r="C25" s="676" t="s">
        <v>52</v>
      </c>
      <c r="D25" s="676">
        <v>10</v>
      </c>
      <c r="E25" s="677" t="s">
        <v>24</v>
      </c>
      <c r="F25" s="678">
        <v>17326</v>
      </c>
      <c r="G25" s="1137">
        <v>4.0999999999999996</v>
      </c>
      <c r="H25" s="680">
        <v>4730</v>
      </c>
      <c r="I25" s="1137">
        <v>11.2</v>
      </c>
      <c r="J25" s="680">
        <v>12595</v>
      </c>
      <c r="K25" s="1138">
        <v>1.6</v>
      </c>
      <c r="L25" s="678">
        <v>12671</v>
      </c>
      <c r="M25" s="1141">
        <v>1.5</v>
      </c>
      <c r="N25" s="680">
        <v>2281</v>
      </c>
      <c r="O25" s="1141">
        <v>5.3</v>
      </c>
      <c r="P25" s="680">
        <v>10390</v>
      </c>
      <c r="Q25" s="1142">
        <v>0.7</v>
      </c>
    </row>
    <row r="26" spans="1:17" ht="23.1" customHeight="1">
      <c r="A26" s="675"/>
      <c r="B26" s="676" t="s">
        <v>52</v>
      </c>
      <c r="C26" s="676" t="s">
        <v>52</v>
      </c>
      <c r="D26" s="676">
        <v>11</v>
      </c>
      <c r="E26" s="677" t="s">
        <v>24</v>
      </c>
      <c r="F26" s="678">
        <v>17590</v>
      </c>
      <c r="G26" s="1137">
        <v>2.4</v>
      </c>
      <c r="H26" s="680">
        <v>5177</v>
      </c>
      <c r="I26" s="1137">
        <v>4.3</v>
      </c>
      <c r="J26" s="680">
        <v>12413</v>
      </c>
      <c r="K26" s="1138">
        <v>1.6</v>
      </c>
      <c r="L26" s="678">
        <v>12637</v>
      </c>
      <c r="M26" s="1141">
        <v>-0.8</v>
      </c>
      <c r="N26" s="680">
        <v>2389</v>
      </c>
      <c r="O26" s="1141">
        <v>-8.5</v>
      </c>
      <c r="P26" s="680">
        <v>10248</v>
      </c>
      <c r="Q26" s="1142">
        <v>1.2</v>
      </c>
    </row>
    <row r="27" spans="1:17" ht="23.1" customHeight="1">
      <c r="A27" s="313"/>
      <c r="B27" s="314" t="s">
        <v>52</v>
      </c>
      <c r="C27" s="314" t="s">
        <v>52</v>
      </c>
      <c r="D27" s="314">
        <v>12</v>
      </c>
      <c r="E27" s="1669" t="s">
        <v>24</v>
      </c>
      <c r="F27" s="1247">
        <v>22266</v>
      </c>
      <c r="G27" s="1272">
        <v>3.6</v>
      </c>
      <c r="H27" s="1248">
        <v>6776</v>
      </c>
      <c r="I27" s="1272">
        <v>4</v>
      </c>
      <c r="J27" s="1248">
        <v>15490</v>
      </c>
      <c r="K27" s="1273">
        <v>3.5</v>
      </c>
      <c r="L27" s="1247">
        <v>15656</v>
      </c>
      <c r="M27" s="1249">
        <v>0.1</v>
      </c>
      <c r="N27" s="1248">
        <v>2534</v>
      </c>
      <c r="O27" s="1249">
        <v>-7.7</v>
      </c>
      <c r="P27" s="1248">
        <v>13122</v>
      </c>
      <c r="Q27" s="1250">
        <v>1.8</v>
      </c>
    </row>
    <row r="28" spans="1:17" ht="23.1" customHeight="1">
      <c r="A28" s="1010"/>
      <c r="B28" s="325">
        <v>2023</v>
      </c>
      <c r="C28" s="325" t="s">
        <v>23</v>
      </c>
      <c r="D28" s="325">
        <v>1</v>
      </c>
      <c r="E28" s="326" t="s">
        <v>24</v>
      </c>
      <c r="F28" s="328">
        <v>17681</v>
      </c>
      <c r="G28" s="1384">
        <v>5.3</v>
      </c>
      <c r="H28" s="327">
        <v>4764</v>
      </c>
      <c r="I28" s="1825">
        <v>14.8</v>
      </c>
      <c r="J28" s="327">
        <v>12916</v>
      </c>
      <c r="K28" s="1732">
        <v>2.2000000000000002</v>
      </c>
      <c r="L28" s="328">
        <v>12995</v>
      </c>
      <c r="M28" s="1144">
        <v>1</v>
      </c>
      <c r="N28" s="327">
        <v>1875</v>
      </c>
      <c r="O28" s="1826">
        <v>1.8</v>
      </c>
      <c r="P28" s="327">
        <v>11121</v>
      </c>
      <c r="Q28" s="1143">
        <v>0.8</v>
      </c>
    </row>
    <row r="29" spans="1:17" ht="23.1" customHeight="1">
      <c r="A29" s="675"/>
      <c r="B29" s="676" t="s">
        <v>52</v>
      </c>
      <c r="C29" s="676" t="s">
        <v>52</v>
      </c>
      <c r="D29" s="676">
        <v>2</v>
      </c>
      <c r="E29" s="677" t="s">
        <v>24</v>
      </c>
      <c r="F29" s="678">
        <v>15820</v>
      </c>
      <c r="G29" s="1137">
        <v>4.7</v>
      </c>
      <c r="H29" s="680">
        <v>4176</v>
      </c>
      <c r="I29" s="1141">
        <v>20.3</v>
      </c>
      <c r="J29" s="680">
        <v>11644</v>
      </c>
      <c r="K29" s="1138" t="s">
        <v>522</v>
      </c>
      <c r="L29" s="678">
        <v>11809</v>
      </c>
      <c r="M29" s="1141">
        <v>2</v>
      </c>
      <c r="N29" s="680">
        <v>1773</v>
      </c>
      <c r="O29" s="1141">
        <v>4</v>
      </c>
      <c r="P29" s="680">
        <v>10036</v>
      </c>
      <c r="Q29" s="1142">
        <v>1.6</v>
      </c>
    </row>
    <row r="30" spans="1:17" ht="23.1" customHeight="1">
      <c r="A30" s="675"/>
      <c r="B30" s="676" t="s">
        <v>52</v>
      </c>
      <c r="C30" s="676" t="s">
        <v>52</v>
      </c>
      <c r="D30" s="676">
        <v>3</v>
      </c>
      <c r="E30" s="677" t="s">
        <v>24</v>
      </c>
      <c r="F30" s="678">
        <v>17670</v>
      </c>
      <c r="G30" s="1158">
        <v>3.2</v>
      </c>
      <c r="H30" s="680">
        <v>5117</v>
      </c>
      <c r="I30" s="1141">
        <v>9.9</v>
      </c>
      <c r="J30" s="680">
        <v>12553</v>
      </c>
      <c r="K30" s="1164">
        <v>0.7</v>
      </c>
      <c r="L30" s="678">
        <v>12647</v>
      </c>
      <c r="M30" s="1141">
        <v>-1.3</v>
      </c>
      <c r="N30" s="680">
        <v>1933</v>
      </c>
      <c r="O30" s="1141">
        <v>-9.1999999999999993</v>
      </c>
      <c r="P30" s="680">
        <v>10714</v>
      </c>
      <c r="Q30" s="1142">
        <v>0.3</v>
      </c>
    </row>
    <row r="31" spans="1:17" ht="23.1" customHeight="1" thickBot="1">
      <c r="A31" s="38"/>
      <c r="B31" s="39" t="s">
        <v>52</v>
      </c>
      <c r="C31" s="39" t="s">
        <v>52</v>
      </c>
      <c r="D31" s="39">
        <v>4</v>
      </c>
      <c r="E31" s="644" t="s">
        <v>24</v>
      </c>
      <c r="F31" s="1670">
        <v>17095</v>
      </c>
      <c r="G31" s="1671">
        <v>4.8</v>
      </c>
      <c r="H31" s="1672">
        <v>4498</v>
      </c>
      <c r="I31" s="1671">
        <v>8.9</v>
      </c>
      <c r="J31" s="1672">
        <v>12597</v>
      </c>
      <c r="K31" s="1673">
        <v>3.4</v>
      </c>
      <c r="L31" s="1670">
        <v>12131</v>
      </c>
      <c r="M31" s="1671">
        <v>2.2999999999999998</v>
      </c>
      <c r="N31" s="1672">
        <v>1547</v>
      </c>
      <c r="O31" s="1671">
        <v>1.2</v>
      </c>
      <c r="P31" s="1672">
        <v>10584</v>
      </c>
      <c r="Q31" s="1674">
        <v>2.4</v>
      </c>
    </row>
    <row r="32" spans="1:17" ht="3.75" customHeight="1">
      <c r="A32" s="281"/>
      <c r="B32" s="281"/>
      <c r="C32" s="281"/>
      <c r="D32" s="281"/>
      <c r="E32" s="283"/>
      <c r="F32" s="251"/>
      <c r="G32" s="251"/>
      <c r="H32" s="251"/>
      <c r="I32" s="490"/>
      <c r="J32" s="251"/>
      <c r="K32" s="251"/>
      <c r="L32" s="251"/>
      <c r="M32" s="251"/>
      <c r="N32" s="251"/>
      <c r="O32" s="491"/>
      <c r="P32" s="251" t="s">
        <v>135</v>
      </c>
      <c r="Q32" s="251"/>
    </row>
    <row r="33" spans="1:17" ht="3.75" customHeight="1">
      <c r="A33" s="283"/>
      <c r="B33" s="281"/>
      <c r="C33" s="281"/>
      <c r="D33" s="281"/>
      <c r="E33" s="283"/>
      <c r="F33" s="251"/>
      <c r="G33" s="251"/>
      <c r="H33" s="251"/>
      <c r="I33" s="251"/>
      <c r="J33" s="251"/>
      <c r="K33" s="251"/>
      <c r="L33" s="251"/>
      <c r="M33" s="251"/>
      <c r="N33" s="251"/>
      <c r="O33" s="491"/>
      <c r="P33" s="251"/>
      <c r="Q33" s="251"/>
    </row>
    <row r="34" spans="1:17" ht="3.75" customHeight="1" thickBot="1">
      <c r="A34" s="279"/>
      <c r="B34" s="280"/>
      <c r="C34" s="280"/>
      <c r="D34" s="280"/>
      <c r="E34" s="279"/>
      <c r="F34" s="488"/>
      <c r="G34" s="488"/>
      <c r="H34" s="492"/>
      <c r="I34" s="488"/>
      <c r="J34" s="488"/>
      <c r="K34" s="488"/>
      <c r="L34" s="488"/>
      <c r="M34" s="488"/>
      <c r="N34" s="488"/>
      <c r="O34" s="489"/>
      <c r="P34" s="488"/>
      <c r="Q34" s="488"/>
    </row>
    <row r="35" spans="1:17" ht="23.1" customHeight="1">
      <c r="A35" s="2052" t="s">
        <v>126</v>
      </c>
      <c r="B35" s="2053"/>
      <c r="C35" s="2053"/>
      <c r="D35" s="2053"/>
      <c r="E35" s="2054"/>
      <c r="F35" s="2078" t="s">
        <v>87</v>
      </c>
      <c r="G35" s="2079"/>
      <c r="H35" s="2079"/>
      <c r="I35" s="2079"/>
      <c r="J35" s="2079"/>
      <c r="K35" s="2079"/>
      <c r="L35" s="2079"/>
      <c r="M35" s="2079"/>
      <c r="N35" s="2079"/>
      <c r="O35" s="2079"/>
      <c r="P35" s="2079"/>
      <c r="Q35" s="2080"/>
    </row>
    <row r="36" spans="1:17" ht="23.1" customHeight="1">
      <c r="A36" s="2055"/>
      <c r="B36" s="2056"/>
      <c r="C36" s="2056"/>
      <c r="D36" s="2056"/>
      <c r="E36" s="2057"/>
      <c r="F36" s="2081"/>
      <c r="G36" s="2082"/>
      <c r="H36" s="2082"/>
      <c r="I36" s="2082"/>
      <c r="J36" s="2082"/>
      <c r="K36" s="2082"/>
      <c r="L36" s="2082"/>
      <c r="M36" s="2082"/>
      <c r="N36" s="2082"/>
      <c r="O36" s="2082"/>
      <c r="P36" s="2082"/>
      <c r="Q36" s="2083"/>
    </row>
    <row r="37" spans="1:17" ht="23.1" customHeight="1">
      <c r="A37" s="2055"/>
      <c r="B37" s="2056"/>
      <c r="C37" s="2056"/>
      <c r="D37" s="2056"/>
      <c r="E37" s="2057"/>
      <c r="F37" s="2067" t="s">
        <v>247</v>
      </c>
      <c r="G37" s="2065"/>
      <c r="H37" s="2064" t="s">
        <v>248</v>
      </c>
      <c r="I37" s="2065"/>
      <c r="J37" s="2064" t="s">
        <v>34</v>
      </c>
      <c r="K37" s="2065"/>
      <c r="L37" s="2084" t="s">
        <v>124</v>
      </c>
      <c r="M37" s="2085"/>
      <c r="N37" s="2064" t="s">
        <v>249</v>
      </c>
      <c r="O37" s="2065"/>
      <c r="P37" s="2064" t="s">
        <v>250</v>
      </c>
      <c r="Q37" s="2069"/>
    </row>
    <row r="38" spans="1:17" ht="23.1" customHeight="1">
      <c r="A38" s="2055"/>
      <c r="B38" s="2056"/>
      <c r="C38" s="2056"/>
      <c r="D38" s="2056"/>
      <c r="E38" s="2057"/>
      <c r="F38" s="114"/>
      <c r="G38" s="2046" t="s">
        <v>357</v>
      </c>
      <c r="H38" s="126"/>
      <c r="I38" s="2046" t="s">
        <v>357</v>
      </c>
      <c r="J38" s="126"/>
      <c r="K38" s="2046" t="s">
        <v>357</v>
      </c>
      <c r="L38" s="126"/>
      <c r="M38" s="2046" t="s">
        <v>357</v>
      </c>
      <c r="N38" s="126"/>
      <c r="O38" s="2046" t="s">
        <v>357</v>
      </c>
      <c r="P38" s="126"/>
      <c r="Q38" s="2048" t="s">
        <v>357</v>
      </c>
    </row>
    <row r="39" spans="1:17" ht="22.5" customHeight="1" thickBot="1">
      <c r="A39" s="2058"/>
      <c r="B39" s="2059"/>
      <c r="C39" s="2059"/>
      <c r="D39" s="2059"/>
      <c r="E39" s="2060"/>
      <c r="F39" s="92" t="s">
        <v>282</v>
      </c>
      <c r="G39" s="2047"/>
      <c r="H39" s="86" t="s">
        <v>107</v>
      </c>
      <c r="I39" s="2047"/>
      <c r="J39" s="86" t="s">
        <v>107</v>
      </c>
      <c r="K39" s="2047"/>
      <c r="L39" s="86" t="s">
        <v>107</v>
      </c>
      <c r="M39" s="2047"/>
      <c r="N39" s="86" t="s">
        <v>107</v>
      </c>
      <c r="O39" s="2047"/>
      <c r="P39" s="86" t="s">
        <v>107</v>
      </c>
      <c r="Q39" s="2049"/>
    </row>
    <row r="40" spans="1:17" ht="23.1" customHeight="1">
      <c r="A40" s="313"/>
      <c r="B40" s="314">
        <v>2020</v>
      </c>
      <c r="C40" s="314"/>
      <c r="D40" s="314" t="s">
        <v>473</v>
      </c>
      <c r="E40" s="37"/>
      <c r="F40" s="601">
        <v>11692</v>
      </c>
      <c r="G40" s="604" t="s">
        <v>53</v>
      </c>
      <c r="H40" s="602">
        <v>3672</v>
      </c>
      <c r="I40" s="604" t="s">
        <v>53</v>
      </c>
      <c r="J40" s="603">
        <v>106936</v>
      </c>
      <c r="K40" s="604" t="s">
        <v>53</v>
      </c>
      <c r="L40" s="602">
        <v>4473</v>
      </c>
      <c r="M40" s="604" t="s">
        <v>53</v>
      </c>
      <c r="N40" s="603">
        <v>16177</v>
      </c>
      <c r="O40" s="605" t="s">
        <v>53</v>
      </c>
      <c r="P40" s="603">
        <v>493</v>
      </c>
      <c r="Q40" s="606" t="s">
        <v>53</v>
      </c>
    </row>
    <row r="41" spans="1:17" ht="23.1" customHeight="1">
      <c r="A41" s="1009"/>
      <c r="B41" s="317">
        <v>2021</v>
      </c>
      <c r="C41" s="317"/>
      <c r="D41" s="317" t="s">
        <v>473</v>
      </c>
      <c r="E41" s="319"/>
      <c r="F41" s="320">
        <v>10250</v>
      </c>
      <c r="G41" s="321" t="s">
        <v>53</v>
      </c>
      <c r="H41" s="322">
        <v>3321</v>
      </c>
      <c r="I41" s="321" t="s">
        <v>53</v>
      </c>
      <c r="J41" s="322">
        <v>112976</v>
      </c>
      <c r="K41" s="321" t="s">
        <v>53</v>
      </c>
      <c r="L41" s="322">
        <v>4563</v>
      </c>
      <c r="M41" s="321" t="s">
        <v>53</v>
      </c>
      <c r="N41" s="322">
        <v>15694</v>
      </c>
      <c r="O41" s="321" t="s">
        <v>53</v>
      </c>
      <c r="P41" s="322">
        <v>484</v>
      </c>
      <c r="Q41" s="323" t="s">
        <v>53</v>
      </c>
    </row>
    <row r="42" spans="1:17" ht="23.1" customHeight="1" thickBot="1">
      <c r="A42" s="313"/>
      <c r="B42" s="314">
        <v>2022</v>
      </c>
      <c r="C42" s="314"/>
      <c r="D42" s="314" t="s">
        <v>473</v>
      </c>
      <c r="E42" s="316"/>
      <c r="F42" s="320">
        <v>8976</v>
      </c>
      <c r="G42" s="321" t="s">
        <v>53</v>
      </c>
      <c r="H42" s="322">
        <v>2925</v>
      </c>
      <c r="I42" s="321" t="s">
        <v>53</v>
      </c>
      <c r="J42" s="322">
        <v>117873</v>
      </c>
      <c r="K42" s="321" t="s">
        <v>53</v>
      </c>
      <c r="L42" s="322">
        <v>4740</v>
      </c>
      <c r="M42" s="321" t="s">
        <v>53</v>
      </c>
      <c r="N42" s="322">
        <v>15432</v>
      </c>
      <c r="O42" s="321" t="s">
        <v>53</v>
      </c>
      <c r="P42" s="322">
        <v>506</v>
      </c>
      <c r="Q42" s="323" t="s">
        <v>53</v>
      </c>
    </row>
    <row r="43" spans="1:17" ht="23.1" customHeight="1">
      <c r="A43" s="1147" t="s">
        <v>505</v>
      </c>
      <c r="B43" s="32">
        <v>1</v>
      </c>
      <c r="C43" s="32" t="s">
        <v>25</v>
      </c>
      <c r="D43" s="32">
        <v>3</v>
      </c>
      <c r="E43" s="1148" t="s">
        <v>24</v>
      </c>
      <c r="F43" s="1129">
        <v>2207</v>
      </c>
      <c r="G43" s="1165" t="s">
        <v>53</v>
      </c>
      <c r="H43" s="1131">
        <v>666</v>
      </c>
      <c r="I43" s="1166" t="s">
        <v>53</v>
      </c>
      <c r="J43" s="1131">
        <v>28024</v>
      </c>
      <c r="K43" s="1166" t="s">
        <v>53</v>
      </c>
      <c r="L43" s="1167">
        <v>1163</v>
      </c>
      <c r="M43" s="1166" t="s">
        <v>53</v>
      </c>
      <c r="N43" s="1155">
        <v>3805</v>
      </c>
      <c r="O43" s="1166" t="s">
        <v>53</v>
      </c>
      <c r="P43" s="1168">
        <v>115</v>
      </c>
      <c r="Q43" s="1169" t="s">
        <v>53</v>
      </c>
    </row>
    <row r="44" spans="1:17" ht="23.1" customHeight="1">
      <c r="A44" s="1217" t="s">
        <v>52</v>
      </c>
      <c r="B44" s="1218">
        <v>4</v>
      </c>
      <c r="C44" s="1218" t="s">
        <v>25</v>
      </c>
      <c r="D44" s="1218">
        <v>6</v>
      </c>
      <c r="E44" s="1219" t="s">
        <v>24</v>
      </c>
      <c r="F44" s="1540">
        <v>2201</v>
      </c>
      <c r="G44" s="1733" t="s">
        <v>53</v>
      </c>
      <c r="H44" s="1542">
        <v>715</v>
      </c>
      <c r="I44" s="1550" t="s">
        <v>53</v>
      </c>
      <c r="J44" s="1542">
        <v>27788</v>
      </c>
      <c r="K44" s="1550" t="s">
        <v>53</v>
      </c>
      <c r="L44" s="1552">
        <v>1110</v>
      </c>
      <c r="M44" s="1550" t="s">
        <v>53</v>
      </c>
      <c r="N44" s="1542">
        <v>3534</v>
      </c>
      <c r="O44" s="1550" t="s">
        <v>53</v>
      </c>
      <c r="P44" s="1542">
        <v>120</v>
      </c>
      <c r="Q44" s="1553" t="s">
        <v>53</v>
      </c>
    </row>
    <row r="45" spans="1:17" ht="23.1" customHeight="1">
      <c r="A45" s="1335" t="s">
        <v>52</v>
      </c>
      <c r="B45" s="676">
        <v>7</v>
      </c>
      <c r="C45" s="676" t="s">
        <v>25</v>
      </c>
      <c r="D45" s="676">
        <v>9</v>
      </c>
      <c r="E45" s="677" t="s">
        <v>24</v>
      </c>
      <c r="F45" s="678">
        <v>1858</v>
      </c>
      <c r="G45" s="1385" t="s">
        <v>53</v>
      </c>
      <c r="H45" s="920">
        <v>667</v>
      </c>
      <c r="I45" s="679" t="s">
        <v>53</v>
      </c>
      <c r="J45" s="680">
        <v>30476</v>
      </c>
      <c r="K45" s="679" t="s">
        <v>53</v>
      </c>
      <c r="L45" s="1001">
        <v>1148</v>
      </c>
      <c r="M45" s="679" t="s">
        <v>53</v>
      </c>
      <c r="N45" s="680">
        <v>3766</v>
      </c>
      <c r="O45" s="679" t="s">
        <v>53</v>
      </c>
      <c r="P45" s="680">
        <v>125</v>
      </c>
      <c r="Q45" s="681" t="s">
        <v>53</v>
      </c>
    </row>
    <row r="46" spans="1:17" ht="23.1" customHeight="1">
      <c r="A46" s="1722" t="s">
        <v>52</v>
      </c>
      <c r="B46" s="314">
        <v>10</v>
      </c>
      <c r="C46" s="314" t="s">
        <v>25</v>
      </c>
      <c r="D46" s="314">
        <v>12</v>
      </c>
      <c r="E46" s="1669" t="s">
        <v>24</v>
      </c>
      <c r="F46" s="1247">
        <v>2710</v>
      </c>
      <c r="G46" s="1290" t="s">
        <v>53</v>
      </c>
      <c r="H46" s="1252">
        <v>877</v>
      </c>
      <c r="I46" s="1251" t="s">
        <v>53</v>
      </c>
      <c r="J46" s="1252">
        <v>31585</v>
      </c>
      <c r="K46" s="1251" t="s">
        <v>53</v>
      </c>
      <c r="L46" s="1336">
        <v>1319</v>
      </c>
      <c r="M46" s="1251" t="s">
        <v>53</v>
      </c>
      <c r="N46" s="1248">
        <v>4327</v>
      </c>
      <c r="O46" s="1251" t="s">
        <v>53</v>
      </c>
      <c r="P46" s="1337">
        <v>146</v>
      </c>
      <c r="Q46" s="1291" t="s">
        <v>53</v>
      </c>
    </row>
    <row r="47" spans="1:17" ht="23.1" customHeight="1" thickBot="1">
      <c r="A47" s="1572" t="s">
        <v>519</v>
      </c>
      <c r="B47" s="1548">
        <v>1</v>
      </c>
      <c r="C47" s="1548" t="s">
        <v>25</v>
      </c>
      <c r="D47" s="1548">
        <v>3</v>
      </c>
      <c r="E47" s="1548" t="s">
        <v>24</v>
      </c>
      <c r="F47" s="1834">
        <v>2257</v>
      </c>
      <c r="G47" s="1734" t="s">
        <v>53</v>
      </c>
      <c r="H47" s="1736">
        <v>696</v>
      </c>
      <c r="I47" s="1734" t="s">
        <v>53</v>
      </c>
      <c r="J47" s="1736">
        <v>39069</v>
      </c>
      <c r="K47" s="1734" t="s">
        <v>53</v>
      </c>
      <c r="L47" s="1736">
        <v>1481</v>
      </c>
      <c r="M47" s="1734" t="s">
        <v>53</v>
      </c>
      <c r="N47" s="1736">
        <v>4996</v>
      </c>
      <c r="O47" s="1734" t="s">
        <v>53</v>
      </c>
      <c r="P47" s="1736">
        <v>188</v>
      </c>
      <c r="Q47" s="1735" t="s">
        <v>53</v>
      </c>
    </row>
    <row r="48" spans="1:17" ht="23.1" customHeight="1">
      <c r="A48" s="1159"/>
      <c r="B48" s="32">
        <v>2022</v>
      </c>
      <c r="C48" s="32" t="s">
        <v>23</v>
      </c>
      <c r="D48" s="32">
        <v>4</v>
      </c>
      <c r="E48" s="32" t="s">
        <v>24</v>
      </c>
      <c r="F48" s="1129">
        <v>672</v>
      </c>
      <c r="G48" s="1166">
        <v>-15.5</v>
      </c>
      <c r="H48" s="1170">
        <v>213</v>
      </c>
      <c r="I48" s="1166">
        <v>-13.6</v>
      </c>
      <c r="J48" s="1131">
        <v>8989</v>
      </c>
      <c r="K48" s="1166">
        <v>0.1</v>
      </c>
      <c r="L48" s="1167">
        <v>348</v>
      </c>
      <c r="M48" s="1166">
        <v>10.6</v>
      </c>
      <c r="N48" s="1155">
        <v>1144</v>
      </c>
      <c r="O48" s="1166">
        <v>-7.2</v>
      </c>
      <c r="P48" s="1168">
        <v>36</v>
      </c>
      <c r="Q48" s="1169">
        <v>-2.6</v>
      </c>
    </row>
    <row r="49" spans="1:17" ht="23.1" customHeight="1">
      <c r="A49" s="1222"/>
      <c r="B49" s="1218" t="s">
        <v>52</v>
      </c>
      <c r="C49" s="1218" t="s">
        <v>52</v>
      </c>
      <c r="D49" s="1218">
        <v>5</v>
      </c>
      <c r="E49" s="1218" t="s">
        <v>24</v>
      </c>
      <c r="F49" s="1540">
        <v>770</v>
      </c>
      <c r="G49" s="1550">
        <v>-7.8</v>
      </c>
      <c r="H49" s="1542">
        <v>259</v>
      </c>
      <c r="I49" s="1550">
        <v>-17.5</v>
      </c>
      <c r="J49" s="1551">
        <v>9600</v>
      </c>
      <c r="K49" s="1550">
        <v>1.3</v>
      </c>
      <c r="L49" s="1552">
        <v>389</v>
      </c>
      <c r="M49" s="1550">
        <v>22.1</v>
      </c>
      <c r="N49" s="1542">
        <v>1267</v>
      </c>
      <c r="O49" s="1550">
        <v>-0.9</v>
      </c>
      <c r="P49" s="1542">
        <v>45</v>
      </c>
      <c r="Q49" s="1553">
        <v>15.4</v>
      </c>
    </row>
    <row r="50" spans="1:17" ht="23.1" customHeight="1">
      <c r="A50" s="675"/>
      <c r="B50" s="676" t="s">
        <v>52</v>
      </c>
      <c r="C50" s="676" t="s">
        <v>52</v>
      </c>
      <c r="D50" s="676">
        <v>6</v>
      </c>
      <c r="E50" s="676" t="s">
        <v>24</v>
      </c>
      <c r="F50" s="678">
        <v>759</v>
      </c>
      <c r="G50" s="679">
        <v>-18.8</v>
      </c>
      <c r="H50" s="680">
        <v>243</v>
      </c>
      <c r="I50" s="679">
        <v>-20.7</v>
      </c>
      <c r="J50" s="920">
        <v>9199</v>
      </c>
      <c r="K50" s="679">
        <v>-0.8</v>
      </c>
      <c r="L50" s="1001">
        <v>373</v>
      </c>
      <c r="M50" s="679">
        <v>11.8</v>
      </c>
      <c r="N50" s="680">
        <v>1123</v>
      </c>
      <c r="O50" s="679">
        <v>-1.8</v>
      </c>
      <c r="P50" s="680">
        <v>39</v>
      </c>
      <c r="Q50" s="681">
        <v>12.4</v>
      </c>
    </row>
    <row r="51" spans="1:17" ht="23.1" customHeight="1">
      <c r="A51" s="675"/>
      <c r="B51" s="676" t="s">
        <v>52</v>
      </c>
      <c r="C51" s="676" t="s">
        <v>52</v>
      </c>
      <c r="D51" s="676">
        <v>7</v>
      </c>
      <c r="E51" s="676" t="s">
        <v>24</v>
      </c>
      <c r="F51" s="678">
        <v>749</v>
      </c>
      <c r="G51" s="679">
        <v>-8.8000000000000007</v>
      </c>
      <c r="H51" s="680">
        <v>241</v>
      </c>
      <c r="I51" s="679">
        <v>-18</v>
      </c>
      <c r="J51" s="920">
        <v>10327</v>
      </c>
      <c r="K51" s="679">
        <v>4.0999999999999996</v>
      </c>
      <c r="L51" s="1001">
        <v>416</v>
      </c>
      <c r="M51" s="679">
        <v>12.2</v>
      </c>
      <c r="N51" s="680">
        <v>1227</v>
      </c>
      <c r="O51" s="679">
        <v>0.6</v>
      </c>
      <c r="P51" s="680">
        <v>43</v>
      </c>
      <c r="Q51" s="681">
        <v>8.1999999999999993</v>
      </c>
    </row>
    <row r="52" spans="1:17" ht="23.1" customHeight="1">
      <c r="A52" s="675"/>
      <c r="B52" s="676" t="s">
        <v>52</v>
      </c>
      <c r="C52" s="676" t="s">
        <v>52</v>
      </c>
      <c r="D52" s="676">
        <v>8</v>
      </c>
      <c r="E52" s="676" t="s">
        <v>24</v>
      </c>
      <c r="F52" s="678">
        <v>505</v>
      </c>
      <c r="G52" s="679">
        <v>-14.2</v>
      </c>
      <c r="H52" s="680">
        <v>205</v>
      </c>
      <c r="I52" s="679">
        <v>-17.600000000000001</v>
      </c>
      <c r="J52" s="920">
        <v>10836</v>
      </c>
      <c r="K52" s="679">
        <v>1</v>
      </c>
      <c r="L52" s="1001">
        <v>382</v>
      </c>
      <c r="M52" s="679">
        <v>18.2</v>
      </c>
      <c r="N52" s="680">
        <v>1344</v>
      </c>
      <c r="O52" s="679">
        <v>3.7</v>
      </c>
      <c r="P52" s="680">
        <v>42</v>
      </c>
      <c r="Q52" s="681">
        <v>21.2</v>
      </c>
    </row>
    <row r="53" spans="1:17" ht="23.1" customHeight="1">
      <c r="A53" s="675"/>
      <c r="B53" s="676" t="s">
        <v>52</v>
      </c>
      <c r="C53" s="676" t="s">
        <v>52</v>
      </c>
      <c r="D53" s="676">
        <v>9</v>
      </c>
      <c r="E53" s="676" t="s">
        <v>24</v>
      </c>
      <c r="F53" s="678">
        <v>604</v>
      </c>
      <c r="G53" s="679">
        <v>10.7</v>
      </c>
      <c r="H53" s="680">
        <v>221</v>
      </c>
      <c r="I53" s="679">
        <v>6.8</v>
      </c>
      <c r="J53" s="920">
        <v>9313</v>
      </c>
      <c r="K53" s="679">
        <v>2.7</v>
      </c>
      <c r="L53" s="1001">
        <v>350</v>
      </c>
      <c r="M53" s="679">
        <v>2.2000000000000002</v>
      </c>
      <c r="N53" s="680">
        <v>1195</v>
      </c>
      <c r="O53" s="679">
        <v>5.4</v>
      </c>
      <c r="P53" s="680">
        <v>40</v>
      </c>
      <c r="Q53" s="681">
        <v>20.3</v>
      </c>
    </row>
    <row r="54" spans="1:17" ht="23.1" customHeight="1">
      <c r="A54" s="675"/>
      <c r="B54" s="676" t="s">
        <v>52</v>
      </c>
      <c r="C54" s="676" t="s">
        <v>52</v>
      </c>
      <c r="D54" s="676">
        <v>10</v>
      </c>
      <c r="E54" s="676" t="s">
        <v>24</v>
      </c>
      <c r="F54" s="678">
        <v>976</v>
      </c>
      <c r="G54" s="679">
        <v>1.2</v>
      </c>
      <c r="H54" s="680">
        <v>345</v>
      </c>
      <c r="I54" s="679">
        <v>36.4</v>
      </c>
      <c r="J54" s="920">
        <v>9601</v>
      </c>
      <c r="K54" s="679">
        <v>1.3</v>
      </c>
      <c r="L54" s="1001">
        <v>417</v>
      </c>
      <c r="M54" s="679">
        <v>-8.6</v>
      </c>
      <c r="N54" s="680">
        <v>1286</v>
      </c>
      <c r="O54" s="679">
        <v>-0.4</v>
      </c>
      <c r="P54" s="680">
        <v>46</v>
      </c>
      <c r="Q54" s="681">
        <v>5.9</v>
      </c>
    </row>
    <row r="55" spans="1:17" ht="23.1" customHeight="1">
      <c r="A55" s="675"/>
      <c r="B55" s="676" t="s">
        <v>52</v>
      </c>
      <c r="C55" s="676" t="s">
        <v>52</v>
      </c>
      <c r="D55" s="676">
        <v>11</v>
      </c>
      <c r="E55" s="676" t="s">
        <v>24</v>
      </c>
      <c r="F55" s="678">
        <v>926</v>
      </c>
      <c r="G55" s="679">
        <v>-11.4</v>
      </c>
      <c r="H55" s="680">
        <v>263</v>
      </c>
      <c r="I55" s="679">
        <v>-12.3</v>
      </c>
      <c r="J55" s="920">
        <v>9678</v>
      </c>
      <c r="K55" s="679">
        <v>1.6</v>
      </c>
      <c r="L55" s="1001">
        <v>438</v>
      </c>
      <c r="M55" s="679">
        <v>-10.1</v>
      </c>
      <c r="N55" s="680">
        <v>1281</v>
      </c>
      <c r="O55" s="679">
        <v>-3.2</v>
      </c>
      <c r="P55" s="680">
        <v>50</v>
      </c>
      <c r="Q55" s="681">
        <v>4</v>
      </c>
    </row>
    <row r="56" spans="1:17" ht="23.1" customHeight="1">
      <c r="A56" s="313"/>
      <c r="B56" s="314" t="s">
        <v>52</v>
      </c>
      <c r="C56" s="314" t="s">
        <v>52</v>
      </c>
      <c r="D56" s="314">
        <v>12</v>
      </c>
      <c r="E56" s="314" t="s">
        <v>24</v>
      </c>
      <c r="F56" s="1247">
        <v>808</v>
      </c>
      <c r="G56" s="1251">
        <v>-9.8000000000000007</v>
      </c>
      <c r="H56" s="1248">
        <v>269</v>
      </c>
      <c r="I56" s="1251">
        <v>-10.7</v>
      </c>
      <c r="J56" s="1252">
        <v>12306</v>
      </c>
      <c r="K56" s="1251">
        <v>2.4</v>
      </c>
      <c r="L56" s="1554">
        <v>464</v>
      </c>
      <c r="M56" s="1251">
        <v>-9.1</v>
      </c>
      <c r="N56" s="1248">
        <v>1760</v>
      </c>
      <c r="O56" s="1251">
        <v>-5.3</v>
      </c>
      <c r="P56" s="1248">
        <v>50</v>
      </c>
      <c r="Q56" s="1291">
        <v>2.1</v>
      </c>
    </row>
    <row r="57" spans="1:17" ht="23.1" customHeight="1">
      <c r="A57" s="1010"/>
      <c r="B57" s="325">
        <v>2023</v>
      </c>
      <c r="C57" s="325" t="s">
        <v>23</v>
      </c>
      <c r="D57" s="325">
        <v>1</v>
      </c>
      <c r="E57" s="325" t="s">
        <v>24</v>
      </c>
      <c r="F57" s="328">
        <v>761</v>
      </c>
      <c r="G57" s="1827">
        <v>2.6</v>
      </c>
      <c r="H57" s="327">
        <v>270</v>
      </c>
      <c r="I57" s="1827">
        <v>5.7</v>
      </c>
      <c r="J57" s="1828">
        <v>10137</v>
      </c>
      <c r="K57" s="1827">
        <v>1.5</v>
      </c>
      <c r="L57" s="1829">
        <v>432</v>
      </c>
      <c r="M57" s="1830">
        <v>-4.5</v>
      </c>
      <c r="N57" s="1831">
        <v>1347</v>
      </c>
      <c r="O57" s="1832">
        <v>-3.4</v>
      </c>
      <c r="P57" s="327">
        <v>48</v>
      </c>
      <c r="Q57" s="1833">
        <v>22.5</v>
      </c>
    </row>
    <row r="58" spans="1:17" ht="23.1" customHeight="1">
      <c r="A58" s="313"/>
      <c r="B58" s="314" t="s">
        <v>52</v>
      </c>
      <c r="C58" s="314" t="s">
        <v>52</v>
      </c>
      <c r="D58" s="314">
        <v>2</v>
      </c>
      <c r="E58" s="314" t="s">
        <v>24</v>
      </c>
      <c r="F58" s="1247">
        <v>596</v>
      </c>
      <c r="G58" s="1251">
        <v>3.6</v>
      </c>
      <c r="H58" s="1248">
        <v>194</v>
      </c>
      <c r="I58" s="1251">
        <v>8.6</v>
      </c>
      <c r="J58" s="1252">
        <v>9459</v>
      </c>
      <c r="K58" s="1251">
        <v>1.3</v>
      </c>
      <c r="L58" s="1554">
        <v>327</v>
      </c>
      <c r="M58" s="1555">
        <v>1.8</v>
      </c>
      <c r="N58" s="1556">
        <v>1186</v>
      </c>
      <c r="O58" s="1557">
        <v>4.2</v>
      </c>
      <c r="P58" s="1248">
        <v>45</v>
      </c>
      <c r="Q58" s="1558">
        <v>36.6</v>
      </c>
    </row>
    <row r="59" spans="1:17" ht="23.1" customHeight="1">
      <c r="A59" s="1222"/>
      <c r="B59" s="1218" t="s">
        <v>52</v>
      </c>
      <c r="C59" s="1218" t="s">
        <v>52</v>
      </c>
      <c r="D59" s="1218">
        <v>3</v>
      </c>
      <c r="E59" s="1218" t="s">
        <v>24</v>
      </c>
      <c r="F59" s="1540">
        <v>900</v>
      </c>
      <c r="G59" s="1550">
        <v>1</v>
      </c>
      <c r="H59" s="1542">
        <v>232</v>
      </c>
      <c r="I59" s="1550">
        <v>-0.2</v>
      </c>
      <c r="J59" s="1551">
        <v>9809</v>
      </c>
      <c r="K59" s="1550">
        <v>-1.4</v>
      </c>
      <c r="L59" s="1552">
        <v>377</v>
      </c>
      <c r="M59" s="1752">
        <v>-4.3</v>
      </c>
      <c r="N59" s="1753">
        <v>1279</v>
      </c>
      <c r="O59" s="1754">
        <v>-2.2000000000000002</v>
      </c>
      <c r="P59" s="1542">
        <v>50</v>
      </c>
      <c r="Q59" s="1755">
        <v>21</v>
      </c>
    </row>
    <row r="60" spans="1:17" ht="23.1" customHeight="1" thickBot="1">
      <c r="A60" s="38"/>
      <c r="B60" s="39" t="s">
        <v>52</v>
      </c>
      <c r="C60" s="39" t="s">
        <v>52</v>
      </c>
      <c r="D60" s="39">
        <v>4</v>
      </c>
      <c r="E60" s="39" t="s">
        <v>24</v>
      </c>
      <c r="F60" s="1670">
        <v>687</v>
      </c>
      <c r="G60" s="1671">
        <v>2.2000000000000002</v>
      </c>
      <c r="H60" s="1672">
        <v>207</v>
      </c>
      <c r="I60" s="1671">
        <v>-3</v>
      </c>
      <c r="J60" s="1672">
        <v>9664</v>
      </c>
      <c r="K60" s="1671">
        <v>2.4</v>
      </c>
      <c r="L60" s="1672">
        <v>345</v>
      </c>
      <c r="M60" s="1671">
        <v>-1.4</v>
      </c>
      <c r="N60" s="1672">
        <v>1184</v>
      </c>
      <c r="O60" s="1671">
        <v>2.2999999999999998</v>
      </c>
      <c r="P60" s="1672">
        <v>45</v>
      </c>
      <c r="Q60" s="1674">
        <v>24.1</v>
      </c>
    </row>
    <row r="61" spans="1:17" ht="23.1" customHeight="1">
      <c r="A61" s="2070" t="s">
        <v>255</v>
      </c>
      <c r="B61" s="2071"/>
      <c r="C61" s="2071"/>
      <c r="D61" s="2071"/>
      <c r="E61" s="2072"/>
      <c r="F61" s="1196" t="s">
        <v>226</v>
      </c>
      <c r="G61" s="441" t="s">
        <v>329</v>
      </c>
      <c r="H61" s="1197"/>
      <c r="I61" s="1197"/>
      <c r="J61" s="1197"/>
      <c r="K61" s="1197"/>
      <c r="L61" s="1197"/>
      <c r="M61" s="1197"/>
      <c r="N61" s="1197"/>
      <c r="O61" s="1197"/>
      <c r="P61" s="1197"/>
      <c r="Q61" s="1198"/>
    </row>
    <row r="62" spans="1:17" ht="23.1" customHeight="1">
      <c r="A62" s="2073"/>
      <c r="B62" s="2074"/>
      <c r="C62" s="2074"/>
      <c r="D62" s="2074"/>
      <c r="E62" s="2075"/>
      <c r="F62" s="330" t="s">
        <v>346</v>
      </c>
      <c r="G62" s="1199" t="s">
        <v>475</v>
      </c>
      <c r="H62" s="1200"/>
      <c r="I62" s="1200"/>
      <c r="J62" s="1199"/>
      <c r="K62" s="1200"/>
      <c r="L62" s="1200"/>
      <c r="M62" s="1200"/>
      <c r="N62" s="1200"/>
      <c r="O62" s="1200"/>
      <c r="P62" s="1200"/>
      <c r="Q62" s="1201"/>
    </row>
    <row r="63" spans="1:17" ht="23.1" customHeight="1">
      <c r="A63" s="2073"/>
      <c r="B63" s="2074"/>
      <c r="C63" s="2074"/>
      <c r="D63" s="2074"/>
      <c r="E63" s="2075"/>
      <c r="F63" s="330" t="s">
        <v>246</v>
      </c>
      <c r="G63" s="1199" t="s">
        <v>330</v>
      </c>
      <c r="H63" s="1200"/>
      <c r="I63" s="1200"/>
      <c r="J63" s="1200"/>
      <c r="K63" s="1200"/>
      <c r="L63" s="1200"/>
      <c r="M63" s="1200"/>
      <c r="N63" s="1200"/>
      <c r="O63" s="1200"/>
      <c r="P63" s="1200"/>
      <c r="Q63" s="1201"/>
    </row>
    <row r="64" spans="1:17" ht="23.1" customHeight="1" thickBot="1">
      <c r="A64" s="2076"/>
      <c r="B64" s="2015"/>
      <c r="C64" s="2015"/>
      <c r="D64" s="2015"/>
      <c r="E64" s="2077"/>
      <c r="F64" s="331" t="s">
        <v>227</v>
      </c>
      <c r="G64" s="435" t="s">
        <v>438</v>
      </c>
      <c r="H64" s="1202"/>
      <c r="I64" s="1202"/>
      <c r="J64" s="1202"/>
      <c r="K64" s="1202"/>
      <c r="L64" s="1202"/>
      <c r="M64" s="1202"/>
      <c r="N64" s="1202"/>
      <c r="O64" s="1202"/>
      <c r="P64" s="1202"/>
      <c r="Q64" s="1203"/>
    </row>
    <row r="65" spans="1:17" ht="20.100000000000001" customHeight="1" thickBot="1">
      <c r="A65" s="279"/>
      <c r="B65" s="280"/>
      <c r="C65" s="280"/>
      <c r="D65" s="280"/>
      <c r="E65" s="279"/>
      <c r="F65" s="488"/>
      <c r="G65" s="488"/>
      <c r="H65" s="488"/>
      <c r="I65" s="488"/>
      <c r="J65" s="488"/>
      <c r="K65" s="488"/>
      <c r="L65" s="488"/>
      <c r="M65" s="488"/>
      <c r="N65" s="488"/>
      <c r="O65" s="489"/>
      <c r="P65" s="488"/>
      <c r="Q65" s="488"/>
    </row>
    <row r="66" spans="1:17" ht="23.1" customHeight="1">
      <c r="A66" s="31" t="s">
        <v>65</v>
      </c>
      <c r="B66" s="32"/>
      <c r="C66" s="32"/>
      <c r="D66" s="32"/>
      <c r="E66" s="33"/>
      <c r="F66" s="33"/>
      <c r="G66" s="34"/>
      <c r="H66" s="249"/>
      <c r="I66" s="34" t="s">
        <v>321</v>
      </c>
      <c r="J66" s="249"/>
      <c r="K66" s="249"/>
      <c r="L66" s="34" t="s">
        <v>325</v>
      </c>
      <c r="M66" s="35"/>
      <c r="N66" s="249"/>
      <c r="O66" s="35" t="s">
        <v>256</v>
      </c>
      <c r="P66" s="36"/>
      <c r="Q66" s="37"/>
    </row>
    <row r="67" spans="1:17" ht="23.1" customHeight="1" thickBot="1">
      <c r="A67" s="38" t="s">
        <v>347</v>
      </c>
      <c r="B67" s="39"/>
      <c r="C67" s="39"/>
      <c r="D67" s="39"/>
      <c r="E67" s="40"/>
      <c r="F67" s="41"/>
      <c r="G67" s="41"/>
      <c r="H67" s="252"/>
      <c r="I67" s="42" t="s">
        <v>68</v>
      </c>
      <c r="J67" s="41"/>
      <c r="K67" s="252"/>
      <c r="L67" s="43" t="s">
        <v>324</v>
      </c>
      <c r="M67" s="41"/>
      <c r="N67" s="41"/>
      <c r="O67" s="44"/>
      <c r="P67" s="252"/>
      <c r="Q67" s="245"/>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68" priority="187" stopIfTrue="1">
      <formula>ISERR</formula>
    </cfRule>
  </conditionalFormatting>
  <conditionalFormatting sqref="M48:Q59 F58:L59 G49:L57 F43:Q43 G48 I48:L48">
    <cfRule type="expression" dxfId="167" priority="157" stopIfTrue="1">
      <formula>ISERR</formula>
    </cfRule>
  </conditionalFormatting>
  <conditionalFormatting sqref="G45:I45 K45:Q45">
    <cfRule type="expression" dxfId="166" priority="156" stopIfTrue="1">
      <formula>ISERR</formula>
    </cfRule>
  </conditionalFormatting>
  <conditionalFormatting sqref="G44 I44 K44:Q44">
    <cfRule type="expression" dxfId="165" priority="155" stopIfTrue="1">
      <formula>ISERR</formula>
    </cfRule>
  </conditionalFormatting>
  <conditionalFormatting sqref="F48">
    <cfRule type="expression" dxfId="164" priority="150" stopIfTrue="1">
      <formula>ISERR</formula>
    </cfRule>
  </conditionalFormatting>
  <conditionalFormatting sqref="F46:Q46">
    <cfRule type="expression" dxfId="163" priority="153" stopIfTrue="1">
      <formula>ISERR</formula>
    </cfRule>
  </conditionalFormatting>
  <conditionalFormatting sqref="F44">
    <cfRule type="expression" dxfId="162" priority="152" stopIfTrue="1">
      <formula>ISERR</formula>
    </cfRule>
  </conditionalFormatting>
  <conditionalFormatting sqref="F45">
    <cfRule type="expression" dxfId="161" priority="151" stopIfTrue="1">
      <formula>ISERR</formula>
    </cfRule>
  </conditionalFormatting>
  <conditionalFormatting sqref="F49:F57">
    <cfRule type="expression" dxfId="160" priority="149" stopIfTrue="1">
      <formula>ISERR</formula>
    </cfRule>
  </conditionalFormatting>
  <conditionalFormatting sqref="H48">
    <cfRule type="expression" dxfId="159" priority="148" stopIfTrue="1">
      <formula>ISERR</formula>
    </cfRule>
  </conditionalFormatting>
  <conditionalFormatting sqref="H44">
    <cfRule type="expression" dxfId="158" priority="147" stopIfTrue="1">
      <formula>ISERR</formula>
    </cfRule>
  </conditionalFormatting>
  <conditionalFormatting sqref="J44">
    <cfRule type="expression" dxfId="157" priority="146" stopIfTrue="1">
      <formula>ISERR</formula>
    </cfRule>
  </conditionalFormatting>
  <conditionalFormatting sqref="J45">
    <cfRule type="expression" dxfId="156" priority="145" stopIfTrue="1">
      <formula>ISERR</formula>
    </cfRule>
  </conditionalFormatting>
  <conditionalFormatting sqref="A40:E60">
    <cfRule type="expression" dxfId="155" priority="136" stopIfTrue="1">
      <formula>ISERR</formula>
    </cfRule>
  </conditionalFormatting>
  <conditionalFormatting sqref="F11:Q12 F14:Q17 F19:Q30">
    <cfRule type="expression" dxfId="154" priority="111" stopIfTrue="1">
      <formula>ISERR</formula>
    </cfRule>
  </conditionalFormatting>
  <conditionalFormatting sqref="F13:Q13">
    <cfRule type="expression" dxfId="153" priority="42" stopIfTrue="1">
      <formula>ISERR</formula>
    </cfRule>
  </conditionalFormatting>
  <conditionalFormatting sqref="F42:Q42">
    <cfRule type="expression" dxfId="152" priority="39" stopIfTrue="1">
      <formula>ISERR</formula>
    </cfRule>
  </conditionalFormatting>
  <conditionalFormatting sqref="A14">
    <cfRule type="expression" dxfId="151" priority="21" stopIfTrue="1">
      <formula>ISERR</formula>
    </cfRule>
  </conditionalFormatting>
  <conditionalFormatting sqref="A15:A31 A11:E13 B14:E31">
    <cfRule type="expression" dxfId="150" priority="22" stopIfTrue="1">
      <formula>ISERR</formula>
    </cfRule>
  </conditionalFormatting>
  <conditionalFormatting sqref="L18:Q18">
    <cfRule type="expression" dxfId="149" priority="13" stopIfTrue="1">
      <formula>ISERR</formula>
    </cfRule>
  </conditionalFormatting>
  <conditionalFormatting sqref="F47:Q47">
    <cfRule type="expression" dxfId="148" priority="12" stopIfTrue="1">
      <formula>ISERR</formula>
    </cfRule>
  </conditionalFormatting>
  <conditionalFormatting sqref="F31:Q31">
    <cfRule type="expression" dxfId="147" priority="9" stopIfTrue="1">
      <formula>ISERR</formula>
    </cfRule>
  </conditionalFormatting>
  <conditionalFormatting sqref="F60:G60">
    <cfRule type="expression" dxfId="146" priority="8" stopIfTrue="1">
      <formula>ISERR</formula>
    </cfRule>
  </conditionalFormatting>
  <conditionalFormatting sqref="H60:I60">
    <cfRule type="expression" dxfId="145" priority="7" stopIfTrue="1">
      <formula>ISERR</formula>
    </cfRule>
  </conditionalFormatting>
  <conditionalFormatting sqref="J60:K60">
    <cfRule type="expression" dxfId="144" priority="6" stopIfTrue="1">
      <formula>ISERR</formula>
    </cfRule>
  </conditionalFormatting>
  <conditionalFormatting sqref="L60:M60">
    <cfRule type="expression" dxfId="143" priority="5" stopIfTrue="1">
      <formula>ISERR</formula>
    </cfRule>
  </conditionalFormatting>
  <conditionalFormatting sqref="N60:O60">
    <cfRule type="expression" dxfId="142" priority="4" stopIfTrue="1">
      <formula>ISERR</formula>
    </cfRule>
  </conditionalFormatting>
  <conditionalFormatting sqref="P60:Q60">
    <cfRule type="expression" dxfId="141" priority="3" stopIfTrue="1">
      <formula>ISERR</formula>
    </cfRule>
  </conditionalFormatting>
  <conditionalFormatting sqref="F18:K18">
    <cfRule type="expression" dxfId="140" priority="1" stopIfTrue="1">
      <formula>ISERR</formula>
    </cfRule>
  </conditionalFormatting>
  <pageMargins left="0.59055118110236227" right="0.59055118110236227" top="0.59055118110236227" bottom="0.59055118110236227" header="0.39370078740157483" footer="0.59055118110236227"/>
  <pageSetup paperSize="9" scale="56"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70" zoomScaleNormal="70" zoomScaleSheetLayoutView="85" workbookViewId="0">
      <selection activeCell="J35" sqref="J35:S35"/>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16" t="s">
        <v>434</v>
      </c>
      <c r="B4" s="916"/>
      <c r="C4" s="916"/>
      <c r="D4" s="916"/>
      <c r="E4" s="916"/>
      <c r="F4" s="916"/>
      <c r="G4" s="916"/>
      <c r="H4" s="916"/>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2110" t="s">
        <v>260</v>
      </c>
      <c r="B6" s="2111"/>
      <c r="C6" s="2111"/>
      <c r="D6" s="2111"/>
      <c r="E6" s="2112"/>
      <c r="F6" s="2119" t="s">
        <v>83</v>
      </c>
      <c r="G6" s="2120"/>
      <c r="H6" s="2120"/>
      <c r="I6" s="2120"/>
      <c r="J6" s="2120"/>
      <c r="K6" s="2120"/>
      <c r="L6" s="2120"/>
      <c r="M6" s="2121"/>
      <c r="N6" s="2119" t="s">
        <v>78</v>
      </c>
      <c r="O6" s="2120"/>
      <c r="P6" s="2120"/>
      <c r="Q6" s="2121"/>
      <c r="R6" s="1"/>
      <c r="S6" s="1"/>
    </row>
    <row r="7" spans="1:19" ht="23.1" customHeight="1">
      <c r="A7" s="2113"/>
      <c r="B7" s="2114"/>
      <c r="C7" s="2114"/>
      <c r="D7" s="2114"/>
      <c r="E7" s="2115"/>
      <c r="F7" s="2089" t="s">
        <v>118</v>
      </c>
      <c r="G7" s="2090"/>
      <c r="H7" s="2090"/>
      <c r="I7" s="2090"/>
      <c r="J7" s="2090"/>
      <c r="K7" s="2090"/>
      <c r="L7" s="2090"/>
      <c r="M7" s="2091"/>
      <c r="N7" s="2089" t="s">
        <v>118</v>
      </c>
      <c r="O7" s="2090"/>
      <c r="P7" s="2090"/>
      <c r="Q7" s="2091"/>
      <c r="R7" s="1"/>
      <c r="S7" s="1"/>
    </row>
    <row r="8" spans="1:19" ht="23.1" customHeight="1">
      <c r="A8" s="2113"/>
      <c r="B8" s="2114"/>
      <c r="C8" s="2114"/>
      <c r="D8" s="2114"/>
      <c r="E8" s="2115"/>
      <c r="F8" s="2092" t="s">
        <v>241</v>
      </c>
      <c r="G8" s="2093"/>
      <c r="H8" s="2088" t="s">
        <v>308</v>
      </c>
      <c r="I8" s="2094"/>
      <c r="J8" s="2088" t="s">
        <v>309</v>
      </c>
      <c r="K8" s="2094"/>
      <c r="L8" s="2088" t="s">
        <v>313</v>
      </c>
      <c r="M8" s="2095"/>
      <c r="N8" s="2092" t="s">
        <v>241</v>
      </c>
      <c r="O8" s="2093"/>
      <c r="P8" s="2088" t="s">
        <v>308</v>
      </c>
      <c r="Q8" s="2095"/>
      <c r="R8" s="1"/>
      <c r="S8" s="1"/>
    </row>
    <row r="9" spans="1:19" ht="23.1" customHeight="1">
      <c r="A9" s="2113"/>
      <c r="B9" s="2114"/>
      <c r="C9" s="2114"/>
      <c r="D9" s="2114"/>
      <c r="E9" s="2115"/>
      <c r="F9" s="3"/>
      <c r="G9" s="2096" t="s">
        <v>358</v>
      </c>
      <c r="H9" s="302"/>
      <c r="I9" s="2098" t="s">
        <v>358</v>
      </c>
      <c r="J9" s="110"/>
      <c r="K9" s="2098" t="s">
        <v>358</v>
      </c>
      <c r="L9" s="110"/>
      <c r="M9" s="2122" t="s">
        <v>358</v>
      </c>
      <c r="N9" s="2"/>
      <c r="O9" s="2098" t="s">
        <v>358</v>
      </c>
      <c r="P9" s="110"/>
      <c r="Q9" s="2122" t="s">
        <v>358</v>
      </c>
      <c r="R9" s="1"/>
      <c r="S9" s="1"/>
    </row>
    <row r="10" spans="1:19" ht="23.1" customHeight="1" thickBot="1">
      <c r="A10" s="2116"/>
      <c r="B10" s="2117"/>
      <c r="C10" s="2117"/>
      <c r="D10" s="2117"/>
      <c r="E10" s="2118"/>
      <c r="F10" s="340" t="s">
        <v>60</v>
      </c>
      <c r="G10" s="2097"/>
      <c r="H10" s="341" t="s">
        <v>60</v>
      </c>
      <c r="I10" s="2099"/>
      <c r="J10" s="342" t="s">
        <v>283</v>
      </c>
      <c r="K10" s="2099"/>
      <c r="L10" s="341" t="s">
        <v>283</v>
      </c>
      <c r="M10" s="2123"/>
      <c r="N10" s="342" t="s">
        <v>283</v>
      </c>
      <c r="O10" s="2099"/>
      <c r="P10" s="341" t="s">
        <v>283</v>
      </c>
      <c r="Q10" s="2123"/>
      <c r="R10" s="1"/>
      <c r="S10" s="1"/>
    </row>
    <row r="11" spans="1:19" ht="23.1" customHeight="1">
      <c r="A11" s="2100">
        <v>2020</v>
      </c>
      <c r="B11" s="2101"/>
      <c r="C11" s="315"/>
      <c r="D11" s="314" t="s">
        <v>23</v>
      </c>
      <c r="E11" s="316"/>
      <c r="F11" s="611">
        <v>3809981</v>
      </c>
      <c r="G11" s="556">
        <v>-11.4</v>
      </c>
      <c r="H11" s="607">
        <v>1370755</v>
      </c>
      <c r="I11" s="556">
        <v>-13.6</v>
      </c>
      <c r="J11" s="607">
        <v>1108077</v>
      </c>
      <c r="K11" s="556">
        <v>-10.3</v>
      </c>
      <c r="L11" s="607">
        <v>1331149</v>
      </c>
      <c r="M11" s="557">
        <v>-10</v>
      </c>
      <c r="N11" s="608">
        <v>36315</v>
      </c>
      <c r="O11" s="556">
        <v>-12.4</v>
      </c>
      <c r="P11" s="607">
        <v>9978</v>
      </c>
      <c r="Q11" s="557">
        <v>-14.4</v>
      </c>
      <c r="R11" s="176"/>
      <c r="S11" s="176"/>
    </row>
    <row r="12" spans="1:19" ht="23.1" customHeight="1">
      <c r="A12" s="2102">
        <v>2021</v>
      </c>
      <c r="B12" s="2103"/>
      <c r="C12" s="318"/>
      <c r="D12" s="317" t="s">
        <v>23</v>
      </c>
      <c r="E12" s="319"/>
      <c r="F12" s="139">
        <v>3675698</v>
      </c>
      <c r="G12" s="389">
        <v>-3.5</v>
      </c>
      <c r="H12" s="138">
        <v>1446655</v>
      </c>
      <c r="I12" s="389">
        <v>5.5</v>
      </c>
      <c r="J12" s="138">
        <v>953207</v>
      </c>
      <c r="K12" s="389">
        <v>-14</v>
      </c>
      <c r="L12" s="138">
        <v>1275836</v>
      </c>
      <c r="M12" s="393">
        <v>-4.2</v>
      </c>
      <c r="N12" s="139">
        <v>34069</v>
      </c>
      <c r="O12" s="389">
        <v>-6.2</v>
      </c>
      <c r="P12" s="138">
        <v>10585</v>
      </c>
      <c r="Q12" s="393">
        <v>6.1</v>
      </c>
      <c r="R12" s="176"/>
      <c r="S12" s="176"/>
    </row>
    <row r="13" spans="1:19" ht="23.1" customHeight="1" thickBot="1">
      <c r="A13" s="2104">
        <v>2022</v>
      </c>
      <c r="B13" s="2105"/>
      <c r="C13" s="40"/>
      <c r="D13" s="39" t="s">
        <v>23</v>
      </c>
      <c r="E13" s="1002"/>
      <c r="F13" s="609">
        <v>3448297</v>
      </c>
      <c r="G13" s="494">
        <v>-6.2</v>
      </c>
      <c r="H13" s="610">
        <v>1346229</v>
      </c>
      <c r="I13" s="494">
        <v>-6.9</v>
      </c>
      <c r="J13" s="610">
        <v>877074</v>
      </c>
      <c r="K13" s="494">
        <v>-8</v>
      </c>
      <c r="L13" s="610">
        <v>1224994</v>
      </c>
      <c r="M13" s="495">
        <v>-4</v>
      </c>
      <c r="N13" s="609">
        <v>32584</v>
      </c>
      <c r="O13" s="494">
        <v>-4.4000000000000004</v>
      </c>
      <c r="P13" s="610">
        <v>9899</v>
      </c>
      <c r="Q13" s="495">
        <v>-6.5</v>
      </c>
      <c r="R13" s="176"/>
      <c r="S13" s="176"/>
    </row>
    <row r="14" spans="1:19" ht="23.1" customHeight="1">
      <c r="A14" s="1566" t="s">
        <v>505</v>
      </c>
      <c r="B14" s="1497">
        <v>1</v>
      </c>
      <c r="C14" s="1497" t="s">
        <v>25</v>
      </c>
      <c r="D14" s="1497">
        <v>3</v>
      </c>
      <c r="E14" s="1498" t="s">
        <v>24</v>
      </c>
      <c r="F14" s="757">
        <v>988686</v>
      </c>
      <c r="G14" s="744">
        <v>-17.399999999999999</v>
      </c>
      <c r="H14" s="758">
        <v>386332</v>
      </c>
      <c r="I14" s="744">
        <v>-16.5</v>
      </c>
      <c r="J14" s="758">
        <v>264867</v>
      </c>
      <c r="K14" s="744">
        <v>-12.3</v>
      </c>
      <c r="L14" s="759">
        <v>337487</v>
      </c>
      <c r="M14" s="564">
        <v>-21.9</v>
      </c>
      <c r="N14" s="757">
        <v>8996</v>
      </c>
      <c r="O14" s="760">
        <v>-20.2</v>
      </c>
      <c r="P14" s="759">
        <v>2803</v>
      </c>
      <c r="Q14" s="761">
        <v>-17.8</v>
      </c>
      <c r="R14" s="176"/>
      <c r="S14" s="176"/>
    </row>
    <row r="15" spans="1:19" ht="23.1" customHeight="1">
      <c r="A15" s="1217" t="s">
        <v>52</v>
      </c>
      <c r="B15" s="1218">
        <v>4</v>
      </c>
      <c r="C15" s="1218" t="s">
        <v>25</v>
      </c>
      <c r="D15" s="1218">
        <v>6</v>
      </c>
      <c r="E15" s="1219" t="s">
        <v>24</v>
      </c>
      <c r="F15" s="1687">
        <v>724225</v>
      </c>
      <c r="G15" s="984">
        <v>-14.4</v>
      </c>
      <c r="H15" s="1688">
        <v>276407</v>
      </c>
      <c r="I15" s="984">
        <v>-16.100000000000001</v>
      </c>
      <c r="J15" s="1689">
        <v>183187</v>
      </c>
      <c r="K15" s="984">
        <v>-15.8</v>
      </c>
      <c r="L15" s="1615">
        <v>264631</v>
      </c>
      <c r="M15" s="1351">
        <v>-11.7</v>
      </c>
      <c r="N15" s="1690">
        <v>7193</v>
      </c>
      <c r="O15" s="1482">
        <v>-8.1999999999999993</v>
      </c>
      <c r="P15" s="1615">
        <v>2133</v>
      </c>
      <c r="Q15" s="1483">
        <v>-10.3</v>
      </c>
      <c r="R15" s="176"/>
      <c r="S15" s="176"/>
    </row>
    <row r="16" spans="1:19" ht="23.1" customHeight="1">
      <c r="A16" s="1217" t="s">
        <v>52</v>
      </c>
      <c r="B16" s="1218">
        <v>7</v>
      </c>
      <c r="C16" s="1218" t="s">
        <v>25</v>
      </c>
      <c r="D16" s="1218">
        <v>9</v>
      </c>
      <c r="E16" s="1219" t="s">
        <v>24</v>
      </c>
      <c r="F16" s="1347">
        <v>847189</v>
      </c>
      <c r="G16" s="391">
        <v>2.1</v>
      </c>
      <c r="H16" s="1348">
        <v>346628</v>
      </c>
      <c r="I16" s="391">
        <v>3.3</v>
      </c>
      <c r="J16" s="1316">
        <v>205984</v>
      </c>
      <c r="K16" s="396">
        <v>-7.4</v>
      </c>
      <c r="L16" s="1348">
        <v>294577</v>
      </c>
      <c r="M16" s="398">
        <v>8.3000000000000007</v>
      </c>
      <c r="N16" s="1315">
        <v>7953</v>
      </c>
      <c r="O16" s="396">
        <v>5.7</v>
      </c>
      <c r="P16" s="1316">
        <v>2570</v>
      </c>
      <c r="Q16" s="421">
        <v>2.9</v>
      </c>
      <c r="R16" s="176"/>
      <c r="S16" s="176"/>
    </row>
    <row r="17" spans="1:19" ht="23.1" customHeight="1">
      <c r="A17" s="1567" t="s">
        <v>52</v>
      </c>
      <c r="B17" s="1223">
        <v>10</v>
      </c>
      <c r="C17" s="1223" t="s">
        <v>25</v>
      </c>
      <c r="D17" s="1223">
        <v>12</v>
      </c>
      <c r="E17" s="1224" t="s">
        <v>24</v>
      </c>
      <c r="F17" s="1568">
        <v>888197</v>
      </c>
      <c r="G17" s="388">
        <v>10.7</v>
      </c>
      <c r="H17" s="1569">
        <v>336862</v>
      </c>
      <c r="I17" s="388">
        <v>5.4</v>
      </c>
      <c r="J17" s="1570">
        <v>223036</v>
      </c>
      <c r="K17" s="388">
        <v>5.6</v>
      </c>
      <c r="L17" s="1571">
        <v>328299</v>
      </c>
      <c r="M17" s="392">
        <v>20.8</v>
      </c>
      <c r="N17" s="181">
        <v>8442</v>
      </c>
      <c r="O17" s="422">
        <v>13.6</v>
      </c>
      <c r="P17" s="129">
        <v>2393</v>
      </c>
      <c r="Q17" s="423">
        <v>4</v>
      </c>
      <c r="R17" s="176"/>
      <c r="S17" s="176"/>
    </row>
    <row r="18" spans="1:19" ht="23.1" customHeight="1" thickBot="1">
      <c r="A18" s="1572" t="s">
        <v>519</v>
      </c>
      <c r="B18" s="1548">
        <v>1</v>
      </c>
      <c r="C18" s="1548" t="s">
        <v>25</v>
      </c>
      <c r="D18" s="1548">
        <v>3</v>
      </c>
      <c r="E18" s="1549" t="s">
        <v>24</v>
      </c>
      <c r="F18" s="1573">
        <v>1154094</v>
      </c>
      <c r="G18" s="494">
        <v>16.7</v>
      </c>
      <c r="H18" s="1574">
        <v>500589</v>
      </c>
      <c r="I18" s="494">
        <v>29.6</v>
      </c>
      <c r="J18" s="1575">
        <v>268532</v>
      </c>
      <c r="K18" s="494">
        <v>1.4</v>
      </c>
      <c r="L18" s="1576">
        <v>384973</v>
      </c>
      <c r="M18" s="495">
        <v>14.1</v>
      </c>
      <c r="N18" s="515">
        <v>10768</v>
      </c>
      <c r="O18" s="498">
        <v>19.7</v>
      </c>
      <c r="P18" s="513">
        <v>3697</v>
      </c>
      <c r="Q18" s="514">
        <v>31.9</v>
      </c>
      <c r="R18" s="176"/>
      <c r="S18" s="176"/>
    </row>
    <row r="19" spans="1:19" ht="23.1" customHeight="1">
      <c r="A19" s="2106">
        <v>2022</v>
      </c>
      <c r="B19" s="2107"/>
      <c r="C19" s="1497" t="s">
        <v>23</v>
      </c>
      <c r="D19" s="1497">
        <v>5</v>
      </c>
      <c r="E19" s="1498" t="s">
        <v>24</v>
      </c>
      <c r="F19" s="935">
        <v>211856</v>
      </c>
      <c r="G19" s="936">
        <v>-19</v>
      </c>
      <c r="H19" s="937">
        <v>80788</v>
      </c>
      <c r="I19" s="936">
        <v>-19.5</v>
      </c>
      <c r="J19" s="937">
        <v>55617</v>
      </c>
      <c r="K19" s="936">
        <v>-15.1</v>
      </c>
      <c r="L19" s="938">
        <v>75451</v>
      </c>
      <c r="M19" s="939">
        <v>-21.1</v>
      </c>
      <c r="N19" s="940">
        <v>2198</v>
      </c>
      <c r="O19" s="907">
        <v>-12.1</v>
      </c>
      <c r="P19" s="941">
        <v>618</v>
      </c>
      <c r="Q19" s="939">
        <v>-17.399999999999999</v>
      </c>
      <c r="R19" s="176"/>
      <c r="S19" s="176"/>
    </row>
    <row r="20" spans="1:19" ht="23.1" customHeight="1">
      <c r="A20" s="1695"/>
      <c r="B20" s="1696" t="s">
        <v>52</v>
      </c>
      <c r="C20" s="1218" t="s">
        <v>52</v>
      </c>
      <c r="D20" s="1218">
        <v>6</v>
      </c>
      <c r="E20" s="1219" t="s">
        <v>24</v>
      </c>
      <c r="F20" s="1359">
        <v>268077</v>
      </c>
      <c r="G20" s="1360">
        <v>-9.6</v>
      </c>
      <c r="H20" s="1361">
        <v>103757</v>
      </c>
      <c r="I20" s="1360">
        <v>-16.5</v>
      </c>
      <c r="J20" s="1361">
        <v>65923</v>
      </c>
      <c r="K20" s="1360">
        <v>-10.7</v>
      </c>
      <c r="L20" s="1362">
        <v>98397</v>
      </c>
      <c r="M20" s="1363">
        <v>-0.1</v>
      </c>
      <c r="N20" s="1364">
        <v>2542</v>
      </c>
      <c r="O20" s="482">
        <v>-1.5</v>
      </c>
      <c r="P20" s="1365">
        <v>773</v>
      </c>
      <c r="Q20" s="1363">
        <v>-12</v>
      </c>
      <c r="R20" s="176"/>
      <c r="S20" s="176"/>
    </row>
    <row r="21" spans="1:19" ht="23.1" customHeight="1">
      <c r="A21" s="1314"/>
      <c r="B21" s="1305" t="s">
        <v>52</v>
      </c>
      <c r="C21" s="676" t="s">
        <v>52</v>
      </c>
      <c r="D21" s="676">
        <v>7</v>
      </c>
      <c r="E21" s="677" t="s">
        <v>24</v>
      </c>
      <c r="F21" s="1123">
        <v>288145</v>
      </c>
      <c r="G21" s="690">
        <v>-6.9</v>
      </c>
      <c r="H21" s="1128">
        <v>116076</v>
      </c>
      <c r="I21" s="690">
        <v>-6.1</v>
      </c>
      <c r="J21" s="1124">
        <v>70635</v>
      </c>
      <c r="K21" s="690">
        <v>-20.7</v>
      </c>
      <c r="L21" s="1128">
        <v>101434</v>
      </c>
      <c r="M21" s="691">
        <v>4.8</v>
      </c>
      <c r="N21" s="692">
        <v>2821</v>
      </c>
      <c r="O21" s="953">
        <v>1.6</v>
      </c>
      <c r="P21" s="693">
        <v>914</v>
      </c>
      <c r="Q21" s="691">
        <v>-6.6</v>
      </c>
      <c r="R21" s="176"/>
      <c r="S21" s="176"/>
    </row>
    <row r="22" spans="1:19" ht="23.1" customHeight="1">
      <c r="A22" s="1695"/>
      <c r="B22" s="1696" t="s">
        <v>52</v>
      </c>
      <c r="C22" s="1218" t="s">
        <v>52</v>
      </c>
      <c r="D22" s="1218">
        <v>8</v>
      </c>
      <c r="E22" s="1219" t="s">
        <v>24</v>
      </c>
      <c r="F22" s="1329">
        <v>234143</v>
      </c>
      <c r="G22" s="690">
        <v>-11.2</v>
      </c>
      <c r="H22" s="1128">
        <v>96395</v>
      </c>
      <c r="I22" s="690">
        <v>-6.4</v>
      </c>
      <c r="J22" s="1128">
        <v>57921</v>
      </c>
      <c r="K22" s="690">
        <v>-20.100000000000001</v>
      </c>
      <c r="L22" s="1128">
        <v>79827</v>
      </c>
      <c r="M22" s="691">
        <v>-9.4</v>
      </c>
      <c r="N22" s="692">
        <v>2115</v>
      </c>
      <c r="O22" s="953">
        <v>-13</v>
      </c>
      <c r="P22" s="693">
        <v>707</v>
      </c>
      <c r="Q22" s="691">
        <v>-9.6</v>
      </c>
      <c r="R22" s="176"/>
      <c r="S22" s="176"/>
    </row>
    <row r="23" spans="1:19" ht="23.1" customHeight="1">
      <c r="A23" s="1695"/>
      <c r="B23" s="1696" t="s">
        <v>52</v>
      </c>
      <c r="C23" s="1218" t="s">
        <v>52</v>
      </c>
      <c r="D23" s="1218">
        <v>9</v>
      </c>
      <c r="E23" s="1219" t="s">
        <v>24</v>
      </c>
      <c r="F23" s="694">
        <v>324901</v>
      </c>
      <c r="G23" s="690">
        <v>26.4</v>
      </c>
      <c r="H23" s="695">
        <v>134157</v>
      </c>
      <c r="I23" s="690">
        <v>23.3</v>
      </c>
      <c r="J23" s="1128">
        <v>77428</v>
      </c>
      <c r="K23" s="1328">
        <v>27.1</v>
      </c>
      <c r="L23" s="695">
        <v>113316</v>
      </c>
      <c r="M23" s="691">
        <v>29.9</v>
      </c>
      <c r="N23" s="1329">
        <v>3017</v>
      </c>
      <c r="O23" s="953">
        <v>30.2</v>
      </c>
      <c r="P23" s="1128">
        <v>949</v>
      </c>
      <c r="Q23" s="1330">
        <v>28.9</v>
      </c>
      <c r="R23" s="176"/>
      <c r="S23" s="176"/>
    </row>
    <row r="24" spans="1:19" ht="23.1" customHeight="1">
      <c r="A24" s="1314"/>
      <c r="B24" s="1305" t="s">
        <v>52</v>
      </c>
      <c r="C24" s="676" t="s">
        <v>52</v>
      </c>
      <c r="D24" s="676">
        <v>10</v>
      </c>
      <c r="E24" s="677" t="s">
        <v>24</v>
      </c>
      <c r="F24" s="694">
        <v>295809</v>
      </c>
      <c r="G24" s="690">
        <v>28.3</v>
      </c>
      <c r="H24" s="1309">
        <v>108744</v>
      </c>
      <c r="I24" s="690">
        <v>21.5</v>
      </c>
      <c r="J24" s="1309">
        <v>77458</v>
      </c>
      <c r="K24" s="690">
        <v>26.7</v>
      </c>
      <c r="L24" s="1317">
        <v>109607</v>
      </c>
      <c r="M24" s="691">
        <v>37.200000000000003</v>
      </c>
      <c r="N24" s="692">
        <v>2944</v>
      </c>
      <c r="O24" s="690">
        <v>32.700000000000003</v>
      </c>
      <c r="P24" s="693">
        <v>860</v>
      </c>
      <c r="Q24" s="691">
        <v>25</v>
      </c>
      <c r="R24" s="176"/>
      <c r="S24" s="176"/>
    </row>
    <row r="25" spans="1:19" ht="23.1" customHeight="1">
      <c r="A25" s="1314"/>
      <c r="B25" s="1305" t="s">
        <v>52</v>
      </c>
      <c r="C25" s="676" t="s">
        <v>52</v>
      </c>
      <c r="D25" s="676">
        <v>11</v>
      </c>
      <c r="E25" s="677" t="s">
        <v>24</v>
      </c>
      <c r="F25" s="694">
        <v>308059</v>
      </c>
      <c r="G25" s="690">
        <v>5.6</v>
      </c>
      <c r="H25" s="1309">
        <v>114539</v>
      </c>
      <c r="I25" s="690">
        <v>2.4</v>
      </c>
      <c r="J25" s="1309">
        <v>78365</v>
      </c>
      <c r="K25" s="690">
        <v>2</v>
      </c>
      <c r="L25" s="695">
        <v>115155</v>
      </c>
      <c r="M25" s="691">
        <v>11.9</v>
      </c>
      <c r="N25" s="692">
        <v>2939</v>
      </c>
      <c r="O25" s="953">
        <v>5.9</v>
      </c>
      <c r="P25" s="693">
        <v>783</v>
      </c>
      <c r="Q25" s="691">
        <v>-5</v>
      </c>
      <c r="R25" s="176"/>
      <c r="S25" s="176"/>
    </row>
    <row r="26" spans="1:19" ht="23.1" customHeight="1">
      <c r="A26" s="1804"/>
      <c r="B26" s="1805" t="s">
        <v>52</v>
      </c>
      <c r="C26" s="314" t="s">
        <v>52</v>
      </c>
      <c r="D26" s="314">
        <v>12</v>
      </c>
      <c r="E26" s="1669" t="s">
        <v>24</v>
      </c>
      <c r="F26" s="1806">
        <v>284329</v>
      </c>
      <c r="G26" s="1366">
        <v>1.5</v>
      </c>
      <c r="H26" s="1807">
        <v>113579</v>
      </c>
      <c r="I26" s="1366">
        <v>-3.8</v>
      </c>
      <c r="J26" s="1807">
        <v>67213</v>
      </c>
      <c r="K26" s="1366">
        <v>-8.1</v>
      </c>
      <c r="L26" s="1808">
        <v>103537</v>
      </c>
      <c r="M26" s="1367">
        <v>16.5</v>
      </c>
      <c r="N26" s="1368">
        <v>2559</v>
      </c>
      <c r="O26" s="958">
        <v>5</v>
      </c>
      <c r="P26" s="1369">
        <v>750</v>
      </c>
      <c r="Q26" s="1367">
        <v>-5.0999999999999996</v>
      </c>
      <c r="R26" s="176"/>
      <c r="S26" s="176"/>
    </row>
    <row r="27" spans="1:19" ht="23.1" customHeight="1">
      <c r="A27" s="2086">
        <v>2023</v>
      </c>
      <c r="B27" s="2087"/>
      <c r="C27" s="325" t="s">
        <v>23</v>
      </c>
      <c r="D27" s="325">
        <v>1</v>
      </c>
      <c r="E27" s="326" t="s">
        <v>24</v>
      </c>
      <c r="F27" s="1809">
        <v>319870</v>
      </c>
      <c r="G27" s="1505">
        <v>17.399999999999999</v>
      </c>
      <c r="H27" s="1810">
        <v>129068</v>
      </c>
      <c r="I27" s="1505">
        <v>19.5</v>
      </c>
      <c r="J27" s="1810">
        <v>73187</v>
      </c>
      <c r="K27" s="1505">
        <v>-1</v>
      </c>
      <c r="L27" s="1810">
        <v>117615</v>
      </c>
      <c r="M27" s="1506">
        <v>29.9</v>
      </c>
      <c r="N27" s="1507">
        <v>2868</v>
      </c>
      <c r="O27" s="600">
        <v>23.8</v>
      </c>
      <c r="P27" s="1508">
        <v>896</v>
      </c>
      <c r="Q27" s="1506">
        <v>26.4</v>
      </c>
      <c r="R27" s="176"/>
      <c r="S27" s="176"/>
    </row>
    <row r="28" spans="1:19" ht="23.1" customHeight="1">
      <c r="A28" s="2108" t="s">
        <v>52</v>
      </c>
      <c r="B28" s="2109"/>
      <c r="C28" s="676" t="s">
        <v>52</v>
      </c>
      <c r="D28" s="676">
        <v>2</v>
      </c>
      <c r="E28" s="677" t="s">
        <v>24</v>
      </c>
      <c r="F28" s="994">
        <v>356281</v>
      </c>
      <c r="G28" s="690">
        <v>22.9</v>
      </c>
      <c r="H28" s="995">
        <v>155274</v>
      </c>
      <c r="I28" s="690">
        <v>43.6</v>
      </c>
      <c r="J28" s="995">
        <v>81430</v>
      </c>
      <c r="K28" s="690">
        <v>6.3</v>
      </c>
      <c r="L28" s="995">
        <v>119577</v>
      </c>
      <c r="M28" s="691">
        <v>13.8</v>
      </c>
      <c r="N28" s="692">
        <v>3082</v>
      </c>
      <c r="O28" s="953">
        <v>21.4</v>
      </c>
      <c r="P28" s="693">
        <v>1023</v>
      </c>
      <c r="Q28" s="691">
        <v>37.5</v>
      </c>
      <c r="R28" s="176"/>
      <c r="S28" s="176"/>
    </row>
    <row r="29" spans="1:19" ht="23.1" customHeight="1">
      <c r="A29" s="1222"/>
      <c r="B29" s="1218" t="s">
        <v>52</v>
      </c>
      <c r="C29" s="1218" t="s">
        <v>52</v>
      </c>
      <c r="D29" s="1218">
        <v>3</v>
      </c>
      <c r="E29" s="1219" t="s">
        <v>24</v>
      </c>
      <c r="F29" s="994">
        <v>477943</v>
      </c>
      <c r="G29" s="690">
        <v>12.1</v>
      </c>
      <c r="H29" s="995">
        <v>216247</v>
      </c>
      <c r="I29" s="690">
        <v>27.1</v>
      </c>
      <c r="J29" s="995">
        <v>113915</v>
      </c>
      <c r="K29" s="690">
        <v>-0.4</v>
      </c>
      <c r="L29" s="995">
        <v>147781</v>
      </c>
      <c r="M29" s="691">
        <v>4.2</v>
      </c>
      <c r="N29" s="692">
        <v>4818</v>
      </c>
      <c r="O29" s="953">
        <v>16.399999999999999</v>
      </c>
      <c r="P29" s="693">
        <v>1778</v>
      </c>
      <c r="Q29" s="691">
        <v>31.7</v>
      </c>
      <c r="R29" s="176"/>
      <c r="S29" s="176"/>
    </row>
    <row r="30" spans="1:19" ht="23.1" customHeight="1">
      <c r="A30" s="1222"/>
      <c r="B30" s="1218" t="s">
        <v>52</v>
      </c>
      <c r="C30" s="1218" t="s">
        <v>52</v>
      </c>
      <c r="D30" s="1218">
        <v>4</v>
      </c>
      <c r="E30" s="1219" t="s">
        <v>24</v>
      </c>
      <c r="F30" s="994">
        <v>289525</v>
      </c>
      <c r="G30" s="690">
        <v>18.5</v>
      </c>
      <c r="H30" s="995">
        <v>127064</v>
      </c>
      <c r="I30" s="690">
        <v>38.299999999999997</v>
      </c>
      <c r="J30" s="995">
        <v>65978</v>
      </c>
      <c r="K30" s="690">
        <v>7</v>
      </c>
      <c r="L30" s="995">
        <v>96483</v>
      </c>
      <c r="M30" s="691">
        <v>6.3</v>
      </c>
      <c r="N30" s="692">
        <v>2603</v>
      </c>
      <c r="O30" s="690">
        <v>6.1</v>
      </c>
      <c r="P30" s="693">
        <v>834</v>
      </c>
      <c r="Q30" s="691">
        <v>12.4</v>
      </c>
      <c r="R30" s="176"/>
      <c r="S30" s="176"/>
    </row>
    <row r="31" spans="1:19" ht="23.1" customHeight="1" thickBot="1">
      <c r="A31" s="38"/>
      <c r="B31" s="39" t="s">
        <v>52</v>
      </c>
      <c r="C31" s="39" t="s">
        <v>52</v>
      </c>
      <c r="D31" s="39">
        <v>5</v>
      </c>
      <c r="E31" s="644" t="s">
        <v>24</v>
      </c>
      <c r="F31" s="1499">
        <v>272042</v>
      </c>
      <c r="G31" s="1500">
        <v>28.4</v>
      </c>
      <c r="H31" s="1501">
        <v>119047</v>
      </c>
      <c r="I31" s="1500">
        <v>47.4</v>
      </c>
      <c r="J31" s="1501">
        <v>60757</v>
      </c>
      <c r="K31" s="1500">
        <v>9.1999999999999993</v>
      </c>
      <c r="L31" s="1501">
        <v>92238</v>
      </c>
      <c r="M31" s="1502">
        <v>22.2</v>
      </c>
      <c r="N31" s="1503">
        <v>2652</v>
      </c>
      <c r="O31" s="1195">
        <v>20.7</v>
      </c>
      <c r="P31" s="1504">
        <v>823</v>
      </c>
      <c r="Q31" s="1502">
        <v>33.200000000000003</v>
      </c>
      <c r="R31" s="172"/>
      <c r="S31" s="172"/>
    </row>
    <row r="32" spans="1:19" ht="23.1" customHeight="1" thickBot="1">
      <c r="A32" s="966">
        <v>12</v>
      </c>
      <c r="B32" s="39" t="s">
        <v>25</v>
      </c>
      <c r="C32" s="39">
        <v>5</v>
      </c>
      <c r="D32" s="39" t="s">
        <v>24</v>
      </c>
      <c r="E32" s="644" t="s">
        <v>54</v>
      </c>
      <c r="F32" s="538">
        <v>1999990</v>
      </c>
      <c r="G32" s="540">
        <v>15.943129610574067</v>
      </c>
      <c r="H32" s="539">
        <v>860279</v>
      </c>
      <c r="I32" s="540">
        <v>27.052525088427942</v>
      </c>
      <c r="J32" s="539">
        <v>462480</v>
      </c>
      <c r="K32" s="540">
        <v>1.5754205404265693</v>
      </c>
      <c r="L32" s="539">
        <v>677231</v>
      </c>
      <c r="M32" s="542">
        <v>14.288438528899036</v>
      </c>
      <c r="N32" s="541">
        <v>18582</v>
      </c>
      <c r="O32" s="540">
        <v>15.538145868308151</v>
      </c>
      <c r="P32" s="612">
        <v>6104</v>
      </c>
      <c r="Q32" s="542">
        <v>23.238441348677568</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2110" t="s">
        <v>126</v>
      </c>
      <c r="B34" s="2134"/>
      <c r="C34" s="2134"/>
      <c r="D34" s="2134"/>
      <c r="E34" s="2135"/>
      <c r="F34" s="2142" t="s">
        <v>88</v>
      </c>
      <c r="G34" s="2062"/>
      <c r="H34" s="2062"/>
      <c r="I34" s="2063"/>
      <c r="J34" s="2142" t="s">
        <v>89</v>
      </c>
      <c r="K34" s="2062"/>
      <c r="L34" s="2062"/>
      <c r="M34" s="2062"/>
      <c r="N34" s="2062"/>
      <c r="O34" s="2062"/>
      <c r="P34" s="2062"/>
      <c r="Q34" s="2062"/>
      <c r="R34" s="2062"/>
      <c r="S34" s="2063"/>
    </row>
    <row r="35" spans="1:19" ht="23.1" customHeight="1">
      <c r="A35" s="2136"/>
      <c r="B35" s="2137"/>
      <c r="C35" s="2137"/>
      <c r="D35" s="2137"/>
      <c r="E35" s="2138"/>
      <c r="F35" s="2143" t="s">
        <v>119</v>
      </c>
      <c r="G35" s="2144"/>
      <c r="H35" s="2144"/>
      <c r="I35" s="2145"/>
      <c r="J35" s="2089" t="s">
        <v>120</v>
      </c>
      <c r="K35" s="2146"/>
      <c r="L35" s="2147"/>
      <c r="M35" s="2147"/>
      <c r="N35" s="2147"/>
      <c r="O35" s="2147"/>
      <c r="P35" s="2147"/>
      <c r="Q35" s="2147"/>
      <c r="R35" s="2147"/>
      <c r="S35" s="2148"/>
    </row>
    <row r="36" spans="1:19" ht="23.1" customHeight="1">
      <c r="A36" s="2136"/>
      <c r="B36" s="2137"/>
      <c r="C36" s="2137"/>
      <c r="D36" s="2137"/>
      <c r="E36" s="2138"/>
      <c r="F36" s="2157" t="s">
        <v>309</v>
      </c>
      <c r="G36" s="2065"/>
      <c r="H36" s="2088" t="s">
        <v>313</v>
      </c>
      <c r="I36" s="2069"/>
      <c r="J36" s="2092" t="s">
        <v>242</v>
      </c>
      <c r="K36" s="2133"/>
      <c r="L36" s="2088" t="s">
        <v>310</v>
      </c>
      <c r="M36" s="2065"/>
      <c r="N36" s="2088" t="s">
        <v>311</v>
      </c>
      <c r="O36" s="2065"/>
      <c r="P36" s="2088" t="s">
        <v>252</v>
      </c>
      <c r="Q36" s="2065"/>
      <c r="R36" s="2088" t="s">
        <v>253</v>
      </c>
      <c r="S36" s="2069"/>
    </row>
    <row r="37" spans="1:19" ht="23.1" customHeight="1">
      <c r="A37" s="2136"/>
      <c r="B37" s="2137"/>
      <c r="C37" s="2137"/>
      <c r="D37" s="2137"/>
      <c r="E37" s="2138"/>
      <c r="F37" s="111"/>
      <c r="G37" s="2096" t="s">
        <v>358</v>
      </c>
      <c r="H37" s="110"/>
      <c r="I37" s="2096" t="s">
        <v>358</v>
      </c>
      <c r="J37" s="3"/>
      <c r="K37" s="2096" t="s">
        <v>358</v>
      </c>
      <c r="L37" s="110"/>
      <c r="M37" s="2096" t="s">
        <v>358</v>
      </c>
      <c r="N37" s="110"/>
      <c r="O37" s="2096" t="s">
        <v>358</v>
      </c>
      <c r="P37" s="112"/>
      <c r="Q37" s="2096" t="s">
        <v>358</v>
      </c>
      <c r="R37" s="113"/>
      <c r="S37" s="2154" t="s">
        <v>358</v>
      </c>
    </row>
    <row r="38" spans="1:19" ht="23.1" customHeight="1" thickBot="1">
      <c r="A38" s="2139"/>
      <c r="B38" s="2140"/>
      <c r="C38" s="2140"/>
      <c r="D38" s="2140"/>
      <c r="E38" s="2141"/>
      <c r="F38" s="340" t="s">
        <v>60</v>
      </c>
      <c r="G38" s="2156"/>
      <c r="H38" s="343" t="s">
        <v>60</v>
      </c>
      <c r="I38" s="2156"/>
      <c r="J38" s="340" t="s">
        <v>60</v>
      </c>
      <c r="K38" s="2156"/>
      <c r="L38" s="343" t="s">
        <v>60</v>
      </c>
      <c r="M38" s="2156"/>
      <c r="N38" s="343" t="s">
        <v>60</v>
      </c>
      <c r="O38" s="2156"/>
      <c r="P38" s="343" t="s">
        <v>283</v>
      </c>
      <c r="Q38" s="2156"/>
      <c r="R38" s="343" t="s">
        <v>283</v>
      </c>
      <c r="S38" s="2155"/>
    </row>
    <row r="39" spans="1:19" ht="23.1" customHeight="1">
      <c r="A39" s="2100">
        <v>2020</v>
      </c>
      <c r="B39" s="2149"/>
      <c r="C39" s="314"/>
      <c r="D39" s="314" t="s">
        <v>474</v>
      </c>
      <c r="E39" s="315"/>
      <c r="F39" s="555">
        <v>11156</v>
      </c>
      <c r="G39" s="556">
        <v>-14</v>
      </c>
      <c r="H39" s="613">
        <v>15181</v>
      </c>
      <c r="I39" s="557">
        <v>-9.9</v>
      </c>
      <c r="J39" s="623">
        <v>9303</v>
      </c>
      <c r="K39" s="556">
        <v>-13.2</v>
      </c>
      <c r="L39" s="613">
        <v>1355</v>
      </c>
      <c r="M39" s="556">
        <v>-14.8</v>
      </c>
      <c r="N39" s="613">
        <v>2015</v>
      </c>
      <c r="O39" s="556">
        <v>-21.7</v>
      </c>
      <c r="P39" s="613">
        <v>2716</v>
      </c>
      <c r="Q39" s="556">
        <v>-16.8</v>
      </c>
      <c r="R39" s="613">
        <v>3217</v>
      </c>
      <c r="S39" s="557">
        <v>-2.2000000000000002</v>
      </c>
    </row>
    <row r="40" spans="1:19" ht="23.1" customHeight="1">
      <c r="A40" s="2102">
        <v>2021</v>
      </c>
      <c r="B40" s="2150"/>
      <c r="C40" s="317"/>
      <c r="D40" s="317" t="s">
        <v>474</v>
      </c>
      <c r="E40" s="318"/>
      <c r="F40" s="142">
        <v>9323</v>
      </c>
      <c r="G40" s="389">
        <v>-16.399999999999999</v>
      </c>
      <c r="H40" s="143">
        <v>14161</v>
      </c>
      <c r="I40" s="393">
        <v>-6.7</v>
      </c>
      <c r="J40" s="624">
        <v>9387</v>
      </c>
      <c r="K40" s="389">
        <v>0.9</v>
      </c>
      <c r="L40" s="143">
        <v>1377</v>
      </c>
      <c r="M40" s="389">
        <v>1.6</v>
      </c>
      <c r="N40" s="143">
        <v>2175</v>
      </c>
      <c r="O40" s="389">
        <v>7.9</v>
      </c>
      <c r="P40" s="143">
        <v>2801</v>
      </c>
      <c r="Q40" s="389">
        <v>3.1</v>
      </c>
      <c r="R40" s="143">
        <v>3034</v>
      </c>
      <c r="S40" s="393">
        <v>-5.7</v>
      </c>
    </row>
    <row r="41" spans="1:19" ht="23.1" customHeight="1" thickBot="1">
      <c r="A41" s="2104">
        <v>2022</v>
      </c>
      <c r="B41" s="2151"/>
      <c r="C41" s="314"/>
      <c r="D41" s="314" t="s">
        <v>474</v>
      </c>
      <c r="E41" s="315"/>
      <c r="F41" s="493">
        <v>8863</v>
      </c>
      <c r="G41" s="494">
        <v>-4.9000000000000004</v>
      </c>
      <c r="H41" s="595">
        <v>13822</v>
      </c>
      <c r="I41" s="495">
        <v>-2.4</v>
      </c>
      <c r="J41" s="625">
        <v>9060</v>
      </c>
      <c r="K41" s="494">
        <v>-3.5</v>
      </c>
      <c r="L41" s="595">
        <v>1192</v>
      </c>
      <c r="M41" s="494">
        <v>-13.4</v>
      </c>
      <c r="N41" s="595">
        <v>1927</v>
      </c>
      <c r="O41" s="494">
        <v>-11.4</v>
      </c>
      <c r="P41" s="595">
        <v>3022</v>
      </c>
      <c r="Q41" s="494">
        <v>7.9</v>
      </c>
      <c r="R41" s="595">
        <v>2919</v>
      </c>
      <c r="S41" s="495">
        <v>-3.8</v>
      </c>
    </row>
    <row r="42" spans="1:19" ht="23.1" customHeight="1">
      <c r="A42" s="1566" t="s">
        <v>505</v>
      </c>
      <c r="B42" s="1497">
        <v>1</v>
      </c>
      <c r="C42" s="1497" t="s">
        <v>25</v>
      </c>
      <c r="D42" s="1497">
        <v>3</v>
      </c>
      <c r="E42" s="1498" t="s">
        <v>24</v>
      </c>
      <c r="F42" s="751">
        <v>2596</v>
      </c>
      <c r="G42" s="744">
        <v>-12.8</v>
      </c>
      <c r="H42" s="752">
        <v>3597</v>
      </c>
      <c r="I42" s="564">
        <v>-26.5</v>
      </c>
      <c r="J42" s="753">
        <v>2481</v>
      </c>
      <c r="K42" s="744">
        <v>-14</v>
      </c>
      <c r="L42" s="752">
        <v>343</v>
      </c>
      <c r="M42" s="744">
        <v>-20.8</v>
      </c>
      <c r="N42" s="752">
        <v>485</v>
      </c>
      <c r="O42" s="744">
        <v>-15.2</v>
      </c>
      <c r="P42" s="752">
        <v>861</v>
      </c>
      <c r="Q42" s="744">
        <v>5</v>
      </c>
      <c r="R42" s="752">
        <v>792</v>
      </c>
      <c r="S42" s="564">
        <v>-25.2</v>
      </c>
    </row>
    <row r="43" spans="1:19" ht="23.1" customHeight="1">
      <c r="A43" s="1217" t="s">
        <v>52</v>
      </c>
      <c r="B43" s="1218">
        <v>4</v>
      </c>
      <c r="C43" s="1218" t="s">
        <v>25</v>
      </c>
      <c r="D43" s="1218">
        <v>6</v>
      </c>
      <c r="E43" s="1219" t="s">
        <v>24</v>
      </c>
      <c r="F43" s="1370">
        <v>1980</v>
      </c>
      <c r="G43" s="984">
        <v>-6.6</v>
      </c>
      <c r="H43" s="1371">
        <v>3080</v>
      </c>
      <c r="I43" s="1351">
        <v>-7.7</v>
      </c>
      <c r="J43" s="1372">
        <v>1942</v>
      </c>
      <c r="K43" s="984">
        <v>-15.5</v>
      </c>
      <c r="L43" s="1371">
        <v>247</v>
      </c>
      <c r="M43" s="984">
        <v>-24</v>
      </c>
      <c r="N43" s="1371">
        <v>465</v>
      </c>
      <c r="O43" s="984">
        <v>-2.9</v>
      </c>
      <c r="P43" s="1371">
        <v>608</v>
      </c>
      <c r="Q43" s="984">
        <v>-11</v>
      </c>
      <c r="R43" s="1371">
        <v>622</v>
      </c>
      <c r="S43" s="1351">
        <v>-23.2</v>
      </c>
    </row>
    <row r="44" spans="1:19" ht="23.1" customHeight="1">
      <c r="A44" s="1217" t="s">
        <v>52</v>
      </c>
      <c r="B44" s="1218">
        <v>7</v>
      </c>
      <c r="C44" s="1218" t="s">
        <v>25</v>
      </c>
      <c r="D44" s="1218">
        <v>9</v>
      </c>
      <c r="E44" s="1219" t="s">
        <v>24</v>
      </c>
      <c r="F44" s="144">
        <v>2095</v>
      </c>
      <c r="G44" s="391">
        <v>-3.4</v>
      </c>
      <c r="H44" s="145">
        <v>3288</v>
      </c>
      <c r="I44" s="398">
        <v>15</v>
      </c>
      <c r="J44" s="146">
        <v>2378</v>
      </c>
      <c r="K44" s="391">
        <v>7</v>
      </c>
      <c r="L44" s="145">
        <v>345</v>
      </c>
      <c r="M44" s="391">
        <v>-9.9</v>
      </c>
      <c r="N44" s="145">
        <v>509</v>
      </c>
      <c r="O44" s="391">
        <v>-19.2</v>
      </c>
      <c r="P44" s="145">
        <v>719</v>
      </c>
      <c r="Q44" s="391">
        <v>18.600000000000001</v>
      </c>
      <c r="R44" s="145">
        <v>805</v>
      </c>
      <c r="S44" s="398">
        <v>33.299999999999997</v>
      </c>
    </row>
    <row r="45" spans="1:19" ht="23.1" customHeight="1">
      <c r="A45" s="1567" t="s">
        <v>52</v>
      </c>
      <c r="B45" s="1223">
        <v>10</v>
      </c>
      <c r="C45" s="1223" t="s">
        <v>25</v>
      </c>
      <c r="D45" s="1223">
        <v>12</v>
      </c>
      <c r="E45" s="1224" t="s">
        <v>24</v>
      </c>
      <c r="F45" s="903">
        <v>2192</v>
      </c>
      <c r="G45" s="388">
        <v>6.6</v>
      </c>
      <c r="H45" s="904">
        <v>3857</v>
      </c>
      <c r="I45" s="392">
        <v>25.6</v>
      </c>
      <c r="J45" s="147">
        <v>2259</v>
      </c>
      <c r="K45" s="388">
        <v>13.9</v>
      </c>
      <c r="L45" s="904">
        <v>257</v>
      </c>
      <c r="M45" s="388">
        <v>8.9</v>
      </c>
      <c r="N45" s="904">
        <v>468</v>
      </c>
      <c r="O45" s="388">
        <v>-5.3</v>
      </c>
      <c r="P45" s="904">
        <v>834</v>
      </c>
      <c r="Q45" s="388">
        <v>20.5</v>
      </c>
      <c r="R45" s="904">
        <v>700</v>
      </c>
      <c r="S45" s="392">
        <v>24.8</v>
      </c>
    </row>
    <row r="46" spans="1:19" ht="23.1" customHeight="1" thickBot="1">
      <c r="A46" s="1572" t="s">
        <v>519</v>
      </c>
      <c r="B46" s="1548">
        <v>1</v>
      </c>
      <c r="C46" s="1548" t="s">
        <v>25</v>
      </c>
      <c r="D46" s="1548">
        <v>3</v>
      </c>
      <c r="E46" s="1549" t="s">
        <v>24</v>
      </c>
      <c r="F46" s="493">
        <v>2693</v>
      </c>
      <c r="G46" s="494">
        <v>3.7</v>
      </c>
      <c r="H46" s="1697">
        <v>4378</v>
      </c>
      <c r="I46" s="495">
        <v>21.7</v>
      </c>
      <c r="J46" s="496">
        <v>2857</v>
      </c>
      <c r="K46" s="494">
        <v>15.2</v>
      </c>
      <c r="L46" s="1697">
        <v>396</v>
      </c>
      <c r="M46" s="494">
        <v>15.5</v>
      </c>
      <c r="N46" s="1697">
        <v>649</v>
      </c>
      <c r="O46" s="494">
        <v>33.799999999999997</v>
      </c>
      <c r="P46" s="1697">
        <v>945</v>
      </c>
      <c r="Q46" s="494">
        <v>9.8000000000000007</v>
      </c>
      <c r="R46" s="1697">
        <v>867</v>
      </c>
      <c r="S46" s="495">
        <v>9.5</v>
      </c>
    </row>
    <row r="47" spans="1:19" ht="23.1" customHeight="1">
      <c r="A47" s="2106">
        <v>2022</v>
      </c>
      <c r="B47" s="2152"/>
      <c r="C47" s="1497" t="s">
        <v>23</v>
      </c>
      <c r="D47" s="1497">
        <v>5</v>
      </c>
      <c r="E47" s="1497" t="s">
        <v>24</v>
      </c>
      <c r="F47" s="1682">
        <v>664</v>
      </c>
      <c r="G47" s="1683">
        <v>6.1</v>
      </c>
      <c r="H47" s="1684">
        <v>916</v>
      </c>
      <c r="I47" s="1685">
        <v>-18.7</v>
      </c>
      <c r="J47" s="1686">
        <v>546</v>
      </c>
      <c r="K47" s="1683">
        <v>-24</v>
      </c>
      <c r="L47" s="1684">
        <v>61</v>
      </c>
      <c r="M47" s="1683">
        <v>-44.5</v>
      </c>
      <c r="N47" s="1684">
        <v>145</v>
      </c>
      <c r="O47" s="1683">
        <v>-6.5</v>
      </c>
      <c r="P47" s="1684">
        <v>175</v>
      </c>
      <c r="Q47" s="1683">
        <v>-6.4</v>
      </c>
      <c r="R47" s="1684">
        <v>165</v>
      </c>
      <c r="S47" s="1685">
        <v>-38</v>
      </c>
    </row>
    <row r="48" spans="1:19" ht="23.1" customHeight="1">
      <c r="A48" s="1222"/>
      <c r="B48" s="1218" t="s">
        <v>52</v>
      </c>
      <c r="C48" s="1218" t="s">
        <v>52</v>
      </c>
      <c r="D48" s="1218">
        <v>6</v>
      </c>
      <c r="E48" s="1218" t="s">
        <v>24</v>
      </c>
      <c r="F48" s="1370">
        <v>635</v>
      </c>
      <c r="G48" s="984">
        <v>-4.9000000000000004</v>
      </c>
      <c r="H48" s="1371">
        <v>1134</v>
      </c>
      <c r="I48" s="1351">
        <v>9.5</v>
      </c>
      <c r="J48" s="1372">
        <v>809</v>
      </c>
      <c r="K48" s="984">
        <v>2</v>
      </c>
      <c r="L48" s="1371">
        <v>137</v>
      </c>
      <c r="M48" s="984">
        <v>-1.4</v>
      </c>
      <c r="N48" s="1371">
        <v>168</v>
      </c>
      <c r="O48" s="984">
        <v>0.6</v>
      </c>
      <c r="P48" s="1371">
        <v>245</v>
      </c>
      <c r="Q48" s="984">
        <v>1.2</v>
      </c>
      <c r="R48" s="1371">
        <v>259</v>
      </c>
      <c r="S48" s="1351">
        <v>5.7</v>
      </c>
    </row>
    <row r="49" spans="1:19" ht="23.1" customHeight="1">
      <c r="A49" s="675"/>
      <c r="B49" s="676" t="s">
        <v>52</v>
      </c>
      <c r="C49" s="676" t="s">
        <v>52</v>
      </c>
      <c r="D49" s="676">
        <v>7</v>
      </c>
      <c r="E49" s="676" t="s">
        <v>24</v>
      </c>
      <c r="F49" s="144">
        <v>718</v>
      </c>
      <c r="G49" s="391">
        <v>-14.4</v>
      </c>
      <c r="H49" s="145">
        <v>1189</v>
      </c>
      <c r="I49" s="398">
        <v>24.1</v>
      </c>
      <c r="J49" s="146">
        <v>783</v>
      </c>
      <c r="K49" s="391">
        <v>-6.9</v>
      </c>
      <c r="L49" s="145">
        <v>131</v>
      </c>
      <c r="M49" s="391">
        <v>28.4</v>
      </c>
      <c r="N49" s="145">
        <v>187</v>
      </c>
      <c r="O49" s="391">
        <v>-23</v>
      </c>
      <c r="P49" s="145">
        <v>208</v>
      </c>
      <c r="Q49" s="391">
        <v>-22.1</v>
      </c>
      <c r="R49" s="145">
        <v>257</v>
      </c>
      <c r="S49" s="398">
        <v>12.2</v>
      </c>
    </row>
    <row r="50" spans="1:19" ht="23.1" customHeight="1">
      <c r="A50" s="1222"/>
      <c r="B50" s="1218" t="s">
        <v>52</v>
      </c>
      <c r="C50" s="1218" t="s">
        <v>52</v>
      </c>
      <c r="D50" s="1218">
        <v>8</v>
      </c>
      <c r="E50" s="1218" t="s">
        <v>24</v>
      </c>
      <c r="F50" s="144">
        <v>563</v>
      </c>
      <c r="G50" s="391">
        <v>-21.9</v>
      </c>
      <c r="H50" s="145">
        <v>845</v>
      </c>
      <c r="I50" s="398">
        <v>-8.9</v>
      </c>
      <c r="J50" s="146">
        <v>668</v>
      </c>
      <c r="K50" s="391">
        <v>0.5</v>
      </c>
      <c r="L50" s="145">
        <v>88</v>
      </c>
      <c r="M50" s="391">
        <v>-29.6</v>
      </c>
      <c r="N50" s="145">
        <v>112</v>
      </c>
      <c r="O50" s="391">
        <v>-36.700000000000003</v>
      </c>
      <c r="P50" s="145">
        <v>229</v>
      </c>
      <c r="Q50" s="391">
        <v>30.1</v>
      </c>
      <c r="R50" s="145">
        <v>239</v>
      </c>
      <c r="S50" s="398">
        <v>27.8</v>
      </c>
    </row>
    <row r="51" spans="1:19" ht="23.1" customHeight="1">
      <c r="A51" s="675"/>
      <c r="B51" s="676" t="s">
        <v>52</v>
      </c>
      <c r="C51" s="676" t="s">
        <v>52</v>
      </c>
      <c r="D51" s="676">
        <v>9</v>
      </c>
      <c r="E51" s="676" t="s">
        <v>24</v>
      </c>
      <c r="F51" s="144">
        <v>814</v>
      </c>
      <c r="G51" s="391">
        <v>33.700000000000003</v>
      </c>
      <c r="H51" s="145">
        <v>1254</v>
      </c>
      <c r="I51" s="398">
        <v>29</v>
      </c>
      <c r="J51" s="146">
        <v>927</v>
      </c>
      <c r="K51" s="391">
        <v>29.3</v>
      </c>
      <c r="L51" s="145">
        <v>126</v>
      </c>
      <c r="M51" s="391">
        <v>-19.2</v>
      </c>
      <c r="N51" s="145">
        <v>210</v>
      </c>
      <c r="O51" s="391">
        <v>0</v>
      </c>
      <c r="P51" s="145">
        <v>282</v>
      </c>
      <c r="Q51" s="391">
        <v>73</v>
      </c>
      <c r="R51" s="145">
        <v>309</v>
      </c>
      <c r="S51" s="398">
        <v>64.400000000000006</v>
      </c>
    </row>
    <row r="52" spans="1:19" ht="23.1" customHeight="1">
      <c r="A52" s="1222"/>
      <c r="B52" s="1218" t="s">
        <v>52</v>
      </c>
      <c r="C52" s="1218" t="s">
        <v>52</v>
      </c>
      <c r="D52" s="1218">
        <v>10</v>
      </c>
      <c r="E52" s="1218" t="s">
        <v>24</v>
      </c>
      <c r="F52" s="144">
        <v>746</v>
      </c>
      <c r="G52" s="391">
        <v>18.399999999999999</v>
      </c>
      <c r="H52" s="145">
        <v>1338</v>
      </c>
      <c r="I52" s="398">
        <v>48.5</v>
      </c>
      <c r="J52" s="146">
        <v>805</v>
      </c>
      <c r="K52" s="391">
        <v>46.6</v>
      </c>
      <c r="L52" s="145">
        <v>72</v>
      </c>
      <c r="M52" s="391">
        <v>16.100000000000001</v>
      </c>
      <c r="N52" s="145">
        <v>137</v>
      </c>
      <c r="O52" s="391">
        <v>-2.1</v>
      </c>
      <c r="P52" s="145">
        <v>314</v>
      </c>
      <c r="Q52" s="391">
        <v>47.4</v>
      </c>
      <c r="R52" s="145">
        <v>282</v>
      </c>
      <c r="S52" s="398">
        <v>110.4</v>
      </c>
    </row>
    <row r="53" spans="1:19" ht="23.1" customHeight="1">
      <c r="A53" s="1222"/>
      <c r="B53" s="1218" t="s">
        <v>52</v>
      </c>
      <c r="C53" s="1218" t="s">
        <v>52</v>
      </c>
      <c r="D53" s="1218">
        <v>11</v>
      </c>
      <c r="E53" s="1218" t="s">
        <v>24</v>
      </c>
      <c r="F53" s="144">
        <v>765</v>
      </c>
      <c r="G53" s="391">
        <v>4.4000000000000004</v>
      </c>
      <c r="H53" s="145">
        <v>1391</v>
      </c>
      <c r="I53" s="398">
        <v>14.2</v>
      </c>
      <c r="J53" s="146">
        <v>809</v>
      </c>
      <c r="K53" s="391">
        <v>5.5</v>
      </c>
      <c r="L53" s="145">
        <v>81</v>
      </c>
      <c r="M53" s="391">
        <v>-2.4</v>
      </c>
      <c r="N53" s="145">
        <v>188</v>
      </c>
      <c r="O53" s="391">
        <v>-2.1</v>
      </c>
      <c r="P53" s="145">
        <v>309</v>
      </c>
      <c r="Q53" s="391">
        <v>9.6</v>
      </c>
      <c r="R53" s="145">
        <v>231</v>
      </c>
      <c r="S53" s="398">
        <v>10</v>
      </c>
    </row>
    <row r="54" spans="1:19" ht="23.1" customHeight="1">
      <c r="A54" s="313"/>
      <c r="B54" s="314" t="s">
        <v>52</v>
      </c>
      <c r="C54" s="314" t="s">
        <v>52</v>
      </c>
      <c r="D54" s="314">
        <v>12</v>
      </c>
      <c r="E54" s="314" t="s">
        <v>24</v>
      </c>
      <c r="F54" s="903">
        <v>681</v>
      </c>
      <c r="G54" s="388">
        <v>-1.7</v>
      </c>
      <c r="H54" s="904">
        <v>1128</v>
      </c>
      <c r="I54" s="392">
        <v>18.399999999999999</v>
      </c>
      <c r="J54" s="147">
        <v>645</v>
      </c>
      <c r="K54" s="388">
        <v>-3.3</v>
      </c>
      <c r="L54" s="904">
        <v>104</v>
      </c>
      <c r="M54" s="388">
        <v>14.3</v>
      </c>
      <c r="N54" s="904">
        <v>143</v>
      </c>
      <c r="O54" s="388">
        <v>-11.7</v>
      </c>
      <c r="P54" s="904">
        <v>211</v>
      </c>
      <c r="Q54" s="388">
        <v>7.1</v>
      </c>
      <c r="R54" s="904">
        <v>187</v>
      </c>
      <c r="S54" s="392">
        <v>-13.8</v>
      </c>
    </row>
    <row r="55" spans="1:19" ht="23.1" customHeight="1">
      <c r="A55" s="2086">
        <v>2023</v>
      </c>
      <c r="B55" s="2087"/>
      <c r="C55" s="325" t="s">
        <v>23</v>
      </c>
      <c r="D55" s="325">
        <v>1</v>
      </c>
      <c r="E55" s="325" t="s">
        <v>24</v>
      </c>
      <c r="F55" s="1125">
        <v>655</v>
      </c>
      <c r="G55" s="402">
        <v>-10.6</v>
      </c>
      <c r="H55" s="1126">
        <v>1317</v>
      </c>
      <c r="I55" s="399">
        <v>50.5</v>
      </c>
      <c r="J55" s="1127">
        <v>724</v>
      </c>
      <c r="K55" s="402">
        <v>18.5</v>
      </c>
      <c r="L55" s="1126">
        <v>88</v>
      </c>
      <c r="M55" s="402">
        <v>14.3</v>
      </c>
      <c r="N55" s="1126">
        <v>125</v>
      </c>
      <c r="O55" s="402">
        <v>-4.5999999999999996</v>
      </c>
      <c r="P55" s="1126">
        <v>294</v>
      </c>
      <c r="Q55" s="402">
        <v>43.4</v>
      </c>
      <c r="R55" s="1811">
        <v>217</v>
      </c>
      <c r="S55" s="399">
        <v>9.6</v>
      </c>
    </row>
    <row r="56" spans="1:19" ht="23.1" customHeight="1">
      <c r="A56" s="2108" t="s">
        <v>52</v>
      </c>
      <c r="B56" s="2153"/>
      <c r="C56" s="676" t="s">
        <v>52</v>
      </c>
      <c r="D56" s="676">
        <v>2</v>
      </c>
      <c r="E56" s="676" t="s">
        <v>24</v>
      </c>
      <c r="F56" s="144">
        <v>717</v>
      </c>
      <c r="G56" s="391">
        <v>4.2</v>
      </c>
      <c r="H56" s="145">
        <v>1342</v>
      </c>
      <c r="I56" s="398">
        <v>21.2</v>
      </c>
      <c r="J56" s="146">
        <v>856</v>
      </c>
      <c r="K56" s="391">
        <v>13.7</v>
      </c>
      <c r="L56" s="145">
        <v>100</v>
      </c>
      <c r="M56" s="391">
        <v>-4.8</v>
      </c>
      <c r="N56" s="145">
        <v>207</v>
      </c>
      <c r="O56" s="391">
        <v>42.8</v>
      </c>
      <c r="P56" s="145">
        <v>279</v>
      </c>
      <c r="Q56" s="391">
        <v>3.7</v>
      </c>
      <c r="R56" s="145">
        <v>270</v>
      </c>
      <c r="S56" s="398">
        <v>15.4</v>
      </c>
    </row>
    <row r="57" spans="1:19" ht="23.1" customHeight="1">
      <c r="A57" s="1222"/>
      <c r="B57" s="1218" t="s">
        <v>52</v>
      </c>
      <c r="C57" s="1218" t="s">
        <v>52</v>
      </c>
      <c r="D57" s="1218">
        <v>3</v>
      </c>
      <c r="E57" s="1218" t="s">
        <v>24</v>
      </c>
      <c r="F57" s="144">
        <v>1321</v>
      </c>
      <c r="G57" s="391">
        <v>12.4</v>
      </c>
      <c r="H57" s="145">
        <v>1719</v>
      </c>
      <c r="I57" s="398">
        <v>6.4</v>
      </c>
      <c r="J57" s="146">
        <v>1277</v>
      </c>
      <c r="K57" s="391">
        <v>14.3</v>
      </c>
      <c r="L57" s="145">
        <v>208</v>
      </c>
      <c r="M57" s="391">
        <v>29.2</v>
      </c>
      <c r="N57" s="145">
        <v>317</v>
      </c>
      <c r="O57" s="391">
        <v>51.7</v>
      </c>
      <c r="P57" s="145">
        <v>372</v>
      </c>
      <c r="Q57" s="391">
        <v>-3.9</v>
      </c>
      <c r="R57" s="145">
        <v>380</v>
      </c>
      <c r="S57" s="398">
        <v>5.6</v>
      </c>
    </row>
    <row r="58" spans="1:19" ht="23.1" customHeight="1">
      <c r="A58" s="1222"/>
      <c r="B58" s="1218" t="s">
        <v>52</v>
      </c>
      <c r="C58" s="1218" t="s">
        <v>52</v>
      </c>
      <c r="D58" s="1218">
        <v>4</v>
      </c>
      <c r="E58" s="1218" t="s">
        <v>24</v>
      </c>
      <c r="F58" s="144">
        <v>672</v>
      </c>
      <c r="G58" s="391">
        <v>-1.3</v>
      </c>
      <c r="H58" s="145">
        <v>1097</v>
      </c>
      <c r="I58" s="398">
        <v>6.5</v>
      </c>
      <c r="J58" s="146">
        <v>643</v>
      </c>
      <c r="K58" s="391">
        <v>9.5</v>
      </c>
      <c r="L58" s="145">
        <v>60</v>
      </c>
      <c r="M58" s="391">
        <v>22.4</v>
      </c>
      <c r="N58" s="145">
        <v>147</v>
      </c>
      <c r="O58" s="391">
        <v>-3.3</v>
      </c>
      <c r="P58" s="145">
        <v>213</v>
      </c>
      <c r="Q58" s="391">
        <v>13.3</v>
      </c>
      <c r="R58" s="145">
        <v>223</v>
      </c>
      <c r="S58" s="398">
        <v>12.6</v>
      </c>
    </row>
    <row r="59" spans="1:19" ht="23.1" customHeight="1" thickBot="1">
      <c r="A59" s="1577"/>
      <c r="B59" s="1220" t="s">
        <v>52</v>
      </c>
      <c r="C59" s="1220" t="s">
        <v>52</v>
      </c>
      <c r="D59" s="1220">
        <v>5</v>
      </c>
      <c r="E59" s="1221" t="s">
        <v>24</v>
      </c>
      <c r="F59" s="774">
        <v>678</v>
      </c>
      <c r="G59" s="390">
        <v>2.1</v>
      </c>
      <c r="H59" s="1490">
        <v>1151</v>
      </c>
      <c r="I59" s="394">
        <v>25.7</v>
      </c>
      <c r="J59" s="1509">
        <v>606</v>
      </c>
      <c r="K59" s="390">
        <v>11</v>
      </c>
      <c r="L59" s="1490">
        <v>76</v>
      </c>
      <c r="M59" s="390">
        <v>24.6</v>
      </c>
      <c r="N59" s="1490">
        <v>157</v>
      </c>
      <c r="O59" s="390">
        <v>8.3000000000000007</v>
      </c>
      <c r="P59" s="1490">
        <v>186</v>
      </c>
      <c r="Q59" s="390">
        <v>6.3</v>
      </c>
      <c r="R59" s="1490">
        <v>187</v>
      </c>
      <c r="S59" s="394">
        <v>13.3</v>
      </c>
    </row>
    <row r="60" spans="1:19" ht="23.1" customHeight="1" thickBot="1">
      <c r="A60" s="1225">
        <v>12</v>
      </c>
      <c r="B60" s="1226" t="s">
        <v>25</v>
      </c>
      <c r="C60" s="1226">
        <v>5</v>
      </c>
      <c r="D60" s="1226" t="s">
        <v>24</v>
      </c>
      <c r="E60" s="1227" t="s">
        <v>54</v>
      </c>
      <c r="F60" s="148">
        <v>4724</v>
      </c>
      <c r="G60" s="390">
        <v>1.9421665947345708</v>
      </c>
      <c r="H60" s="149">
        <v>7754</v>
      </c>
      <c r="I60" s="394">
        <v>19.365763546798028</v>
      </c>
      <c r="J60" s="626">
        <v>4751</v>
      </c>
      <c r="K60" s="390">
        <v>10.978743284279375</v>
      </c>
      <c r="L60" s="141">
        <v>636</v>
      </c>
      <c r="M60" s="390">
        <v>16.911764705882355</v>
      </c>
      <c r="N60" s="141">
        <v>1096</v>
      </c>
      <c r="O60" s="390">
        <v>16.101694915254235</v>
      </c>
      <c r="P60" s="149">
        <v>1555</v>
      </c>
      <c r="Q60" s="390">
        <v>9.4299788881069677</v>
      </c>
      <c r="R60" s="141">
        <v>1464</v>
      </c>
      <c r="S60" s="394">
        <v>6.7055393586005829</v>
      </c>
    </row>
    <row r="61" spans="1:19" ht="23.1" customHeight="1">
      <c r="A61" s="2124" t="s">
        <v>255</v>
      </c>
      <c r="B61" s="2125"/>
      <c r="C61" s="2125"/>
      <c r="D61" s="2125"/>
      <c r="E61" s="2126"/>
      <c r="F61" s="329" t="s">
        <v>352</v>
      </c>
      <c r="G61" s="433" t="s">
        <v>407</v>
      </c>
      <c r="H61" s="289"/>
      <c r="I61" s="289"/>
      <c r="J61" s="289"/>
      <c r="K61" s="289"/>
      <c r="L61" s="289"/>
      <c r="M61" s="289"/>
      <c r="N61" s="289"/>
      <c r="O61" s="289"/>
      <c r="P61" s="289"/>
      <c r="Q61" s="289"/>
      <c r="R61" s="289"/>
      <c r="S61" s="290"/>
    </row>
    <row r="62" spans="1:19" ht="23.1" customHeight="1">
      <c r="A62" s="2127"/>
      <c r="B62" s="2128"/>
      <c r="C62" s="2128"/>
      <c r="D62" s="2128"/>
      <c r="E62" s="2129"/>
      <c r="F62" s="339" t="s">
        <v>353</v>
      </c>
      <c r="G62" s="434" t="s">
        <v>548</v>
      </c>
      <c r="H62" s="291"/>
      <c r="I62" s="291"/>
      <c r="J62" s="291"/>
      <c r="K62" s="291"/>
      <c r="L62" s="291"/>
      <c r="M62" s="291"/>
      <c r="N62" s="291"/>
      <c r="O62" s="291"/>
      <c r="P62" s="291"/>
      <c r="Q62" s="291"/>
      <c r="R62" s="291"/>
      <c r="S62" s="292"/>
    </row>
    <row r="63" spans="1:19" ht="23.1" customHeight="1" thickBot="1">
      <c r="A63" s="2130"/>
      <c r="B63" s="2131"/>
      <c r="C63" s="2131"/>
      <c r="D63" s="2131"/>
      <c r="E63" s="2132"/>
      <c r="F63" s="331" t="s">
        <v>354</v>
      </c>
      <c r="G63" s="435" t="s">
        <v>383</v>
      </c>
      <c r="H63" s="293"/>
      <c r="I63" s="293"/>
      <c r="J63" s="293"/>
      <c r="K63" s="293"/>
      <c r="L63" s="293"/>
      <c r="M63" s="293"/>
      <c r="N63" s="293"/>
      <c r="O63" s="293"/>
      <c r="P63" s="293"/>
      <c r="Q63" s="293"/>
      <c r="R63" s="293"/>
      <c r="S63" s="294"/>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39" priority="104" stopIfTrue="1">
      <formula>ISERR</formula>
    </cfRule>
  </conditionalFormatting>
  <conditionalFormatting sqref="A14:E18 C11:E13 A11:A13 A20:E26 C19:E19 A19 A29:E32 C27:E28 A27:A28">
    <cfRule type="expression" dxfId="138" priority="2" stopIfTrue="1">
      <formula>ISERR</formula>
    </cfRule>
  </conditionalFormatting>
  <conditionalFormatting sqref="A42:E46 C39:E41 A39:A41 A48:E54 C47:E47 A47 A57:E60 C55:E56 A55:A56">
    <cfRule type="expression" dxfId="137" priority="1" stopIfTrue="1">
      <formula>ISERR</formula>
    </cfRule>
  </conditionalFormatting>
  <pageMargins left="0.59055118110236227" right="0.59055118110236227" top="0.59055118110236227" bottom="0.59055118110236227" header="0.39370078740157483" footer="0.59055118110236227"/>
  <pageSetup paperSize="9" scale="56"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activeCell="F35" sqref="F35:O35"/>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8"/>
      <c r="G1" s="488"/>
      <c r="H1" s="488"/>
      <c r="I1" s="488"/>
      <c r="J1" s="488"/>
      <c r="K1" s="488"/>
      <c r="L1" s="488"/>
      <c r="M1" s="488"/>
      <c r="N1" s="488"/>
      <c r="O1" s="488"/>
      <c r="P1" s="488"/>
      <c r="Q1" s="488"/>
    </row>
    <row r="2" spans="1:17" ht="22.5" customHeight="1">
      <c r="A2" s="1"/>
      <c r="B2" s="1"/>
      <c r="C2" s="1"/>
      <c r="D2" s="1"/>
      <c r="E2" s="1"/>
      <c r="F2" s="488"/>
      <c r="G2" s="488"/>
      <c r="H2" s="488"/>
      <c r="I2" s="488"/>
      <c r="J2" s="488"/>
      <c r="K2" s="488"/>
      <c r="L2" s="488"/>
      <c r="M2" s="488"/>
      <c r="N2" s="488"/>
      <c r="O2" s="488"/>
      <c r="P2" s="488"/>
      <c r="Q2" s="488"/>
    </row>
    <row r="3" spans="1:17" ht="7.5" customHeight="1">
      <c r="A3" s="1"/>
      <c r="B3" s="1"/>
      <c r="C3" s="1"/>
      <c r="D3" s="1"/>
      <c r="E3" s="1"/>
      <c r="F3" s="488"/>
      <c r="G3" s="488"/>
      <c r="H3" s="488"/>
      <c r="I3" s="488"/>
      <c r="J3" s="488"/>
      <c r="K3" s="488"/>
      <c r="L3" s="488"/>
      <c r="M3" s="488"/>
      <c r="N3" s="488"/>
      <c r="O3" s="488"/>
      <c r="P3" s="488"/>
      <c r="Q3" s="488"/>
    </row>
    <row r="4" spans="1:17" ht="24.95" customHeight="1">
      <c r="A4" s="2000" t="s">
        <v>372</v>
      </c>
      <c r="B4" s="2161"/>
      <c r="C4" s="2161"/>
      <c r="D4" s="2161"/>
      <c r="E4" s="2161"/>
      <c r="F4" s="2161"/>
      <c r="G4" s="2161"/>
      <c r="H4" s="565"/>
      <c r="I4" s="488"/>
      <c r="J4" s="488"/>
      <c r="K4" s="488"/>
      <c r="L4" s="488"/>
      <c r="M4" s="488"/>
      <c r="N4" s="488"/>
      <c r="O4" s="489"/>
      <c r="P4" s="488"/>
      <c r="Q4" s="488"/>
    </row>
    <row r="5" spans="1:17" ht="9" customHeight="1" thickBot="1">
      <c r="A5" s="1"/>
      <c r="B5" s="1"/>
      <c r="C5" s="1"/>
      <c r="D5" s="1"/>
      <c r="E5" s="1"/>
      <c r="F5" s="488"/>
      <c r="G5" s="488"/>
      <c r="H5" s="488"/>
      <c r="I5" s="488"/>
      <c r="J5" s="488"/>
      <c r="K5" s="488"/>
      <c r="L5" s="488"/>
      <c r="M5" s="488"/>
      <c r="N5" s="488"/>
      <c r="O5" s="489"/>
      <c r="P5" s="488"/>
      <c r="Q5" s="488"/>
    </row>
    <row r="6" spans="1:17" ht="21.95" customHeight="1">
      <c r="A6" s="2110" t="s">
        <v>126</v>
      </c>
      <c r="B6" s="2111"/>
      <c r="C6" s="2111"/>
      <c r="D6" s="2111"/>
      <c r="E6" s="2112"/>
      <c r="F6" s="2078" t="s">
        <v>136</v>
      </c>
      <c r="G6" s="2170"/>
      <c r="H6" s="2078" t="s">
        <v>137</v>
      </c>
      <c r="I6" s="2173"/>
      <c r="J6" s="2163" t="s">
        <v>183</v>
      </c>
      <c r="K6" s="2164"/>
      <c r="L6" s="2164"/>
      <c r="M6" s="2164"/>
      <c r="N6" s="2164"/>
      <c r="O6" s="2164"/>
      <c r="P6" s="2164"/>
      <c r="Q6" s="2165"/>
    </row>
    <row r="7" spans="1:17" ht="21.95" customHeight="1">
      <c r="A7" s="2113"/>
      <c r="B7" s="2114"/>
      <c r="C7" s="2114"/>
      <c r="D7" s="2114"/>
      <c r="E7" s="2115"/>
      <c r="F7" s="2171"/>
      <c r="G7" s="2172"/>
      <c r="H7" s="2171"/>
      <c r="I7" s="2174"/>
      <c r="J7" s="2166" t="s">
        <v>184</v>
      </c>
      <c r="K7" s="2167"/>
      <c r="L7" s="2166" t="s">
        <v>185</v>
      </c>
      <c r="M7" s="2167"/>
      <c r="N7" s="2166" t="s">
        <v>72</v>
      </c>
      <c r="O7" s="2167"/>
      <c r="P7" s="2166" t="s">
        <v>73</v>
      </c>
      <c r="Q7" s="2145"/>
    </row>
    <row r="8" spans="1:17" ht="21.95" customHeight="1">
      <c r="A8" s="2113"/>
      <c r="B8" s="2114"/>
      <c r="C8" s="2114"/>
      <c r="D8" s="2114"/>
      <c r="E8" s="2115"/>
      <c r="F8" s="2067" t="s">
        <v>186</v>
      </c>
      <c r="G8" s="115"/>
      <c r="H8" s="2067" t="s">
        <v>186</v>
      </c>
      <c r="I8" s="116"/>
      <c r="J8" s="2064" t="s">
        <v>186</v>
      </c>
      <c r="K8" s="117"/>
      <c r="L8" s="2168" t="s">
        <v>373</v>
      </c>
      <c r="M8" s="117"/>
      <c r="N8" s="2064" t="s">
        <v>186</v>
      </c>
      <c r="O8" s="116"/>
      <c r="P8" s="2064" t="s">
        <v>186</v>
      </c>
      <c r="Q8" s="115"/>
    </row>
    <row r="9" spans="1:17" ht="21.95" customHeight="1">
      <c r="A9" s="2113"/>
      <c r="B9" s="2114"/>
      <c r="C9" s="2114"/>
      <c r="D9" s="2114"/>
      <c r="E9" s="2115"/>
      <c r="F9" s="2158"/>
      <c r="G9" s="118"/>
      <c r="H9" s="2158"/>
      <c r="I9" s="119"/>
      <c r="J9" s="2162"/>
      <c r="K9" s="120"/>
      <c r="L9" s="2169"/>
      <c r="M9" s="120"/>
      <c r="N9" s="2162"/>
      <c r="O9" s="119"/>
      <c r="P9" s="2162"/>
      <c r="Q9" s="118"/>
    </row>
    <row r="10" spans="1:17" ht="21.95" customHeight="1">
      <c r="A10" s="2113"/>
      <c r="B10" s="2114"/>
      <c r="C10" s="2114"/>
      <c r="D10" s="2114"/>
      <c r="E10" s="2115"/>
      <c r="F10" s="3"/>
      <c r="G10" s="2175" t="s">
        <v>364</v>
      </c>
      <c r="H10" s="3"/>
      <c r="I10" s="2159" t="s">
        <v>364</v>
      </c>
      <c r="J10" s="2"/>
      <c r="K10" s="2159" t="s">
        <v>364</v>
      </c>
      <c r="L10" s="2"/>
      <c r="M10" s="2159" t="s">
        <v>364</v>
      </c>
      <c r="N10" s="2"/>
      <c r="O10" s="2159" t="s">
        <v>364</v>
      </c>
      <c r="P10" s="2"/>
      <c r="Q10" s="2175" t="s">
        <v>364</v>
      </c>
    </row>
    <row r="11" spans="1:17" ht="21.95" customHeight="1" thickBot="1">
      <c r="A11" s="2116"/>
      <c r="B11" s="2117"/>
      <c r="C11" s="2117"/>
      <c r="D11" s="2117"/>
      <c r="E11" s="2118"/>
      <c r="F11" s="332" t="s">
        <v>284</v>
      </c>
      <c r="G11" s="2176"/>
      <c r="H11" s="332" t="s">
        <v>374</v>
      </c>
      <c r="I11" s="2160"/>
      <c r="J11" s="344" t="s">
        <v>284</v>
      </c>
      <c r="K11" s="2160"/>
      <c r="L11" s="344" t="s">
        <v>284</v>
      </c>
      <c r="M11" s="2160"/>
      <c r="N11" s="344" t="s">
        <v>284</v>
      </c>
      <c r="O11" s="2160"/>
      <c r="P11" s="344" t="s">
        <v>284</v>
      </c>
      <c r="Q11" s="2176"/>
    </row>
    <row r="12" spans="1:17" ht="24" customHeight="1">
      <c r="A12" s="3"/>
      <c r="B12" s="29">
        <v>2020</v>
      </c>
      <c r="C12" s="29" t="s">
        <v>23</v>
      </c>
      <c r="D12" s="29" t="s">
        <v>484</v>
      </c>
      <c r="E12" s="57"/>
      <c r="F12" s="619">
        <v>812164</v>
      </c>
      <c r="G12" s="618">
        <v>-8.1</v>
      </c>
      <c r="H12" s="614">
        <v>5901</v>
      </c>
      <c r="I12" s="615">
        <v>-24.9</v>
      </c>
      <c r="J12" s="616">
        <v>3476</v>
      </c>
      <c r="K12" s="615">
        <v>-8.5</v>
      </c>
      <c r="L12" s="616">
        <v>1844</v>
      </c>
      <c r="M12" s="615">
        <v>-41</v>
      </c>
      <c r="N12" s="616">
        <v>37</v>
      </c>
      <c r="O12" s="617">
        <v>94.7</v>
      </c>
      <c r="P12" s="616">
        <v>544</v>
      </c>
      <c r="Q12" s="618">
        <v>-41</v>
      </c>
    </row>
    <row r="13" spans="1:17" ht="21.95" customHeight="1">
      <c r="A13" s="58"/>
      <c r="B13" s="59">
        <v>2021</v>
      </c>
      <c r="C13" s="59" t="s">
        <v>23</v>
      </c>
      <c r="D13" s="59" t="s">
        <v>484</v>
      </c>
      <c r="E13" s="60"/>
      <c r="F13" s="566">
        <v>865909</v>
      </c>
      <c r="G13" s="567">
        <v>6.6</v>
      </c>
      <c r="H13" s="568">
        <v>6805</v>
      </c>
      <c r="I13" s="571">
        <v>15.3</v>
      </c>
      <c r="J13" s="570">
        <v>3553</v>
      </c>
      <c r="K13" s="571">
        <v>2.2000000000000002</v>
      </c>
      <c r="L13" s="570">
        <v>2562</v>
      </c>
      <c r="M13" s="571">
        <v>38.9</v>
      </c>
      <c r="N13" s="570">
        <v>14</v>
      </c>
      <c r="O13" s="572">
        <v>-62.2</v>
      </c>
      <c r="P13" s="570">
        <v>676</v>
      </c>
      <c r="Q13" s="567">
        <v>24.3</v>
      </c>
    </row>
    <row r="14" spans="1:17" ht="21.95" customHeight="1" thickBot="1">
      <c r="A14" s="61"/>
      <c r="B14" s="1308">
        <v>2022</v>
      </c>
      <c r="C14" s="1308" t="s">
        <v>23</v>
      </c>
      <c r="D14" s="1308" t="s">
        <v>484</v>
      </c>
      <c r="E14" s="1003"/>
      <c r="F14" s="997">
        <v>860828</v>
      </c>
      <c r="G14" s="574">
        <v>-0.6</v>
      </c>
      <c r="H14" s="575">
        <v>6649</v>
      </c>
      <c r="I14" s="577">
        <v>-2.2999999999999998</v>
      </c>
      <c r="J14" s="576">
        <v>3133</v>
      </c>
      <c r="K14" s="577">
        <v>-11.8</v>
      </c>
      <c r="L14" s="576">
        <v>2596</v>
      </c>
      <c r="M14" s="577">
        <v>1.3</v>
      </c>
      <c r="N14" s="576">
        <v>52</v>
      </c>
      <c r="O14" s="578">
        <v>271.39999999999998</v>
      </c>
      <c r="P14" s="576">
        <v>868</v>
      </c>
      <c r="Q14" s="580">
        <v>28.4</v>
      </c>
    </row>
    <row r="15" spans="1:17" ht="21.95" customHeight="1">
      <c r="A15" s="714" t="s">
        <v>505</v>
      </c>
      <c r="B15" s="30">
        <v>1</v>
      </c>
      <c r="C15" s="30" t="s">
        <v>25</v>
      </c>
      <c r="D15" s="30">
        <v>3</v>
      </c>
      <c r="E15" s="715" t="s">
        <v>24</v>
      </c>
      <c r="F15" s="724">
        <v>200424</v>
      </c>
      <c r="G15" s="725">
        <v>4.9000000000000004</v>
      </c>
      <c r="H15" s="724">
        <v>1347</v>
      </c>
      <c r="I15" s="725">
        <v>17</v>
      </c>
      <c r="J15" s="726">
        <v>596</v>
      </c>
      <c r="K15" s="725">
        <v>-13.9</v>
      </c>
      <c r="L15" s="726">
        <v>618</v>
      </c>
      <c r="M15" s="725">
        <v>114.6</v>
      </c>
      <c r="N15" s="726">
        <v>3</v>
      </c>
      <c r="O15" s="727">
        <v>-66.7</v>
      </c>
      <c r="P15" s="726">
        <v>130</v>
      </c>
      <c r="Q15" s="880">
        <v>-19.8</v>
      </c>
    </row>
    <row r="16" spans="1:17" ht="21.95" customHeight="1">
      <c r="A16" s="1583" t="s">
        <v>52</v>
      </c>
      <c r="B16" s="909">
        <v>4</v>
      </c>
      <c r="C16" s="909" t="s">
        <v>25</v>
      </c>
      <c r="D16" s="909">
        <v>6</v>
      </c>
      <c r="E16" s="910" t="s">
        <v>24</v>
      </c>
      <c r="F16" s="1515">
        <v>218135</v>
      </c>
      <c r="G16" s="1516">
        <v>-1.3</v>
      </c>
      <c r="H16" s="1515">
        <v>1761</v>
      </c>
      <c r="I16" s="1516">
        <v>-0.5</v>
      </c>
      <c r="J16" s="1518">
        <v>899</v>
      </c>
      <c r="K16" s="1516">
        <v>-4.9000000000000004</v>
      </c>
      <c r="L16" s="1518">
        <v>657</v>
      </c>
      <c r="M16" s="1516">
        <v>-3.5</v>
      </c>
      <c r="N16" s="1518">
        <v>11</v>
      </c>
      <c r="O16" s="1519">
        <v>266.7</v>
      </c>
      <c r="P16" s="1518">
        <v>194</v>
      </c>
      <c r="Q16" s="1708">
        <v>37.6</v>
      </c>
    </row>
    <row r="17" spans="1:19" ht="21.95" customHeight="1">
      <c r="A17" s="1312" t="s">
        <v>52</v>
      </c>
      <c r="B17" s="65">
        <v>7</v>
      </c>
      <c r="C17" s="65" t="s">
        <v>25</v>
      </c>
      <c r="D17" s="65">
        <v>9</v>
      </c>
      <c r="E17" s="66" t="s">
        <v>24</v>
      </c>
      <c r="F17" s="696">
        <v>224759</v>
      </c>
      <c r="G17" s="697">
        <v>0</v>
      </c>
      <c r="H17" s="696">
        <v>1712</v>
      </c>
      <c r="I17" s="697">
        <v>-17.100000000000001</v>
      </c>
      <c r="J17" s="698">
        <v>844</v>
      </c>
      <c r="K17" s="697">
        <v>-24.1</v>
      </c>
      <c r="L17" s="698">
        <v>654</v>
      </c>
      <c r="M17" s="697">
        <v>-10.199999999999999</v>
      </c>
      <c r="N17" s="698">
        <v>2</v>
      </c>
      <c r="O17" s="699">
        <v>-50</v>
      </c>
      <c r="P17" s="698">
        <v>212</v>
      </c>
      <c r="Q17" s="1331">
        <v>-3.6</v>
      </c>
    </row>
    <row r="18" spans="1:19" ht="21.95" customHeight="1">
      <c r="A18" s="1216" t="s">
        <v>52</v>
      </c>
      <c r="B18" s="29">
        <v>10</v>
      </c>
      <c r="C18" s="29" t="s">
        <v>25</v>
      </c>
      <c r="D18" s="29">
        <v>12</v>
      </c>
      <c r="E18" s="986" t="s">
        <v>24</v>
      </c>
      <c r="F18" s="1257">
        <v>216211</v>
      </c>
      <c r="G18" s="1279">
        <v>-1.6</v>
      </c>
      <c r="H18" s="1257">
        <v>1765</v>
      </c>
      <c r="I18" s="1228">
        <v>8.6999999999999993</v>
      </c>
      <c r="J18" s="1280">
        <v>831</v>
      </c>
      <c r="K18" s="1228">
        <v>-7.7</v>
      </c>
      <c r="L18" s="1280">
        <v>687</v>
      </c>
      <c r="M18" s="1228">
        <v>28.4</v>
      </c>
      <c r="N18" s="1229">
        <v>2</v>
      </c>
      <c r="O18" s="1230">
        <v>-50</v>
      </c>
      <c r="P18" s="1229">
        <v>245</v>
      </c>
      <c r="Q18" s="1279">
        <v>32.4</v>
      </c>
    </row>
    <row r="19" spans="1:19" ht="21.95" customHeight="1" thickBot="1">
      <c r="A19" s="1678" t="s">
        <v>519</v>
      </c>
      <c r="B19" s="1379">
        <v>1</v>
      </c>
      <c r="C19" s="1379" t="s">
        <v>25</v>
      </c>
      <c r="D19" s="1379">
        <v>3</v>
      </c>
      <c r="E19" s="123" t="s">
        <v>24</v>
      </c>
      <c r="F19" s="1373">
        <v>201723</v>
      </c>
      <c r="G19" s="1064">
        <v>0.6</v>
      </c>
      <c r="H19" s="1373">
        <v>1411</v>
      </c>
      <c r="I19" s="1064">
        <v>4.8</v>
      </c>
      <c r="J19" s="1709">
        <v>559</v>
      </c>
      <c r="K19" s="1064">
        <v>-6.2</v>
      </c>
      <c r="L19" s="1709">
        <v>598</v>
      </c>
      <c r="M19" s="1064">
        <v>-3.2</v>
      </c>
      <c r="N19" s="1374">
        <v>37</v>
      </c>
      <c r="O19" s="1375">
        <v>1133.3</v>
      </c>
      <c r="P19" s="1374">
        <v>217</v>
      </c>
      <c r="Q19" s="1710">
        <v>66.900000000000006</v>
      </c>
    </row>
    <row r="20" spans="1:19" ht="21.95" customHeight="1">
      <c r="A20" s="1584"/>
      <c r="B20" s="1581">
        <v>2022</v>
      </c>
      <c r="C20" s="1581" t="s">
        <v>23</v>
      </c>
      <c r="D20" s="1581">
        <v>4</v>
      </c>
      <c r="E20" s="1582" t="s">
        <v>24</v>
      </c>
      <c r="F20" s="1761">
        <v>76295</v>
      </c>
      <c r="G20" s="1762">
        <v>2.4</v>
      </c>
      <c r="H20" s="1763">
        <v>605</v>
      </c>
      <c r="I20" s="1762">
        <v>9.6</v>
      </c>
      <c r="J20" s="1764">
        <v>284</v>
      </c>
      <c r="K20" s="1762">
        <v>1.8</v>
      </c>
      <c r="L20" s="1764">
        <v>271</v>
      </c>
      <c r="M20" s="1762">
        <v>14.3</v>
      </c>
      <c r="N20" s="1764">
        <v>0</v>
      </c>
      <c r="O20" s="1765">
        <v>-100</v>
      </c>
      <c r="P20" s="1764">
        <v>50</v>
      </c>
      <c r="Q20" s="1766">
        <v>42.9</v>
      </c>
    </row>
    <row r="21" spans="1:19" ht="21.95" customHeight="1">
      <c r="A21" s="985"/>
      <c r="B21" s="909" t="s">
        <v>52</v>
      </c>
      <c r="C21" s="909" t="s">
        <v>52</v>
      </c>
      <c r="D21" s="909">
        <v>5</v>
      </c>
      <c r="E21" s="910" t="s">
        <v>24</v>
      </c>
      <c r="F21" s="1515">
        <v>67223</v>
      </c>
      <c r="G21" s="1516">
        <v>-4.2</v>
      </c>
      <c r="H21" s="1517">
        <v>551</v>
      </c>
      <c r="I21" s="1516">
        <v>-2.2999999999999998</v>
      </c>
      <c r="J21" s="1518">
        <v>290</v>
      </c>
      <c r="K21" s="1516">
        <v>-7.9</v>
      </c>
      <c r="L21" s="1518">
        <v>150</v>
      </c>
      <c r="M21" s="1516">
        <v>-21.1</v>
      </c>
      <c r="N21" s="1518">
        <v>6</v>
      </c>
      <c r="O21" s="1519">
        <v>500</v>
      </c>
      <c r="P21" s="1518">
        <v>105</v>
      </c>
      <c r="Q21" s="1520">
        <v>81</v>
      </c>
    </row>
    <row r="22" spans="1:19" ht="21.95" customHeight="1">
      <c r="A22" s="69"/>
      <c r="B22" s="65" t="s">
        <v>52</v>
      </c>
      <c r="C22" s="65" t="s">
        <v>52</v>
      </c>
      <c r="D22" s="65">
        <v>6</v>
      </c>
      <c r="E22" s="66" t="s">
        <v>24</v>
      </c>
      <c r="F22" s="696">
        <v>74617</v>
      </c>
      <c r="G22" s="697">
        <v>-2.2000000000000002</v>
      </c>
      <c r="H22" s="663">
        <v>605</v>
      </c>
      <c r="I22" s="697">
        <v>-7.5</v>
      </c>
      <c r="J22" s="698">
        <v>325</v>
      </c>
      <c r="K22" s="697">
        <v>-7.4</v>
      </c>
      <c r="L22" s="698">
        <v>236</v>
      </c>
      <c r="M22" s="697">
        <v>-7.1</v>
      </c>
      <c r="N22" s="698">
        <v>5</v>
      </c>
      <c r="O22" s="699">
        <v>400</v>
      </c>
      <c r="P22" s="698">
        <v>39</v>
      </c>
      <c r="Q22" s="700">
        <v>-18.8</v>
      </c>
    </row>
    <row r="23" spans="1:19" ht="21.95" customHeight="1">
      <c r="A23" s="69"/>
      <c r="B23" s="65" t="s">
        <v>52</v>
      </c>
      <c r="C23" s="65" t="s">
        <v>52</v>
      </c>
      <c r="D23" s="65">
        <v>7</v>
      </c>
      <c r="E23" s="66" t="s">
        <v>24</v>
      </c>
      <c r="F23" s="696">
        <v>73024</v>
      </c>
      <c r="G23" s="697">
        <v>-5.4</v>
      </c>
      <c r="H23" s="663">
        <v>556</v>
      </c>
      <c r="I23" s="697">
        <v>-15.4</v>
      </c>
      <c r="J23" s="698">
        <v>292</v>
      </c>
      <c r="K23" s="697">
        <v>-24</v>
      </c>
      <c r="L23" s="698">
        <v>217</v>
      </c>
      <c r="M23" s="697">
        <v>0</v>
      </c>
      <c r="N23" s="698">
        <v>0</v>
      </c>
      <c r="O23" s="699">
        <v>-100</v>
      </c>
      <c r="P23" s="698">
        <v>47</v>
      </c>
      <c r="Q23" s="700">
        <v>-14.5</v>
      </c>
    </row>
    <row r="24" spans="1:19" ht="21.95" customHeight="1">
      <c r="A24" s="69"/>
      <c r="B24" s="65" t="s">
        <v>52</v>
      </c>
      <c r="C24" s="65" t="s">
        <v>52</v>
      </c>
      <c r="D24" s="65">
        <v>8</v>
      </c>
      <c r="E24" s="66" t="s">
        <v>24</v>
      </c>
      <c r="F24" s="696">
        <v>77731</v>
      </c>
      <c r="G24" s="697">
        <v>4.5999999999999996</v>
      </c>
      <c r="H24" s="663">
        <v>479</v>
      </c>
      <c r="I24" s="697">
        <v>-23.2</v>
      </c>
      <c r="J24" s="698">
        <v>254</v>
      </c>
      <c r="K24" s="697">
        <v>-21.1</v>
      </c>
      <c r="L24" s="698">
        <v>180</v>
      </c>
      <c r="M24" s="697">
        <v>-12.2</v>
      </c>
      <c r="N24" s="698">
        <v>0</v>
      </c>
      <c r="O24" s="699">
        <v>-100</v>
      </c>
      <c r="P24" s="698">
        <v>45</v>
      </c>
      <c r="Q24" s="700">
        <v>-53.1</v>
      </c>
    </row>
    <row r="25" spans="1:19" ht="21.95" customHeight="1">
      <c r="A25" s="69"/>
      <c r="B25" s="65" t="s">
        <v>52</v>
      </c>
      <c r="C25" s="65" t="s">
        <v>52</v>
      </c>
      <c r="D25" s="65">
        <v>9</v>
      </c>
      <c r="E25" s="66" t="s">
        <v>24</v>
      </c>
      <c r="F25" s="696">
        <v>74004</v>
      </c>
      <c r="G25" s="697">
        <v>1.1000000000000001</v>
      </c>
      <c r="H25" s="663">
        <v>677</v>
      </c>
      <c r="I25" s="697">
        <v>-13.5</v>
      </c>
      <c r="J25" s="698">
        <v>298</v>
      </c>
      <c r="K25" s="697">
        <v>-26.6</v>
      </c>
      <c r="L25" s="698">
        <v>257</v>
      </c>
      <c r="M25" s="697">
        <v>-16</v>
      </c>
      <c r="N25" s="698">
        <v>2</v>
      </c>
      <c r="O25" s="699">
        <v>0</v>
      </c>
      <c r="P25" s="698">
        <v>120</v>
      </c>
      <c r="Q25" s="700">
        <v>73.900000000000006</v>
      </c>
    </row>
    <row r="26" spans="1:19" ht="21.95" customHeight="1">
      <c r="A26" s="69"/>
      <c r="B26" s="65" t="s">
        <v>52</v>
      </c>
      <c r="C26" s="65" t="s">
        <v>52</v>
      </c>
      <c r="D26" s="65">
        <v>10</v>
      </c>
      <c r="E26" s="66" t="s">
        <v>24</v>
      </c>
      <c r="F26" s="696">
        <v>76590</v>
      </c>
      <c r="G26" s="697">
        <v>-1.8</v>
      </c>
      <c r="H26" s="663">
        <v>666</v>
      </c>
      <c r="I26" s="697">
        <v>-6.7</v>
      </c>
      <c r="J26" s="698">
        <v>293</v>
      </c>
      <c r="K26" s="697">
        <v>-10.7</v>
      </c>
      <c r="L26" s="698">
        <v>291</v>
      </c>
      <c r="M26" s="697">
        <v>-10.5</v>
      </c>
      <c r="N26" s="698">
        <v>0</v>
      </c>
      <c r="O26" s="699" t="s">
        <v>53</v>
      </c>
      <c r="P26" s="698">
        <v>82</v>
      </c>
      <c r="Q26" s="1318">
        <v>34.4</v>
      </c>
      <c r="S26" s="287"/>
    </row>
    <row r="27" spans="1:19" ht="21.95" customHeight="1">
      <c r="A27" s="69"/>
      <c r="B27" s="65" t="s">
        <v>52</v>
      </c>
      <c r="C27" s="65" t="s">
        <v>52</v>
      </c>
      <c r="D27" s="65">
        <v>11</v>
      </c>
      <c r="E27" s="66" t="s">
        <v>24</v>
      </c>
      <c r="F27" s="696">
        <v>72372</v>
      </c>
      <c r="G27" s="697">
        <v>-1.4</v>
      </c>
      <c r="H27" s="663">
        <v>512</v>
      </c>
      <c r="I27" s="697">
        <v>1.4</v>
      </c>
      <c r="J27" s="698">
        <v>297</v>
      </c>
      <c r="K27" s="697">
        <v>-2.9</v>
      </c>
      <c r="L27" s="698">
        <v>158</v>
      </c>
      <c r="M27" s="697">
        <v>15.3</v>
      </c>
      <c r="N27" s="698">
        <v>2</v>
      </c>
      <c r="O27" s="699">
        <v>0</v>
      </c>
      <c r="P27" s="698">
        <v>55</v>
      </c>
      <c r="Q27" s="700">
        <v>-8.3000000000000007</v>
      </c>
    </row>
    <row r="28" spans="1:19" ht="21.75" customHeight="1">
      <c r="A28" s="1814"/>
      <c r="B28" s="1815" t="s">
        <v>52</v>
      </c>
      <c r="C28" s="1815" t="s">
        <v>52</v>
      </c>
      <c r="D28" s="1815">
        <v>12</v>
      </c>
      <c r="E28" s="1816" t="s">
        <v>24</v>
      </c>
      <c r="F28" s="1257">
        <v>67249</v>
      </c>
      <c r="G28" s="1228">
        <v>-1.7</v>
      </c>
      <c r="H28" s="1521">
        <v>587</v>
      </c>
      <c r="I28" s="1228">
        <v>44.9</v>
      </c>
      <c r="J28" s="1229">
        <v>241</v>
      </c>
      <c r="K28" s="1228">
        <v>-9.4</v>
      </c>
      <c r="L28" s="1229">
        <v>238</v>
      </c>
      <c r="M28" s="1228">
        <v>226</v>
      </c>
      <c r="N28" s="1229">
        <v>0</v>
      </c>
      <c r="O28" s="1230">
        <v>-100</v>
      </c>
      <c r="P28" s="1229">
        <v>108</v>
      </c>
      <c r="Q28" s="927">
        <v>68.8</v>
      </c>
    </row>
    <row r="29" spans="1:19" ht="21.95" customHeight="1">
      <c r="A29" s="1007"/>
      <c r="B29" s="63">
        <v>2023</v>
      </c>
      <c r="C29" s="63" t="s">
        <v>23</v>
      </c>
      <c r="D29" s="63">
        <v>1</v>
      </c>
      <c r="E29" s="64" t="s">
        <v>24</v>
      </c>
      <c r="F29" s="728">
        <v>63604</v>
      </c>
      <c r="G29" s="729">
        <v>6.6</v>
      </c>
      <c r="H29" s="1630">
        <v>411</v>
      </c>
      <c r="I29" s="729">
        <v>-27.1</v>
      </c>
      <c r="J29" s="730">
        <v>179</v>
      </c>
      <c r="K29" s="729">
        <v>-9.1</v>
      </c>
      <c r="L29" s="730">
        <v>194</v>
      </c>
      <c r="M29" s="729">
        <v>-40.299999999999997</v>
      </c>
      <c r="N29" s="730">
        <v>1</v>
      </c>
      <c r="O29" s="731">
        <v>-66.7</v>
      </c>
      <c r="P29" s="730">
        <v>37</v>
      </c>
      <c r="Q29" s="928">
        <v>-5.0999999999999996</v>
      </c>
    </row>
    <row r="30" spans="1:19" ht="21.75" customHeight="1">
      <c r="A30" s="69"/>
      <c r="B30" s="65" t="s">
        <v>52</v>
      </c>
      <c r="C30" s="65" t="s">
        <v>52</v>
      </c>
      <c r="D30" s="65">
        <v>2</v>
      </c>
      <c r="E30" s="66" t="s">
        <v>24</v>
      </c>
      <c r="F30" s="696">
        <v>64426</v>
      </c>
      <c r="G30" s="697">
        <v>-0.3</v>
      </c>
      <c r="H30" s="663">
        <v>343</v>
      </c>
      <c r="I30" s="697">
        <v>26.1</v>
      </c>
      <c r="J30" s="698">
        <v>165</v>
      </c>
      <c r="K30" s="697">
        <v>-6.3</v>
      </c>
      <c r="L30" s="698">
        <v>147</v>
      </c>
      <c r="M30" s="697">
        <v>167.3</v>
      </c>
      <c r="N30" s="698">
        <v>1</v>
      </c>
      <c r="O30" s="699" t="s">
        <v>53</v>
      </c>
      <c r="P30" s="698">
        <v>30</v>
      </c>
      <c r="Q30" s="700">
        <v>-26.8</v>
      </c>
    </row>
    <row r="31" spans="1:19" ht="21.95" customHeight="1">
      <c r="A31" s="69"/>
      <c r="B31" s="65" t="s">
        <v>52</v>
      </c>
      <c r="C31" s="65" t="s">
        <v>52</v>
      </c>
      <c r="D31" s="65">
        <v>3</v>
      </c>
      <c r="E31" s="66" t="s">
        <v>24</v>
      </c>
      <c r="F31" s="899">
        <v>73693</v>
      </c>
      <c r="G31" s="697">
        <v>-3.2</v>
      </c>
      <c r="H31" s="663">
        <v>657</v>
      </c>
      <c r="I31" s="697">
        <v>28.6</v>
      </c>
      <c r="J31" s="698">
        <v>215</v>
      </c>
      <c r="K31" s="697">
        <v>-3.6</v>
      </c>
      <c r="L31" s="698">
        <v>257</v>
      </c>
      <c r="M31" s="697">
        <v>8</v>
      </c>
      <c r="N31" s="698">
        <v>35</v>
      </c>
      <c r="O31" s="699" t="s">
        <v>53</v>
      </c>
      <c r="P31" s="698">
        <v>150</v>
      </c>
      <c r="Q31" s="700">
        <v>200</v>
      </c>
    </row>
    <row r="32" spans="1:19" ht="21.95" customHeight="1" thickBot="1">
      <c r="A32" s="61"/>
      <c r="B32" s="1619" t="s">
        <v>52</v>
      </c>
      <c r="C32" s="1619" t="s">
        <v>52</v>
      </c>
      <c r="D32" s="1619">
        <v>4</v>
      </c>
      <c r="E32" s="68" t="s">
        <v>24</v>
      </c>
      <c r="F32" s="1624">
        <v>67250</v>
      </c>
      <c r="G32" s="1625">
        <v>-11.9</v>
      </c>
      <c r="H32" s="1626">
        <v>506</v>
      </c>
      <c r="I32" s="1625">
        <v>-16.399999999999999</v>
      </c>
      <c r="J32" s="1627">
        <v>258</v>
      </c>
      <c r="K32" s="1625">
        <v>-9.1999999999999993</v>
      </c>
      <c r="L32" s="1627">
        <v>144</v>
      </c>
      <c r="M32" s="1625">
        <v>-46.9</v>
      </c>
      <c r="N32" s="1627">
        <v>2</v>
      </c>
      <c r="O32" s="1628" t="s">
        <v>53</v>
      </c>
      <c r="P32" s="1627">
        <v>102</v>
      </c>
      <c r="Q32" s="1629">
        <v>104</v>
      </c>
    </row>
    <row r="33" spans="1:17" ht="21.95" customHeight="1" thickBot="1">
      <c r="A33" s="67">
        <v>11</v>
      </c>
      <c r="B33" s="1308" t="s">
        <v>25</v>
      </c>
      <c r="C33" s="1308">
        <v>4</v>
      </c>
      <c r="D33" s="1308" t="s">
        <v>24</v>
      </c>
      <c r="E33" s="68" t="s">
        <v>54</v>
      </c>
      <c r="F33" s="581">
        <v>408594</v>
      </c>
      <c r="G33" s="582">
        <v>-2.4</v>
      </c>
      <c r="H33" s="583">
        <v>3016</v>
      </c>
      <c r="I33" s="582">
        <v>5.4</v>
      </c>
      <c r="J33" s="581">
        <v>1355</v>
      </c>
      <c r="K33" s="582">
        <v>-6.7</v>
      </c>
      <c r="L33" s="581">
        <v>1138</v>
      </c>
      <c r="M33" s="582">
        <v>3.5</v>
      </c>
      <c r="N33" s="581">
        <v>41</v>
      </c>
      <c r="O33" s="585">
        <v>485.7</v>
      </c>
      <c r="P33" s="581">
        <v>482</v>
      </c>
      <c r="Q33" s="587">
        <v>58.6</v>
      </c>
    </row>
    <row r="34" spans="1:17" ht="9.9499999999999993" customHeight="1" thickBot="1">
      <c r="A34" s="1"/>
      <c r="B34" s="1"/>
      <c r="C34" s="1"/>
      <c r="D34" s="1"/>
      <c r="E34" s="1"/>
      <c r="F34" s="588"/>
      <c r="G34" s="488"/>
      <c r="H34" s="488"/>
      <c r="I34" s="488"/>
      <c r="J34" s="488"/>
      <c r="K34" s="488"/>
      <c r="L34" s="488"/>
      <c r="M34" s="488"/>
      <c r="N34" s="488"/>
      <c r="O34" s="489"/>
      <c r="P34" s="488"/>
      <c r="Q34" s="488"/>
    </row>
    <row r="35" spans="1:17" ht="21.95" customHeight="1">
      <c r="A35" s="2110" t="s">
        <v>126</v>
      </c>
      <c r="B35" s="2111"/>
      <c r="C35" s="2111"/>
      <c r="D35" s="2111"/>
      <c r="E35" s="2112"/>
      <c r="F35" s="2119" t="s">
        <v>187</v>
      </c>
      <c r="G35" s="2120"/>
      <c r="H35" s="2120"/>
      <c r="I35" s="2120"/>
      <c r="J35" s="2120"/>
      <c r="K35" s="2120"/>
      <c r="L35" s="2120"/>
      <c r="M35" s="2120"/>
      <c r="N35" s="2120"/>
      <c r="O35" s="2121"/>
      <c r="P35" s="1"/>
      <c r="Q35" s="1"/>
    </row>
    <row r="36" spans="1:17" ht="21.95" customHeight="1">
      <c r="A36" s="2113"/>
      <c r="B36" s="2114"/>
      <c r="C36" s="2114"/>
      <c r="D36" s="2114"/>
      <c r="E36" s="2115"/>
      <c r="F36" s="2183" t="s">
        <v>37</v>
      </c>
      <c r="G36" s="2184"/>
      <c r="H36" s="2166" t="s">
        <v>74</v>
      </c>
      <c r="I36" s="2167"/>
      <c r="J36" s="2168" t="s">
        <v>125</v>
      </c>
      <c r="K36" s="2185"/>
      <c r="L36" s="2064" t="s">
        <v>75</v>
      </c>
      <c r="M36" s="2186"/>
      <c r="N36" s="2166" t="s">
        <v>148</v>
      </c>
      <c r="O36" s="2145"/>
      <c r="P36" s="1"/>
      <c r="Q36" s="1"/>
    </row>
    <row r="37" spans="1:17" ht="21.95" customHeight="1">
      <c r="A37" s="2113"/>
      <c r="B37" s="2114"/>
      <c r="C37" s="2114"/>
      <c r="D37" s="2114"/>
      <c r="E37" s="2115"/>
      <c r="F37" s="2067" t="s">
        <v>186</v>
      </c>
      <c r="G37" s="122"/>
      <c r="H37" s="2168" t="s">
        <v>375</v>
      </c>
      <c r="I37" s="122"/>
      <c r="J37" s="2168" t="s">
        <v>186</v>
      </c>
      <c r="K37" s="122"/>
      <c r="L37" s="2168" t="s">
        <v>186</v>
      </c>
      <c r="M37" s="122"/>
      <c r="N37" s="2168" t="s">
        <v>186</v>
      </c>
      <c r="O37" s="123"/>
      <c r="P37" s="1"/>
      <c r="Q37" s="1"/>
    </row>
    <row r="38" spans="1:17" ht="21.95" customHeight="1">
      <c r="A38" s="2113"/>
      <c r="B38" s="2114"/>
      <c r="C38" s="2114"/>
      <c r="D38" s="2114"/>
      <c r="E38" s="2115"/>
      <c r="F38" s="2158"/>
      <c r="G38" s="124"/>
      <c r="H38" s="2169"/>
      <c r="I38" s="124"/>
      <c r="J38" s="2169"/>
      <c r="K38" s="124"/>
      <c r="L38" s="2169"/>
      <c r="M38" s="124"/>
      <c r="N38" s="2169"/>
      <c r="O38" s="125"/>
      <c r="P38" s="1"/>
      <c r="Q38" s="1"/>
    </row>
    <row r="39" spans="1:17" ht="21.95" customHeight="1">
      <c r="A39" s="2113"/>
      <c r="B39" s="2114"/>
      <c r="C39" s="2114"/>
      <c r="D39" s="2114"/>
      <c r="E39" s="2115"/>
      <c r="F39" s="3"/>
      <c r="G39" s="2159" t="s">
        <v>364</v>
      </c>
      <c r="H39" s="121"/>
      <c r="I39" s="2159" t="s">
        <v>364</v>
      </c>
      <c r="J39" s="2"/>
      <c r="K39" s="2159" t="s">
        <v>364</v>
      </c>
      <c r="L39" s="121"/>
      <c r="M39" s="2159" t="s">
        <v>364</v>
      </c>
      <c r="N39" s="2"/>
      <c r="O39" s="2175" t="s">
        <v>364</v>
      </c>
      <c r="P39" s="1"/>
      <c r="Q39" s="1"/>
    </row>
    <row r="40" spans="1:17" ht="21.75" customHeight="1" thickBot="1">
      <c r="A40" s="2116"/>
      <c r="B40" s="2117"/>
      <c r="C40" s="2117"/>
      <c r="D40" s="2117"/>
      <c r="E40" s="2118"/>
      <c r="F40" s="332" t="s">
        <v>57</v>
      </c>
      <c r="G40" s="2160"/>
      <c r="H40" s="333" t="s">
        <v>284</v>
      </c>
      <c r="I40" s="2160"/>
      <c r="J40" s="344" t="s">
        <v>374</v>
      </c>
      <c r="K40" s="2160"/>
      <c r="L40" s="333" t="s">
        <v>284</v>
      </c>
      <c r="M40" s="2160"/>
      <c r="N40" s="344" t="s">
        <v>374</v>
      </c>
      <c r="O40" s="2176"/>
      <c r="P40" s="1"/>
      <c r="Q40" s="1"/>
    </row>
    <row r="41" spans="1:17" ht="21.95" customHeight="1">
      <c r="A41" s="3"/>
      <c r="B41" s="29">
        <v>2020</v>
      </c>
      <c r="C41" s="29" t="s">
        <v>23</v>
      </c>
      <c r="D41" s="29" t="s">
        <v>484</v>
      </c>
      <c r="E41" s="2"/>
      <c r="F41" s="614">
        <v>5506</v>
      </c>
      <c r="G41" s="620">
        <v>-21.1</v>
      </c>
      <c r="H41" s="616">
        <v>15</v>
      </c>
      <c r="I41" s="615">
        <v>-65.099999999999994</v>
      </c>
      <c r="J41" s="621">
        <v>267</v>
      </c>
      <c r="K41" s="620">
        <v>-47</v>
      </c>
      <c r="L41" s="616">
        <v>0</v>
      </c>
      <c r="M41" s="615">
        <v>-100</v>
      </c>
      <c r="N41" s="621">
        <v>113</v>
      </c>
      <c r="O41" s="618">
        <v>-51.9</v>
      </c>
      <c r="P41" s="251"/>
      <c r="Q41" s="251"/>
    </row>
    <row r="42" spans="1:17" ht="21.95" customHeight="1">
      <c r="A42" s="58"/>
      <c r="B42" s="59">
        <v>2021</v>
      </c>
      <c r="C42" s="59" t="s">
        <v>23</v>
      </c>
      <c r="D42" s="59" t="s">
        <v>484</v>
      </c>
      <c r="E42" s="1008"/>
      <c r="F42" s="568">
        <v>6627</v>
      </c>
      <c r="G42" s="569">
        <v>20.399999999999999</v>
      </c>
      <c r="H42" s="570">
        <v>11</v>
      </c>
      <c r="I42" s="571">
        <v>-26.7</v>
      </c>
      <c r="J42" s="573">
        <v>158</v>
      </c>
      <c r="K42" s="569">
        <v>-40.799999999999997</v>
      </c>
      <c r="L42" s="570">
        <v>0</v>
      </c>
      <c r="M42" s="1064" t="s">
        <v>53</v>
      </c>
      <c r="N42" s="573">
        <v>9</v>
      </c>
      <c r="O42" s="567">
        <v>-92</v>
      </c>
      <c r="P42" s="251"/>
      <c r="Q42" s="251"/>
    </row>
    <row r="43" spans="1:17" ht="21.95" customHeight="1" thickBot="1">
      <c r="A43" s="3"/>
      <c r="B43" s="29">
        <v>2022</v>
      </c>
      <c r="C43" s="29" t="s">
        <v>23</v>
      </c>
      <c r="D43" s="29" t="s">
        <v>484</v>
      </c>
      <c r="E43" s="2"/>
      <c r="F43" s="575">
        <v>6473</v>
      </c>
      <c r="G43" s="574">
        <v>-2.2999999999999998</v>
      </c>
      <c r="H43" s="576">
        <v>19</v>
      </c>
      <c r="I43" s="577">
        <v>72.7</v>
      </c>
      <c r="J43" s="579">
        <v>131</v>
      </c>
      <c r="K43" s="574">
        <v>-17.100000000000001</v>
      </c>
      <c r="L43" s="576">
        <v>0</v>
      </c>
      <c r="M43" s="577" t="s">
        <v>53</v>
      </c>
      <c r="N43" s="579">
        <v>26</v>
      </c>
      <c r="O43" s="580">
        <v>188.9</v>
      </c>
      <c r="P43" s="251"/>
      <c r="Q43" s="251"/>
    </row>
    <row r="44" spans="1:17" ht="21.95" customHeight="1">
      <c r="A44" s="714" t="s">
        <v>505</v>
      </c>
      <c r="B44" s="30">
        <v>1</v>
      </c>
      <c r="C44" s="30" t="s">
        <v>25</v>
      </c>
      <c r="D44" s="30">
        <v>3</v>
      </c>
      <c r="E44" s="715" t="s">
        <v>24</v>
      </c>
      <c r="F44" s="724">
        <v>1316</v>
      </c>
      <c r="G44" s="881">
        <v>19.7</v>
      </c>
      <c r="H44" s="726">
        <v>0</v>
      </c>
      <c r="I44" s="725" t="s">
        <v>326</v>
      </c>
      <c r="J44" s="882">
        <v>29</v>
      </c>
      <c r="K44" s="881">
        <v>-29.3</v>
      </c>
      <c r="L44" s="726">
        <v>0</v>
      </c>
      <c r="M44" s="725" t="s">
        <v>53</v>
      </c>
      <c r="N44" s="882">
        <v>2</v>
      </c>
      <c r="O44" s="927">
        <v>-81.8</v>
      </c>
      <c r="P44" s="251"/>
      <c r="Q44" s="589"/>
    </row>
    <row r="45" spans="1:17" ht="21.95" customHeight="1">
      <c r="A45" s="1583" t="s">
        <v>52</v>
      </c>
      <c r="B45" s="909">
        <v>4</v>
      </c>
      <c r="C45" s="909" t="s">
        <v>25</v>
      </c>
      <c r="D45" s="909">
        <v>6</v>
      </c>
      <c r="E45" s="910" t="s">
        <v>24</v>
      </c>
      <c r="F45" s="1515">
        <v>1700</v>
      </c>
      <c r="G45" s="1711">
        <v>-1</v>
      </c>
      <c r="H45" s="1518">
        <v>6</v>
      </c>
      <c r="I45" s="1519">
        <v>200</v>
      </c>
      <c r="J45" s="1712">
        <v>42</v>
      </c>
      <c r="K45" s="1711">
        <v>-10.6</v>
      </c>
      <c r="L45" s="1518">
        <v>0</v>
      </c>
      <c r="M45" s="1516" t="s">
        <v>53</v>
      </c>
      <c r="N45" s="1712">
        <v>13</v>
      </c>
      <c r="O45" s="1520">
        <v>333.3</v>
      </c>
      <c r="P45" s="251"/>
      <c r="Q45" s="589"/>
    </row>
    <row r="46" spans="1:17" ht="21.95" customHeight="1">
      <c r="A46" s="1312" t="s">
        <v>52</v>
      </c>
      <c r="B46" s="65">
        <v>7</v>
      </c>
      <c r="C46" s="65" t="s">
        <v>25</v>
      </c>
      <c r="D46" s="65">
        <v>9</v>
      </c>
      <c r="E46" s="66" t="s">
        <v>24</v>
      </c>
      <c r="F46" s="696">
        <v>1660</v>
      </c>
      <c r="G46" s="1377">
        <v>-17.7</v>
      </c>
      <c r="H46" s="698">
        <v>8</v>
      </c>
      <c r="I46" s="697">
        <v>700</v>
      </c>
      <c r="J46" s="899">
        <v>38</v>
      </c>
      <c r="K46" s="1378">
        <v>-13.6</v>
      </c>
      <c r="L46" s="698">
        <v>0</v>
      </c>
      <c r="M46" s="697" t="s">
        <v>53</v>
      </c>
      <c r="N46" s="899">
        <v>6</v>
      </c>
      <c r="O46" s="700">
        <v>500</v>
      </c>
      <c r="P46" s="251"/>
      <c r="Q46" s="589"/>
    </row>
    <row r="47" spans="1:17" ht="21.95" customHeight="1">
      <c r="A47" s="1216" t="s">
        <v>52</v>
      </c>
      <c r="B47" s="29">
        <v>10</v>
      </c>
      <c r="C47" s="29" t="s">
        <v>25</v>
      </c>
      <c r="D47" s="29">
        <v>12</v>
      </c>
      <c r="E47" s="986" t="s">
        <v>24</v>
      </c>
      <c r="F47" s="1257">
        <v>1732</v>
      </c>
      <c r="G47" s="1281">
        <v>10</v>
      </c>
      <c r="H47" s="1229">
        <v>5</v>
      </c>
      <c r="I47" s="1228">
        <v>-37.5</v>
      </c>
      <c r="J47" s="1282">
        <v>22</v>
      </c>
      <c r="K47" s="1281">
        <v>-42.1</v>
      </c>
      <c r="L47" s="1229">
        <v>0</v>
      </c>
      <c r="M47" s="1228" t="s">
        <v>53</v>
      </c>
      <c r="N47" s="1282">
        <v>6</v>
      </c>
      <c r="O47" s="927">
        <v>100</v>
      </c>
      <c r="P47" s="488"/>
      <c r="Q47" s="488"/>
    </row>
    <row r="48" spans="1:17" ht="21.95" customHeight="1" thickBot="1">
      <c r="A48" s="1678" t="s">
        <v>519</v>
      </c>
      <c r="B48" s="1379">
        <v>1</v>
      </c>
      <c r="C48" s="1379" t="s">
        <v>25</v>
      </c>
      <c r="D48" s="1379">
        <v>3</v>
      </c>
      <c r="E48" s="123" t="s">
        <v>24</v>
      </c>
      <c r="F48" s="1373">
        <v>1381</v>
      </c>
      <c r="G48" s="1767">
        <v>4.9000000000000004</v>
      </c>
      <c r="H48" s="1374">
        <v>0</v>
      </c>
      <c r="I48" s="1064" t="s">
        <v>326</v>
      </c>
      <c r="J48" s="1768">
        <v>29</v>
      </c>
      <c r="K48" s="1767">
        <v>0</v>
      </c>
      <c r="L48" s="1374">
        <v>0</v>
      </c>
      <c r="M48" s="1064" t="s">
        <v>53</v>
      </c>
      <c r="N48" s="1768">
        <v>1</v>
      </c>
      <c r="O48" s="1376">
        <v>-50</v>
      </c>
      <c r="P48" s="488"/>
      <c r="Q48" s="488"/>
    </row>
    <row r="49" spans="1:17" ht="21.95" customHeight="1">
      <c r="A49" s="1584"/>
      <c r="B49" s="1581">
        <v>2022</v>
      </c>
      <c r="C49" s="1581" t="s">
        <v>23</v>
      </c>
      <c r="D49" s="1581">
        <v>4</v>
      </c>
      <c r="E49" s="1581" t="s">
        <v>24</v>
      </c>
      <c r="F49" s="1763">
        <v>587</v>
      </c>
      <c r="G49" s="1769">
        <v>9.5</v>
      </c>
      <c r="H49" s="1770">
        <v>4</v>
      </c>
      <c r="I49" s="1771">
        <v>100</v>
      </c>
      <c r="J49" s="1772">
        <v>14</v>
      </c>
      <c r="K49" s="1769">
        <v>0</v>
      </c>
      <c r="L49" s="1770">
        <v>0</v>
      </c>
      <c r="M49" s="1773" t="s">
        <v>53</v>
      </c>
      <c r="N49" s="1772">
        <v>0</v>
      </c>
      <c r="O49" s="1766" t="s">
        <v>53</v>
      </c>
      <c r="P49" s="488"/>
      <c r="Q49" s="488"/>
    </row>
    <row r="50" spans="1:17" ht="21.95" customHeight="1">
      <c r="A50" s="985"/>
      <c r="B50" s="909" t="s">
        <v>52</v>
      </c>
      <c r="C50" s="909" t="s">
        <v>52</v>
      </c>
      <c r="D50" s="909">
        <v>5</v>
      </c>
      <c r="E50" s="909" t="s">
        <v>24</v>
      </c>
      <c r="F50" s="1517">
        <v>529</v>
      </c>
      <c r="G50" s="1522">
        <v>-2.9</v>
      </c>
      <c r="H50" s="1523">
        <v>2</v>
      </c>
      <c r="I50" s="1519" t="s">
        <v>53</v>
      </c>
      <c r="J50" s="1524">
        <v>11</v>
      </c>
      <c r="K50" s="1522">
        <v>-38.9</v>
      </c>
      <c r="L50" s="1523">
        <v>0</v>
      </c>
      <c r="M50" s="1525" t="s">
        <v>53</v>
      </c>
      <c r="N50" s="1524">
        <v>9</v>
      </c>
      <c r="O50" s="1520">
        <v>800</v>
      </c>
      <c r="P50" s="488"/>
      <c r="Q50" s="488"/>
    </row>
    <row r="51" spans="1:17" ht="21.95" customHeight="1">
      <c r="A51" s="69"/>
      <c r="B51" s="65" t="s">
        <v>52</v>
      </c>
      <c r="C51" s="65" t="s">
        <v>52</v>
      </c>
      <c r="D51" s="65">
        <v>6</v>
      </c>
      <c r="E51" s="65" t="s">
        <v>24</v>
      </c>
      <c r="F51" s="663">
        <v>584</v>
      </c>
      <c r="G51" s="664">
        <v>-8.3000000000000007</v>
      </c>
      <c r="H51" s="665">
        <v>0</v>
      </c>
      <c r="I51" s="666" t="s">
        <v>53</v>
      </c>
      <c r="J51" s="667">
        <v>17</v>
      </c>
      <c r="K51" s="664">
        <v>13.3</v>
      </c>
      <c r="L51" s="665">
        <v>0</v>
      </c>
      <c r="M51" s="668" t="s">
        <v>53</v>
      </c>
      <c r="N51" s="667">
        <v>4</v>
      </c>
      <c r="O51" s="700">
        <v>100</v>
      </c>
      <c r="P51" s="488"/>
      <c r="Q51" s="488"/>
    </row>
    <row r="52" spans="1:17" ht="21.95" customHeight="1">
      <c r="A52" s="69"/>
      <c r="B52" s="65" t="s">
        <v>52</v>
      </c>
      <c r="C52" s="65" t="s">
        <v>52</v>
      </c>
      <c r="D52" s="65">
        <v>7</v>
      </c>
      <c r="E52" s="65" t="s">
        <v>24</v>
      </c>
      <c r="F52" s="663">
        <v>538</v>
      </c>
      <c r="G52" s="664">
        <v>-16.100000000000001</v>
      </c>
      <c r="H52" s="665">
        <v>0</v>
      </c>
      <c r="I52" s="699" t="s">
        <v>53</v>
      </c>
      <c r="J52" s="667">
        <v>15</v>
      </c>
      <c r="K52" s="664">
        <v>0</v>
      </c>
      <c r="L52" s="665">
        <v>0</v>
      </c>
      <c r="M52" s="668" t="s">
        <v>53</v>
      </c>
      <c r="N52" s="667">
        <v>3</v>
      </c>
      <c r="O52" s="700">
        <v>200</v>
      </c>
      <c r="P52" s="488"/>
      <c r="Q52" s="488"/>
    </row>
    <row r="53" spans="1:17" ht="21.95" customHeight="1">
      <c r="A53" s="69"/>
      <c r="B53" s="65" t="s">
        <v>52</v>
      </c>
      <c r="C53" s="65" t="s">
        <v>52</v>
      </c>
      <c r="D53" s="65">
        <v>8</v>
      </c>
      <c r="E53" s="65" t="s">
        <v>24</v>
      </c>
      <c r="F53" s="663">
        <v>458</v>
      </c>
      <c r="G53" s="664">
        <v>-24.5</v>
      </c>
      <c r="H53" s="665">
        <v>8</v>
      </c>
      <c r="I53" s="666" t="s">
        <v>53</v>
      </c>
      <c r="J53" s="667">
        <v>10</v>
      </c>
      <c r="K53" s="664">
        <v>-41.2</v>
      </c>
      <c r="L53" s="665">
        <v>0</v>
      </c>
      <c r="M53" s="668" t="s">
        <v>53</v>
      </c>
      <c r="N53" s="667">
        <v>3</v>
      </c>
      <c r="O53" s="700" t="s">
        <v>53</v>
      </c>
      <c r="P53" s="488"/>
      <c r="Q53" s="488"/>
    </row>
    <row r="54" spans="1:17" ht="21.95" customHeight="1">
      <c r="A54" s="69"/>
      <c r="B54" s="65" t="s">
        <v>52</v>
      </c>
      <c r="C54" s="65" t="s">
        <v>52</v>
      </c>
      <c r="D54" s="65">
        <v>9</v>
      </c>
      <c r="E54" s="65" t="s">
        <v>24</v>
      </c>
      <c r="F54" s="663">
        <v>664</v>
      </c>
      <c r="G54" s="664">
        <v>-13.8</v>
      </c>
      <c r="H54" s="665">
        <v>0</v>
      </c>
      <c r="I54" s="666">
        <v>-100</v>
      </c>
      <c r="J54" s="667">
        <v>13</v>
      </c>
      <c r="K54" s="664">
        <v>8.3000000000000007</v>
      </c>
      <c r="L54" s="665">
        <v>0</v>
      </c>
      <c r="M54" s="668" t="s">
        <v>53</v>
      </c>
      <c r="N54" s="667">
        <v>0</v>
      </c>
      <c r="O54" s="700" t="s">
        <v>53</v>
      </c>
      <c r="P54" s="488"/>
      <c r="Q54" s="488"/>
    </row>
    <row r="55" spans="1:17" ht="21.95" customHeight="1">
      <c r="A55" s="69"/>
      <c r="B55" s="65" t="s">
        <v>52</v>
      </c>
      <c r="C55" s="65" t="s">
        <v>52</v>
      </c>
      <c r="D55" s="65">
        <v>10</v>
      </c>
      <c r="E55" s="65" t="s">
        <v>24</v>
      </c>
      <c r="F55" s="663">
        <v>650</v>
      </c>
      <c r="G55" s="664">
        <v>-6.5</v>
      </c>
      <c r="H55" s="665">
        <v>5</v>
      </c>
      <c r="I55" s="666">
        <v>-37.5</v>
      </c>
      <c r="J55" s="667">
        <v>11</v>
      </c>
      <c r="K55" s="664">
        <v>0</v>
      </c>
      <c r="L55" s="665">
        <v>0</v>
      </c>
      <c r="M55" s="668" t="s">
        <v>53</v>
      </c>
      <c r="N55" s="667">
        <v>0</v>
      </c>
      <c r="O55" s="700" t="s">
        <v>53</v>
      </c>
      <c r="P55" s="488"/>
      <c r="Q55" s="488"/>
    </row>
    <row r="56" spans="1:17" ht="21.95" customHeight="1">
      <c r="A56" s="69"/>
      <c r="B56" s="65" t="s">
        <v>52</v>
      </c>
      <c r="C56" s="65" t="s">
        <v>52</v>
      </c>
      <c r="D56" s="65">
        <v>11</v>
      </c>
      <c r="E56" s="65" t="s">
        <v>24</v>
      </c>
      <c r="F56" s="663">
        <v>501</v>
      </c>
      <c r="G56" s="664">
        <v>2.5</v>
      </c>
      <c r="H56" s="665">
        <v>0</v>
      </c>
      <c r="I56" s="666" t="s">
        <v>53</v>
      </c>
      <c r="J56" s="667">
        <v>5</v>
      </c>
      <c r="K56" s="664">
        <v>-68.8</v>
      </c>
      <c r="L56" s="665">
        <v>0</v>
      </c>
      <c r="M56" s="668" t="s">
        <v>53</v>
      </c>
      <c r="N56" s="667">
        <v>6</v>
      </c>
      <c r="O56" s="700" t="s">
        <v>53</v>
      </c>
      <c r="P56" s="488"/>
      <c r="Q56" s="488"/>
    </row>
    <row r="57" spans="1:17" ht="21.95" customHeight="1">
      <c r="A57" s="3"/>
      <c r="B57" s="29" t="s">
        <v>52</v>
      </c>
      <c r="C57" s="29" t="s">
        <v>52</v>
      </c>
      <c r="D57" s="29">
        <v>12</v>
      </c>
      <c r="E57" s="29" t="s">
        <v>24</v>
      </c>
      <c r="F57" s="1521">
        <v>581</v>
      </c>
      <c r="G57" s="1526">
        <v>48.6</v>
      </c>
      <c r="H57" s="1527">
        <v>0</v>
      </c>
      <c r="I57" s="1528" t="s">
        <v>53</v>
      </c>
      <c r="J57" s="1529">
        <v>6</v>
      </c>
      <c r="K57" s="1526">
        <v>-45.5</v>
      </c>
      <c r="L57" s="1527">
        <v>0</v>
      </c>
      <c r="M57" s="1530" t="s">
        <v>53</v>
      </c>
      <c r="N57" s="1529">
        <v>0</v>
      </c>
      <c r="O57" s="927">
        <v>-100</v>
      </c>
      <c r="P57" s="488"/>
      <c r="Q57" s="488"/>
    </row>
    <row r="58" spans="1:17" ht="21.95" customHeight="1">
      <c r="A58" s="1007"/>
      <c r="B58" s="63">
        <v>2023</v>
      </c>
      <c r="C58" s="63" t="s">
        <v>23</v>
      </c>
      <c r="D58" s="63">
        <v>1</v>
      </c>
      <c r="E58" s="63" t="s">
        <v>24</v>
      </c>
      <c r="F58" s="1630">
        <v>402</v>
      </c>
      <c r="G58" s="1637">
        <v>-27.6</v>
      </c>
      <c r="H58" s="1638">
        <v>0</v>
      </c>
      <c r="I58" s="1639" t="s">
        <v>53</v>
      </c>
      <c r="J58" s="1640">
        <v>9</v>
      </c>
      <c r="K58" s="1637">
        <v>12.5</v>
      </c>
      <c r="L58" s="1638">
        <v>0</v>
      </c>
      <c r="M58" s="1641" t="s">
        <v>53</v>
      </c>
      <c r="N58" s="1640">
        <v>0</v>
      </c>
      <c r="O58" s="928">
        <v>-100</v>
      </c>
      <c r="P58" s="488"/>
      <c r="Q58" s="488"/>
    </row>
    <row r="59" spans="1:17" ht="21.95" customHeight="1">
      <c r="A59" s="69"/>
      <c r="B59" s="65" t="s">
        <v>52</v>
      </c>
      <c r="C59" s="65" t="s">
        <v>52</v>
      </c>
      <c r="D59" s="65">
        <v>2</v>
      </c>
      <c r="E59" s="65" t="s">
        <v>24</v>
      </c>
      <c r="F59" s="663">
        <v>334</v>
      </c>
      <c r="G59" s="664">
        <v>24.2</v>
      </c>
      <c r="H59" s="665">
        <v>0</v>
      </c>
      <c r="I59" s="666" t="s">
        <v>53</v>
      </c>
      <c r="J59" s="667">
        <v>9</v>
      </c>
      <c r="K59" s="664">
        <v>200</v>
      </c>
      <c r="L59" s="665">
        <v>0</v>
      </c>
      <c r="M59" s="668" t="s">
        <v>53</v>
      </c>
      <c r="N59" s="667">
        <v>0</v>
      </c>
      <c r="O59" s="1713" t="s">
        <v>53</v>
      </c>
      <c r="P59" s="488"/>
      <c r="Q59" s="488"/>
    </row>
    <row r="60" spans="1:17" ht="21.95" customHeight="1">
      <c r="A60" s="69"/>
      <c r="B60" s="65" t="s">
        <v>52</v>
      </c>
      <c r="C60" s="65" t="s">
        <v>52</v>
      </c>
      <c r="D60" s="65">
        <v>3</v>
      </c>
      <c r="E60" s="65" t="s">
        <v>24</v>
      </c>
      <c r="F60" s="663">
        <v>645</v>
      </c>
      <c r="G60" s="664">
        <v>31.1</v>
      </c>
      <c r="H60" s="665">
        <v>0</v>
      </c>
      <c r="I60" s="666" t="s">
        <v>53</v>
      </c>
      <c r="J60" s="667">
        <v>11</v>
      </c>
      <c r="K60" s="664">
        <v>-38.9</v>
      </c>
      <c r="L60" s="665">
        <v>0</v>
      </c>
      <c r="M60" s="668" t="s">
        <v>53</v>
      </c>
      <c r="N60" s="667">
        <v>1</v>
      </c>
      <c r="O60" s="1713">
        <v>0</v>
      </c>
      <c r="P60" s="488"/>
      <c r="Q60" s="488"/>
    </row>
    <row r="61" spans="1:17" ht="21.95" customHeight="1" thickBot="1">
      <c r="A61" s="61"/>
      <c r="B61" s="1619" t="s">
        <v>52</v>
      </c>
      <c r="C61" s="1619" t="s">
        <v>52</v>
      </c>
      <c r="D61" s="1619">
        <v>4</v>
      </c>
      <c r="E61" s="68" t="s">
        <v>24</v>
      </c>
      <c r="F61" s="1626">
        <v>494</v>
      </c>
      <c r="G61" s="1631">
        <v>-15.8</v>
      </c>
      <c r="H61" s="1632">
        <v>5</v>
      </c>
      <c r="I61" s="1633">
        <v>25</v>
      </c>
      <c r="J61" s="1634">
        <v>7</v>
      </c>
      <c r="K61" s="1631">
        <v>-50</v>
      </c>
      <c r="L61" s="1632">
        <v>0</v>
      </c>
      <c r="M61" s="1635" t="s">
        <v>53</v>
      </c>
      <c r="N61" s="1634">
        <v>0</v>
      </c>
      <c r="O61" s="1636" t="s">
        <v>53</v>
      </c>
      <c r="P61" s="488"/>
      <c r="Q61" s="488"/>
    </row>
    <row r="62" spans="1:17" ht="21.95" customHeight="1" thickBot="1">
      <c r="A62" s="1006">
        <v>11</v>
      </c>
      <c r="B62" s="70" t="s">
        <v>25</v>
      </c>
      <c r="C62" s="70">
        <v>4</v>
      </c>
      <c r="D62" s="70" t="s">
        <v>24</v>
      </c>
      <c r="E62" s="71" t="s">
        <v>54</v>
      </c>
      <c r="F62" s="583">
        <v>2957</v>
      </c>
      <c r="G62" s="584">
        <v>6.3</v>
      </c>
      <c r="H62" s="581">
        <v>5</v>
      </c>
      <c r="I62" s="582">
        <v>25</v>
      </c>
      <c r="J62" s="586">
        <v>0</v>
      </c>
      <c r="K62" s="584">
        <v>0</v>
      </c>
      <c r="L62" s="581">
        <v>0</v>
      </c>
      <c r="M62" s="876" t="s">
        <v>53</v>
      </c>
      <c r="N62" s="586">
        <v>0</v>
      </c>
      <c r="O62" s="590">
        <v>0</v>
      </c>
      <c r="P62" s="488"/>
      <c r="Q62" s="488"/>
    </row>
    <row r="63" spans="1:17" ht="21.95" customHeight="1">
      <c r="A63" s="2177" t="s">
        <v>472</v>
      </c>
      <c r="B63" s="2178"/>
      <c r="C63" s="2178"/>
      <c r="D63" s="2178"/>
      <c r="E63" s="2179"/>
      <c r="F63" s="329" t="s">
        <v>229</v>
      </c>
      <c r="G63" s="711" t="s">
        <v>549</v>
      </c>
      <c r="H63" s="249"/>
      <c r="I63" s="249"/>
      <c r="J63" s="249"/>
      <c r="K63" s="249"/>
      <c r="L63" s="249"/>
      <c r="M63" s="249"/>
      <c r="N63" s="249"/>
      <c r="O63" s="591"/>
      <c r="P63" s="488"/>
      <c r="Q63" s="488"/>
    </row>
    <row r="64" spans="1:17" ht="21.95" customHeight="1" thickBot="1">
      <c r="A64" s="2180"/>
      <c r="B64" s="2181"/>
      <c r="C64" s="2181"/>
      <c r="D64" s="2181"/>
      <c r="E64" s="2182"/>
      <c r="F64" s="331" t="s">
        <v>376</v>
      </c>
      <c r="G64" s="435" t="s">
        <v>377</v>
      </c>
      <c r="H64" s="252"/>
      <c r="I64" s="252"/>
      <c r="J64" s="252"/>
      <c r="K64" s="252"/>
      <c r="L64" s="252"/>
      <c r="M64" s="252"/>
      <c r="N64" s="252"/>
      <c r="O64" s="592"/>
      <c r="P64" s="488"/>
      <c r="Q64" s="488"/>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36" priority="9" stopIfTrue="1">
      <formula>ISERR</formula>
    </cfRule>
  </conditionalFormatting>
  <conditionalFormatting sqref="A41:E62">
    <cfRule type="expression" dxfId="135" priority="4" stopIfTrue="1">
      <formula>ISERR</formula>
    </cfRule>
  </conditionalFormatting>
  <conditionalFormatting sqref="A12:E33">
    <cfRule type="expression" dxfId="134"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topLeftCell="A4" zoomScale="85" zoomScaleNormal="85" zoomScaleSheetLayoutView="70" workbookViewId="0">
      <selection activeCell="F35" sqref="F35:O35"/>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2000" t="s">
        <v>111</v>
      </c>
      <c r="B4" s="2161"/>
      <c r="C4" s="2161"/>
      <c r="D4" s="2161"/>
      <c r="E4" s="2161"/>
      <c r="F4" s="2161"/>
      <c r="G4" s="2161"/>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2110" t="s">
        <v>126</v>
      </c>
      <c r="B6" s="2134"/>
      <c r="C6" s="2134"/>
      <c r="D6" s="2134"/>
      <c r="E6" s="2135"/>
      <c r="F6" s="2119" t="s">
        <v>136</v>
      </c>
      <c r="G6" s="2120"/>
      <c r="H6" s="2121"/>
      <c r="I6" s="2119" t="s">
        <v>137</v>
      </c>
      <c r="J6" s="2120"/>
      <c r="K6" s="2120"/>
      <c r="L6" s="2163" t="s">
        <v>149</v>
      </c>
      <c r="M6" s="2188"/>
      <c r="N6" s="3"/>
      <c r="O6" s="1"/>
    </row>
    <row r="7" spans="1:15" ht="21.95" customHeight="1">
      <c r="A7" s="2136"/>
      <c r="B7" s="2137"/>
      <c r="C7" s="2137"/>
      <c r="D7" s="2137"/>
      <c r="E7" s="2138"/>
      <c r="F7" s="2189" t="s">
        <v>108</v>
      </c>
      <c r="G7" s="2064" t="s">
        <v>38</v>
      </c>
      <c r="H7" s="2191"/>
      <c r="I7" s="2189" t="s">
        <v>150</v>
      </c>
      <c r="J7" s="2064" t="s">
        <v>38</v>
      </c>
      <c r="K7" s="2187"/>
      <c r="L7" s="2064" t="s">
        <v>14</v>
      </c>
      <c r="M7" s="2191"/>
      <c r="N7" s="3"/>
      <c r="O7" s="1"/>
    </row>
    <row r="8" spans="1:15" ht="21.95" customHeight="1">
      <c r="A8" s="2136"/>
      <c r="B8" s="2137"/>
      <c r="C8" s="2137"/>
      <c r="D8" s="2137"/>
      <c r="E8" s="2138"/>
      <c r="F8" s="2190"/>
      <c r="G8" s="126"/>
      <c r="H8" s="2192" t="s">
        <v>364</v>
      </c>
      <c r="I8" s="2190"/>
      <c r="J8" s="126"/>
      <c r="K8" s="2194" t="s">
        <v>364</v>
      </c>
      <c r="L8" s="547"/>
      <c r="M8" s="2192" t="s">
        <v>364</v>
      </c>
      <c r="N8" s="3"/>
      <c r="O8" s="1"/>
    </row>
    <row r="9" spans="1:15" ht="21.95" customHeight="1" thickBot="1">
      <c r="A9" s="2139"/>
      <c r="B9" s="2140"/>
      <c r="C9" s="2140"/>
      <c r="D9" s="2140"/>
      <c r="E9" s="2141"/>
      <c r="F9" s="93" t="s">
        <v>131</v>
      </c>
      <c r="G9" s="87" t="s">
        <v>107</v>
      </c>
      <c r="H9" s="2193"/>
      <c r="I9" s="93" t="s">
        <v>151</v>
      </c>
      <c r="J9" s="87" t="s">
        <v>147</v>
      </c>
      <c r="K9" s="2195"/>
      <c r="L9" s="127" t="s">
        <v>147</v>
      </c>
      <c r="M9" s="2193"/>
      <c r="N9" s="3"/>
      <c r="O9" s="1"/>
    </row>
    <row r="10" spans="1:15" ht="21.95" customHeight="1">
      <c r="A10" s="3"/>
      <c r="B10" s="29">
        <v>2020</v>
      </c>
      <c r="C10" s="29" t="s">
        <v>23</v>
      </c>
      <c r="D10" s="29" t="s">
        <v>484</v>
      </c>
      <c r="E10" s="57"/>
      <c r="F10" s="1065">
        <v>244277</v>
      </c>
      <c r="G10" s="1066">
        <v>15365760</v>
      </c>
      <c r="H10" s="1067">
        <v>2.2999999999999998</v>
      </c>
      <c r="I10" s="1065">
        <v>4524</v>
      </c>
      <c r="J10" s="1066">
        <v>338037</v>
      </c>
      <c r="K10" s="1068">
        <v>-8.9</v>
      </c>
      <c r="L10" s="1066">
        <v>93759</v>
      </c>
      <c r="M10" s="1067">
        <v>-3.2</v>
      </c>
      <c r="N10" s="184"/>
      <c r="O10" s="176"/>
    </row>
    <row r="11" spans="1:15" ht="21.95" customHeight="1">
      <c r="A11" s="58"/>
      <c r="B11" s="59">
        <v>2021</v>
      </c>
      <c r="C11" s="59" t="s">
        <v>23</v>
      </c>
      <c r="D11" s="59" t="s">
        <v>484</v>
      </c>
      <c r="E11" s="60"/>
      <c r="F11" s="1069">
        <v>231514</v>
      </c>
      <c r="G11" s="1070">
        <v>14050279</v>
      </c>
      <c r="H11" s="1071">
        <v>-8.6</v>
      </c>
      <c r="I11" s="1069">
        <v>3557</v>
      </c>
      <c r="J11" s="1070">
        <v>200695</v>
      </c>
      <c r="K11" s="1072">
        <v>-40.6</v>
      </c>
      <c r="L11" s="1070">
        <v>37708</v>
      </c>
      <c r="M11" s="1071">
        <v>-59.8</v>
      </c>
      <c r="N11" s="184"/>
      <c r="O11" s="176"/>
    </row>
    <row r="12" spans="1:15" ht="21.95" customHeight="1" thickBot="1">
      <c r="A12" s="61"/>
      <c r="B12" s="1565">
        <v>2022</v>
      </c>
      <c r="C12" s="1565" t="s">
        <v>23</v>
      </c>
      <c r="D12" s="1565" t="s">
        <v>484</v>
      </c>
      <c r="E12" s="1003"/>
      <c r="F12" s="1073">
        <v>224197</v>
      </c>
      <c r="G12" s="1074">
        <v>13993700</v>
      </c>
      <c r="H12" s="1075">
        <v>-0.4</v>
      </c>
      <c r="I12" s="1073">
        <v>3301</v>
      </c>
      <c r="J12" s="1074">
        <v>170758</v>
      </c>
      <c r="K12" s="1076">
        <v>-14.9</v>
      </c>
      <c r="L12" s="1074">
        <v>29281</v>
      </c>
      <c r="M12" s="1075">
        <v>-22.3</v>
      </c>
      <c r="N12" s="184"/>
      <c r="O12" s="176"/>
    </row>
    <row r="13" spans="1:15" ht="21.95" customHeight="1">
      <c r="A13" s="714" t="s">
        <v>505</v>
      </c>
      <c r="B13" s="30">
        <v>1</v>
      </c>
      <c r="C13" s="30" t="s">
        <v>25</v>
      </c>
      <c r="D13" s="30">
        <v>3</v>
      </c>
      <c r="E13" s="715" t="s">
        <v>24</v>
      </c>
      <c r="F13" s="1091">
        <v>36788</v>
      </c>
      <c r="G13" s="1092">
        <v>2560502</v>
      </c>
      <c r="H13" s="1093">
        <v>-8.5</v>
      </c>
      <c r="I13" s="1094">
        <v>219</v>
      </c>
      <c r="J13" s="1094">
        <v>10434</v>
      </c>
      <c r="K13" s="1095">
        <v>-55.1</v>
      </c>
      <c r="L13" s="1096">
        <v>4165</v>
      </c>
      <c r="M13" s="1097">
        <v>-35.1</v>
      </c>
      <c r="N13" s="184"/>
      <c r="O13" s="176"/>
    </row>
    <row r="14" spans="1:15" ht="21.95" customHeight="1">
      <c r="A14" s="1583" t="s">
        <v>52</v>
      </c>
      <c r="B14" s="909">
        <v>4</v>
      </c>
      <c r="C14" s="909" t="s">
        <v>25</v>
      </c>
      <c r="D14" s="909">
        <v>6</v>
      </c>
      <c r="E14" s="910" t="s">
        <v>24</v>
      </c>
      <c r="F14" s="1586">
        <v>58919</v>
      </c>
      <c r="G14" s="1387">
        <v>4929596</v>
      </c>
      <c r="H14" s="1587">
        <v>-4.4000000000000004</v>
      </c>
      <c r="I14" s="1389">
        <v>1019</v>
      </c>
      <c r="J14" s="1389">
        <v>82979</v>
      </c>
      <c r="K14" s="1390">
        <v>-27.3</v>
      </c>
      <c r="L14" s="1588">
        <v>17394</v>
      </c>
      <c r="M14" s="1391">
        <v>-18.5</v>
      </c>
      <c r="N14" s="184"/>
      <c r="O14" s="176"/>
    </row>
    <row r="15" spans="1:15" ht="21.95" customHeight="1">
      <c r="A15" s="1312" t="s">
        <v>52</v>
      </c>
      <c r="B15" s="65">
        <v>7</v>
      </c>
      <c r="C15" s="65" t="s">
        <v>25</v>
      </c>
      <c r="D15" s="65">
        <v>9</v>
      </c>
      <c r="E15" s="66" t="s">
        <v>24</v>
      </c>
      <c r="F15" s="1319">
        <v>73872</v>
      </c>
      <c r="G15" s="1077">
        <v>3747070</v>
      </c>
      <c r="H15" s="1320">
        <v>-1.8</v>
      </c>
      <c r="I15" s="1078">
        <v>1241</v>
      </c>
      <c r="J15" s="1078">
        <v>49261</v>
      </c>
      <c r="K15" s="1079">
        <v>-5.3</v>
      </c>
      <c r="L15" s="1321">
        <v>6164</v>
      </c>
      <c r="M15" s="1080">
        <v>-40.6</v>
      </c>
      <c r="N15" s="184"/>
      <c r="O15" s="176"/>
    </row>
    <row r="16" spans="1:15" ht="21.95" customHeight="1">
      <c r="A16" s="1216" t="s">
        <v>52</v>
      </c>
      <c r="B16" s="29">
        <v>10</v>
      </c>
      <c r="C16" s="29" t="s">
        <v>25</v>
      </c>
      <c r="D16" s="29">
        <v>12</v>
      </c>
      <c r="E16" s="986" t="s">
        <v>24</v>
      </c>
      <c r="F16" s="1589">
        <v>53627</v>
      </c>
      <c r="G16" s="1393">
        <v>2380244</v>
      </c>
      <c r="H16" s="1067">
        <v>-5.4</v>
      </c>
      <c r="I16" s="1395">
        <v>798</v>
      </c>
      <c r="J16" s="1395">
        <v>25302</v>
      </c>
      <c r="K16" s="1396">
        <v>5</v>
      </c>
      <c r="L16" s="1590">
        <v>2357</v>
      </c>
      <c r="M16" s="1510">
        <v>28.9</v>
      </c>
      <c r="N16" s="184"/>
      <c r="O16" s="176"/>
    </row>
    <row r="17" spans="1:15" ht="21.95" customHeight="1" thickBot="1">
      <c r="A17" s="1591" t="s">
        <v>519</v>
      </c>
      <c r="B17" s="1397">
        <v>1</v>
      </c>
      <c r="C17" s="1397" t="s">
        <v>25</v>
      </c>
      <c r="D17" s="1397">
        <v>3</v>
      </c>
      <c r="E17" s="1398" t="s">
        <v>24</v>
      </c>
      <c r="F17" s="1592">
        <v>37779</v>
      </c>
      <c r="G17" s="1593">
        <v>2936790</v>
      </c>
      <c r="H17" s="1594">
        <v>14.7</v>
      </c>
      <c r="I17" s="1595">
        <v>243</v>
      </c>
      <c r="J17" s="1595">
        <v>13216</v>
      </c>
      <c r="K17" s="1596">
        <v>26.7</v>
      </c>
      <c r="L17" s="1597">
        <v>3366</v>
      </c>
      <c r="M17" s="1598">
        <v>-19.2</v>
      </c>
      <c r="N17" s="184"/>
      <c r="O17" s="172"/>
    </row>
    <row r="18" spans="1:15" ht="21.95" customHeight="1">
      <c r="A18" s="1584"/>
      <c r="B18" s="1581">
        <v>2022</v>
      </c>
      <c r="C18" s="1581" t="s">
        <v>23</v>
      </c>
      <c r="D18" s="1581">
        <v>5</v>
      </c>
      <c r="E18" s="1582" t="s">
        <v>24</v>
      </c>
      <c r="F18" s="1145">
        <v>15856</v>
      </c>
      <c r="G18" s="1092">
        <v>1267150</v>
      </c>
      <c r="H18" s="1146">
        <v>-10.3</v>
      </c>
      <c r="I18" s="1145">
        <v>204</v>
      </c>
      <c r="J18" s="1094">
        <v>18255</v>
      </c>
      <c r="K18" s="1095">
        <v>-41.4</v>
      </c>
      <c r="L18" s="1092">
        <v>4467</v>
      </c>
      <c r="M18" s="1097">
        <v>-31.2</v>
      </c>
      <c r="N18" s="184"/>
      <c r="O18" s="172"/>
    </row>
    <row r="19" spans="1:15" ht="21.95" customHeight="1">
      <c r="A19" s="69"/>
      <c r="B19" s="65" t="s">
        <v>52</v>
      </c>
      <c r="C19" s="65" t="s">
        <v>52</v>
      </c>
      <c r="D19" s="65">
        <v>6</v>
      </c>
      <c r="E19" s="66" t="s">
        <v>24</v>
      </c>
      <c r="F19" s="1386">
        <v>25008</v>
      </c>
      <c r="G19" s="1387">
        <v>1651930</v>
      </c>
      <c r="H19" s="1388">
        <v>0.1</v>
      </c>
      <c r="I19" s="1386">
        <v>428</v>
      </c>
      <c r="J19" s="1389">
        <v>29258</v>
      </c>
      <c r="K19" s="1390">
        <v>-10.5</v>
      </c>
      <c r="L19" s="1387">
        <v>7619</v>
      </c>
      <c r="M19" s="1391">
        <v>5.0999999999999996</v>
      </c>
      <c r="N19" s="184"/>
      <c r="O19" s="172"/>
    </row>
    <row r="20" spans="1:15" ht="21.95" customHeight="1">
      <c r="A20" s="69"/>
      <c r="B20" s="65" t="s">
        <v>52</v>
      </c>
      <c r="C20" s="65" t="s">
        <v>52</v>
      </c>
      <c r="D20" s="65">
        <v>7</v>
      </c>
      <c r="E20" s="66" t="s">
        <v>24</v>
      </c>
      <c r="F20" s="1084">
        <v>24623</v>
      </c>
      <c r="G20" s="1077">
        <v>1292375</v>
      </c>
      <c r="H20" s="1085">
        <v>-7</v>
      </c>
      <c r="I20" s="1084">
        <v>451</v>
      </c>
      <c r="J20" s="1078">
        <v>17868</v>
      </c>
      <c r="K20" s="1079">
        <v>-19.7</v>
      </c>
      <c r="L20" s="1077">
        <v>1827</v>
      </c>
      <c r="M20" s="1080">
        <v>-68.900000000000006</v>
      </c>
      <c r="N20" s="184"/>
      <c r="O20" s="172"/>
    </row>
    <row r="21" spans="1:15" ht="21.95" customHeight="1">
      <c r="A21" s="985"/>
      <c r="B21" s="909" t="s">
        <v>52</v>
      </c>
      <c r="C21" s="909" t="s">
        <v>52</v>
      </c>
      <c r="D21" s="909">
        <v>8</v>
      </c>
      <c r="E21" s="910" t="s">
        <v>24</v>
      </c>
      <c r="F21" s="1084">
        <v>23222</v>
      </c>
      <c r="G21" s="1077">
        <v>1156190</v>
      </c>
      <c r="H21" s="1085">
        <v>-0.1</v>
      </c>
      <c r="I21" s="1084">
        <v>398</v>
      </c>
      <c r="J21" s="1078">
        <v>16170</v>
      </c>
      <c r="K21" s="1079">
        <v>0.4</v>
      </c>
      <c r="L21" s="1077">
        <v>3413</v>
      </c>
      <c r="M21" s="1080">
        <v>-1.5</v>
      </c>
      <c r="N21" s="184"/>
      <c r="O21" s="172"/>
    </row>
    <row r="22" spans="1:15" ht="21.95" customHeight="1">
      <c r="A22" s="69"/>
      <c r="B22" s="65" t="s">
        <v>52</v>
      </c>
      <c r="C22" s="65" t="s">
        <v>52</v>
      </c>
      <c r="D22" s="65">
        <v>9</v>
      </c>
      <c r="E22" s="66" t="s">
        <v>24</v>
      </c>
      <c r="F22" s="1084">
        <v>26027</v>
      </c>
      <c r="G22" s="1077">
        <v>1298503</v>
      </c>
      <c r="H22" s="1085">
        <v>2.4</v>
      </c>
      <c r="I22" s="1084">
        <v>392</v>
      </c>
      <c r="J22" s="1078">
        <v>15222</v>
      </c>
      <c r="K22" s="1079">
        <v>11.4</v>
      </c>
      <c r="L22" s="1077">
        <v>922</v>
      </c>
      <c r="M22" s="1080">
        <v>-11.8</v>
      </c>
      <c r="N22" s="184"/>
      <c r="O22" s="172"/>
    </row>
    <row r="23" spans="1:15" ht="21.95" customHeight="1">
      <c r="A23" s="69"/>
      <c r="B23" s="65" t="s">
        <v>52</v>
      </c>
      <c r="C23" s="65" t="s">
        <v>52</v>
      </c>
      <c r="D23" s="65">
        <v>10</v>
      </c>
      <c r="E23" s="66" t="s">
        <v>24</v>
      </c>
      <c r="F23" s="1084">
        <v>21771</v>
      </c>
      <c r="G23" s="1077">
        <v>1055807</v>
      </c>
      <c r="H23" s="1085">
        <v>-1.9</v>
      </c>
      <c r="I23" s="1084">
        <v>354</v>
      </c>
      <c r="J23" s="1078">
        <v>12837</v>
      </c>
      <c r="K23" s="1079">
        <v>5.9</v>
      </c>
      <c r="L23" s="1077">
        <v>989</v>
      </c>
      <c r="M23" s="1080">
        <v>51.5</v>
      </c>
      <c r="N23" s="184"/>
      <c r="O23" s="172"/>
    </row>
    <row r="24" spans="1:15" ht="21.95" customHeight="1">
      <c r="A24" s="985"/>
      <c r="B24" s="909" t="s">
        <v>52</v>
      </c>
      <c r="C24" s="909" t="s">
        <v>52</v>
      </c>
      <c r="D24" s="909">
        <v>11</v>
      </c>
      <c r="E24" s="910" t="s">
        <v>24</v>
      </c>
      <c r="F24" s="1084">
        <v>17707</v>
      </c>
      <c r="G24" s="1077">
        <v>696131</v>
      </c>
      <c r="H24" s="1085">
        <v>-7.6</v>
      </c>
      <c r="I24" s="1084">
        <v>279</v>
      </c>
      <c r="J24" s="1078">
        <v>7976</v>
      </c>
      <c r="K24" s="1079">
        <v>22.1</v>
      </c>
      <c r="L24" s="1077">
        <v>539</v>
      </c>
      <c r="M24" s="1080">
        <v>-17.3</v>
      </c>
      <c r="N24" s="184"/>
      <c r="O24" s="172"/>
    </row>
    <row r="25" spans="1:15" ht="21.95" customHeight="1">
      <c r="A25" s="3"/>
      <c r="B25" s="29" t="s">
        <v>52</v>
      </c>
      <c r="C25" s="29" t="s">
        <v>52</v>
      </c>
      <c r="D25" s="29">
        <v>12</v>
      </c>
      <c r="E25" s="986" t="s">
        <v>24</v>
      </c>
      <c r="F25" s="1392">
        <v>14149</v>
      </c>
      <c r="G25" s="1393">
        <v>628304</v>
      </c>
      <c r="H25" s="1394">
        <v>-8.4</v>
      </c>
      <c r="I25" s="1392">
        <v>165</v>
      </c>
      <c r="J25" s="1395">
        <v>4488</v>
      </c>
      <c r="K25" s="1396">
        <v>-17.8</v>
      </c>
      <c r="L25" s="1393">
        <v>827</v>
      </c>
      <c r="M25" s="1510">
        <v>58.4</v>
      </c>
      <c r="N25" s="184"/>
      <c r="O25" s="172"/>
    </row>
    <row r="26" spans="1:15" ht="21.95" customHeight="1">
      <c r="A26" s="1795"/>
      <c r="B26" s="1379">
        <v>2023</v>
      </c>
      <c r="C26" s="1379" t="s">
        <v>23</v>
      </c>
      <c r="D26" s="1379">
        <v>1</v>
      </c>
      <c r="E26" s="123" t="s">
        <v>24</v>
      </c>
      <c r="F26" s="1796">
        <v>9302</v>
      </c>
      <c r="G26" s="1797">
        <v>508844</v>
      </c>
      <c r="H26" s="1798">
        <v>-2.2999999999999998</v>
      </c>
      <c r="I26" s="1796">
        <v>86</v>
      </c>
      <c r="J26" s="1799">
        <v>4109</v>
      </c>
      <c r="K26" s="1800">
        <v>39.700000000000003</v>
      </c>
      <c r="L26" s="1797">
        <v>0</v>
      </c>
      <c r="M26" s="1801">
        <v>-100</v>
      </c>
      <c r="N26" s="184"/>
      <c r="O26" s="172"/>
    </row>
    <row r="27" spans="1:15" ht="21.95" customHeight="1">
      <c r="A27" s="985"/>
      <c r="B27" s="909" t="s">
        <v>52</v>
      </c>
      <c r="C27" s="909" t="s">
        <v>52</v>
      </c>
      <c r="D27" s="909">
        <v>2</v>
      </c>
      <c r="E27" s="910" t="s">
        <v>24</v>
      </c>
      <c r="F27" s="1386">
        <v>10654</v>
      </c>
      <c r="G27" s="1387">
        <v>897832</v>
      </c>
      <c r="H27" s="1388">
        <v>52.2</v>
      </c>
      <c r="I27" s="1386">
        <v>86</v>
      </c>
      <c r="J27" s="1389">
        <v>3800</v>
      </c>
      <c r="K27" s="1390">
        <v>4.2</v>
      </c>
      <c r="L27" s="1387">
        <v>1143</v>
      </c>
      <c r="M27" s="1391">
        <v>21.8</v>
      </c>
      <c r="N27" s="184"/>
      <c r="O27" s="172"/>
    </row>
    <row r="28" spans="1:15" ht="21.95" customHeight="1">
      <c r="A28" s="69"/>
      <c r="B28" s="65" t="s">
        <v>52</v>
      </c>
      <c r="C28" s="65" t="s">
        <v>52</v>
      </c>
      <c r="D28" s="65">
        <v>3</v>
      </c>
      <c r="E28" s="66" t="s">
        <v>24</v>
      </c>
      <c r="F28" s="1084">
        <v>17823</v>
      </c>
      <c r="G28" s="1077">
        <v>1530113</v>
      </c>
      <c r="H28" s="1085">
        <v>5.5</v>
      </c>
      <c r="I28" s="1084">
        <v>71</v>
      </c>
      <c r="J28" s="1078">
        <v>5306</v>
      </c>
      <c r="K28" s="1079">
        <v>38</v>
      </c>
      <c r="L28" s="1077">
        <v>2222</v>
      </c>
      <c r="M28" s="1080">
        <v>-19.399999999999999</v>
      </c>
      <c r="N28" s="184"/>
      <c r="O28" s="172"/>
    </row>
    <row r="29" spans="1:15" ht="21.95" customHeight="1">
      <c r="A29" s="69"/>
      <c r="B29" s="65" t="s">
        <v>52</v>
      </c>
      <c r="C29" s="65" t="s">
        <v>52</v>
      </c>
      <c r="D29" s="65">
        <v>4</v>
      </c>
      <c r="E29" s="66" t="s">
        <v>24</v>
      </c>
      <c r="F29" s="1084">
        <v>18107</v>
      </c>
      <c r="G29" s="1077">
        <v>2048049</v>
      </c>
      <c r="H29" s="1085">
        <v>1.9</v>
      </c>
      <c r="I29" s="1084">
        <v>527</v>
      </c>
      <c r="J29" s="1078">
        <v>32363</v>
      </c>
      <c r="K29" s="1079">
        <v>-8.6999999999999993</v>
      </c>
      <c r="L29" s="1077">
        <v>2514</v>
      </c>
      <c r="M29" s="1599">
        <v>-52.6</v>
      </c>
      <c r="N29" s="184"/>
      <c r="O29" s="172"/>
    </row>
    <row r="30" spans="1:15" ht="21.95" customHeight="1" thickBot="1">
      <c r="A30" s="1585"/>
      <c r="B30" s="1296" t="s">
        <v>52</v>
      </c>
      <c r="C30" s="1296" t="s">
        <v>52</v>
      </c>
      <c r="D30" s="1296">
        <v>5</v>
      </c>
      <c r="E30" s="1297" t="s">
        <v>24</v>
      </c>
      <c r="F30" s="1081">
        <v>16487</v>
      </c>
      <c r="G30" s="1082">
        <v>1416265</v>
      </c>
      <c r="H30" s="1511">
        <v>11.8</v>
      </c>
      <c r="I30" s="1081">
        <v>229</v>
      </c>
      <c r="J30" s="1082">
        <v>14742</v>
      </c>
      <c r="K30" s="1083">
        <v>-19.2</v>
      </c>
      <c r="L30" s="1082">
        <v>5725</v>
      </c>
      <c r="M30" s="1512">
        <v>28.2</v>
      </c>
      <c r="N30" s="184"/>
      <c r="O30" s="172"/>
    </row>
    <row r="31" spans="1:15" ht="21.95" customHeight="1" thickBot="1">
      <c r="A31" s="67">
        <v>12</v>
      </c>
      <c r="B31" s="1565" t="s">
        <v>25</v>
      </c>
      <c r="C31" s="1565">
        <v>5</v>
      </c>
      <c r="D31" s="1565" t="s">
        <v>24</v>
      </c>
      <c r="E31" s="68" t="s">
        <v>54</v>
      </c>
      <c r="F31" s="1081">
        <v>86522</v>
      </c>
      <c r="G31" s="1082">
        <v>7029410</v>
      </c>
      <c r="H31" s="1086">
        <v>7.7465049955349654</v>
      </c>
      <c r="I31" s="1081">
        <v>1164</v>
      </c>
      <c r="J31" s="1087">
        <v>64810</v>
      </c>
      <c r="K31" s="1088">
        <v>-6.8982359363328163</v>
      </c>
      <c r="L31" s="1089">
        <v>12434</v>
      </c>
      <c r="M31" s="1090">
        <v>-14.022956714147423</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2110" t="s">
        <v>132</v>
      </c>
      <c r="B35" s="2134"/>
      <c r="C35" s="2134"/>
      <c r="D35" s="2134"/>
      <c r="E35" s="2135"/>
      <c r="F35" s="2119" t="s">
        <v>76</v>
      </c>
      <c r="G35" s="2062"/>
      <c r="H35" s="2062"/>
      <c r="I35" s="2062"/>
      <c r="J35" s="2062"/>
      <c r="K35" s="2062"/>
      <c r="L35" s="2062"/>
      <c r="M35" s="2062"/>
      <c r="N35" s="2062"/>
      <c r="O35" s="2063"/>
    </row>
    <row r="36" spans="1:15" ht="21.95" customHeight="1">
      <c r="A36" s="2136"/>
      <c r="B36" s="2137"/>
      <c r="C36" s="2137"/>
      <c r="D36" s="2137"/>
      <c r="E36" s="2138"/>
      <c r="F36" s="2067" t="s">
        <v>117</v>
      </c>
      <c r="G36" s="2205"/>
      <c r="H36" s="2064" t="s">
        <v>122</v>
      </c>
      <c r="I36" s="2205"/>
      <c r="J36" s="2064" t="s">
        <v>123</v>
      </c>
      <c r="K36" s="2205"/>
      <c r="L36" s="2064" t="s">
        <v>16</v>
      </c>
      <c r="M36" s="2205"/>
      <c r="N36" s="2064" t="s">
        <v>39</v>
      </c>
      <c r="O36" s="2191"/>
    </row>
    <row r="37" spans="1:15" ht="21.95" customHeight="1">
      <c r="A37" s="2136"/>
      <c r="B37" s="2137"/>
      <c r="C37" s="2137"/>
      <c r="D37" s="2137"/>
      <c r="E37" s="2138"/>
      <c r="F37" s="114"/>
      <c r="G37" s="2194" t="s">
        <v>364</v>
      </c>
      <c r="H37" s="547"/>
      <c r="I37" s="2206" t="s">
        <v>364</v>
      </c>
      <c r="J37" s="547"/>
      <c r="K37" s="2194" t="s">
        <v>364</v>
      </c>
      <c r="L37" s="547"/>
      <c r="M37" s="2194" t="s">
        <v>364</v>
      </c>
      <c r="N37" s="547"/>
      <c r="O37" s="2192" t="s">
        <v>364</v>
      </c>
    </row>
    <row r="38" spans="1:15" ht="21.95" customHeight="1" thickBot="1">
      <c r="A38" s="2139"/>
      <c r="B38" s="2140"/>
      <c r="C38" s="2140"/>
      <c r="D38" s="2140"/>
      <c r="E38" s="2141"/>
      <c r="F38" s="127" t="s">
        <v>107</v>
      </c>
      <c r="G38" s="2195"/>
      <c r="H38" s="127" t="s">
        <v>107</v>
      </c>
      <c r="I38" s="2195"/>
      <c r="J38" s="127" t="s">
        <v>107</v>
      </c>
      <c r="K38" s="2195"/>
      <c r="L38" s="127" t="s">
        <v>107</v>
      </c>
      <c r="M38" s="2195"/>
      <c r="N38" s="127" t="s">
        <v>107</v>
      </c>
      <c r="O38" s="2193"/>
    </row>
    <row r="39" spans="1:15" ht="21.95" customHeight="1">
      <c r="A39" s="1004"/>
      <c r="B39" s="30">
        <v>2020</v>
      </c>
      <c r="C39" s="30" t="s">
        <v>23</v>
      </c>
      <c r="D39" s="30" t="s">
        <v>484</v>
      </c>
      <c r="E39" s="1005"/>
      <c r="F39" s="186">
        <v>7621</v>
      </c>
      <c r="G39" s="412">
        <v>-73.7</v>
      </c>
      <c r="H39" s="186">
        <v>138294</v>
      </c>
      <c r="I39" s="412">
        <v>1.2</v>
      </c>
      <c r="J39" s="186">
        <v>86503</v>
      </c>
      <c r="K39" s="412">
        <v>-10.6</v>
      </c>
      <c r="L39" s="352">
        <v>1042</v>
      </c>
      <c r="M39" s="930">
        <v>-20</v>
      </c>
      <c r="N39" s="186">
        <v>10816</v>
      </c>
      <c r="O39" s="408">
        <v>3</v>
      </c>
    </row>
    <row r="40" spans="1:15" ht="21.95" customHeight="1">
      <c r="A40" s="58"/>
      <c r="B40" s="59">
        <v>2021</v>
      </c>
      <c r="C40" s="59" t="s">
        <v>23</v>
      </c>
      <c r="D40" s="59" t="s">
        <v>484</v>
      </c>
      <c r="E40" s="60"/>
      <c r="F40" s="147">
        <v>6863</v>
      </c>
      <c r="G40" s="403">
        <v>-9.9</v>
      </c>
      <c r="H40" s="147">
        <v>81481</v>
      </c>
      <c r="I40" s="403">
        <v>-41.1</v>
      </c>
      <c r="J40" s="147">
        <v>59287</v>
      </c>
      <c r="K40" s="403">
        <v>-31.5</v>
      </c>
      <c r="L40" s="351">
        <v>386</v>
      </c>
      <c r="M40" s="403">
        <v>-63</v>
      </c>
      <c r="N40" s="147">
        <v>14967</v>
      </c>
      <c r="O40" s="407">
        <v>38.4</v>
      </c>
    </row>
    <row r="41" spans="1:15" ht="21.95" customHeight="1" thickBot="1">
      <c r="A41" s="3"/>
      <c r="B41" s="29">
        <v>2022</v>
      </c>
      <c r="C41" s="29" t="s">
        <v>23</v>
      </c>
      <c r="D41" s="29" t="s">
        <v>484</v>
      </c>
      <c r="E41" s="57"/>
      <c r="F41" s="496">
        <v>8759</v>
      </c>
      <c r="G41" s="497">
        <v>27.6</v>
      </c>
      <c r="H41" s="496">
        <v>63738</v>
      </c>
      <c r="I41" s="497">
        <v>-21.8</v>
      </c>
      <c r="J41" s="496">
        <v>54228</v>
      </c>
      <c r="K41" s="497">
        <v>-8.5</v>
      </c>
      <c r="L41" s="517">
        <v>295</v>
      </c>
      <c r="M41" s="497">
        <v>-23.6</v>
      </c>
      <c r="N41" s="496">
        <v>14456</v>
      </c>
      <c r="O41" s="516">
        <v>-3.4</v>
      </c>
    </row>
    <row r="42" spans="1:15" ht="21.95" customHeight="1">
      <c r="A42" s="714" t="s">
        <v>505</v>
      </c>
      <c r="B42" s="30">
        <v>1</v>
      </c>
      <c r="C42" s="30" t="s">
        <v>25</v>
      </c>
      <c r="D42" s="30">
        <v>3</v>
      </c>
      <c r="E42" s="715" t="s">
        <v>24</v>
      </c>
      <c r="F42" s="754">
        <v>613</v>
      </c>
      <c r="G42" s="748">
        <v>319.89999999999998</v>
      </c>
      <c r="H42" s="747">
        <v>1939</v>
      </c>
      <c r="I42" s="748">
        <v>-69.3</v>
      </c>
      <c r="J42" s="747">
        <v>2273</v>
      </c>
      <c r="K42" s="748">
        <v>-77.2</v>
      </c>
      <c r="L42" s="755">
        <v>0</v>
      </c>
      <c r="M42" s="748" t="s">
        <v>53</v>
      </c>
      <c r="N42" s="747">
        <v>1444</v>
      </c>
      <c r="O42" s="756">
        <v>271.2</v>
      </c>
    </row>
    <row r="43" spans="1:15" ht="21.95" customHeight="1">
      <c r="A43" s="1583" t="s">
        <v>52</v>
      </c>
      <c r="B43" s="909">
        <v>4</v>
      </c>
      <c r="C43" s="909" t="s">
        <v>25</v>
      </c>
      <c r="D43" s="909">
        <v>6</v>
      </c>
      <c r="E43" s="910" t="s">
        <v>24</v>
      </c>
      <c r="F43" s="1606">
        <v>3708</v>
      </c>
      <c r="G43" s="1152">
        <v>-16.7</v>
      </c>
      <c r="H43" s="1151">
        <v>33759</v>
      </c>
      <c r="I43" s="1152">
        <v>-32</v>
      </c>
      <c r="J43" s="1151">
        <v>18029</v>
      </c>
      <c r="K43" s="1152">
        <v>-31.6</v>
      </c>
      <c r="L43" s="1607">
        <v>72</v>
      </c>
      <c r="M43" s="1152">
        <v>-78.900000000000006</v>
      </c>
      <c r="N43" s="1151">
        <v>10014</v>
      </c>
      <c r="O43" s="1608">
        <v>-16.7</v>
      </c>
    </row>
    <row r="44" spans="1:15" ht="21.95" customHeight="1">
      <c r="A44" s="1312" t="s">
        <v>52</v>
      </c>
      <c r="B44" s="65">
        <v>7</v>
      </c>
      <c r="C44" s="65" t="s">
        <v>25</v>
      </c>
      <c r="D44" s="65">
        <v>9</v>
      </c>
      <c r="E44" s="66" t="s">
        <v>24</v>
      </c>
      <c r="F44" s="1322">
        <v>3264</v>
      </c>
      <c r="G44" s="413">
        <v>106.6</v>
      </c>
      <c r="H44" s="133">
        <v>15298</v>
      </c>
      <c r="I44" s="413">
        <v>-21.3</v>
      </c>
      <c r="J44" s="133">
        <v>22947</v>
      </c>
      <c r="K44" s="413">
        <v>18.100000000000001</v>
      </c>
      <c r="L44" s="1323">
        <v>222</v>
      </c>
      <c r="M44" s="413">
        <v>404.5</v>
      </c>
      <c r="N44" s="133">
        <v>1367</v>
      </c>
      <c r="O44" s="1313">
        <v>19.600000000000001</v>
      </c>
    </row>
    <row r="45" spans="1:15" ht="21.95" customHeight="1">
      <c r="A45" s="1216" t="s">
        <v>52</v>
      </c>
      <c r="B45" s="29">
        <v>10</v>
      </c>
      <c r="C45" s="29" t="s">
        <v>25</v>
      </c>
      <c r="D45" s="29">
        <v>12</v>
      </c>
      <c r="E45" s="986" t="s">
        <v>24</v>
      </c>
      <c r="F45" s="1600">
        <v>692</v>
      </c>
      <c r="G45" s="1425">
        <v>220.4</v>
      </c>
      <c r="H45" s="132">
        <v>10820</v>
      </c>
      <c r="I45" s="1425">
        <v>3.4</v>
      </c>
      <c r="J45" s="132">
        <v>10460</v>
      </c>
      <c r="K45" s="1425">
        <v>-6.9</v>
      </c>
      <c r="L45" s="1601">
        <v>1</v>
      </c>
      <c r="M45" s="1425" t="s">
        <v>53</v>
      </c>
      <c r="N45" s="132">
        <v>971</v>
      </c>
      <c r="O45" s="1602">
        <v>172.8</v>
      </c>
    </row>
    <row r="46" spans="1:15" ht="21.95" customHeight="1" thickBot="1">
      <c r="A46" s="1591" t="s">
        <v>519</v>
      </c>
      <c r="B46" s="1397">
        <v>1</v>
      </c>
      <c r="C46" s="1397" t="s">
        <v>25</v>
      </c>
      <c r="D46" s="1397">
        <v>3</v>
      </c>
      <c r="E46" s="1398" t="s">
        <v>24</v>
      </c>
      <c r="F46" s="625">
        <v>1095</v>
      </c>
      <c r="G46" s="1603">
        <v>78.599999999999994</v>
      </c>
      <c r="H46" s="595">
        <v>3861</v>
      </c>
      <c r="I46" s="1603">
        <v>99.1</v>
      </c>
      <c r="J46" s="595">
        <v>2792</v>
      </c>
      <c r="K46" s="1603">
        <v>22.8</v>
      </c>
      <c r="L46" s="1604">
        <v>0</v>
      </c>
      <c r="M46" s="1603" t="s">
        <v>53</v>
      </c>
      <c r="N46" s="595">
        <v>2104</v>
      </c>
      <c r="O46" s="1605">
        <v>45.7</v>
      </c>
    </row>
    <row r="47" spans="1:15" ht="21.95" customHeight="1">
      <c r="A47" s="1004"/>
      <c r="B47" s="30">
        <v>2022</v>
      </c>
      <c r="C47" s="30" t="s">
        <v>23</v>
      </c>
      <c r="D47" s="30">
        <v>5</v>
      </c>
      <c r="E47" s="715" t="s">
        <v>24</v>
      </c>
      <c r="F47" s="746">
        <v>477</v>
      </c>
      <c r="G47" s="942">
        <v>-74</v>
      </c>
      <c r="H47" s="745">
        <v>5817</v>
      </c>
      <c r="I47" s="943">
        <v>-45.4</v>
      </c>
      <c r="J47" s="745">
        <v>4500</v>
      </c>
      <c r="K47" s="943">
        <v>-25.8</v>
      </c>
      <c r="L47" s="944">
        <v>0</v>
      </c>
      <c r="M47" s="943">
        <v>-100</v>
      </c>
      <c r="N47" s="945">
        <v>2992</v>
      </c>
      <c r="O47" s="749">
        <v>-50.8</v>
      </c>
    </row>
    <row r="48" spans="1:15" ht="21.95" customHeight="1">
      <c r="A48" s="985"/>
      <c r="B48" s="909" t="s">
        <v>52</v>
      </c>
      <c r="C48" s="909" t="s">
        <v>52</v>
      </c>
      <c r="D48" s="909">
        <v>6</v>
      </c>
      <c r="E48" s="910" t="s">
        <v>24</v>
      </c>
      <c r="F48" s="1399">
        <v>1497</v>
      </c>
      <c r="G48" s="1400">
        <v>148.30000000000001</v>
      </c>
      <c r="H48" s="1401">
        <v>6948</v>
      </c>
      <c r="I48" s="1400">
        <v>-33.1</v>
      </c>
      <c r="J48" s="1401">
        <v>8810</v>
      </c>
      <c r="K48" s="1400">
        <v>-20.5</v>
      </c>
      <c r="L48" s="1402">
        <v>50</v>
      </c>
      <c r="M48" s="1400">
        <v>-85.1</v>
      </c>
      <c r="N48" s="1401">
        <v>4332</v>
      </c>
      <c r="O48" s="1149">
        <v>43.3</v>
      </c>
    </row>
    <row r="49" spans="1:15" ht="21.95" customHeight="1">
      <c r="A49" s="69"/>
      <c r="B49" s="65" t="s">
        <v>52</v>
      </c>
      <c r="C49" s="65" t="s">
        <v>52</v>
      </c>
      <c r="D49" s="65">
        <v>7</v>
      </c>
      <c r="E49" s="66" t="s">
        <v>24</v>
      </c>
      <c r="F49" s="161">
        <v>284</v>
      </c>
      <c r="G49" s="1346">
        <v>96.8</v>
      </c>
      <c r="H49" s="160">
        <v>5496</v>
      </c>
      <c r="I49" s="406">
        <v>-28.3</v>
      </c>
      <c r="J49" s="160">
        <v>9336</v>
      </c>
      <c r="K49" s="406">
        <v>13.1</v>
      </c>
      <c r="L49" s="350">
        <v>222</v>
      </c>
      <c r="M49" s="406">
        <v>405</v>
      </c>
      <c r="N49" s="701">
        <v>700</v>
      </c>
      <c r="O49" s="410">
        <v>168.3</v>
      </c>
    </row>
    <row r="50" spans="1:15" ht="21.95" customHeight="1">
      <c r="A50" s="69"/>
      <c r="B50" s="65" t="s">
        <v>52</v>
      </c>
      <c r="C50" s="65" t="s">
        <v>52</v>
      </c>
      <c r="D50" s="65">
        <v>8</v>
      </c>
      <c r="E50" s="66" t="s">
        <v>24</v>
      </c>
      <c r="F50" s="161">
        <v>2136</v>
      </c>
      <c r="G50" s="406">
        <v>217.4</v>
      </c>
      <c r="H50" s="160">
        <v>3872</v>
      </c>
      <c r="I50" s="406">
        <v>-21.6</v>
      </c>
      <c r="J50" s="160">
        <v>6322</v>
      </c>
      <c r="K50" s="406">
        <v>-3.2</v>
      </c>
      <c r="L50" s="350">
        <v>0</v>
      </c>
      <c r="M50" s="406" t="s">
        <v>53</v>
      </c>
      <c r="N50" s="701">
        <v>424</v>
      </c>
      <c r="O50" s="410">
        <v>-13.7</v>
      </c>
    </row>
    <row r="51" spans="1:15" ht="21.95" customHeight="1">
      <c r="A51" s="69"/>
      <c r="B51" s="65" t="s">
        <v>52</v>
      </c>
      <c r="C51" s="65" t="s">
        <v>52</v>
      </c>
      <c r="D51" s="65">
        <v>9</v>
      </c>
      <c r="E51" s="66" t="s">
        <v>24</v>
      </c>
      <c r="F51" s="160">
        <v>842</v>
      </c>
      <c r="G51" s="406">
        <v>10.5</v>
      </c>
      <c r="H51" s="160">
        <v>5928</v>
      </c>
      <c r="I51" s="406">
        <v>-13.2</v>
      </c>
      <c r="J51" s="160">
        <v>7288</v>
      </c>
      <c r="K51" s="406">
        <v>57.2</v>
      </c>
      <c r="L51" s="350">
        <v>0</v>
      </c>
      <c r="M51" s="406" t="s">
        <v>53</v>
      </c>
      <c r="N51" s="701">
        <v>240</v>
      </c>
      <c r="O51" s="410">
        <v>-38.299999999999997</v>
      </c>
    </row>
    <row r="52" spans="1:15" ht="21.95" customHeight="1">
      <c r="A52" s="69"/>
      <c r="B52" s="65" t="s">
        <v>52</v>
      </c>
      <c r="C52" s="65" t="s">
        <v>52</v>
      </c>
      <c r="D52" s="65">
        <v>10</v>
      </c>
      <c r="E52" s="66" t="s">
        <v>24</v>
      </c>
      <c r="F52" s="160">
        <v>321</v>
      </c>
      <c r="G52" s="406">
        <v>1290.3</v>
      </c>
      <c r="H52" s="160">
        <v>4193</v>
      </c>
      <c r="I52" s="406">
        <v>-19.399999999999999</v>
      </c>
      <c r="J52" s="160">
        <v>6804</v>
      </c>
      <c r="K52" s="406">
        <v>10.6</v>
      </c>
      <c r="L52" s="350">
        <v>0</v>
      </c>
      <c r="M52" s="406" t="s">
        <v>53</v>
      </c>
      <c r="N52" s="701">
        <v>527</v>
      </c>
      <c r="O52" s="410">
        <v>526.9</v>
      </c>
    </row>
    <row r="53" spans="1:15" ht="21.95" customHeight="1">
      <c r="A53" s="69"/>
      <c r="B53" s="65" t="s">
        <v>52</v>
      </c>
      <c r="C53" s="65" t="s">
        <v>52</v>
      </c>
      <c r="D53" s="65">
        <v>11</v>
      </c>
      <c r="E53" s="66" t="s">
        <v>24</v>
      </c>
      <c r="F53" s="160">
        <v>360</v>
      </c>
      <c r="G53" s="406">
        <v>127.3</v>
      </c>
      <c r="H53" s="160">
        <v>4970</v>
      </c>
      <c r="I53" s="406">
        <v>97.3</v>
      </c>
      <c r="J53" s="160">
        <v>1986</v>
      </c>
      <c r="K53" s="406">
        <v>-32.9</v>
      </c>
      <c r="L53" s="350">
        <v>0</v>
      </c>
      <c r="M53" s="406" t="s">
        <v>53</v>
      </c>
      <c r="N53" s="701">
        <v>119</v>
      </c>
      <c r="O53" s="410">
        <v>-51.1</v>
      </c>
    </row>
    <row r="54" spans="1:15" ht="21.95" customHeight="1">
      <c r="A54" s="3"/>
      <c r="B54" s="29" t="s">
        <v>52</v>
      </c>
      <c r="C54" s="29" t="s">
        <v>52</v>
      </c>
      <c r="D54" s="29">
        <v>12</v>
      </c>
      <c r="E54" s="986" t="s">
        <v>24</v>
      </c>
      <c r="F54" s="151">
        <v>11</v>
      </c>
      <c r="G54" s="404">
        <v>-68.099999999999994</v>
      </c>
      <c r="H54" s="151">
        <v>1656</v>
      </c>
      <c r="I54" s="404">
        <v>-39.6</v>
      </c>
      <c r="J54" s="151">
        <v>1669</v>
      </c>
      <c r="K54" s="404">
        <v>-21.6</v>
      </c>
      <c r="L54" s="1609">
        <v>0</v>
      </c>
      <c r="M54" s="404" t="s">
        <v>53</v>
      </c>
      <c r="N54" s="1802">
        <v>324</v>
      </c>
      <c r="O54" s="407">
        <v>1075.5</v>
      </c>
    </row>
    <row r="55" spans="1:15" ht="21.95" customHeight="1">
      <c r="A55" s="1007"/>
      <c r="B55" s="63">
        <v>2023</v>
      </c>
      <c r="C55" s="63" t="s">
        <v>23</v>
      </c>
      <c r="D55" s="63">
        <v>1</v>
      </c>
      <c r="E55" s="64" t="s">
        <v>24</v>
      </c>
      <c r="F55" s="157">
        <v>741</v>
      </c>
      <c r="G55" s="1492">
        <v>494.2</v>
      </c>
      <c r="H55" s="157">
        <v>1376</v>
      </c>
      <c r="I55" s="1492">
        <v>30.5</v>
      </c>
      <c r="J55" s="157">
        <v>1332</v>
      </c>
      <c r="K55" s="1492">
        <v>14.5</v>
      </c>
      <c r="L55" s="1698">
        <v>0</v>
      </c>
      <c r="M55" s="1492" t="s">
        <v>53</v>
      </c>
      <c r="N55" s="158">
        <v>658</v>
      </c>
      <c r="O55" s="409">
        <v>407.7</v>
      </c>
    </row>
    <row r="56" spans="1:15" ht="21.95" customHeight="1">
      <c r="A56" s="69"/>
      <c r="B56" s="65" t="s">
        <v>52</v>
      </c>
      <c r="C56" s="65" t="s">
        <v>52</v>
      </c>
      <c r="D56" s="65">
        <v>2</v>
      </c>
      <c r="E56" s="66" t="s">
        <v>24</v>
      </c>
      <c r="F56" s="160">
        <v>252</v>
      </c>
      <c r="G56" s="406">
        <v>4.5999999999999996</v>
      </c>
      <c r="H56" s="160">
        <v>587</v>
      </c>
      <c r="I56" s="406">
        <v>-8.6999999999999993</v>
      </c>
      <c r="J56" s="160">
        <v>1009</v>
      </c>
      <c r="K56" s="406">
        <v>95.6</v>
      </c>
      <c r="L56" s="350">
        <v>0</v>
      </c>
      <c r="M56" s="406" t="s">
        <v>53</v>
      </c>
      <c r="N56" s="161">
        <v>806</v>
      </c>
      <c r="O56" s="410">
        <v>-38.200000000000003</v>
      </c>
    </row>
    <row r="57" spans="1:15" ht="21.95" customHeight="1">
      <c r="A57" s="69"/>
      <c r="B57" s="65" t="s">
        <v>52</v>
      </c>
      <c r="C57" s="65" t="s">
        <v>52</v>
      </c>
      <c r="D57" s="65">
        <v>3</v>
      </c>
      <c r="E57" s="66" t="s">
        <v>24</v>
      </c>
      <c r="F57" s="144">
        <v>99</v>
      </c>
      <c r="G57" s="406">
        <v>-59.5</v>
      </c>
      <c r="H57" s="145">
        <v>1896</v>
      </c>
      <c r="I57" s="406">
        <v>684.1</v>
      </c>
      <c r="J57" s="145">
        <v>449</v>
      </c>
      <c r="K57" s="406">
        <v>-24</v>
      </c>
      <c r="L57" s="1610">
        <v>0</v>
      </c>
      <c r="M57" s="406" t="s">
        <v>53</v>
      </c>
      <c r="N57" s="1611">
        <v>638</v>
      </c>
      <c r="O57" s="410">
        <v>6751.5</v>
      </c>
    </row>
    <row r="58" spans="1:15" ht="21.95" customHeight="1">
      <c r="A58" s="69"/>
      <c r="B58" s="65" t="s">
        <v>52</v>
      </c>
      <c r="C58" s="65" t="s">
        <v>52</v>
      </c>
      <c r="D58" s="65">
        <v>4</v>
      </c>
      <c r="E58" s="66" t="s">
        <v>24</v>
      </c>
      <c r="F58" s="144">
        <v>3135</v>
      </c>
      <c r="G58" s="406">
        <v>80.900000000000006</v>
      </c>
      <c r="H58" s="145">
        <v>18048</v>
      </c>
      <c r="I58" s="406">
        <v>-14</v>
      </c>
      <c r="J58" s="145">
        <v>7618</v>
      </c>
      <c r="K58" s="406">
        <v>61.5</v>
      </c>
      <c r="L58" s="1610">
        <v>0</v>
      </c>
      <c r="M58" s="406">
        <v>-100</v>
      </c>
      <c r="N58" s="1611">
        <v>1047</v>
      </c>
      <c r="O58" s="410">
        <v>-61.1</v>
      </c>
    </row>
    <row r="59" spans="1:15" ht="21.95" customHeight="1" thickBot="1">
      <c r="A59" s="61"/>
      <c r="B59" s="1488" t="s">
        <v>52</v>
      </c>
      <c r="C59" s="1488" t="s">
        <v>52</v>
      </c>
      <c r="D59" s="1488">
        <v>5</v>
      </c>
      <c r="E59" s="68" t="s">
        <v>24</v>
      </c>
      <c r="F59" s="774">
        <v>1274</v>
      </c>
      <c r="G59" s="1513">
        <v>67</v>
      </c>
      <c r="H59" s="1490">
        <v>3912</v>
      </c>
      <c r="I59" s="1513">
        <v>-32.799999999999997</v>
      </c>
      <c r="J59" s="1490">
        <v>3461</v>
      </c>
      <c r="K59" s="1513">
        <v>-23.1</v>
      </c>
      <c r="L59" s="1514">
        <v>0</v>
      </c>
      <c r="M59" s="1513" t="s">
        <v>53</v>
      </c>
      <c r="N59" s="141">
        <v>369</v>
      </c>
      <c r="O59" s="1495">
        <v>-87.7</v>
      </c>
    </row>
    <row r="60" spans="1:15" ht="21.95" customHeight="1" thickBot="1">
      <c r="A60" s="1006">
        <v>12</v>
      </c>
      <c r="B60" s="70" t="s">
        <v>25</v>
      </c>
      <c r="C60" s="70">
        <v>5</v>
      </c>
      <c r="D60" s="70" t="s">
        <v>24</v>
      </c>
      <c r="E60" s="71" t="s">
        <v>54</v>
      </c>
      <c r="F60" s="140">
        <v>5515</v>
      </c>
      <c r="G60" s="415">
        <v>93.034651732586624</v>
      </c>
      <c r="H60" s="189">
        <v>27477</v>
      </c>
      <c r="I60" s="415">
        <v>-12.757580568344181</v>
      </c>
      <c r="J60" s="189">
        <v>15540</v>
      </c>
      <c r="K60" s="415">
        <v>14.105294074454806</v>
      </c>
      <c r="L60" s="353">
        <v>-1</v>
      </c>
      <c r="M60" s="415">
        <v>-104.54545454545455</v>
      </c>
      <c r="N60" s="189">
        <v>3845</v>
      </c>
      <c r="O60" s="416">
        <v>-46.253844003354764</v>
      </c>
    </row>
    <row r="61" spans="1:15" ht="21.95" customHeight="1">
      <c r="A61" s="2196" t="s">
        <v>255</v>
      </c>
      <c r="B61" s="2197"/>
      <c r="C61" s="2197"/>
      <c r="D61" s="2197"/>
      <c r="E61" s="2198"/>
      <c r="F61" s="253" t="s">
        <v>230</v>
      </c>
      <c r="G61" s="436" t="s">
        <v>436</v>
      </c>
      <c r="H61" s="177"/>
      <c r="I61" s="177"/>
      <c r="J61" s="177"/>
      <c r="K61" s="177"/>
      <c r="L61" s="177"/>
      <c r="M61" s="177"/>
      <c r="N61" s="177"/>
      <c r="O61" s="183"/>
    </row>
    <row r="62" spans="1:15" ht="21.95" customHeight="1">
      <c r="A62" s="1969"/>
      <c r="B62" s="2199"/>
      <c r="C62" s="2199"/>
      <c r="D62" s="2199"/>
      <c r="E62" s="2200"/>
      <c r="F62" s="254"/>
      <c r="G62" s="436" t="s">
        <v>550</v>
      </c>
      <c r="H62" s="176"/>
      <c r="I62" s="176"/>
      <c r="J62" s="176"/>
      <c r="K62" s="176"/>
      <c r="L62" s="176"/>
      <c r="M62" s="176"/>
      <c r="N62" s="176"/>
      <c r="O62" s="185"/>
    </row>
    <row r="63" spans="1:15" ht="21.95" customHeight="1">
      <c r="A63" s="2201"/>
      <c r="B63" s="2199"/>
      <c r="C63" s="2199"/>
      <c r="D63" s="2199"/>
      <c r="E63" s="2200"/>
      <c r="F63" s="254" t="s">
        <v>231</v>
      </c>
      <c r="G63" s="436" t="s">
        <v>439</v>
      </c>
      <c r="H63" s="176"/>
      <c r="I63" s="176"/>
      <c r="J63" s="176"/>
      <c r="K63" s="176"/>
      <c r="L63" s="176"/>
      <c r="M63" s="176"/>
      <c r="N63" s="176"/>
      <c r="O63" s="185"/>
    </row>
    <row r="64" spans="1:15" ht="21.95" customHeight="1">
      <c r="A64" s="2201"/>
      <c r="B64" s="2199"/>
      <c r="C64" s="2199"/>
      <c r="D64" s="2199"/>
      <c r="E64" s="2200"/>
      <c r="F64" s="254" t="s">
        <v>231</v>
      </c>
      <c r="G64" s="436" t="s">
        <v>406</v>
      </c>
      <c r="H64" s="176"/>
      <c r="I64" s="176"/>
      <c r="J64" s="176"/>
      <c r="K64" s="176"/>
      <c r="L64" s="176"/>
      <c r="M64" s="176"/>
      <c r="N64" s="176"/>
      <c r="O64" s="185"/>
    </row>
    <row r="65" spans="1:15" ht="21.95" customHeight="1" thickBot="1">
      <c r="A65" s="2202"/>
      <c r="B65" s="2203"/>
      <c r="C65" s="2203"/>
      <c r="D65" s="2203"/>
      <c r="E65" s="2204"/>
      <c r="F65" s="248" t="s">
        <v>228</v>
      </c>
      <c r="G65" s="437" t="s">
        <v>232</v>
      </c>
      <c r="H65" s="179"/>
      <c r="I65" s="179"/>
      <c r="J65" s="179"/>
      <c r="K65" s="179"/>
      <c r="L65" s="179"/>
      <c r="M65" s="179"/>
      <c r="N65" s="179"/>
      <c r="O65" s="180"/>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33" priority="14" stopIfTrue="1">
      <formula>ISERR</formula>
    </cfRule>
  </conditionalFormatting>
  <conditionalFormatting sqref="A39:E60">
    <cfRule type="expression" dxfId="132" priority="7" stopIfTrue="1">
      <formula>ISERR</formula>
    </cfRule>
  </conditionalFormatting>
  <conditionalFormatting sqref="F10:M31">
    <cfRule type="expression" dxfId="131" priority="2" stopIfTrue="1">
      <formula>ISERR</formula>
    </cfRule>
  </conditionalFormatting>
  <conditionalFormatting sqref="A10:E31">
    <cfRule type="expression" dxfId="130"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zoomScale="70" zoomScaleNormal="70" zoomScaleSheetLayoutView="85" workbookViewId="0">
      <selection activeCell="F35" sqref="F35:S36"/>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259" t="s">
        <v>316</v>
      </c>
      <c r="B4" s="2161"/>
      <c r="C4" s="2161"/>
      <c r="D4" s="2161"/>
      <c r="E4" s="2161"/>
      <c r="F4" s="2161"/>
      <c r="G4" s="2161"/>
      <c r="H4" s="2161"/>
      <c r="I4" s="2161"/>
      <c r="J4" s="2161"/>
      <c r="K4" s="2161"/>
      <c r="L4" s="2260"/>
      <c r="M4" s="2260"/>
      <c r="N4" s="2260"/>
      <c r="O4" s="2260"/>
      <c r="P4" s="2260"/>
      <c r="Q4" s="2260"/>
      <c r="R4" s="2260"/>
      <c r="S4" s="2260"/>
    </row>
    <row r="5" spans="1:19" ht="9" customHeight="1" thickBot="1">
      <c r="A5" s="2"/>
      <c r="B5" s="2"/>
      <c r="C5" s="2"/>
      <c r="D5" s="2"/>
      <c r="E5" s="2"/>
      <c r="F5" s="251"/>
      <c r="G5" s="251"/>
      <c r="H5" s="251"/>
      <c r="I5" s="251"/>
      <c r="J5" s="251"/>
      <c r="K5" s="251"/>
      <c r="L5" s="251"/>
      <c r="M5" s="251"/>
      <c r="N5" s="251"/>
      <c r="O5" s="251"/>
      <c r="P5" s="251"/>
      <c r="Q5" s="251"/>
      <c r="R5" s="251"/>
      <c r="S5" s="491"/>
    </row>
    <row r="6" spans="1:19" ht="21" customHeight="1">
      <c r="A6" s="2110" t="s">
        <v>384</v>
      </c>
      <c r="B6" s="2111"/>
      <c r="C6" s="2111"/>
      <c r="D6" s="2111"/>
      <c r="E6" s="2112"/>
      <c r="F6" s="2236" t="s">
        <v>77</v>
      </c>
      <c r="G6" s="2237"/>
      <c r="H6" s="2237"/>
      <c r="I6" s="2238"/>
      <c r="J6" s="2263" t="s">
        <v>78</v>
      </c>
      <c r="K6" s="2264"/>
      <c r="L6" s="2264"/>
      <c r="M6" s="2264"/>
      <c r="N6" s="2264"/>
      <c r="O6" s="2264"/>
      <c r="P6" s="2264"/>
      <c r="Q6" s="2264"/>
      <c r="R6" s="2264"/>
      <c r="S6" s="2265"/>
    </row>
    <row r="7" spans="1:19" ht="21" customHeight="1">
      <c r="A7" s="2113"/>
      <c r="B7" s="2114"/>
      <c r="C7" s="2114"/>
      <c r="D7" s="2114"/>
      <c r="E7" s="2115"/>
      <c r="F7" s="2239" t="s">
        <v>385</v>
      </c>
      <c r="G7" s="2240"/>
      <c r="H7" s="2240"/>
      <c r="I7" s="2241"/>
      <c r="J7" s="2245" t="s">
        <v>385</v>
      </c>
      <c r="K7" s="2246"/>
      <c r="L7" s="2246"/>
      <c r="M7" s="2247"/>
      <c r="N7" s="2266" t="s">
        <v>467</v>
      </c>
      <c r="O7" s="2267"/>
      <c r="P7" s="2267"/>
      <c r="Q7" s="2267"/>
      <c r="R7" s="2267"/>
      <c r="S7" s="2268"/>
    </row>
    <row r="8" spans="1:19" ht="21" customHeight="1">
      <c r="A8" s="2113"/>
      <c r="B8" s="2114"/>
      <c r="C8" s="2114"/>
      <c r="D8" s="2114"/>
      <c r="E8" s="2115"/>
      <c r="F8" s="2242"/>
      <c r="G8" s="2243"/>
      <c r="H8" s="2243"/>
      <c r="I8" s="2244"/>
      <c r="J8" s="2248"/>
      <c r="K8" s="2207"/>
      <c r="L8" s="2207"/>
      <c r="M8" s="2249"/>
      <c r="N8" s="712"/>
      <c r="O8" s="2280" t="s">
        <v>55</v>
      </c>
      <c r="P8" s="2254" t="s">
        <v>114</v>
      </c>
      <c r="Q8" s="2254" t="s">
        <v>268</v>
      </c>
      <c r="R8" s="2281" t="s">
        <v>386</v>
      </c>
      <c r="S8" s="2278" t="s">
        <v>387</v>
      </c>
    </row>
    <row r="9" spans="1:19" ht="21" customHeight="1">
      <c r="A9" s="2113"/>
      <c r="B9" s="2114"/>
      <c r="C9" s="2114"/>
      <c r="D9" s="2114"/>
      <c r="E9" s="2115"/>
      <c r="F9" s="2269" t="s">
        <v>314</v>
      </c>
      <c r="G9" s="370"/>
      <c r="H9" s="2272" t="s">
        <v>315</v>
      </c>
      <c r="I9" s="371"/>
      <c r="J9" s="2273" t="s">
        <v>314</v>
      </c>
      <c r="K9" s="370"/>
      <c r="L9" s="2224" t="s">
        <v>315</v>
      </c>
      <c r="M9" s="372"/>
      <c r="N9" s="2256" t="s">
        <v>356</v>
      </c>
      <c r="O9" s="2255"/>
      <c r="P9" s="2255"/>
      <c r="Q9" s="2255"/>
      <c r="R9" s="2282"/>
      <c r="S9" s="2279"/>
    </row>
    <row r="10" spans="1:19" ht="21" customHeight="1">
      <c r="A10" s="2113"/>
      <c r="B10" s="2114"/>
      <c r="C10" s="2114"/>
      <c r="D10" s="2114"/>
      <c r="E10" s="2115"/>
      <c r="F10" s="2270"/>
      <c r="G10" s="2227" t="s">
        <v>355</v>
      </c>
      <c r="H10" s="2225"/>
      <c r="I10" s="2231" t="s">
        <v>388</v>
      </c>
      <c r="J10" s="2274"/>
      <c r="K10" s="2229" t="s">
        <v>355</v>
      </c>
      <c r="L10" s="2225"/>
      <c r="M10" s="2046" t="s">
        <v>388</v>
      </c>
      <c r="N10" s="2257"/>
      <c r="O10" s="73" t="s">
        <v>449</v>
      </c>
      <c r="P10" s="1031" t="s">
        <v>450</v>
      </c>
      <c r="Q10" s="1031" t="s">
        <v>451</v>
      </c>
      <c r="R10" s="1032" t="s">
        <v>452</v>
      </c>
      <c r="S10" s="1033" t="s">
        <v>453</v>
      </c>
    </row>
    <row r="11" spans="1:19" ht="21" customHeight="1" thickBot="1">
      <c r="A11" s="2116"/>
      <c r="B11" s="2117"/>
      <c r="C11" s="2117"/>
      <c r="D11" s="2117"/>
      <c r="E11" s="2118"/>
      <c r="F11" s="2271"/>
      <c r="G11" s="2228"/>
      <c r="H11" s="2226"/>
      <c r="I11" s="2232"/>
      <c r="J11" s="2275"/>
      <c r="K11" s="2230"/>
      <c r="L11" s="2226"/>
      <c r="M11" s="2277"/>
      <c r="N11" s="2258"/>
      <c r="O11" s="75" t="s">
        <v>389</v>
      </c>
      <c r="P11" s="75" t="s">
        <v>389</v>
      </c>
      <c r="Q11" s="75" t="s">
        <v>389</v>
      </c>
      <c r="R11" s="75" t="s">
        <v>389</v>
      </c>
      <c r="S11" s="1034" t="s">
        <v>389</v>
      </c>
    </row>
    <row r="12" spans="1:19" ht="21" customHeight="1">
      <c r="A12" s="3"/>
      <c r="B12" s="29">
        <v>2020</v>
      </c>
      <c r="C12" s="2"/>
      <c r="D12" s="29" t="s">
        <v>23</v>
      </c>
      <c r="E12" s="57"/>
      <c r="F12" s="789">
        <v>100</v>
      </c>
      <c r="G12" s="790">
        <v>-10.4</v>
      </c>
      <c r="H12" s="790" t="s">
        <v>53</v>
      </c>
      <c r="I12" s="791" t="s">
        <v>53</v>
      </c>
      <c r="J12" s="792">
        <v>103.7</v>
      </c>
      <c r="K12" s="793">
        <v>-3.4</v>
      </c>
      <c r="L12" s="793" t="s">
        <v>53</v>
      </c>
      <c r="M12" s="793" t="s">
        <v>53</v>
      </c>
      <c r="N12" s="820">
        <v>-3.3</v>
      </c>
      <c r="O12" s="820">
        <v>-12.8</v>
      </c>
      <c r="P12" s="820">
        <v>-2.9</v>
      </c>
      <c r="Q12" s="820">
        <v>-5.7</v>
      </c>
      <c r="R12" s="820">
        <v>-1.3</v>
      </c>
      <c r="S12" s="908">
        <v>-7.4</v>
      </c>
    </row>
    <row r="13" spans="1:19" ht="21" customHeight="1">
      <c r="A13" s="58"/>
      <c r="B13" s="59">
        <v>2021</v>
      </c>
      <c r="C13" s="1008"/>
      <c r="D13" s="59" t="s">
        <v>23</v>
      </c>
      <c r="E13" s="60"/>
      <c r="F13" s="894">
        <v>105.4</v>
      </c>
      <c r="G13" s="794">
        <v>5.4</v>
      </c>
      <c r="H13" s="794" t="s">
        <v>53</v>
      </c>
      <c r="I13" s="795" t="s">
        <v>53</v>
      </c>
      <c r="J13" s="796">
        <v>128</v>
      </c>
      <c r="K13" s="797">
        <v>23.4</v>
      </c>
      <c r="L13" s="797" t="s">
        <v>53</v>
      </c>
      <c r="M13" s="797" t="s">
        <v>53</v>
      </c>
      <c r="N13" s="821">
        <v>23.6</v>
      </c>
      <c r="O13" s="833">
        <v>22.5</v>
      </c>
      <c r="P13" s="821">
        <v>-11.5</v>
      </c>
      <c r="Q13" s="821">
        <v>2.2999999999999998</v>
      </c>
      <c r="R13" s="821">
        <v>31.6</v>
      </c>
      <c r="S13" s="836">
        <v>47.5</v>
      </c>
    </row>
    <row r="14" spans="1:19" ht="21" customHeight="1" thickBot="1">
      <c r="A14" s="3"/>
      <c r="B14" s="29">
        <v>2022</v>
      </c>
      <c r="C14" s="2"/>
      <c r="D14" s="29" t="s">
        <v>23</v>
      </c>
      <c r="E14" s="57"/>
      <c r="F14" s="1422">
        <v>105.3</v>
      </c>
      <c r="G14" s="1182">
        <v>-0.1</v>
      </c>
      <c r="H14" s="1265" t="s">
        <v>53</v>
      </c>
      <c r="I14" s="1183" t="s">
        <v>53</v>
      </c>
      <c r="J14" s="796">
        <v>134.1</v>
      </c>
      <c r="K14" s="797">
        <v>4.8</v>
      </c>
      <c r="L14" s="797" t="s">
        <v>53</v>
      </c>
      <c r="M14" s="797" t="s">
        <v>53</v>
      </c>
      <c r="N14" s="821">
        <v>4.9000000000000004</v>
      </c>
      <c r="O14" s="833">
        <v>-6.3</v>
      </c>
      <c r="P14" s="821">
        <v>9.1</v>
      </c>
      <c r="Q14" s="821">
        <v>-4.4000000000000004</v>
      </c>
      <c r="R14" s="821">
        <v>2.7</v>
      </c>
      <c r="S14" s="836">
        <v>10.6</v>
      </c>
    </row>
    <row r="15" spans="1:19" ht="21" customHeight="1">
      <c r="A15" s="714" t="s">
        <v>505</v>
      </c>
      <c r="B15" s="30">
        <v>1</v>
      </c>
      <c r="C15" s="30" t="s">
        <v>25</v>
      </c>
      <c r="D15" s="30">
        <v>3</v>
      </c>
      <c r="E15" s="715" t="s">
        <v>24</v>
      </c>
      <c r="F15" s="798">
        <v>105.4</v>
      </c>
      <c r="G15" s="799">
        <v>-0.8</v>
      </c>
      <c r="H15" s="799" t="s">
        <v>53</v>
      </c>
      <c r="I15" s="800" t="s">
        <v>53</v>
      </c>
      <c r="J15" s="812">
        <v>125</v>
      </c>
      <c r="K15" s="812">
        <v>1.3</v>
      </c>
      <c r="L15" s="801" t="s">
        <v>53</v>
      </c>
      <c r="M15" s="801" t="s">
        <v>53</v>
      </c>
      <c r="N15" s="822">
        <v>1.4</v>
      </c>
      <c r="O15" s="822">
        <v>-7.2</v>
      </c>
      <c r="P15" s="822">
        <v>10.3</v>
      </c>
      <c r="Q15" s="822">
        <v>2.9</v>
      </c>
      <c r="R15" s="822">
        <v>7.1</v>
      </c>
      <c r="S15" s="823">
        <v>18</v>
      </c>
    </row>
    <row r="16" spans="1:19" ht="21" customHeight="1">
      <c r="A16" s="1583" t="s">
        <v>52</v>
      </c>
      <c r="B16" s="909">
        <v>4</v>
      </c>
      <c r="C16" s="909" t="s">
        <v>25</v>
      </c>
      <c r="D16" s="909">
        <v>6</v>
      </c>
      <c r="E16" s="910" t="s">
        <v>24</v>
      </c>
      <c r="F16" s="1231">
        <v>101.5</v>
      </c>
      <c r="G16" s="1232">
        <v>-3.4</v>
      </c>
      <c r="H16" s="1232" t="s">
        <v>53</v>
      </c>
      <c r="I16" s="1234" t="s">
        <v>53</v>
      </c>
      <c r="J16" s="1536">
        <v>131.4</v>
      </c>
      <c r="K16" s="1243">
        <v>7.6</v>
      </c>
      <c r="L16" s="1737" t="s">
        <v>53</v>
      </c>
      <c r="M16" s="1737" t="s">
        <v>53</v>
      </c>
      <c r="N16" s="1243">
        <v>7.8</v>
      </c>
      <c r="O16" s="1243">
        <v>-14</v>
      </c>
      <c r="P16" s="1243">
        <v>11.1</v>
      </c>
      <c r="Q16" s="1243">
        <v>-3.1</v>
      </c>
      <c r="R16" s="1243">
        <v>1.8</v>
      </c>
      <c r="S16" s="1537">
        <v>0.9</v>
      </c>
    </row>
    <row r="17" spans="1:19" ht="21" customHeight="1">
      <c r="A17" s="1312" t="s">
        <v>52</v>
      </c>
      <c r="B17" s="65">
        <v>7</v>
      </c>
      <c r="C17" s="65" t="s">
        <v>25</v>
      </c>
      <c r="D17" s="65">
        <v>9</v>
      </c>
      <c r="E17" s="66" t="s">
        <v>24</v>
      </c>
      <c r="F17" s="923">
        <v>106.9</v>
      </c>
      <c r="G17" s="924">
        <v>4</v>
      </c>
      <c r="H17" s="924" t="s">
        <v>53</v>
      </c>
      <c r="I17" s="926" t="s">
        <v>53</v>
      </c>
      <c r="J17" s="813">
        <v>144.69999999999999</v>
      </c>
      <c r="K17" s="817">
        <v>7.9</v>
      </c>
      <c r="L17" s="1419" t="s">
        <v>53</v>
      </c>
      <c r="M17" s="1419" t="s">
        <v>53</v>
      </c>
      <c r="N17" s="817">
        <v>8.1</v>
      </c>
      <c r="O17" s="817">
        <v>3.3</v>
      </c>
      <c r="P17" s="817">
        <v>15.2</v>
      </c>
      <c r="Q17" s="817">
        <v>-6.4</v>
      </c>
      <c r="R17" s="817">
        <v>0.6</v>
      </c>
      <c r="S17" s="824">
        <v>35.5</v>
      </c>
    </row>
    <row r="18" spans="1:19" ht="21" customHeight="1">
      <c r="A18" s="1216" t="s">
        <v>52</v>
      </c>
      <c r="B18" s="29">
        <v>10</v>
      </c>
      <c r="C18" s="29" t="s">
        <v>25</v>
      </c>
      <c r="D18" s="29">
        <v>12</v>
      </c>
      <c r="E18" s="986" t="s">
        <v>24</v>
      </c>
      <c r="F18" s="1238">
        <v>107.2</v>
      </c>
      <c r="G18" s="1239">
        <v>-0.2</v>
      </c>
      <c r="H18" s="1239" t="s">
        <v>53</v>
      </c>
      <c r="I18" s="1240" t="s">
        <v>53</v>
      </c>
      <c r="J18" s="1334">
        <v>135.19999999999999</v>
      </c>
      <c r="K18" s="830">
        <v>2.2999999999999998</v>
      </c>
      <c r="L18" s="793" t="s">
        <v>53</v>
      </c>
      <c r="M18" s="793" t="s">
        <v>53</v>
      </c>
      <c r="N18" s="828">
        <v>2.1</v>
      </c>
      <c r="O18" s="828">
        <v>-6.5</v>
      </c>
      <c r="P18" s="828">
        <v>0.5</v>
      </c>
      <c r="Q18" s="828">
        <v>-10.6</v>
      </c>
      <c r="R18" s="828">
        <v>2</v>
      </c>
      <c r="S18" s="1102">
        <v>-8.9</v>
      </c>
    </row>
    <row r="19" spans="1:19" ht="21" customHeight="1" thickBot="1">
      <c r="A19" s="1591" t="s">
        <v>519</v>
      </c>
      <c r="B19" s="1397">
        <v>1</v>
      </c>
      <c r="C19" s="1397" t="s">
        <v>25</v>
      </c>
      <c r="D19" s="1397">
        <v>3</v>
      </c>
      <c r="E19" s="1398" t="s">
        <v>24</v>
      </c>
      <c r="F19" s="1422">
        <v>104</v>
      </c>
      <c r="G19" s="1738">
        <v>-1.3</v>
      </c>
      <c r="H19" s="1739" t="s">
        <v>53</v>
      </c>
      <c r="I19" s="1740" t="s">
        <v>53</v>
      </c>
      <c r="J19" s="1856">
        <v>136.4</v>
      </c>
      <c r="K19" s="1854">
        <v>9.1</v>
      </c>
      <c r="L19" s="1741" t="s">
        <v>53</v>
      </c>
      <c r="M19" s="1741" t="s">
        <v>53</v>
      </c>
      <c r="N19" s="1852">
        <v>9.1999999999999993</v>
      </c>
      <c r="O19" s="1852">
        <v>-11.1</v>
      </c>
      <c r="P19" s="1852">
        <v>-5.3</v>
      </c>
      <c r="Q19" s="1852">
        <v>8.9</v>
      </c>
      <c r="R19" s="1852">
        <v>8.8000000000000007</v>
      </c>
      <c r="S19" s="1855">
        <v>9.4</v>
      </c>
    </row>
    <row r="20" spans="1:19" ht="21" customHeight="1">
      <c r="A20" s="1004"/>
      <c r="B20" s="30">
        <v>2022</v>
      </c>
      <c r="C20" s="30" t="s">
        <v>23</v>
      </c>
      <c r="D20" s="30">
        <v>4</v>
      </c>
      <c r="E20" s="715" t="s">
        <v>24</v>
      </c>
      <c r="F20" s="798">
        <v>103.3</v>
      </c>
      <c r="G20" s="799">
        <v>-4.7</v>
      </c>
      <c r="H20" s="921">
        <v>105.3</v>
      </c>
      <c r="I20" s="800">
        <v>-0.4</v>
      </c>
      <c r="J20" s="814">
        <v>128</v>
      </c>
      <c r="K20" s="818">
        <v>3.7</v>
      </c>
      <c r="L20" s="818">
        <v>132</v>
      </c>
      <c r="M20" s="818">
        <v>6.3</v>
      </c>
      <c r="N20" s="818">
        <v>4</v>
      </c>
      <c r="O20" s="818">
        <v>-21.2</v>
      </c>
      <c r="P20" s="818">
        <v>12.9</v>
      </c>
      <c r="Q20" s="818">
        <v>2.2000000000000002</v>
      </c>
      <c r="R20" s="818">
        <v>-1.8</v>
      </c>
      <c r="S20" s="825">
        <v>-18.2</v>
      </c>
    </row>
    <row r="21" spans="1:19" ht="21" customHeight="1">
      <c r="A21" s="985"/>
      <c r="B21" s="909" t="s">
        <v>52</v>
      </c>
      <c r="C21" s="909" t="s">
        <v>52</v>
      </c>
      <c r="D21" s="909">
        <v>5</v>
      </c>
      <c r="E21" s="910" t="s">
        <v>24</v>
      </c>
      <c r="F21" s="1231">
        <v>92.8</v>
      </c>
      <c r="G21" s="1232">
        <v>-2.7</v>
      </c>
      <c r="H21" s="1233">
        <v>100.7</v>
      </c>
      <c r="I21" s="1234">
        <v>-4.4000000000000004</v>
      </c>
      <c r="J21" s="1235">
        <v>128.80000000000001</v>
      </c>
      <c r="K21" s="1236">
        <v>13.8</v>
      </c>
      <c r="L21" s="1236">
        <v>135.4</v>
      </c>
      <c r="M21" s="1236">
        <v>2.6</v>
      </c>
      <c r="N21" s="1236">
        <v>14</v>
      </c>
      <c r="O21" s="1236">
        <v>-11.8</v>
      </c>
      <c r="P21" s="1236">
        <v>14.4</v>
      </c>
      <c r="Q21" s="1236">
        <v>-9.6</v>
      </c>
      <c r="R21" s="1236">
        <v>2.9</v>
      </c>
      <c r="S21" s="1237">
        <v>20.7</v>
      </c>
    </row>
    <row r="22" spans="1:19" ht="21" customHeight="1">
      <c r="A22" s="69"/>
      <c r="B22" s="65" t="s">
        <v>52</v>
      </c>
      <c r="C22" s="65" t="s">
        <v>52</v>
      </c>
      <c r="D22" s="65">
        <v>6</v>
      </c>
      <c r="E22" s="66" t="s">
        <v>24</v>
      </c>
      <c r="F22" s="923">
        <v>108.3</v>
      </c>
      <c r="G22" s="924">
        <v>-3</v>
      </c>
      <c r="H22" s="925">
        <v>105.7</v>
      </c>
      <c r="I22" s="926">
        <v>5</v>
      </c>
      <c r="J22" s="815">
        <v>137.30000000000001</v>
      </c>
      <c r="K22" s="819">
        <v>5.8</v>
      </c>
      <c r="L22" s="819">
        <v>137.1</v>
      </c>
      <c r="M22" s="819">
        <v>1.3</v>
      </c>
      <c r="N22" s="819">
        <v>5.8</v>
      </c>
      <c r="O22" s="819">
        <v>-8.4</v>
      </c>
      <c r="P22" s="819">
        <v>6.5</v>
      </c>
      <c r="Q22" s="819">
        <v>-2.4</v>
      </c>
      <c r="R22" s="819">
        <v>4.2</v>
      </c>
      <c r="S22" s="826">
        <v>3.4</v>
      </c>
    </row>
    <row r="23" spans="1:19" ht="21" customHeight="1">
      <c r="A23" s="69"/>
      <c r="B23" s="65" t="s">
        <v>52</v>
      </c>
      <c r="C23" s="65" t="s">
        <v>52</v>
      </c>
      <c r="D23" s="65">
        <v>7</v>
      </c>
      <c r="E23" s="66" t="s">
        <v>24</v>
      </c>
      <c r="F23" s="923">
        <v>107.9</v>
      </c>
      <c r="G23" s="924">
        <v>-1.8</v>
      </c>
      <c r="H23" s="925">
        <v>106.3</v>
      </c>
      <c r="I23" s="926">
        <v>0.6</v>
      </c>
      <c r="J23" s="815">
        <v>143.4</v>
      </c>
      <c r="K23" s="819">
        <v>8.1999999999999993</v>
      </c>
      <c r="L23" s="819">
        <v>141</v>
      </c>
      <c r="M23" s="819">
        <v>2.8</v>
      </c>
      <c r="N23" s="819">
        <v>8.5</v>
      </c>
      <c r="O23" s="819">
        <v>-11.7</v>
      </c>
      <c r="P23" s="819">
        <v>19.399999999999999</v>
      </c>
      <c r="Q23" s="819">
        <v>-1.5</v>
      </c>
      <c r="R23" s="819">
        <v>-1.5</v>
      </c>
      <c r="S23" s="826">
        <v>47.8</v>
      </c>
    </row>
    <row r="24" spans="1:19" ht="21" customHeight="1">
      <c r="A24" s="69"/>
      <c r="B24" s="65" t="s">
        <v>52</v>
      </c>
      <c r="C24" s="65" t="s">
        <v>52</v>
      </c>
      <c r="D24" s="65">
        <v>8</v>
      </c>
      <c r="E24" s="66" t="s">
        <v>24</v>
      </c>
      <c r="F24" s="923">
        <v>100.8</v>
      </c>
      <c r="G24" s="924">
        <v>5.7</v>
      </c>
      <c r="H24" s="925">
        <v>107.8</v>
      </c>
      <c r="I24" s="926">
        <v>1.4</v>
      </c>
      <c r="J24" s="815">
        <v>143.30000000000001</v>
      </c>
      <c r="K24" s="819">
        <v>8</v>
      </c>
      <c r="L24" s="819">
        <v>143.19999999999999</v>
      </c>
      <c r="M24" s="819">
        <v>1.6</v>
      </c>
      <c r="N24" s="819">
        <v>8.1</v>
      </c>
      <c r="O24" s="819">
        <v>3.1</v>
      </c>
      <c r="P24" s="819">
        <v>17.5</v>
      </c>
      <c r="Q24" s="819">
        <v>-8.4</v>
      </c>
      <c r="R24" s="819">
        <v>2.6</v>
      </c>
      <c r="S24" s="826">
        <v>19.8</v>
      </c>
    </row>
    <row r="25" spans="1:19" ht="21" customHeight="1">
      <c r="A25" s="69"/>
      <c r="B25" s="65" t="s">
        <v>52</v>
      </c>
      <c r="C25" s="65" t="s">
        <v>52</v>
      </c>
      <c r="D25" s="65">
        <v>9</v>
      </c>
      <c r="E25" s="66" t="s">
        <v>24</v>
      </c>
      <c r="F25" s="923">
        <v>112.1</v>
      </c>
      <c r="G25" s="924">
        <v>8.6999999999999993</v>
      </c>
      <c r="H25" s="925">
        <v>107.3</v>
      </c>
      <c r="I25" s="926">
        <v>-0.5</v>
      </c>
      <c r="J25" s="815">
        <v>147.5</v>
      </c>
      <c r="K25" s="819">
        <v>7.6</v>
      </c>
      <c r="L25" s="819">
        <v>140.4</v>
      </c>
      <c r="M25" s="819">
        <v>-2</v>
      </c>
      <c r="N25" s="819">
        <v>7.6</v>
      </c>
      <c r="O25" s="819">
        <v>20.7</v>
      </c>
      <c r="P25" s="819">
        <v>9</v>
      </c>
      <c r="Q25" s="819">
        <v>-9</v>
      </c>
      <c r="R25" s="819">
        <v>0.8</v>
      </c>
      <c r="S25" s="826">
        <v>39.1</v>
      </c>
    </row>
    <row r="26" spans="1:19" ht="21" customHeight="1">
      <c r="A26" s="3"/>
      <c r="B26" s="29" t="s">
        <v>52</v>
      </c>
      <c r="C26" s="29" t="s">
        <v>52</v>
      </c>
      <c r="D26" s="29">
        <v>10</v>
      </c>
      <c r="E26" s="986" t="s">
        <v>24</v>
      </c>
      <c r="F26" s="1238">
        <v>105.4</v>
      </c>
      <c r="G26" s="1239">
        <v>3.1</v>
      </c>
      <c r="H26" s="921">
        <v>105.5</v>
      </c>
      <c r="I26" s="1240">
        <v>-1.7</v>
      </c>
      <c r="J26" s="1264">
        <v>127.8</v>
      </c>
      <c r="K26" s="1241">
        <v>-0.7</v>
      </c>
      <c r="L26" s="1241">
        <v>128.30000000000001</v>
      </c>
      <c r="M26" s="1241">
        <v>-8.6</v>
      </c>
      <c r="N26" s="1241">
        <v>-0.8</v>
      </c>
      <c r="O26" s="1241">
        <v>0.1</v>
      </c>
      <c r="P26" s="1241">
        <v>0.6</v>
      </c>
      <c r="Q26" s="1241">
        <v>-9.9</v>
      </c>
      <c r="R26" s="1241">
        <v>0.5</v>
      </c>
      <c r="S26" s="1242">
        <v>-10.9</v>
      </c>
    </row>
    <row r="27" spans="1:19" ht="21" customHeight="1">
      <c r="A27" s="985"/>
      <c r="B27" s="909" t="s">
        <v>52</v>
      </c>
      <c r="C27" s="909" t="s">
        <v>52</v>
      </c>
      <c r="D27" s="909">
        <v>11</v>
      </c>
      <c r="E27" s="910" t="s">
        <v>24</v>
      </c>
      <c r="F27" s="1231">
        <v>108.6</v>
      </c>
      <c r="G27" s="1232">
        <v>-1.4</v>
      </c>
      <c r="H27" s="1233">
        <v>105.5</v>
      </c>
      <c r="I27" s="1234">
        <v>0</v>
      </c>
      <c r="J27" s="1235">
        <v>141.4</v>
      </c>
      <c r="K27" s="1236">
        <v>8.4</v>
      </c>
      <c r="L27" s="1236">
        <v>139</v>
      </c>
      <c r="M27" s="1236">
        <v>8.3000000000000007</v>
      </c>
      <c r="N27" s="1236">
        <v>8.3000000000000007</v>
      </c>
      <c r="O27" s="1236">
        <v>-12.3</v>
      </c>
      <c r="P27" s="1236">
        <v>-3.4</v>
      </c>
      <c r="Q27" s="1236">
        <v>-9.3000000000000007</v>
      </c>
      <c r="R27" s="1236">
        <v>1.7</v>
      </c>
      <c r="S27" s="1237">
        <v>-2.9</v>
      </c>
    </row>
    <row r="28" spans="1:19" ht="21" customHeight="1">
      <c r="A28" s="3"/>
      <c r="B28" s="29" t="s">
        <v>52</v>
      </c>
      <c r="C28" s="29" t="s">
        <v>52</v>
      </c>
      <c r="D28" s="29">
        <v>12</v>
      </c>
      <c r="E28" s="986" t="s">
        <v>24</v>
      </c>
      <c r="F28" s="1238">
        <v>107.6</v>
      </c>
      <c r="G28" s="1239">
        <v>-2.2000000000000002</v>
      </c>
      <c r="H28" s="921">
        <v>104.9</v>
      </c>
      <c r="I28" s="1240">
        <v>-0.6</v>
      </c>
      <c r="J28" s="1264">
        <v>136.30000000000001</v>
      </c>
      <c r="K28" s="1241">
        <v>-0.9</v>
      </c>
      <c r="L28" s="1241">
        <v>134.6</v>
      </c>
      <c r="M28" s="1241">
        <v>-3.2</v>
      </c>
      <c r="N28" s="1241">
        <v>-1</v>
      </c>
      <c r="O28" s="1241">
        <v>-7</v>
      </c>
      <c r="P28" s="1241">
        <v>4.3</v>
      </c>
      <c r="Q28" s="1241">
        <v>-12.8</v>
      </c>
      <c r="R28" s="1241">
        <v>3.7</v>
      </c>
      <c r="S28" s="1242">
        <v>-12.4</v>
      </c>
    </row>
    <row r="29" spans="1:19" ht="21" customHeight="1">
      <c r="A29" s="1007"/>
      <c r="B29" s="63">
        <v>2023</v>
      </c>
      <c r="C29" s="63" t="s">
        <v>23</v>
      </c>
      <c r="D29" s="63">
        <v>1</v>
      </c>
      <c r="E29" s="63" t="s">
        <v>24</v>
      </c>
      <c r="F29" s="1012">
        <v>94</v>
      </c>
      <c r="G29" s="1013">
        <v>-2.8</v>
      </c>
      <c r="H29" s="1659">
        <v>100.8</v>
      </c>
      <c r="I29" s="1014">
        <v>-3.9</v>
      </c>
      <c r="J29" s="1850">
        <v>132.69999999999999</v>
      </c>
      <c r="K29" s="1660">
        <v>6</v>
      </c>
      <c r="L29" s="1660">
        <v>141.4</v>
      </c>
      <c r="M29" s="1660">
        <v>5.0999999999999996</v>
      </c>
      <c r="N29" s="1660">
        <v>6</v>
      </c>
      <c r="O29" s="1660">
        <v>-8.6</v>
      </c>
      <c r="P29" s="1660">
        <v>-7.8</v>
      </c>
      <c r="Q29" s="1660">
        <v>-0.6</v>
      </c>
      <c r="R29" s="1660">
        <v>1.8</v>
      </c>
      <c r="S29" s="1661">
        <v>-17.600000000000001</v>
      </c>
    </row>
    <row r="30" spans="1:19" ht="21" customHeight="1">
      <c r="A30" s="69"/>
      <c r="B30" s="65" t="s">
        <v>52</v>
      </c>
      <c r="C30" s="65" t="s">
        <v>52</v>
      </c>
      <c r="D30" s="65">
        <v>2</v>
      </c>
      <c r="E30" s="65" t="s">
        <v>24</v>
      </c>
      <c r="F30" s="923">
        <v>100.8</v>
      </c>
      <c r="G30" s="924">
        <v>-0.6</v>
      </c>
      <c r="H30" s="925">
        <v>104.5</v>
      </c>
      <c r="I30" s="926">
        <v>3.7</v>
      </c>
      <c r="J30" s="1535">
        <v>132.1</v>
      </c>
      <c r="K30" s="1236">
        <v>13</v>
      </c>
      <c r="L30" s="1236">
        <v>135</v>
      </c>
      <c r="M30" s="1236">
        <v>-4.5</v>
      </c>
      <c r="N30" s="1236">
        <v>13.1</v>
      </c>
      <c r="O30" s="1236">
        <v>-10.199999999999999</v>
      </c>
      <c r="P30" s="1236">
        <v>-8.3000000000000007</v>
      </c>
      <c r="Q30" s="1236">
        <v>40.299999999999997</v>
      </c>
      <c r="R30" s="819">
        <v>13.6</v>
      </c>
      <c r="S30" s="826">
        <v>40.700000000000003</v>
      </c>
    </row>
    <row r="31" spans="1:19" ht="21" customHeight="1">
      <c r="A31" s="69"/>
      <c r="B31" s="65" t="s">
        <v>52</v>
      </c>
      <c r="C31" s="65" t="s">
        <v>52</v>
      </c>
      <c r="D31" s="65">
        <v>3</v>
      </c>
      <c r="E31" s="66" t="s">
        <v>24</v>
      </c>
      <c r="F31" s="923">
        <v>117.2</v>
      </c>
      <c r="G31" s="924">
        <v>-0.8</v>
      </c>
      <c r="H31" s="925">
        <v>104.8</v>
      </c>
      <c r="I31" s="926">
        <v>0.3</v>
      </c>
      <c r="J31" s="1535">
        <v>144.4</v>
      </c>
      <c r="K31" s="1236">
        <v>8.6999999999999993</v>
      </c>
      <c r="L31" s="1236">
        <v>135</v>
      </c>
      <c r="M31" s="1236">
        <v>0</v>
      </c>
      <c r="N31" s="1236">
        <v>8.8000000000000007</v>
      </c>
      <c r="O31" s="1236">
        <v>-14</v>
      </c>
      <c r="P31" s="1236">
        <v>0</v>
      </c>
      <c r="Q31" s="1236">
        <v>-7</v>
      </c>
      <c r="R31" s="819">
        <v>10.9</v>
      </c>
      <c r="S31" s="826">
        <v>10.1</v>
      </c>
    </row>
    <row r="32" spans="1:19" ht="21" customHeight="1" thickBot="1">
      <c r="A32" s="61"/>
      <c r="B32" s="1642" t="s">
        <v>52</v>
      </c>
      <c r="C32" s="1642" t="s">
        <v>52</v>
      </c>
      <c r="D32" s="1642">
        <v>4</v>
      </c>
      <c r="E32" s="68" t="s">
        <v>24</v>
      </c>
      <c r="F32" s="1656">
        <v>102.6</v>
      </c>
      <c r="G32" s="1182">
        <v>-0.7</v>
      </c>
      <c r="H32" s="1265">
        <v>105.5</v>
      </c>
      <c r="I32" s="1183">
        <v>0.7</v>
      </c>
      <c r="J32" s="1657">
        <v>131.4</v>
      </c>
      <c r="K32" s="1657">
        <v>2.7</v>
      </c>
      <c r="L32" s="1657">
        <v>136</v>
      </c>
      <c r="M32" s="1657">
        <v>0.7</v>
      </c>
      <c r="N32" s="1657">
        <v>2.6</v>
      </c>
      <c r="O32" s="1657">
        <v>-18</v>
      </c>
      <c r="P32" s="1657">
        <v>-9.5</v>
      </c>
      <c r="Q32" s="1657">
        <v>-4.2</v>
      </c>
      <c r="R32" s="1657">
        <v>2.4</v>
      </c>
      <c r="S32" s="1658">
        <v>-6.1</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16"/>
    </row>
    <row r="35" spans="1:19" ht="3.75" customHeight="1">
      <c r="A35" s="2110" t="s">
        <v>390</v>
      </c>
      <c r="B35" s="2111"/>
      <c r="C35" s="2111"/>
      <c r="D35" s="2111"/>
      <c r="E35" s="2112"/>
      <c r="F35" s="2250" t="s">
        <v>78</v>
      </c>
      <c r="G35" s="2250"/>
      <c r="H35" s="2250"/>
      <c r="I35" s="2250"/>
      <c r="J35" s="2250"/>
      <c r="K35" s="2250"/>
      <c r="L35" s="2250"/>
      <c r="M35" s="2250"/>
      <c r="N35" s="2250"/>
      <c r="O35" s="2250"/>
      <c r="P35" s="2250"/>
      <c r="Q35" s="2250"/>
      <c r="R35" s="2250"/>
      <c r="S35" s="2251"/>
    </row>
    <row r="36" spans="1:19" ht="21" customHeight="1">
      <c r="A36" s="2113"/>
      <c r="B36" s="2114"/>
      <c r="C36" s="2114"/>
      <c r="D36" s="2114"/>
      <c r="E36" s="2115"/>
      <c r="F36" s="2252"/>
      <c r="G36" s="2252"/>
      <c r="H36" s="2252"/>
      <c r="I36" s="2252"/>
      <c r="J36" s="2252"/>
      <c r="K36" s="2252"/>
      <c r="L36" s="2252"/>
      <c r="M36" s="2252"/>
      <c r="N36" s="2252"/>
      <c r="O36" s="2252"/>
      <c r="P36" s="2252"/>
      <c r="Q36" s="2252"/>
      <c r="R36" s="2252"/>
      <c r="S36" s="2253"/>
    </row>
    <row r="37" spans="1:19" ht="21" customHeight="1">
      <c r="A37" s="2113"/>
      <c r="B37" s="2114"/>
      <c r="C37" s="2114"/>
      <c r="D37" s="2114"/>
      <c r="E37" s="2115"/>
      <c r="F37" s="2207" t="s">
        <v>481</v>
      </c>
      <c r="G37" s="2207"/>
      <c r="H37" s="2207"/>
      <c r="I37" s="2207"/>
      <c r="J37" s="2207"/>
      <c r="K37" s="2207"/>
      <c r="L37" s="2207"/>
      <c r="M37" s="2207"/>
      <c r="N37" s="2207"/>
      <c r="O37" s="2207"/>
      <c r="P37" s="2207"/>
      <c r="Q37" s="2207"/>
      <c r="R37" s="2208"/>
      <c r="S37" s="2209" t="s">
        <v>391</v>
      </c>
    </row>
    <row r="38" spans="1:19" ht="21" customHeight="1">
      <c r="A38" s="2113"/>
      <c r="B38" s="2114"/>
      <c r="C38" s="2114"/>
      <c r="D38" s="2114"/>
      <c r="E38" s="2115"/>
      <c r="F38" s="2233" t="s">
        <v>392</v>
      </c>
      <c r="G38" s="2261" t="s">
        <v>318</v>
      </c>
      <c r="H38" s="2235" t="s">
        <v>269</v>
      </c>
      <c r="I38" s="2221" t="s">
        <v>69</v>
      </c>
      <c r="J38" s="2206" t="s">
        <v>267</v>
      </c>
      <c r="K38" s="2216" t="s">
        <v>319</v>
      </c>
      <c r="L38" s="2194" t="s">
        <v>393</v>
      </c>
      <c r="M38" s="2216" t="s">
        <v>70</v>
      </c>
      <c r="N38" s="2211" t="s">
        <v>266</v>
      </c>
      <c r="O38" s="2194" t="s">
        <v>394</v>
      </c>
      <c r="P38" s="2211" t="s">
        <v>395</v>
      </c>
      <c r="Q38" s="2213" t="s">
        <v>396</v>
      </c>
      <c r="R38" s="2214"/>
      <c r="S38" s="2210"/>
    </row>
    <row r="39" spans="1:19" ht="21" customHeight="1">
      <c r="A39" s="2113"/>
      <c r="B39" s="2114"/>
      <c r="C39" s="2114"/>
      <c r="D39" s="2114"/>
      <c r="E39" s="2115"/>
      <c r="F39" s="2234"/>
      <c r="G39" s="2262"/>
      <c r="H39" s="2215"/>
      <c r="I39" s="2222"/>
      <c r="J39" s="2215"/>
      <c r="K39" s="2223"/>
      <c r="L39" s="2223"/>
      <c r="M39" s="2217"/>
      <c r="N39" s="2276"/>
      <c r="O39" s="2215"/>
      <c r="P39" s="2212"/>
      <c r="Q39" s="717"/>
      <c r="R39" s="1046" t="s">
        <v>469</v>
      </c>
      <c r="S39" s="2210"/>
    </row>
    <row r="40" spans="1:19" ht="21" customHeight="1">
      <c r="A40" s="2113"/>
      <c r="B40" s="2114"/>
      <c r="C40" s="2114"/>
      <c r="D40" s="2114"/>
      <c r="E40" s="2115"/>
      <c r="F40" s="1031" t="s">
        <v>454</v>
      </c>
      <c r="G40" s="1035" t="s">
        <v>455</v>
      </c>
      <c r="H40" s="1030" t="s">
        <v>456</v>
      </c>
      <c r="I40" s="1036" t="s">
        <v>457</v>
      </c>
      <c r="J40" s="1037" t="s">
        <v>458</v>
      </c>
      <c r="K40" s="73" t="s">
        <v>459</v>
      </c>
      <c r="L40" s="73" t="s">
        <v>460</v>
      </c>
      <c r="M40" s="73" t="s">
        <v>461</v>
      </c>
      <c r="N40" s="73" t="s">
        <v>462</v>
      </c>
      <c r="O40" s="73" t="s">
        <v>463</v>
      </c>
      <c r="P40" s="1037" t="s">
        <v>464</v>
      </c>
      <c r="Q40" s="73" t="s">
        <v>465</v>
      </c>
      <c r="R40" s="73" t="s">
        <v>470</v>
      </c>
      <c r="S40" s="1038" t="s">
        <v>466</v>
      </c>
    </row>
    <row r="41" spans="1:19" ht="21" customHeight="1" thickBot="1">
      <c r="A41" s="2116"/>
      <c r="B41" s="2117"/>
      <c r="C41" s="2117"/>
      <c r="D41" s="2117"/>
      <c r="E41" s="2118"/>
      <c r="F41" s="718" t="s">
        <v>397</v>
      </c>
      <c r="G41" s="74" t="s">
        <v>397</v>
      </c>
      <c r="H41" s="719" t="s">
        <v>389</v>
      </c>
      <c r="I41" s="355" t="s">
        <v>389</v>
      </c>
      <c r="J41" s="75" t="s">
        <v>389</v>
      </c>
      <c r="K41" s="75" t="s">
        <v>389</v>
      </c>
      <c r="L41" s="75" t="s">
        <v>389</v>
      </c>
      <c r="M41" s="75" t="s">
        <v>389</v>
      </c>
      <c r="N41" s="75" t="s">
        <v>389</v>
      </c>
      <c r="O41" s="75" t="s">
        <v>389</v>
      </c>
      <c r="P41" s="75" t="s">
        <v>389</v>
      </c>
      <c r="Q41" s="75" t="s">
        <v>389</v>
      </c>
      <c r="R41" s="75" t="s">
        <v>389</v>
      </c>
      <c r="S41" s="76" t="s">
        <v>389</v>
      </c>
    </row>
    <row r="42" spans="1:19" ht="21" customHeight="1">
      <c r="A42" s="1004"/>
      <c r="B42" s="30">
        <v>2020</v>
      </c>
      <c r="C42" s="30"/>
      <c r="D42" s="30" t="s">
        <v>502</v>
      </c>
      <c r="E42" s="1005"/>
      <c r="F42" s="827">
        <v>-11.9</v>
      </c>
      <c r="G42" s="828">
        <v>42.6</v>
      </c>
      <c r="H42" s="829">
        <v>-3.9</v>
      </c>
      <c r="I42" s="830">
        <v>-30.8</v>
      </c>
      <c r="J42" s="820">
        <v>-8.1</v>
      </c>
      <c r="K42" s="828">
        <v>-13.4</v>
      </c>
      <c r="L42" s="820">
        <v>5.5</v>
      </c>
      <c r="M42" s="820">
        <v>2</v>
      </c>
      <c r="N42" s="820">
        <v>-22.2</v>
      </c>
      <c r="O42" s="820">
        <v>-27.2</v>
      </c>
      <c r="P42" s="820">
        <v>-5.2</v>
      </c>
      <c r="Q42" s="831">
        <v>-24.9</v>
      </c>
      <c r="R42" s="828">
        <v>-14.1</v>
      </c>
      <c r="S42" s="823">
        <v>-18.100000000000001</v>
      </c>
    </row>
    <row r="43" spans="1:19" ht="21" customHeight="1">
      <c r="A43" s="58"/>
      <c r="B43" s="59">
        <v>2021</v>
      </c>
      <c r="C43" s="59"/>
      <c r="D43" s="59" t="s">
        <v>502</v>
      </c>
      <c r="E43" s="60"/>
      <c r="F43" s="832">
        <v>8.9</v>
      </c>
      <c r="G43" s="833">
        <v>78.3</v>
      </c>
      <c r="H43" s="834">
        <v>-7.1</v>
      </c>
      <c r="I43" s="835">
        <v>-13.4</v>
      </c>
      <c r="J43" s="821">
        <v>-0.7</v>
      </c>
      <c r="K43" s="833">
        <v>-13.5</v>
      </c>
      <c r="L43" s="821">
        <v>-0.3</v>
      </c>
      <c r="M43" s="821">
        <v>10.9</v>
      </c>
      <c r="N43" s="821">
        <v>11.8</v>
      </c>
      <c r="O43" s="821">
        <v>-6.6</v>
      </c>
      <c r="P43" s="821">
        <v>9.6</v>
      </c>
      <c r="Q43" s="833">
        <v>5.5</v>
      </c>
      <c r="R43" s="833">
        <v>-3</v>
      </c>
      <c r="S43" s="836">
        <v>1.9</v>
      </c>
    </row>
    <row r="44" spans="1:19" ht="21" customHeight="1" thickBot="1">
      <c r="A44" s="3"/>
      <c r="B44" s="29">
        <v>2022</v>
      </c>
      <c r="C44" s="29"/>
      <c r="D44" s="29" t="s">
        <v>502</v>
      </c>
      <c r="E44" s="57"/>
      <c r="F44" s="832">
        <v>-0.9</v>
      </c>
      <c r="G44" s="833">
        <v>22.2</v>
      </c>
      <c r="H44" s="834">
        <v>-4.5</v>
      </c>
      <c r="I44" s="835">
        <v>-25.2</v>
      </c>
      <c r="J44" s="821">
        <v>-10.9</v>
      </c>
      <c r="K44" s="833">
        <v>-5.8</v>
      </c>
      <c r="L44" s="821">
        <v>12.6</v>
      </c>
      <c r="M44" s="821">
        <v>-10.5</v>
      </c>
      <c r="N44" s="821">
        <v>-0.2</v>
      </c>
      <c r="O44" s="821">
        <v>10.6</v>
      </c>
      <c r="P44" s="821">
        <v>-0.5</v>
      </c>
      <c r="Q44" s="833">
        <v>4.7</v>
      </c>
      <c r="R44" s="833">
        <v>-6.1</v>
      </c>
      <c r="S44" s="836">
        <v>-23.5</v>
      </c>
    </row>
    <row r="45" spans="1:19" ht="21" customHeight="1">
      <c r="A45" s="714" t="s">
        <v>505</v>
      </c>
      <c r="B45" s="30">
        <v>1</v>
      </c>
      <c r="C45" s="30" t="s">
        <v>25</v>
      </c>
      <c r="D45" s="30">
        <v>3</v>
      </c>
      <c r="E45" s="715" t="s">
        <v>24</v>
      </c>
      <c r="F45" s="837">
        <v>-5</v>
      </c>
      <c r="G45" s="822">
        <v>8.5</v>
      </c>
      <c r="H45" s="812">
        <v>-19.899999999999999</v>
      </c>
      <c r="I45" s="838">
        <v>-33.4</v>
      </c>
      <c r="J45" s="838">
        <v>-23.7</v>
      </c>
      <c r="K45" s="838">
        <v>-2</v>
      </c>
      <c r="L45" s="838">
        <v>-7.9</v>
      </c>
      <c r="M45" s="838">
        <v>-17.2</v>
      </c>
      <c r="N45" s="838">
        <v>6.8</v>
      </c>
      <c r="O45" s="838">
        <v>19.2</v>
      </c>
      <c r="P45" s="838">
        <v>2.2999999999999998</v>
      </c>
      <c r="Q45" s="822">
        <v>12.8</v>
      </c>
      <c r="R45" s="838">
        <v>-6.5</v>
      </c>
      <c r="S45" s="823">
        <v>-30.3</v>
      </c>
    </row>
    <row r="46" spans="1:19" ht="21" customHeight="1">
      <c r="A46" s="1583" t="s">
        <v>52</v>
      </c>
      <c r="B46" s="909">
        <v>4</v>
      </c>
      <c r="C46" s="909" t="s">
        <v>25</v>
      </c>
      <c r="D46" s="909">
        <v>6</v>
      </c>
      <c r="E46" s="910" t="s">
        <v>24</v>
      </c>
      <c r="F46" s="1742">
        <v>-2.1</v>
      </c>
      <c r="G46" s="1243">
        <v>49.6</v>
      </c>
      <c r="H46" s="1536">
        <v>-14.6</v>
      </c>
      <c r="I46" s="1743">
        <v>-21</v>
      </c>
      <c r="J46" s="1743">
        <v>-14.3</v>
      </c>
      <c r="K46" s="1743">
        <v>0.3</v>
      </c>
      <c r="L46" s="1743">
        <v>16.600000000000001</v>
      </c>
      <c r="M46" s="1743">
        <v>-21.4</v>
      </c>
      <c r="N46" s="1743">
        <v>0.6</v>
      </c>
      <c r="O46" s="1743">
        <v>14.4</v>
      </c>
      <c r="P46" s="1743">
        <v>4.7</v>
      </c>
      <c r="Q46" s="1243">
        <v>4.8</v>
      </c>
      <c r="R46" s="1743">
        <v>-1.9</v>
      </c>
      <c r="S46" s="1537">
        <v>-42.3</v>
      </c>
    </row>
    <row r="47" spans="1:19" ht="21" customHeight="1">
      <c r="A47" s="1312" t="s">
        <v>52</v>
      </c>
      <c r="B47" s="65">
        <v>7</v>
      </c>
      <c r="C47" s="65" t="s">
        <v>25</v>
      </c>
      <c r="D47" s="65">
        <v>9</v>
      </c>
      <c r="E47" s="66" t="s">
        <v>24</v>
      </c>
      <c r="F47" s="1420">
        <v>4.8</v>
      </c>
      <c r="G47" s="817">
        <v>17</v>
      </c>
      <c r="H47" s="813">
        <v>19.2</v>
      </c>
      <c r="I47" s="1421">
        <v>-53.3</v>
      </c>
      <c r="J47" s="1421">
        <v>-9</v>
      </c>
      <c r="K47" s="1421">
        <v>-9.4</v>
      </c>
      <c r="L47" s="1421">
        <v>19.3</v>
      </c>
      <c r="M47" s="1421">
        <v>-10</v>
      </c>
      <c r="N47" s="1421">
        <v>-5.0999999999999996</v>
      </c>
      <c r="O47" s="1421">
        <v>10.4</v>
      </c>
      <c r="P47" s="1421">
        <v>2.6</v>
      </c>
      <c r="Q47" s="817">
        <v>8.1999999999999993</v>
      </c>
      <c r="R47" s="1421">
        <v>-2.6</v>
      </c>
      <c r="S47" s="824">
        <v>-23</v>
      </c>
    </row>
    <row r="48" spans="1:19" ht="21" customHeight="1">
      <c r="A48" s="1216" t="s">
        <v>52</v>
      </c>
      <c r="B48" s="29">
        <v>10</v>
      </c>
      <c r="C48" s="29" t="s">
        <v>25</v>
      </c>
      <c r="D48" s="29">
        <v>12</v>
      </c>
      <c r="E48" s="986" t="s">
        <v>24</v>
      </c>
      <c r="F48" s="827">
        <v>-0.6</v>
      </c>
      <c r="G48" s="828">
        <v>19.7</v>
      </c>
      <c r="H48" s="820">
        <v>3.6</v>
      </c>
      <c r="I48" s="830">
        <v>43.4</v>
      </c>
      <c r="J48" s="830">
        <v>5.0999999999999996</v>
      </c>
      <c r="K48" s="830">
        <v>-10.4</v>
      </c>
      <c r="L48" s="830">
        <v>21</v>
      </c>
      <c r="M48" s="830">
        <v>10.5</v>
      </c>
      <c r="N48" s="830">
        <v>-2.5</v>
      </c>
      <c r="O48" s="830">
        <v>-1.3</v>
      </c>
      <c r="P48" s="830">
        <v>-11.5</v>
      </c>
      <c r="Q48" s="828">
        <v>-5.9</v>
      </c>
      <c r="R48" s="830">
        <v>-11.3</v>
      </c>
      <c r="S48" s="1102">
        <v>9.5</v>
      </c>
    </row>
    <row r="49" spans="1:19" ht="21" customHeight="1" thickBot="1">
      <c r="A49" s="1591" t="s">
        <v>519</v>
      </c>
      <c r="B49" s="1397">
        <v>1</v>
      </c>
      <c r="C49" s="1397" t="s">
        <v>25</v>
      </c>
      <c r="D49" s="1397">
        <v>3</v>
      </c>
      <c r="E49" s="1398" t="s">
        <v>24</v>
      </c>
      <c r="F49" s="1851">
        <v>-3.7</v>
      </c>
      <c r="G49" s="1852">
        <v>21.3</v>
      </c>
      <c r="H49" s="1853">
        <v>4.5999999999999996</v>
      </c>
      <c r="I49" s="1854">
        <v>26.6</v>
      </c>
      <c r="J49" s="1854">
        <v>25</v>
      </c>
      <c r="K49" s="1854">
        <v>-6.9</v>
      </c>
      <c r="L49" s="1854">
        <v>41.6</v>
      </c>
      <c r="M49" s="1854">
        <v>16.600000000000001</v>
      </c>
      <c r="N49" s="1854">
        <v>-5.6</v>
      </c>
      <c r="O49" s="1854">
        <v>-6.4</v>
      </c>
      <c r="P49" s="1854">
        <v>-3.2</v>
      </c>
      <c r="Q49" s="1852">
        <v>-18.2</v>
      </c>
      <c r="R49" s="1854">
        <v>-6.7</v>
      </c>
      <c r="S49" s="1855">
        <v>-1.8</v>
      </c>
    </row>
    <row r="50" spans="1:19" ht="21" customHeight="1">
      <c r="A50" s="3"/>
      <c r="B50" s="29">
        <v>2022</v>
      </c>
      <c r="C50" s="29" t="s">
        <v>23</v>
      </c>
      <c r="D50" s="29">
        <v>4</v>
      </c>
      <c r="E50" s="986" t="s">
        <v>24</v>
      </c>
      <c r="F50" s="839">
        <v>-2.7</v>
      </c>
      <c r="G50" s="818">
        <v>61.6</v>
      </c>
      <c r="H50" s="812">
        <v>-15.7</v>
      </c>
      <c r="I50" s="822">
        <v>-12.3</v>
      </c>
      <c r="J50" s="822">
        <v>-27.6</v>
      </c>
      <c r="K50" s="822">
        <v>-2.5</v>
      </c>
      <c r="L50" s="822">
        <v>-4.5</v>
      </c>
      <c r="M50" s="822">
        <v>-20.9</v>
      </c>
      <c r="N50" s="822">
        <v>-0.9</v>
      </c>
      <c r="O50" s="822">
        <v>9</v>
      </c>
      <c r="P50" s="822">
        <v>9</v>
      </c>
      <c r="Q50" s="822">
        <v>2.7</v>
      </c>
      <c r="R50" s="822">
        <v>-7.1</v>
      </c>
      <c r="S50" s="823">
        <v>-56.9</v>
      </c>
    </row>
    <row r="51" spans="1:19" ht="21" customHeight="1">
      <c r="A51" s="985"/>
      <c r="B51" s="909" t="s">
        <v>52</v>
      </c>
      <c r="C51" s="909" t="s">
        <v>52</v>
      </c>
      <c r="D51" s="909">
        <v>5</v>
      </c>
      <c r="E51" s="910" t="s">
        <v>24</v>
      </c>
      <c r="F51" s="1535">
        <v>-2.7</v>
      </c>
      <c r="G51" s="1236">
        <v>65.2</v>
      </c>
      <c r="H51" s="1536">
        <v>-31.6</v>
      </c>
      <c r="I51" s="1243">
        <v>0.8</v>
      </c>
      <c r="J51" s="1243">
        <v>-5.7</v>
      </c>
      <c r="K51" s="1243">
        <v>-3</v>
      </c>
      <c r="L51" s="1243">
        <v>33.6</v>
      </c>
      <c r="M51" s="1243">
        <v>-22.1</v>
      </c>
      <c r="N51" s="1243">
        <v>2</v>
      </c>
      <c r="O51" s="1243">
        <v>15.4</v>
      </c>
      <c r="P51" s="1243">
        <v>4.5</v>
      </c>
      <c r="Q51" s="1243">
        <v>7</v>
      </c>
      <c r="R51" s="1243">
        <v>12.5</v>
      </c>
      <c r="S51" s="1537">
        <v>-39.799999999999997</v>
      </c>
    </row>
    <row r="52" spans="1:19" ht="21" customHeight="1">
      <c r="A52" s="69"/>
      <c r="B52" s="65" t="s">
        <v>52</v>
      </c>
      <c r="C52" s="65" t="s">
        <v>52</v>
      </c>
      <c r="D52" s="65">
        <v>6</v>
      </c>
      <c r="E52" s="66" t="s">
        <v>24</v>
      </c>
      <c r="F52" s="816">
        <v>-1</v>
      </c>
      <c r="G52" s="819">
        <v>28.2</v>
      </c>
      <c r="H52" s="813">
        <v>7.5</v>
      </c>
      <c r="I52" s="817">
        <v>-38.9</v>
      </c>
      <c r="J52" s="817">
        <v>-5.7</v>
      </c>
      <c r="K52" s="817">
        <v>7.9</v>
      </c>
      <c r="L52" s="817">
        <v>26.9</v>
      </c>
      <c r="M52" s="817">
        <v>-21.4</v>
      </c>
      <c r="N52" s="817">
        <v>0.8</v>
      </c>
      <c r="O52" s="817">
        <v>19.600000000000001</v>
      </c>
      <c r="P52" s="817">
        <v>1</v>
      </c>
      <c r="Q52" s="817">
        <v>4.9000000000000004</v>
      </c>
      <c r="R52" s="817">
        <v>-6.8</v>
      </c>
      <c r="S52" s="824">
        <v>-21.5</v>
      </c>
    </row>
    <row r="53" spans="1:19" ht="21" customHeight="1">
      <c r="A53" s="69"/>
      <c r="B53" s="65" t="s">
        <v>52</v>
      </c>
      <c r="C53" s="65" t="s">
        <v>52</v>
      </c>
      <c r="D53" s="65">
        <v>7</v>
      </c>
      <c r="E53" s="66" t="s">
        <v>24</v>
      </c>
      <c r="F53" s="816">
        <v>-0.7</v>
      </c>
      <c r="G53" s="819">
        <v>27.9</v>
      </c>
      <c r="H53" s="813">
        <v>5</v>
      </c>
      <c r="I53" s="817">
        <v>-62.7</v>
      </c>
      <c r="J53" s="817">
        <v>-26</v>
      </c>
      <c r="K53" s="817">
        <v>-12.4</v>
      </c>
      <c r="L53" s="817">
        <v>20.8</v>
      </c>
      <c r="M53" s="817">
        <v>-12.5</v>
      </c>
      <c r="N53" s="817">
        <v>-0.3</v>
      </c>
      <c r="O53" s="817">
        <v>8</v>
      </c>
      <c r="P53" s="817">
        <v>6.4</v>
      </c>
      <c r="Q53" s="817">
        <v>6.2</v>
      </c>
      <c r="R53" s="813">
        <v>-5.6</v>
      </c>
      <c r="S53" s="824">
        <v>-50.7</v>
      </c>
    </row>
    <row r="54" spans="1:19" ht="21" customHeight="1">
      <c r="A54" s="69"/>
      <c r="B54" s="65" t="s">
        <v>52</v>
      </c>
      <c r="C54" s="65" t="s">
        <v>52</v>
      </c>
      <c r="D54" s="65">
        <v>8</v>
      </c>
      <c r="E54" s="66" t="s">
        <v>24</v>
      </c>
      <c r="F54" s="816">
        <v>6.9</v>
      </c>
      <c r="G54" s="819">
        <v>24.4</v>
      </c>
      <c r="H54" s="813">
        <v>32.6</v>
      </c>
      <c r="I54" s="817">
        <v>-45.6</v>
      </c>
      <c r="J54" s="817">
        <v>-16.100000000000001</v>
      </c>
      <c r="K54" s="817">
        <v>-8</v>
      </c>
      <c r="L54" s="817">
        <v>13.5</v>
      </c>
      <c r="M54" s="817">
        <v>-12.5</v>
      </c>
      <c r="N54" s="817">
        <v>-4.3</v>
      </c>
      <c r="O54" s="817">
        <v>12.2</v>
      </c>
      <c r="P54" s="817">
        <v>4.7</v>
      </c>
      <c r="Q54" s="817">
        <v>8.5</v>
      </c>
      <c r="R54" s="813">
        <v>-1.9</v>
      </c>
      <c r="S54" s="824">
        <v>-11.5</v>
      </c>
    </row>
    <row r="55" spans="1:19" ht="21" customHeight="1">
      <c r="A55" s="69"/>
      <c r="B55" s="65" t="s">
        <v>52</v>
      </c>
      <c r="C55" s="65" t="s">
        <v>52</v>
      </c>
      <c r="D55" s="65">
        <v>9</v>
      </c>
      <c r="E55" s="66" t="s">
        <v>24</v>
      </c>
      <c r="F55" s="816">
        <v>8.3000000000000007</v>
      </c>
      <c r="G55" s="819">
        <v>2.1</v>
      </c>
      <c r="H55" s="813">
        <v>21.7</v>
      </c>
      <c r="I55" s="817">
        <v>-49.9</v>
      </c>
      <c r="J55" s="817">
        <v>27.4</v>
      </c>
      <c r="K55" s="817">
        <v>-8.8000000000000007</v>
      </c>
      <c r="L55" s="817">
        <v>23.9</v>
      </c>
      <c r="M55" s="817">
        <v>-4.5999999999999996</v>
      </c>
      <c r="N55" s="817">
        <v>-9.6999999999999993</v>
      </c>
      <c r="O55" s="817">
        <v>11.2</v>
      </c>
      <c r="P55" s="817">
        <v>-3.9</v>
      </c>
      <c r="Q55" s="817">
        <v>10.1</v>
      </c>
      <c r="R55" s="813">
        <v>-0.4</v>
      </c>
      <c r="S55" s="824">
        <v>-8.6</v>
      </c>
    </row>
    <row r="56" spans="1:19" ht="21" customHeight="1">
      <c r="A56" s="69"/>
      <c r="B56" s="65" t="s">
        <v>52</v>
      </c>
      <c r="C56" s="65" t="s">
        <v>52</v>
      </c>
      <c r="D56" s="65">
        <v>10</v>
      </c>
      <c r="E56" s="66" t="s">
        <v>24</v>
      </c>
      <c r="F56" s="816">
        <v>-0.5</v>
      </c>
      <c r="G56" s="819">
        <v>-2.2000000000000002</v>
      </c>
      <c r="H56" s="813">
        <v>12.5</v>
      </c>
      <c r="I56" s="817">
        <v>-10.3</v>
      </c>
      <c r="J56" s="817">
        <v>40</v>
      </c>
      <c r="K56" s="817">
        <v>-5.2</v>
      </c>
      <c r="L56" s="817">
        <v>10.7</v>
      </c>
      <c r="M56" s="817">
        <v>13</v>
      </c>
      <c r="N56" s="817">
        <v>8.3000000000000007</v>
      </c>
      <c r="O56" s="817">
        <v>-4.5999999999999996</v>
      </c>
      <c r="P56" s="817">
        <v>-11.3</v>
      </c>
      <c r="Q56" s="817">
        <v>-0.6</v>
      </c>
      <c r="R56" s="813">
        <v>-10.4</v>
      </c>
      <c r="S56" s="824">
        <v>6.9</v>
      </c>
    </row>
    <row r="57" spans="1:19" ht="21" customHeight="1">
      <c r="A57" s="69"/>
      <c r="B57" s="65" t="s">
        <v>52</v>
      </c>
      <c r="C57" s="65" t="s">
        <v>52</v>
      </c>
      <c r="D57" s="65">
        <v>11</v>
      </c>
      <c r="E57" s="66" t="s">
        <v>24</v>
      </c>
      <c r="F57" s="816">
        <v>-1.7</v>
      </c>
      <c r="G57" s="819">
        <v>34.1</v>
      </c>
      <c r="H57" s="813">
        <v>-2.2000000000000002</v>
      </c>
      <c r="I57" s="817">
        <v>116.1</v>
      </c>
      <c r="J57" s="817">
        <v>9.5</v>
      </c>
      <c r="K57" s="817">
        <v>-9</v>
      </c>
      <c r="L57" s="817">
        <v>25.7</v>
      </c>
      <c r="M57" s="817">
        <v>9.6999999999999993</v>
      </c>
      <c r="N57" s="817">
        <v>-8.9</v>
      </c>
      <c r="O57" s="817">
        <v>10.8</v>
      </c>
      <c r="P57" s="817">
        <v>-6.7</v>
      </c>
      <c r="Q57" s="817">
        <v>-2.7</v>
      </c>
      <c r="R57" s="813">
        <v>10</v>
      </c>
      <c r="S57" s="824">
        <v>-0.7</v>
      </c>
    </row>
    <row r="58" spans="1:19" ht="21" customHeight="1">
      <c r="A58" s="3"/>
      <c r="B58" s="29" t="s">
        <v>52</v>
      </c>
      <c r="C58" s="29" t="s">
        <v>52</v>
      </c>
      <c r="D58" s="29">
        <v>12</v>
      </c>
      <c r="E58" s="986" t="s">
        <v>24</v>
      </c>
      <c r="F58" s="1538">
        <v>0.4</v>
      </c>
      <c r="G58" s="1241">
        <v>27</v>
      </c>
      <c r="H58" s="820">
        <v>0.7</v>
      </c>
      <c r="I58" s="828">
        <v>6.4</v>
      </c>
      <c r="J58" s="828">
        <v>-19.3</v>
      </c>
      <c r="K58" s="828">
        <v>-16.8</v>
      </c>
      <c r="L58" s="828">
        <v>27.3</v>
      </c>
      <c r="M58" s="828">
        <v>9</v>
      </c>
      <c r="N58" s="828">
        <v>-6.1</v>
      </c>
      <c r="O58" s="828">
        <v>-7.8</v>
      </c>
      <c r="P58" s="828">
        <v>-15.6</v>
      </c>
      <c r="Q58" s="828">
        <v>-14.8</v>
      </c>
      <c r="R58" s="820">
        <v>-31.1</v>
      </c>
      <c r="S58" s="1102">
        <v>21</v>
      </c>
    </row>
    <row r="59" spans="1:19" ht="21" customHeight="1">
      <c r="A59" s="1007"/>
      <c r="B59" s="63">
        <v>2023</v>
      </c>
      <c r="C59" s="63" t="s">
        <v>23</v>
      </c>
      <c r="D59" s="63">
        <v>1</v>
      </c>
      <c r="E59" s="63" t="s">
        <v>24</v>
      </c>
      <c r="F59" s="1662">
        <v>-2.2000000000000002</v>
      </c>
      <c r="G59" s="1660">
        <v>16.7</v>
      </c>
      <c r="H59" s="840">
        <v>-5</v>
      </c>
      <c r="I59" s="841">
        <v>90.3</v>
      </c>
      <c r="J59" s="841">
        <v>11.7</v>
      </c>
      <c r="K59" s="841">
        <v>-12.5</v>
      </c>
      <c r="L59" s="841">
        <v>123.1</v>
      </c>
      <c r="M59" s="841">
        <v>14.3</v>
      </c>
      <c r="N59" s="841">
        <v>-6.9</v>
      </c>
      <c r="O59" s="841">
        <v>-9.4</v>
      </c>
      <c r="P59" s="841">
        <v>9.9</v>
      </c>
      <c r="Q59" s="841">
        <v>-14.6</v>
      </c>
      <c r="R59" s="840">
        <v>-6.2</v>
      </c>
      <c r="S59" s="842">
        <v>-9.1</v>
      </c>
    </row>
    <row r="60" spans="1:19" ht="21" customHeight="1">
      <c r="A60" s="69"/>
      <c r="B60" s="65" t="s">
        <v>52</v>
      </c>
      <c r="C60" s="65" t="s">
        <v>52</v>
      </c>
      <c r="D60" s="65">
        <v>2</v>
      </c>
      <c r="E60" s="65" t="s">
        <v>24</v>
      </c>
      <c r="F60" s="816">
        <v>-1.9</v>
      </c>
      <c r="G60" s="819">
        <v>8.6</v>
      </c>
      <c r="H60" s="813">
        <v>10</v>
      </c>
      <c r="I60" s="817">
        <v>23</v>
      </c>
      <c r="J60" s="817">
        <v>31.3</v>
      </c>
      <c r="K60" s="817">
        <v>-4</v>
      </c>
      <c r="L60" s="817">
        <v>34.799999999999997</v>
      </c>
      <c r="M60" s="817">
        <v>15.1</v>
      </c>
      <c r="N60" s="817">
        <v>-10.5</v>
      </c>
      <c r="O60" s="817">
        <v>-1.4</v>
      </c>
      <c r="P60" s="828">
        <v>-0.6</v>
      </c>
      <c r="Q60" s="817">
        <v>-21.1</v>
      </c>
      <c r="R60" s="813">
        <v>-7.4</v>
      </c>
      <c r="S60" s="824">
        <v>-2.9</v>
      </c>
    </row>
    <row r="61" spans="1:19" ht="21" customHeight="1">
      <c r="A61" s="69"/>
      <c r="B61" s="65" t="s">
        <v>52</v>
      </c>
      <c r="C61" s="65" t="s">
        <v>52</v>
      </c>
      <c r="D61" s="65">
        <v>3</v>
      </c>
      <c r="E61" s="66" t="s">
        <v>24</v>
      </c>
      <c r="F61" s="816">
        <v>-6.5</v>
      </c>
      <c r="G61" s="819">
        <v>43.8</v>
      </c>
      <c r="H61" s="813">
        <v>9.1999999999999993</v>
      </c>
      <c r="I61" s="817">
        <v>-0.4</v>
      </c>
      <c r="J61" s="817">
        <v>31.3</v>
      </c>
      <c r="K61" s="817">
        <v>-5.2</v>
      </c>
      <c r="L61" s="817">
        <v>-7.2</v>
      </c>
      <c r="M61" s="817">
        <v>19.7</v>
      </c>
      <c r="N61" s="817">
        <v>-0.1</v>
      </c>
      <c r="O61" s="817">
        <v>-8.6999999999999993</v>
      </c>
      <c r="P61" s="1243">
        <v>-15.4</v>
      </c>
      <c r="Q61" s="817">
        <v>-18.600000000000001</v>
      </c>
      <c r="R61" s="813">
        <v>-6.5</v>
      </c>
      <c r="S61" s="824">
        <v>5.5</v>
      </c>
    </row>
    <row r="62" spans="1:19" ht="21" customHeight="1" thickBot="1">
      <c r="A62" s="61"/>
      <c r="B62" s="1642" t="s">
        <v>52</v>
      </c>
      <c r="C62" s="1642" t="s">
        <v>52</v>
      </c>
      <c r="D62" s="1642">
        <v>4</v>
      </c>
      <c r="E62" s="68" t="s">
        <v>24</v>
      </c>
      <c r="F62" s="1266">
        <v>-2.7</v>
      </c>
      <c r="G62" s="1267">
        <v>4.4000000000000004</v>
      </c>
      <c r="H62" s="1268">
        <v>5.7</v>
      </c>
      <c r="I62" s="1269">
        <v>2.7</v>
      </c>
      <c r="J62" s="1270">
        <v>31</v>
      </c>
      <c r="K62" s="1270">
        <v>-11.8</v>
      </c>
      <c r="L62" s="1270">
        <v>62.1</v>
      </c>
      <c r="M62" s="1270">
        <v>23.8</v>
      </c>
      <c r="N62" s="1270">
        <v>-19.899999999999999</v>
      </c>
      <c r="O62" s="1270">
        <v>-8.1</v>
      </c>
      <c r="P62" s="1270">
        <v>-7</v>
      </c>
      <c r="Q62" s="1267">
        <v>-2.4</v>
      </c>
      <c r="R62" s="1270">
        <v>-0.6</v>
      </c>
      <c r="S62" s="1271">
        <v>12.1</v>
      </c>
    </row>
    <row r="63" spans="1:19" ht="21" customHeight="1">
      <c r="A63" s="2177" t="s">
        <v>398</v>
      </c>
      <c r="B63" s="2173"/>
      <c r="C63" s="2173"/>
      <c r="D63" s="2173"/>
      <c r="E63" s="2170"/>
      <c r="F63" s="247" t="s">
        <v>399</v>
      </c>
      <c r="G63" s="983" t="s">
        <v>554</v>
      </c>
      <c r="H63" s="249"/>
      <c r="I63" s="249"/>
      <c r="J63" s="249"/>
      <c r="K63" s="249"/>
      <c r="L63" s="249"/>
      <c r="M63" s="249"/>
      <c r="N63" s="249"/>
      <c r="O63" s="249"/>
      <c r="P63" s="249"/>
      <c r="Q63" s="249"/>
      <c r="R63" s="720"/>
      <c r="S63" s="243"/>
    </row>
    <row r="64" spans="1:19" ht="21" customHeight="1">
      <c r="A64" s="2218"/>
      <c r="B64" s="2219"/>
      <c r="C64" s="2219"/>
      <c r="D64" s="2219"/>
      <c r="E64" s="2220"/>
      <c r="F64" s="255" t="s">
        <v>400</v>
      </c>
      <c r="G64" s="436" t="s">
        <v>512</v>
      </c>
      <c r="H64" s="251"/>
      <c r="I64" s="251"/>
      <c r="J64" s="251"/>
      <c r="K64" s="251"/>
      <c r="L64" s="251"/>
      <c r="M64" s="251"/>
      <c r="N64" s="251"/>
      <c r="O64" s="251"/>
      <c r="P64" s="251"/>
      <c r="Q64" s="251"/>
      <c r="R64" s="375"/>
      <c r="S64" s="244"/>
    </row>
    <row r="65" spans="1:19" ht="21" customHeight="1">
      <c r="A65" s="2218"/>
      <c r="B65" s="2219"/>
      <c r="C65" s="2219"/>
      <c r="D65" s="2219"/>
      <c r="E65" s="2220"/>
      <c r="F65" s="250" t="s">
        <v>401</v>
      </c>
      <c r="G65" s="436" t="s">
        <v>402</v>
      </c>
      <c r="H65" s="251"/>
      <c r="I65" s="251"/>
      <c r="J65" s="251"/>
      <c r="K65" s="251"/>
      <c r="L65" s="251"/>
      <c r="M65" s="251"/>
      <c r="N65" s="251"/>
      <c r="O65" s="251"/>
      <c r="P65" s="251"/>
      <c r="Q65" s="251"/>
      <c r="R65" s="375"/>
      <c r="S65" s="244"/>
    </row>
    <row r="66" spans="1:19" ht="21" customHeight="1">
      <c r="A66" s="2218"/>
      <c r="B66" s="2219"/>
      <c r="C66" s="2219"/>
      <c r="D66" s="2219"/>
      <c r="E66" s="2220"/>
      <c r="F66" s="250" t="s">
        <v>403</v>
      </c>
      <c r="G66" s="436" t="s">
        <v>404</v>
      </c>
      <c r="H66" s="251"/>
      <c r="I66" s="251"/>
      <c r="J66" s="251"/>
      <c r="K66" s="251"/>
      <c r="L66" s="251"/>
      <c r="M66" s="251"/>
      <c r="N66" s="251"/>
      <c r="O66" s="251"/>
      <c r="P66" s="251"/>
      <c r="Q66" s="251"/>
      <c r="R66" s="375"/>
      <c r="S66" s="244"/>
    </row>
    <row r="67" spans="1:19" ht="21" customHeight="1" thickBot="1">
      <c r="A67" s="721"/>
      <c r="B67" s="722"/>
      <c r="C67" s="722"/>
      <c r="D67" s="722"/>
      <c r="E67" s="723"/>
      <c r="F67" s="248" t="s">
        <v>405</v>
      </c>
      <c r="G67" s="437" t="s">
        <v>477</v>
      </c>
      <c r="H67" s="722"/>
      <c r="I67" s="722"/>
      <c r="J67" s="722"/>
      <c r="K67" s="722"/>
      <c r="L67" s="722"/>
      <c r="M67" s="722"/>
      <c r="N67" s="722"/>
      <c r="O67" s="722"/>
      <c r="P67" s="722"/>
      <c r="Q67" s="722"/>
      <c r="R67" s="722"/>
      <c r="S67" s="723"/>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0 I20:I30 H50:Q60 H62:Q62 F12:S13 F15:S18 J29:S30">
    <cfRule type="expression" dxfId="129" priority="454" stopIfTrue="1">
      <formula>ISERR</formula>
    </cfRule>
  </conditionalFormatting>
  <conditionalFormatting sqref="R42:R43 R45:R48 R50:R60 R62">
    <cfRule type="expression" dxfId="128" priority="453" stopIfTrue="1">
      <formula>ISERR</formula>
    </cfRule>
  </conditionalFormatting>
  <conditionalFormatting sqref="S42:S43 S45:S48 S50:S60 S62">
    <cfRule type="expression" dxfId="127" priority="452" stopIfTrue="1">
      <formula>ISERR</formula>
    </cfRule>
  </conditionalFormatting>
  <conditionalFormatting sqref="G42:G43 G45:G48 G50:G60 G62">
    <cfRule type="expression" dxfId="126" priority="451" stopIfTrue="1">
      <formula>ISERR</formula>
    </cfRule>
  </conditionalFormatting>
  <conditionalFormatting sqref="F42:F43 F45:F48 F50:F60 F62">
    <cfRule type="expression" dxfId="125" priority="450" stopIfTrue="1">
      <formula>ISERR</formula>
    </cfRule>
  </conditionalFormatting>
  <conditionalFormatting sqref="I23">
    <cfRule type="expression" dxfId="124" priority="442" stopIfTrue="1">
      <formula>ISERR</formula>
    </cfRule>
  </conditionalFormatting>
  <conditionalFormatting sqref="I20 I22 I24:I26">
    <cfRule type="expression" dxfId="123" priority="445" stopIfTrue="1">
      <formula>ISERR</formula>
    </cfRule>
  </conditionalFormatting>
  <conditionalFormatting sqref="I21">
    <cfRule type="expression" dxfId="122" priority="444" stopIfTrue="1">
      <formula>ISERR</formula>
    </cfRule>
  </conditionalFormatting>
  <conditionalFormatting sqref="I27">
    <cfRule type="expression" dxfId="121" priority="443" stopIfTrue="1">
      <formula>ISERR</formula>
    </cfRule>
  </conditionalFormatting>
  <conditionalFormatting sqref="I29">
    <cfRule type="expression" dxfId="120" priority="441" stopIfTrue="1">
      <formula>ISERR</formula>
    </cfRule>
  </conditionalFormatting>
  <conditionalFormatting sqref="I30">
    <cfRule type="expression" dxfId="119" priority="440" stopIfTrue="1">
      <formula>ISERR</formula>
    </cfRule>
  </conditionalFormatting>
  <conditionalFormatting sqref="F32">
    <cfRule type="expression" dxfId="118" priority="436" stopIfTrue="1">
      <formula>ISERR</formula>
    </cfRule>
  </conditionalFormatting>
  <conditionalFormatting sqref="I27">
    <cfRule type="expression" dxfId="117" priority="420" stopIfTrue="1">
      <formula>ISERR</formula>
    </cfRule>
  </conditionalFormatting>
  <conditionalFormatting sqref="I28">
    <cfRule type="expression" dxfId="116" priority="419" stopIfTrue="1">
      <formula>ISERR</formula>
    </cfRule>
  </conditionalFormatting>
  <conditionalFormatting sqref="I29">
    <cfRule type="expression" dxfId="115" priority="418" stopIfTrue="1">
      <formula>ISERR</formula>
    </cfRule>
  </conditionalFormatting>
  <conditionalFormatting sqref="I30">
    <cfRule type="expression" dxfId="114" priority="417" stopIfTrue="1">
      <formula>ISERR</formula>
    </cfRule>
  </conditionalFormatting>
  <conditionalFormatting sqref="H20:H30">
    <cfRule type="expression" dxfId="113" priority="415" stopIfTrue="1">
      <formula>ISERR</formula>
    </cfRule>
  </conditionalFormatting>
  <conditionalFormatting sqref="F20:F30">
    <cfRule type="expression" dxfId="112" priority="414" stopIfTrue="1">
      <formula>ISERR</formula>
    </cfRule>
  </conditionalFormatting>
  <conditionalFormatting sqref="A12:E32">
    <cfRule type="expression" dxfId="111" priority="305" stopIfTrue="1">
      <formula>ISERR</formula>
    </cfRule>
  </conditionalFormatting>
  <conditionalFormatting sqref="H61:M61 O61">
    <cfRule type="expression" dxfId="110" priority="133" stopIfTrue="1">
      <formula>ISERR</formula>
    </cfRule>
  </conditionalFormatting>
  <conditionalFormatting sqref="R61">
    <cfRule type="expression" dxfId="109" priority="132" stopIfTrue="1">
      <formula>ISERR</formula>
    </cfRule>
  </conditionalFormatting>
  <conditionalFormatting sqref="S61">
    <cfRule type="expression" dxfId="108" priority="131" stopIfTrue="1">
      <formula>ISERR</formula>
    </cfRule>
  </conditionalFormatting>
  <conditionalFormatting sqref="G61">
    <cfRule type="expression" dxfId="107" priority="130" stopIfTrue="1">
      <formula>ISERR</formula>
    </cfRule>
  </conditionalFormatting>
  <conditionalFormatting sqref="F61">
    <cfRule type="expression" dxfId="106" priority="129" stopIfTrue="1">
      <formula>ISERR</formula>
    </cfRule>
  </conditionalFormatting>
  <conditionalFormatting sqref="A42:E62">
    <cfRule type="expression" dxfId="105" priority="128" stopIfTrue="1">
      <formula>ISERR</formula>
    </cfRule>
  </conditionalFormatting>
  <conditionalFormatting sqref="N61">
    <cfRule type="expression" dxfId="104" priority="96" stopIfTrue="1">
      <formula>ISERR</formula>
    </cfRule>
  </conditionalFormatting>
  <conditionalFormatting sqref="Q61">
    <cfRule type="expression" dxfId="103" priority="88" stopIfTrue="1">
      <formula>ISERR</formula>
    </cfRule>
  </conditionalFormatting>
  <conditionalFormatting sqref="G14:I14">
    <cfRule type="expression" dxfId="102" priority="50" stopIfTrue="1">
      <formula>ISERR</formula>
    </cfRule>
  </conditionalFormatting>
  <conditionalFormatting sqref="F14">
    <cfRule type="expression" dxfId="101" priority="49" stopIfTrue="1">
      <formula>ISERR</formula>
    </cfRule>
  </conditionalFormatting>
  <conditionalFormatting sqref="G19:I19">
    <cfRule type="expression" dxfId="100" priority="48" stopIfTrue="1">
      <formula>ISERR</formula>
    </cfRule>
  </conditionalFormatting>
  <conditionalFormatting sqref="F19">
    <cfRule type="expression" dxfId="99" priority="47" stopIfTrue="1">
      <formula>ISERR</formula>
    </cfRule>
  </conditionalFormatting>
  <conditionalFormatting sqref="J14:S14">
    <cfRule type="expression" dxfId="98" priority="35" stopIfTrue="1">
      <formula>ISERR</formula>
    </cfRule>
  </conditionalFormatting>
  <conditionalFormatting sqref="G31 I31 P31:S31">
    <cfRule type="expression" dxfId="97" priority="29" stopIfTrue="1">
      <formula>ISERR</formula>
    </cfRule>
  </conditionalFormatting>
  <conditionalFormatting sqref="I31">
    <cfRule type="expression" dxfId="96" priority="28" stopIfTrue="1">
      <formula>ISERR</formula>
    </cfRule>
  </conditionalFormatting>
  <conditionalFormatting sqref="I31">
    <cfRule type="expression" dxfId="95" priority="27" stopIfTrue="1">
      <formula>ISERR</formula>
    </cfRule>
  </conditionalFormatting>
  <conditionalFormatting sqref="H31">
    <cfRule type="expression" dxfId="94" priority="26" stopIfTrue="1">
      <formula>ISERR</formula>
    </cfRule>
  </conditionalFormatting>
  <conditionalFormatting sqref="F31">
    <cfRule type="expression" dxfId="93" priority="25" stopIfTrue="1">
      <formula>ISERR</formula>
    </cfRule>
  </conditionalFormatting>
  <conditionalFormatting sqref="H44:Q44">
    <cfRule type="expression" dxfId="92" priority="18" stopIfTrue="1">
      <formula>ISERR</formula>
    </cfRule>
  </conditionalFormatting>
  <conditionalFormatting sqref="R44">
    <cfRule type="expression" dxfId="91" priority="17" stopIfTrue="1">
      <formula>ISERR</formula>
    </cfRule>
  </conditionalFormatting>
  <conditionalFormatting sqref="S44">
    <cfRule type="expression" dxfId="90" priority="16" stopIfTrue="1">
      <formula>ISERR</formula>
    </cfRule>
  </conditionalFormatting>
  <conditionalFormatting sqref="G44">
    <cfRule type="expression" dxfId="89" priority="15" stopIfTrue="1">
      <formula>ISERR</formula>
    </cfRule>
  </conditionalFormatting>
  <conditionalFormatting sqref="F44">
    <cfRule type="expression" dxfId="88" priority="14" stopIfTrue="1">
      <formula>ISERR</formula>
    </cfRule>
  </conditionalFormatting>
  <conditionalFormatting sqref="P61">
    <cfRule type="expression" dxfId="87" priority="8" stopIfTrue="1">
      <formula>ISERR</formula>
    </cfRule>
  </conditionalFormatting>
  <conditionalFormatting sqref="H49:Q49">
    <cfRule type="expression" dxfId="86" priority="7" stopIfTrue="1">
      <formula>ISERR</formula>
    </cfRule>
  </conditionalFormatting>
  <conditionalFormatting sqref="R49">
    <cfRule type="expression" dxfId="85" priority="6" stopIfTrue="1">
      <formula>ISERR</formula>
    </cfRule>
  </conditionalFormatting>
  <conditionalFormatting sqref="S49">
    <cfRule type="expression" dxfId="84" priority="5" stopIfTrue="1">
      <formula>ISERR</formula>
    </cfRule>
  </conditionalFormatting>
  <conditionalFormatting sqref="G49">
    <cfRule type="expression" dxfId="83" priority="4" stopIfTrue="1">
      <formula>ISERR</formula>
    </cfRule>
  </conditionalFormatting>
  <conditionalFormatting sqref="F49">
    <cfRule type="expression" dxfId="82" priority="3" stopIfTrue="1">
      <formula>ISERR</formula>
    </cfRule>
  </conditionalFormatting>
  <conditionalFormatting sqref="J31:O31">
    <cfRule type="expression" dxfId="81" priority="2" stopIfTrue="1">
      <formula>ISERR</formula>
    </cfRule>
  </conditionalFormatting>
  <conditionalFormatting sqref="J19:S19">
    <cfRule type="expression" dxfId="80"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activeCell="O34" sqref="O34:O35"/>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2000" t="s">
        <v>285</v>
      </c>
      <c r="B4" s="2298"/>
      <c r="C4" s="2298"/>
      <c r="D4" s="2298"/>
      <c r="E4" s="2298"/>
      <c r="F4" s="2298"/>
      <c r="G4" s="2298"/>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2110" t="s">
        <v>126</v>
      </c>
      <c r="B6" s="2134"/>
      <c r="C6" s="2134"/>
      <c r="D6" s="2134"/>
      <c r="E6" s="2135"/>
      <c r="F6" s="2078" t="s">
        <v>127</v>
      </c>
      <c r="G6" s="2198"/>
      <c r="H6" s="2119" t="s">
        <v>128</v>
      </c>
      <c r="I6" s="2283"/>
      <c r="J6" s="2283"/>
      <c r="K6" s="2284"/>
      <c r="L6" s="2119" t="s">
        <v>79</v>
      </c>
      <c r="M6" s="2283"/>
      <c r="N6" s="2283"/>
      <c r="O6" s="2284"/>
      <c r="P6" s="1"/>
      <c r="Q6" s="1"/>
      <c r="R6" s="1"/>
      <c r="S6" s="1"/>
      <c r="T6" s="1"/>
    </row>
    <row r="7" spans="1:20" ht="23.1" customHeight="1">
      <c r="A7" s="2136"/>
      <c r="B7" s="2137"/>
      <c r="C7" s="2137"/>
      <c r="D7" s="2137"/>
      <c r="E7" s="2138"/>
      <c r="F7" s="2299"/>
      <c r="G7" s="2300"/>
      <c r="H7" s="77" t="s">
        <v>129</v>
      </c>
      <c r="I7" s="78" t="s">
        <v>130</v>
      </c>
      <c r="J7" s="72" t="s">
        <v>40</v>
      </c>
      <c r="K7" s="78" t="s">
        <v>130</v>
      </c>
      <c r="L7" s="79" t="s">
        <v>41</v>
      </c>
      <c r="M7" s="78" t="s">
        <v>130</v>
      </c>
      <c r="N7" s="72" t="s">
        <v>40</v>
      </c>
      <c r="O7" s="80" t="s">
        <v>130</v>
      </c>
      <c r="P7" s="1"/>
      <c r="Q7" s="1"/>
      <c r="R7" s="1"/>
      <c r="S7" s="1"/>
      <c r="T7" s="1"/>
    </row>
    <row r="8" spans="1:20" ht="23.1" customHeight="1">
      <c r="A8" s="2136"/>
      <c r="B8" s="2137"/>
      <c r="C8" s="2137"/>
      <c r="D8" s="2137"/>
      <c r="E8" s="2138"/>
      <c r="F8" s="2189" t="s">
        <v>7</v>
      </c>
      <c r="G8" s="2309" t="s">
        <v>8</v>
      </c>
      <c r="H8" s="81" t="s">
        <v>46</v>
      </c>
      <c r="I8" s="82" t="s">
        <v>36</v>
      </c>
      <c r="J8" s="73" t="s">
        <v>189</v>
      </c>
      <c r="K8" s="82" t="s">
        <v>36</v>
      </c>
      <c r="L8" s="83" t="s">
        <v>42</v>
      </c>
      <c r="M8" s="82" t="s">
        <v>36</v>
      </c>
      <c r="N8" s="73" t="s">
        <v>43</v>
      </c>
      <c r="O8" s="84" t="s">
        <v>36</v>
      </c>
      <c r="P8" s="1"/>
      <c r="Q8" s="1"/>
      <c r="R8" s="1"/>
      <c r="S8" s="1"/>
      <c r="T8" s="1"/>
    </row>
    <row r="9" spans="1:20" ht="23.1" customHeight="1" thickBot="1">
      <c r="A9" s="2139"/>
      <c r="B9" s="2140"/>
      <c r="C9" s="2140"/>
      <c r="D9" s="2140"/>
      <c r="E9" s="2141"/>
      <c r="F9" s="2308"/>
      <c r="G9" s="2310"/>
      <c r="H9" s="85" t="s">
        <v>190</v>
      </c>
      <c r="I9" s="86" t="s">
        <v>188</v>
      </c>
      <c r="J9" s="87" t="s">
        <v>190</v>
      </c>
      <c r="K9" s="87" t="s">
        <v>188</v>
      </c>
      <c r="L9" s="85" t="s">
        <v>131</v>
      </c>
      <c r="M9" s="86" t="s">
        <v>188</v>
      </c>
      <c r="N9" s="87" t="s">
        <v>190</v>
      </c>
      <c r="O9" s="88" t="s">
        <v>188</v>
      </c>
      <c r="P9" s="1"/>
      <c r="Q9" s="1"/>
      <c r="R9" s="1"/>
      <c r="S9" s="1"/>
      <c r="T9" s="1"/>
    </row>
    <row r="10" spans="1:20" ht="23.1" customHeight="1">
      <c r="A10" s="3"/>
      <c r="B10" s="29">
        <v>2020</v>
      </c>
      <c r="C10" s="29" t="s">
        <v>23</v>
      </c>
      <c r="D10" s="29" t="s">
        <v>238</v>
      </c>
      <c r="E10" s="57"/>
      <c r="F10" s="367">
        <v>1.1000000000000001</v>
      </c>
      <c r="G10" s="369">
        <v>1.05</v>
      </c>
      <c r="H10" s="130">
        <v>62918</v>
      </c>
      <c r="I10" s="424">
        <v>-15.8</v>
      </c>
      <c r="J10" s="131">
        <v>171687</v>
      </c>
      <c r="K10" s="425">
        <v>-17.100000000000001</v>
      </c>
      <c r="L10" s="191">
        <v>40881</v>
      </c>
      <c r="M10" s="424">
        <v>-9.9</v>
      </c>
      <c r="N10" s="131">
        <v>165326</v>
      </c>
      <c r="O10" s="425">
        <v>-0.7</v>
      </c>
      <c r="P10" s="176"/>
      <c r="Q10" s="190"/>
      <c r="R10" s="176"/>
      <c r="S10" s="176"/>
      <c r="T10" s="176"/>
    </row>
    <row r="11" spans="1:20" ht="23.1" customHeight="1">
      <c r="A11" s="58"/>
      <c r="B11" s="59">
        <v>2021</v>
      </c>
      <c r="C11" s="59" t="s">
        <v>23</v>
      </c>
      <c r="D11" s="59" t="s">
        <v>238</v>
      </c>
      <c r="E11" s="60"/>
      <c r="F11" s="505">
        <v>1.1599999999999999</v>
      </c>
      <c r="G11" s="506">
        <v>1.26</v>
      </c>
      <c r="H11" s="128">
        <v>74163</v>
      </c>
      <c r="I11" s="422">
        <v>17.899999999999999</v>
      </c>
      <c r="J11" s="129">
        <v>205441</v>
      </c>
      <c r="K11" s="423">
        <v>19.7</v>
      </c>
      <c r="L11" s="181">
        <v>39293</v>
      </c>
      <c r="M11" s="422">
        <v>-3.9</v>
      </c>
      <c r="N11" s="129">
        <v>158908</v>
      </c>
      <c r="O11" s="423">
        <v>-3.9</v>
      </c>
      <c r="P11" s="176"/>
      <c r="Q11" s="190"/>
      <c r="R11" s="176"/>
      <c r="S11" s="176"/>
      <c r="T11" s="176"/>
    </row>
    <row r="12" spans="1:20" ht="23.1" customHeight="1" thickBot="1">
      <c r="A12" s="61"/>
      <c r="B12" s="62">
        <v>2022</v>
      </c>
      <c r="C12" s="62" t="s">
        <v>23</v>
      </c>
      <c r="D12" s="62" t="s">
        <v>238</v>
      </c>
      <c r="E12" s="1003"/>
      <c r="F12" s="510">
        <v>1.31</v>
      </c>
      <c r="G12" s="511">
        <v>1.32</v>
      </c>
      <c r="H12" s="512">
        <v>77142</v>
      </c>
      <c r="I12" s="498">
        <v>4</v>
      </c>
      <c r="J12" s="513">
        <v>217349</v>
      </c>
      <c r="K12" s="514">
        <v>5.8</v>
      </c>
      <c r="L12" s="515">
        <v>41821</v>
      </c>
      <c r="M12" s="498">
        <v>6.4</v>
      </c>
      <c r="N12" s="513">
        <v>163185</v>
      </c>
      <c r="O12" s="514">
        <v>2.7</v>
      </c>
      <c r="P12" s="176"/>
      <c r="Q12" s="190"/>
      <c r="R12" s="176"/>
      <c r="S12" s="176"/>
      <c r="T12" s="176"/>
    </row>
    <row r="13" spans="1:20" ht="23.1" customHeight="1">
      <c r="A13" s="714" t="s">
        <v>505</v>
      </c>
      <c r="B13" s="30">
        <v>1</v>
      </c>
      <c r="C13" s="30" t="s">
        <v>25</v>
      </c>
      <c r="D13" s="30">
        <v>3</v>
      </c>
      <c r="E13" s="715" t="s">
        <v>24</v>
      </c>
      <c r="F13" s="764">
        <v>1.21</v>
      </c>
      <c r="G13" s="878">
        <v>1.35</v>
      </c>
      <c r="H13" s="765">
        <v>20201</v>
      </c>
      <c r="I13" s="760">
        <v>11.9</v>
      </c>
      <c r="J13" s="759">
        <v>55572</v>
      </c>
      <c r="K13" s="761">
        <v>16.8</v>
      </c>
      <c r="L13" s="757">
        <v>11601</v>
      </c>
      <c r="M13" s="760">
        <v>-3.8</v>
      </c>
      <c r="N13" s="759">
        <v>41170</v>
      </c>
      <c r="O13" s="761">
        <v>-6.1</v>
      </c>
      <c r="P13" s="176"/>
      <c r="Q13" s="176"/>
      <c r="R13" s="176"/>
      <c r="S13" s="176"/>
      <c r="T13" s="176"/>
    </row>
    <row r="14" spans="1:20" ht="23.1" customHeight="1">
      <c r="A14" s="1583" t="s">
        <v>52</v>
      </c>
      <c r="B14" s="909">
        <v>4</v>
      </c>
      <c r="C14" s="909" t="s">
        <v>25</v>
      </c>
      <c r="D14" s="909">
        <v>6</v>
      </c>
      <c r="E14" s="910" t="s">
        <v>24</v>
      </c>
      <c r="F14" s="1480">
        <v>1.25</v>
      </c>
      <c r="G14" s="1700">
        <v>1.31</v>
      </c>
      <c r="H14" s="1481">
        <v>18639</v>
      </c>
      <c r="I14" s="1482">
        <v>7.7</v>
      </c>
      <c r="J14" s="1615">
        <v>52951</v>
      </c>
      <c r="K14" s="1483">
        <v>10.5</v>
      </c>
      <c r="L14" s="1690">
        <v>10733</v>
      </c>
      <c r="M14" s="1482">
        <v>3.7</v>
      </c>
      <c r="N14" s="1615">
        <v>41935</v>
      </c>
      <c r="O14" s="1483">
        <v>-1.5</v>
      </c>
      <c r="P14" s="176"/>
      <c r="Q14" s="176"/>
      <c r="R14" s="176"/>
      <c r="S14" s="176"/>
      <c r="T14" s="176"/>
    </row>
    <row r="15" spans="1:20" ht="23.1" customHeight="1">
      <c r="A15" s="1312" t="s">
        <v>52</v>
      </c>
      <c r="B15" s="65">
        <v>7</v>
      </c>
      <c r="C15" s="65" t="s">
        <v>25</v>
      </c>
      <c r="D15" s="65">
        <v>9</v>
      </c>
      <c r="E15" s="66" t="s">
        <v>24</v>
      </c>
      <c r="F15" s="368">
        <v>1.3</v>
      </c>
      <c r="G15" s="622">
        <v>1.32</v>
      </c>
      <c r="H15" s="192">
        <v>18889</v>
      </c>
      <c r="I15" s="396">
        <v>4.7</v>
      </c>
      <c r="J15" s="133">
        <v>53054</v>
      </c>
      <c r="K15" s="421">
        <v>6.1</v>
      </c>
      <c r="L15" s="192">
        <v>8983</v>
      </c>
      <c r="M15" s="396">
        <v>4.5999999999999996</v>
      </c>
      <c r="N15" s="133">
        <v>38568</v>
      </c>
      <c r="O15" s="421">
        <v>2.4</v>
      </c>
      <c r="P15" s="172"/>
      <c r="Q15" s="176"/>
      <c r="R15" s="172"/>
      <c r="S15" s="172"/>
      <c r="T15" s="172"/>
    </row>
    <row r="16" spans="1:20" ht="23.1" customHeight="1">
      <c r="A16" s="1216" t="s">
        <v>52</v>
      </c>
      <c r="B16" s="29">
        <v>10</v>
      </c>
      <c r="C16" s="29" t="s">
        <v>25</v>
      </c>
      <c r="D16" s="29">
        <v>12</v>
      </c>
      <c r="E16" s="986" t="s">
        <v>24</v>
      </c>
      <c r="F16" s="1484">
        <v>1.35</v>
      </c>
      <c r="G16" s="1485">
        <v>1.36</v>
      </c>
      <c r="H16" s="128">
        <v>19250</v>
      </c>
      <c r="I16" s="422">
        <v>3.5</v>
      </c>
      <c r="J16" s="132">
        <v>55234</v>
      </c>
      <c r="K16" s="423">
        <v>6.3</v>
      </c>
      <c r="L16" s="128">
        <v>9170</v>
      </c>
      <c r="M16" s="422">
        <v>4.7</v>
      </c>
      <c r="N16" s="132">
        <v>37964</v>
      </c>
      <c r="O16" s="423">
        <v>1.3</v>
      </c>
      <c r="P16" s="172"/>
      <c r="Q16" s="176"/>
      <c r="R16" s="172"/>
      <c r="S16" s="172"/>
      <c r="T16" s="172"/>
    </row>
    <row r="17" spans="1:21" ht="23.1" customHeight="1" thickBot="1">
      <c r="A17" s="1678" t="s">
        <v>519</v>
      </c>
      <c r="B17" s="1379">
        <v>1</v>
      </c>
      <c r="C17" s="1379" t="s">
        <v>25</v>
      </c>
      <c r="D17" s="1379">
        <v>3</v>
      </c>
      <c r="E17" s="123" t="s">
        <v>24</v>
      </c>
      <c r="F17" s="1701">
        <v>1.34</v>
      </c>
      <c r="G17" s="1702">
        <v>1.29</v>
      </c>
      <c r="H17" s="1703">
        <v>20364</v>
      </c>
      <c r="I17" s="1704">
        <v>0.8</v>
      </c>
      <c r="J17" s="1705">
        <v>56110</v>
      </c>
      <c r="K17" s="1706">
        <v>1</v>
      </c>
      <c r="L17" s="1703">
        <v>12935</v>
      </c>
      <c r="M17" s="1704">
        <v>11.5</v>
      </c>
      <c r="N17" s="1705">
        <v>44718</v>
      </c>
      <c r="O17" s="1706">
        <v>8.6</v>
      </c>
      <c r="P17" s="172"/>
      <c r="Q17" s="176"/>
      <c r="R17" s="172"/>
      <c r="S17" s="172"/>
      <c r="T17" s="172"/>
    </row>
    <row r="18" spans="1:21" ht="23.1" customHeight="1">
      <c r="A18" s="1584"/>
      <c r="B18" s="1581">
        <v>2022</v>
      </c>
      <c r="C18" s="1581" t="s">
        <v>23</v>
      </c>
      <c r="D18" s="1581">
        <v>4</v>
      </c>
      <c r="E18" s="1582" t="s">
        <v>24</v>
      </c>
      <c r="F18" s="1774">
        <v>1.24</v>
      </c>
      <c r="G18" s="1775">
        <v>1.32</v>
      </c>
      <c r="H18" s="1776">
        <v>6249</v>
      </c>
      <c r="I18" s="1777">
        <v>6.8</v>
      </c>
      <c r="J18" s="1778">
        <v>17774</v>
      </c>
      <c r="K18" s="1779">
        <v>10.9</v>
      </c>
      <c r="L18" s="1776">
        <v>4104</v>
      </c>
      <c r="M18" s="1777">
        <v>-1.7</v>
      </c>
      <c r="N18" s="1778">
        <v>14243</v>
      </c>
      <c r="O18" s="1779">
        <v>-5.2</v>
      </c>
      <c r="P18" s="172"/>
      <c r="Q18" s="176"/>
      <c r="R18" s="172"/>
      <c r="S18" s="172"/>
      <c r="T18" s="172"/>
    </row>
    <row r="19" spans="1:21" ht="23.1" customHeight="1">
      <c r="A19" s="69"/>
      <c r="B19" s="65" t="s">
        <v>52</v>
      </c>
      <c r="C19" s="65" t="s">
        <v>52</v>
      </c>
      <c r="D19" s="65">
        <v>5</v>
      </c>
      <c r="E19" s="66" t="s">
        <v>24</v>
      </c>
      <c r="F19" s="368">
        <v>1.25</v>
      </c>
      <c r="G19" s="622">
        <v>1.31</v>
      </c>
      <c r="H19" s="192">
        <v>6172</v>
      </c>
      <c r="I19" s="396">
        <v>16.2</v>
      </c>
      <c r="J19" s="133">
        <v>17549</v>
      </c>
      <c r="K19" s="421">
        <v>11.8</v>
      </c>
      <c r="L19" s="192">
        <v>3448</v>
      </c>
      <c r="M19" s="396">
        <v>12.5</v>
      </c>
      <c r="N19" s="133">
        <v>14007</v>
      </c>
      <c r="O19" s="421">
        <v>-0.4</v>
      </c>
      <c r="P19" s="172"/>
      <c r="Q19" s="176"/>
      <c r="R19" s="172"/>
      <c r="S19" s="172"/>
      <c r="T19" s="172"/>
    </row>
    <row r="20" spans="1:21" ht="23.1" customHeight="1">
      <c r="A20" s="69"/>
      <c r="B20" s="65" t="s">
        <v>52</v>
      </c>
      <c r="C20" s="65" t="s">
        <v>52</v>
      </c>
      <c r="D20" s="65">
        <v>6</v>
      </c>
      <c r="E20" s="66" t="s">
        <v>24</v>
      </c>
      <c r="F20" s="368">
        <v>1.27</v>
      </c>
      <c r="G20" s="622">
        <v>1.31</v>
      </c>
      <c r="H20" s="192">
        <v>6218</v>
      </c>
      <c r="I20" s="396">
        <v>1.1000000000000001</v>
      </c>
      <c r="J20" s="133">
        <v>17628</v>
      </c>
      <c r="K20" s="421">
        <v>8.8000000000000007</v>
      </c>
      <c r="L20" s="192">
        <v>3181</v>
      </c>
      <c r="M20" s="396">
        <v>2.2999999999999998</v>
      </c>
      <c r="N20" s="133">
        <v>13685</v>
      </c>
      <c r="O20" s="421">
        <v>1.3</v>
      </c>
      <c r="P20" s="172"/>
      <c r="Q20" s="176"/>
      <c r="R20" s="172"/>
      <c r="S20" s="172"/>
      <c r="T20" s="172"/>
    </row>
    <row r="21" spans="1:21" ht="23.1" customHeight="1">
      <c r="A21" s="69"/>
      <c r="B21" s="65" t="s">
        <v>52</v>
      </c>
      <c r="C21" s="65" t="s">
        <v>52</v>
      </c>
      <c r="D21" s="65">
        <v>7</v>
      </c>
      <c r="E21" s="66" t="s">
        <v>24</v>
      </c>
      <c r="F21" s="368">
        <v>1.28</v>
      </c>
      <c r="G21" s="622">
        <v>1.31</v>
      </c>
      <c r="H21" s="192">
        <v>6282</v>
      </c>
      <c r="I21" s="396">
        <v>2.4</v>
      </c>
      <c r="J21" s="133">
        <v>17395</v>
      </c>
      <c r="K21" s="421">
        <v>6.9</v>
      </c>
      <c r="L21" s="192">
        <v>2974</v>
      </c>
      <c r="M21" s="396">
        <v>10.5</v>
      </c>
      <c r="N21" s="133">
        <v>12925</v>
      </c>
      <c r="O21" s="421">
        <v>2.1</v>
      </c>
      <c r="P21" s="172"/>
      <c r="Q21" s="176"/>
      <c r="R21" s="172"/>
      <c r="S21" s="172"/>
      <c r="T21" s="172"/>
    </row>
    <row r="22" spans="1:21" ht="23.1" customHeight="1">
      <c r="A22" s="69"/>
      <c r="B22" s="65" t="s">
        <v>52</v>
      </c>
      <c r="C22" s="65" t="s">
        <v>52</v>
      </c>
      <c r="D22" s="65">
        <v>8</v>
      </c>
      <c r="E22" s="66" t="s">
        <v>24</v>
      </c>
      <c r="F22" s="368">
        <v>1.31</v>
      </c>
      <c r="G22" s="622">
        <v>1.32</v>
      </c>
      <c r="H22" s="192">
        <v>6207</v>
      </c>
      <c r="I22" s="396">
        <v>6.4</v>
      </c>
      <c r="J22" s="133">
        <v>17671</v>
      </c>
      <c r="K22" s="421">
        <v>5.0999999999999996</v>
      </c>
      <c r="L22" s="192">
        <v>2983</v>
      </c>
      <c r="M22" s="396">
        <v>5.8</v>
      </c>
      <c r="N22" s="133">
        <v>12862</v>
      </c>
      <c r="O22" s="421">
        <v>3.5</v>
      </c>
      <c r="P22" s="172"/>
      <c r="Q22" s="176"/>
      <c r="R22" s="172"/>
      <c r="S22" s="172"/>
      <c r="T22" s="172"/>
    </row>
    <row r="23" spans="1:21" ht="23.1" customHeight="1">
      <c r="A23" s="69"/>
      <c r="B23" s="65" t="s">
        <v>52</v>
      </c>
      <c r="C23" s="65" t="s">
        <v>52</v>
      </c>
      <c r="D23" s="65">
        <v>9</v>
      </c>
      <c r="E23" s="66" t="s">
        <v>24</v>
      </c>
      <c r="F23" s="368">
        <v>1.32</v>
      </c>
      <c r="G23" s="622">
        <v>1.34</v>
      </c>
      <c r="H23" s="192">
        <v>6400</v>
      </c>
      <c r="I23" s="396">
        <v>5.4</v>
      </c>
      <c r="J23" s="133">
        <v>17988</v>
      </c>
      <c r="K23" s="421">
        <v>6.2</v>
      </c>
      <c r="L23" s="192">
        <v>3026</v>
      </c>
      <c r="M23" s="396">
        <v>-1.6</v>
      </c>
      <c r="N23" s="133">
        <v>12781</v>
      </c>
      <c r="O23" s="421">
        <v>1.7</v>
      </c>
      <c r="P23" s="172"/>
      <c r="Q23" s="176"/>
      <c r="R23" s="172"/>
      <c r="S23" s="172"/>
      <c r="T23" s="172"/>
    </row>
    <row r="24" spans="1:21" ht="23.1" customHeight="1">
      <c r="A24" s="69"/>
      <c r="B24" s="65" t="s">
        <v>52</v>
      </c>
      <c r="C24" s="65" t="s">
        <v>52</v>
      </c>
      <c r="D24" s="65">
        <v>10</v>
      </c>
      <c r="E24" s="66" t="s">
        <v>24</v>
      </c>
      <c r="F24" s="368">
        <v>1.34</v>
      </c>
      <c r="G24" s="622">
        <v>1.36</v>
      </c>
      <c r="H24" s="192">
        <v>6943</v>
      </c>
      <c r="I24" s="396">
        <v>3.9</v>
      </c>
      <c r="J24" s="133">
        <v>18439</v>
      </c>
      <c r="K24" s="421">
        <v>6.9</v>
      </c>
      <c r="L24" s="192">
        <v>3179</v>
      </c>
      <c r="M24" s="396">
        <v>3.4</v>
      </c>
      <c r="N24" s="133">
        <v>12824</v>
      </c>
      <c r="O24" s="421">
        <v>1.2</v>
      </c>
      <c r="P24" s="172"/>
      <c r="Q24" s="176"/>
      <c r="R24" s="172"/>
      <c r="S24" s="172"/>
      <c r="T24" s="172"/>
    </row>
    <row r="25" spans="1:21" ht="23.1" customHeight="1">
      <c r="A25" s="69"/>
      <c r="B25" s="65" t="s">
        <v>52</v>
      </c>
      <c r="C25" s="65" t="s">
        <v>52</v>
      </c>
      <c r="D25" s="65">
        <v>11</v>
      </c>
      <c r="E25" s="66" t="s">
        <v>24</v>
      </c>
      <c r="F25" s="368">
        <v>1.35</v>
      </c>
      <c r="G25" s="622">
        <v>1.38</v>
      </c>
      <c r="H25" s="192">
        <v>6497</v>
      </c>
      <c r="I25" s="396">
        <v>10.6</v>
      </c>
      <c r="J25" s="133">
        <v>18970</v>
      </c>
      <c r="K25" s="421">
        <v>9.5</v>
      </c>
      <c r="L25" s="192">
        <v>3145</v>
      </c>
      <c r="M25" s="396">
        <v>4.8</v>
      </c>
      <c r="N25" s="133">
        <v>12719</v>
      </c>
      <c r="O25" s="421">
        <v>0.6</v>
      </c>
      <c r="P25" s="172"/>
      <c r="Q25" s="176"/>
      <c r="R25" s="172"/>
      <c r="S25" s="172"/>
      <c r="T25" s="172"/>
    </row>
    <row r="26" spans="1:21" ht="23.1" customHeight="1">
      <c r="A26" s="3"/>
      <c r="B26" s="29" t="s">
        <v>52</v>
      </c>
      <c r="C26" s="29" t="s">
        <v>52</v>
      </c>
      <c r="D26" s="29">
        <v>12</v>
      </c>
      <c r="E26" s="986" t="s">
        <v>24</v>
      </c>
      <c r="F26" s="1484">
        <v>1.36</v>
      </c>
      <c r="G26" s="1485">
        <v>1.35</v>
      </c>
      <c r="H26" s="128">
        <v>5810</v>
      </c>
      <c r="I26" s="422">
        <v>-4</v>
      </c>
      <c r="J26" s="132">
        <v>17825</v>
      </c>
      <c r="K26" s="423">
        <v>2.6</v>
      </c>
      <c r="L26" s="128">
        <v>2846</v>
      </c>
      <c r="M26" s="422">
        <v>6.2</v>
      </c>
      <c r="N26" s="132">
        <v>12421</v>
      </c>
      <c r="O26" s="423">
        <v>2.1</v>
      </c>
      <c r="P26" s="172"/>
      <c r="Q26" s="176"/>
      <c r="R26" s="172"/>
      <c r="S26" s="172"/>
      <c r="T26" s="172"/>
    </row>
    <row r="27" spans="1:21" ht="23.1" customHeight="1">
      <c r="A27" s="1007"/>
      <c r="B27" s="63">
        <v>2023</v>
      </c>
      <c r="C27" s="63" t="s">
        <v>23</v>
      </c>
      <c r="D27" s="63">
        <v>1</v>
      </c>
      <c r="E27" s="64" t="s">
        <v>24</v>
      </c>
      <c r="F27" s="732">
        <v>1.35</v>
      </c>
      <c r="G27" s="1620">
        <v>1.32</v>
      </c>
      <c r="H27" s="733">
        <v>7048</v>
      </c>
      <c r="I27" s="419">
        <v>-0.3</v>
      </c>
      <c r="J27" s="134">
        <v>18170</v>
      </c>
      <c r="K27" s="420">
        <v>2.1</v>
      </c>
      <c r="L27" s="733">
        <v>4350</v>
      </c>
      <c r="M27" s="419">
        <v>21.3</v>
      </c>
      <c r="N27" s="134">
        <v>13661</v>
      </c>
      <c r="O27" s="420">
        <v>7.8</v>
      </c>
      <c r="P27" s="172"/>
      <c r="Q27" s="176"/>
      <c r="R27" s="172"/>
      <c r="S27" s="172"/>
      <c r="T27" s="172"/>
    </row>
    <row r="28" spans="1:21" ht="21.75" customHeight="1">
      <c r="A28" s="69"/>
      <c r="B28" s="65" t="s">
        <v>52</v>
      </c>
      <c r="C28" s="65" t="s">
        <v>52</v>
      </c>
      <c r="D28" s="65">
        <v>2</v>
      </c>
      <c r="E28" s="66" t="s">
        <v>24</v>
      </c>
      <c r="F28" s="368">
        <v>1.34</v>
      </c>
      <c r="G28" s="622">
        <v>1.3</v>
      </c>
      <c r="H28" s="192">
        <v>7020</v>
      </c>
      <c r="I28" s="396">
        <v>6</v>
      </c>
      <c r="J28" s="133">
        <v>18971</v>
      </c>
      <c r="K28" s="421">
        <v>1.2</v>
      </c>
      <c r="L28" s="192">
        <v>4703</v>
      </c>
      <c r="M28" s="396">
        <v>13.8</v>
      </c>
      <c r="N28" s="133">
        <v>15369</v>
      </c>
      <c r="O28" s="421">
        <v>10.199999999999999</v>
      </c>
      <c r="P28" s="172"/>
      <c r="Q28" s="176"/>
      <c r="R28" s="172"/>
      <c r="S28" s="172"/>
      <c r="T28" s="172"/>
    </row>
    <row r="29" spans="1:21" ht="23.1" customHeight="1">
      <c r="A29" s="69"/>
      <c r="B29" s="65" t="s">
        <v>52</v>
      </c>
      <c r="C29" s="65" t="s">
        <v>52</v>
      </c>
      <c r="D29" s="65">
        <v>3</v>
      </c>
      <c r="E29" s="66" t="s">
        <v>24</v>
      </c>
      <c r="F29" s="368">
        <v>1.32</v>
      </c>
      <c r="G29" s="622">
        <v>1.25</v>
      </c>
      <c r="H29" s="192">
        <v>6296</v>
      </c>
      <c r="I29" s="396">
        <v>-3.3</v>
      </c>
      <c r="J29" s="133">
        <v>18969</v>
      </c>
      <c r="K29" s="421">
        <v>-0.4</v>
      </c>
      <c r="L29" s="192">
        <v>3882</v>
      </c>
      <c r="M29" s="396">
        <v>0</v>
      </c>
      <c r="N29" s="133">
        <v>15688</v>
      </c>
      <c r="O29" s="421">
        <v>7.9</v>
      </c>
      <c r="P29" s="172"/>
      <c r="Q29" s="176"/>
      <c r="R29" s="172"/>
      <c r="S29" s="172"/>
      <c r="T29" s="172"/>
    </row>
    <row r="30" spans="1:21" ht="23.1" customHeight="1" thickBot="1">
      <c r="A30" s="61"/>
      <c r="B30" s="1580" t="s">
        <v>52</v>
      </c>
      <c r="C30" s="1580" t="s">
        <v>52</v>
      </c>
      <c r="D30" s="1580">
        <v>4</v>
      </c>
      <c r="E30" s="68" t="s">
        <v>24</v>
      </c>
      <c r="F30" s="1107">
        <v>1.32</v>
      </c>
      <c r="G30" s="1108">
        <v>1.23</v>
      </c>
      <c r="H30" s="1109">
        <v>5722</v>
      </c>
      <c r="I30" s="783">
        <v>-8.4</v>
      </c>
      <c r="J30" s="135">
        <v>17225</v>
      </c>
      <c r="K30" s="784">
        <v>-3.1</v>
      </c>
      <c r="L30" s="1109">
        <v>4097</v>
      </c>
      <c r="M30" s="783">
        <v>-0.2</v>
      </c>
      <c r="N30" s="135">
        <v>14690</v>
      </c>
      <c r="O30" s="784">
        <v>3.1</v>
      </c>
      <c r="P30" s="172"/>
      <c r="Q30" s="176"/>
      <c r="R30" s="172"/>
      <c r="S30" s="172"/>
      <c r="T30" s="172"/>
    </row>
    <row r="31" spans="1:21" ht="20.100000000000001" customHeight="1" thickBot="1">
      <c r="A31" s="2296"/>
      <c r="B31" s="2297"/>
      <c r="C31" s="2297"/>
      <c r="D31" s="2297"/>
      <c r="E31" s="2297"/>
      <c r="F31" s="179"/>
      <c r="G31" s="230"/>
      <c r="H31" s="179"/>
      <c r="I31" s="179"/>
      <c r="J31" s="179"/>
      <c r="K31" s="179"/>
      <c r="L31" s="179"/>
      <c r="M31" s="179"/>
      <c r="N31" s="179"/>
      <c r="O31" s="179"/>
      <c r="P31" s="172"/>
      <c r="Q31" s="176"/>
      <c r="R31" s="172"/>
      <c r="S31" s="172"/>
      <c r="T31" s="172"/>
    </row>
    <row r="32" spans="1:21" ht="23.1" customHeight="1">
      <c r="A32" s="2110" t="s">
        <v>132</v>
      </c>
      <c r="B32" s="2134"/>
      <c r="C32" s="2134"/>
      <c r="D32" s="2134"/>
      <c r="E32" s="2135"/>
      <c r="F32" s="2119" t="s">
        <v>191</v>
      </c>
      <c r="G32" s="2283"/>
      <c r="H32" s="2283"/>
      <c r="I32" s="2283"/>
      <c r="J32" s="2283"/>
      <c r="K32" s="2283"/>
      <c r="L32" s="2283"/>
      <c r="M32" s="2283"/>
      <c r="N32" s="2283"/>
      <c r="O32" s="2283"/>
      <c r="P32" s="2283"/>
      <c r="Q32" s="2283"/>
      <c r="R32" s="2283"/>
      <c r="S32" s="2301"/>
      <c r="T32" s="2302"/>
      <c r="U32" s="89" t="s">
        <v>44</v>
      </c>
    </row>
    <row r="33" spans="1:21" ht="23.1" customHeight="1">
      <c r="A33" s="2136"/>
      <c r="B33" s="2137"/>
      <c r="C33" s="2137"/>
      <c r="D33" s="2137"/>
      <c r="E33" s="2138"/>
      <c r="F33" s="2303" t="s">
        <v>45</v>
      </c>
      <c r="G33" s="2305" t="s">
        <v>20</v>
      </c>
      <c r="H33" s="2306" t="s">
        <v>139</v>
      </c>
      <c r="I33" s="2"/>
      <c r="J33" s="2"/>
      <c r="K33" s="2"/>
      <c r="L33" s="2"/>
      <c r="M33" s="2"/>
      <c r="N33" s="1"/>
      <c r="O33" s="1"/>
      <c r="P33" s="2315" t="s">
        <v>140</v>
      </c>
      <c r="Q33" s="2305" t="s">
        <v>116</v>
      </c>
      <c r="R33" s="2206" t="s">
        <v>141</v>
      </c>
      <c r="S33" s="2315" t="s">
        <v>142</v>
      </c>
      <c r="T33" s="2192" t="s">
        <v>112</v>
      </c>
      <c r="U33" s="2311" t="s">
        <v>113</v>
      </c>
    </row>
    <row r="34" spans="1:21" ht="23.1" customHeight="1">
      <c r="A34" s="2136"/>
      <c r="B34" s="2137"/>
      <c r="C34" s="2137"/>
      <c r="D34" s="2137"/>
      <c r="E34" s="2138"/>
      <c r="F34" s="2304"/>
      <c r="G34" s="2285"/>
      <c r="H34" s="2307"/>
      <c r="I34" s="2194" t="s">
        <v>115</v>
      </c>
      <c r="J34" s="2194" t="s">
        <v>103</v>
      </c>
      <c r="K34" s="2194" t="s">
        <v>143</v>
      </c>
      <c r="L34" s="2216" t="s">
        <v>320</v>
      </c>
      <c r="M34" s="2194" t="s">
        <v>144</v>
      </c>
      <c r="N34" s="2194" t="s">
        <v>145</v>
      </c>
      <c r="O34" s="2194" t="s">
        <v>146</v>
      </c>
      <c r="P34" s="2223"/>
      <c r="Q34" s="2223"/>
      <c r="R34" s="2223"/>
      <c r="S34" s="2285"/>
      <c r="T34" s="2313"/>
      <c r="U34" s="2312"/>
    </row>
    <row r="35" spans="1:21" ht="23.1" customHeight="1">
      <c r="A35" s="2136"/>
      <c r="B35" s="2137"/>
      <c r="C35" s="2137"/>
      <c r="D35" s="2137"/>
      <c r="E35" s="2138"/>
      <c r="F35" s="193"/>
      <c r="G35" s="194"/>
      <c r="H35" s="194"/>
      <c r="I35" s="2285"/>
      <c r="J35" s="2285"/>
      <c r="K35" s="2285"/>
      <c r="L35" s="2217"/>
      <c r="M35" s="2215"/>
      <c r="N35" s="2286"/>
      <c r="O35" s="2286"/>
      <c r="P35" s="2223"/>
      <c r="Q35" s="2223"/>
      <c r="R35" s="2223"/>
      <c r="S35" s="2223"/>
      <c r="T35" s="2314"/>
      <c r="U35" s="91" t="s">
        <v>217</v>
      </c>
    </row>
    <row r="36" spans="1:21" ht="23.1" customHeight="1" thickBot="1">
      <c r="A36" s="2139"/>
      <c r="B36" s="2140"/>
      <c r="C36" s="2140"/>
      <c r="D36" s="2140"/>
      <c r="E36" s="2141"/>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2020</v>
      </c>
      <c r="C37" s="29" t="s">
        <v>23</v>
      </c>
      <c r="D37" s="29" t="s">
        <v>238</v>
      </c>
      <c r="E37" s="2"/>
      <c r="F37" s="645">
        <v>-15.8</v>
      </c>
      <c r="G37" s="646">
        <v>-4.7</v>
      </c>
      <c r="H37" s="646">
        <v>-16.600000000000001</v>
      </c>
      <c r="I37" s="646">
        <v>-8.4</v>
      </c>
      <c r="J37" s="646">
        <v>-37.200000000000003</v>
      </c>
      <c r="K37" s="646">
        <v>-32.5</v>
      </c>
      <c r="L37" s="646">
        <v>-17.600000000000001</v>
      </c>
      <c r="M37" s="650">
        <v>-16.7</v>
      </c>
      <c r="N37" s="646">
        <v>4.4000000000000004</v>
      </c>
      <c r="O37" s="646">
        <v>-26.7</v>
      </c>
      <c r="P37" s="647">
        <v>-21.9</v>
      </c>
      <c r="Q37" s="646">
        <v>-22.2</v>
      </c>
      <c r="R37" s="646">
        <v>-28</v>
      </c>
      <c r="S37" s="646">
        <v>-18.5</v>
      </c>
      <c r="T37" s="648">
        <v>-3.9</v>
      </c>
      <c r="U37" s="649">
        <v>2.9</v>
      </c>
    </row>
    <row r="38" spans="1:21" ht="23.1" customHeight="1">
      <c r="A38" s="58"/>
      <c r="B38" s="59">
        <v>2021</v>
      </c>
      <c r="C38" s="59" t="s">
        <v>23</v>
      </c>
      <c r="D38" s="59" t="s">
        <v>238</v>
      </c>
      <c r="E38" s="1008"/>
      <c r="F38" s="426">
        <v>17.899999999999999</v>
      </c>
      <c r="G38" s="388">
        <v>4.3</v>
      </c>
      <c r="H38" s="388">
        <v>50.2</v>
      </c>
      <c r="I38" s="388">
        <v>33.299999999999997</v>
      </c>
      <c r="J38" s="388">
        <v>20.5</v>
      </c>
      <c r="K38" s="388">
        <v>84.7</v>
      </c>
      <c r="L38" s="388">
        <v>71.5</v>
      </c>
      <c r="M38" s="387">
        <v>145.1</v>
      </c>
      <c r="N38" s="388">
        <v>70.2</v>
      </c>
      <c r="O38" s="388">
        <v>47.6</v>
      </c>
      <c r="P38" s="395">
        <v>18.2</v>
      </c>
      <c r="Q38" s="388">
        <v>12.9</v>
      </c>
      <c r="R38" s="388">
        <v>6.8</v>
      </c>
      <c r="S38" s="388">
        <v>7.2</v>
      </c>
      <c r="T38" s="392">
        <v>43</v>
      </c>
      <c r="U38" s="662">
        <v>2.8</v>
      </c>
    </row>
    <row r="39" spans="1:21" ht="23.1" customHeight="1" thickBot="1">
      <c r="A39" s="3"/>
      <c r="B39" s="29">
        <v>2022</v>
      </c>
      <c r="C39" s="29" t="s">
        <v>23</v>
      </c>
      <c r="D39" s="29" t="s">
        <v>238</v>
      </c>
      <c r="E39" s="2"/>
      <c r="F39" s="507">
        <v>4</v>
      </c>
      <c r="G39" s="494">
        <v>-9.6999999999999993</v>
      </c>
      <c r="H39" s="494">
        <v>1.1000000000000001</v>
      </c>
      <c r="I39" s="494">
        <v>-3.1</v>
      </c>
      <c r="J39" s="494">
        <v>25.8</v>
      </c>
      <c r="K39" s="494">
        <v>-18.8</v>
      </c>
      <c r="L39" s="494">
        <v>16</v>
      </c>
      <c r="M39" s="509">
        <v>5.9</v>
      </c>
      <c r="N39" s="494">
        <v>-3.1</v>
      </c>
      <c r="O39" s="494">
        <v>-14.8</v>
      </c>
      <c r="P39" s="508">
        <v>2.2999999999999998</v>
      </c>
      <c r="Q39" s="494">
        <v>2.6</v>
      </c>
      <c r="R39" s="494">
        <v>14.7</v>
      </c>
      <c r="S39" s="494">
        <v>9.5</v>
      </c>
      <c r="T39" s="495">
        <v>5.7</v>
      </c>
      <c r="U39" s="649">
        <v>2.6</v>
      </c>
    </row>
    <row r="40" spans="1:21" ht="22.5" customHeight="1">
      <c r="A40" s="714" t="s">
        <v>505</v>
      </c>
      <c r="B40" s="30">
        <v>1</v>
      </c>
      <c r="C40" s="30" t="s">
        <v>25</v>
      </c>
      <c r="D40" s="30">
        <v>3</v>
      </c>
      <c r="E40" s="715" t="s">
        <v>24</v>
      </c>
      <c r="F40" s="766">
        <v>11.9</v>
      </c>
      <c r="G40" s="760">
        <v>4.8</v>
      </c>
      <c r="H40" s="760">
        <v>30.7</v>
      </c>
      <c r="I40" s="760">
        <v>30.1</v>
      </c>
      <c r="J40" s="760">
        <v>-2.1</v>
      </c>
      <c r="K40" s="760">
        <v>41.8</v>
      </c>
      <c r="L40" s="760">
        <v>33.5</v>
      </c>
      <c r="M40" s="767">
        <v>55.6</v>
      </c>
      <c r="N40" s="744">
        <v>-13.5</v>
      </c>
      <c r="O40" s="744">
        <v>-2.8</v>
      </c>
      <c r="P40" s="768">
        <v>15.7</v>
      </c>
      <c r="Q40" s="760">
        <v>15.2</v>
      </c>
      <c r="R40" s="760">
        <v>16.8</v>
      </c>
      <c r="S40" s="760">
        <v>0.4</v>
      </c>
      <c r="T40" s="761">
        <v>23.6</v>
      </c>
      <c r="U40" s="769">
        <v>2.7</v>
      </c>
    </row>
    <row r="41" spans="1:21" ht="23.1" customHeight="1">
      <c r="A41" s="1301" t="s">
        <v>52</v>
      </c>
      <c r="B41" s="63">
        <v>4</v>
      </c>
      <c r="C41" s="63" t="s">
        <v>25</v>
      </c>
      <c r="D41" s="63">
        <v>6</v>
      </c>
      <c r="E41" s="64" t="s">
        <v>24</v>
      </c>
      <c r="F41" s="734">
        <v>7.7</v>
      </c>
      <c r="G41" s="419">
        <v>-6</v>
      </c>
      <c r="H41" s="419">
        <v>16.100000000000001</v>
      </c>
      <c r="I41" s="419">
        <v>11.6</v>
      </c>
      <c r="J41" s="419">
        <v>26.7</v>
      </c>
      <c r="K41" s="419">
        <v>46.8</v>
      </c>
      <c r="L41" s="419">
        <v>83.3</v>
      </c>
      <c r="M41" s="1332">
        <v>50.7</v>
      </c>
      <c r="N41" s="402">
        <v>-8.3000000000000007</v>
      </c>
      <c r="O41" s="402">
        <v>-21.2</v>
      </c>
      <c r="P41" s="1333">
        <v>8.3000000000000007</v>
      </c>
      <c r="Q41" s="419">
        <v>9.9</v>
      </c>
      <c r="R41" s="419">
        <v>25.8</v>
      </c>
      <c r="S41" s="419">
        <v>6.3</v>
      </c>
      <c r="T41" s="420">
        <v>14.7</v>
      </c>
      <c r="U41" s="735">
        <v>2.6</v>
      </c>
    </row>
    <row r="42" spans="1:21" ht="23.1" customHeight="1">
      <c r="A42" s="1312" t="s">
        <v>52</v>
      </c>
      <c r="B42" s="65">
        <v>7</v>
      </c>
      <c r="C42" s="65" t="s">
        <v>25</v>
      </c>
      <c r="D42" s="65">
        <v>9</v>
      </c>
      <c r="E42" s="66" t="s">
        <v>24</v>
      </c>
      <c r="F42" s="702">
        <v>4.7</v>
      </c>
      <c r="G42" s="396">
        <v>-6.2</v>
      </c>
      <c r="H42" s="396">
        <v>-1.9</v>
      </c>
      <c r="I42" s="396">
        <v>-1.5</v>
      </c>
      <c r="J42" s="396">
        <v>-0.7</v>
      </c>
      <c r="K42" s="396">
        <v>-12.6</v>
      </c>
      <c r="L42" s="396">
        <v>16.3</v>
      </c>
      <c r="M42" s="1403">
        <v>-3</v>
      </c>
      <c r="N42" s="391">
        <v>-32.299999999999997</v>
      </c>
      <c r="O42" s="391">
        <v>-17.8</v>
      </c>
      <c r="P42" s="1404">
        <v>13.4</v>
      </c>
      <c r="Q42" s="396">
        <v>4.8</v>
      </c>
      <c r="R42" s="396">
        <v>35.4</v>
      </c>
      <c r="S42" s="396">
        <v>1.6</v>
      </c>
      <c r="T42" s="421">
        <v>10.1</v>
      </c>
      <c r="U42" s="439">
        <v>2.6</v>
      </c>
    </row>
    <row r="43" spans="1:21" ht="23.1" customHeight="1">
      <c r="A43" s="1216" t="s">
        <v>52</v>
      </c>
      <c r="B43" s="29">
        <v>10</v>
      </c>
      <c r="C43" s="29" t="s">
        <v>25</v>
      </c>
      <c r="D43" s="29">
        <v>12</v>
      </c>
      <c r="E43" s="986" t="s">
        <v>24</v>
      </c>
      <c r="F43" s="1244">
        <v>3.5</v>
      </c>
      <c r="G43" s="388">
        <v>-11.4</v>
      </c>
      <c r="H43" s="395">
        <v>0</v>
      </c>
      <c r="I43" s="395">
        <v>-9.6</v>
      </c>
      <c r="J43" s="395">
        <v>48.3</v>
      </c>
      <c r="K43" s="395">
        <v>-34.6</v>
      </c>
      <c r="L43" s="395">
        <v>12</v>
      </c>
      <c r="M43" s="401">
        <v>0.6</v>
      </c>
      <c r="N43" s="388">
        <v>-1.4</v>
      </c>
      <c r="O43" s="388">
        <v>-12.5</v>
      </c>
      <c r="P43" s="395">
        <v>1</v>
      </c>
      <c r="Q43" s="395">
        <v>-1.5</v>
      </c>
      <c r="R43" s="395">
        <v>-3.5</v>
      </c>
      <c r="S43" s="395">
        <v>20.399999999999999</v>
      </c>
      <c r="T43" s="905">
        <v>1.9</v>
      </c>
      <c r="U43" s="1245">
        <v>2.5</v>
      </c>
    </row>
    <row r="44" spans="1:21" ht="23.1" customHeight="1" thickBot="1">
      <c r="A44" s="1678" t="s">
        <v>519</v>
      </c>
      <c r="B44" s="1379">
        <v>1</v>
      </c>
      <c r="C44" s="1379" t="s">
        <v>25</v>
      </c>
      <c r="D44" s="1379">
        <v>3</v>
      </c>
      <c r="E44" s="123" t="s">
        <v>24</v>
      </c>
      <c r="F44" s="1405">
        <v>0.8</v>
      </c>
      <c r="G44" s="1406">
        <v>-15.1</v>
      </c>
      <c r="H44" s="1407">
        <v>-7.8</v>
      </c>
      <c r="I44" s="1407">
        <v>-10.4</v>
      </c>
      <c r="J44" s="1407">
        <v>33.299999999999997</v>
      </c>
      <c r="K44" s="1407">
        <v>-54.5</v>
      </c>
      <c r="L44" s="1407">
        <v>-29.3</v>
      </c>
      <c r="M44" s="1408">
        <v>-11</v>
      </c>
      <c r="N44" s="1406">
        <v>46.9</v>
      </c>
      <c r="O44" s="1406">
        <v>-6.7</v>
      </c>
      <c r="P44" s="1407">
        <v>-10.5</v>
      </c>
      <c r="Q44" s="1407">
        <v>-2.1</v>
      </c>
      <c r="R44" s="1407">
        <v>8.6</v>
      </c>
      <c r="S44" s="1407">
        <v>9.1</v>
      </c>
      <c r="T44" s="1409">
        <v>-2.2999999999999998</v>
      </c>
      <c r="U44" s="1410">
        <v>2.6</v>
      </c>
    </row>
    <row r="45" spans="1:21" ht="23.1" customHeight="1">
      <c r="A45" s="1584"/>
      <c r="B45" s="1581">
        <v>2022</v>
      </c>
      <c r="C45" s="1581" t="s">
        <v>23</v>
      </c>
      <c r="D45" s="1581">
        <v>4</v>
      </c>
      <c r="E45" s="1581" t="s">
        <v>24</v>
      </c>
      <c r="F45" s="1780">
        <v>6.8</v>
      </c>
      <c r="G45" s="1683">
        <v>-7.6</v>
      </c>
      <c r="H45" s="1781">
        <v>12.6</v>
      </c>
      <c r="I45" s="1781">
        <v>28.3</v>
      </c>
      <c r="J45" s="1781">
        <v>77.8</v>
      </c>
      <c r="K45" s="1781">
        <v>80</v>
      </c>
      <c r="L45" s="1781">
        <v>93.2</v>
      </c>
      <c r="M45" s="1782">
        <v>12.2</v>
      </c>
      <c r="N45" s="1683">
        <v>-10.8</v>
      </c>
      <c r="O45" s="1683">
        <v>-66.7</v>
      </c>
      <c r="P45" s="1781">
        <v>-9.8000000000000007</v>
      </c>
      <c r="Q45" s="1781">
        <v>-1.1000000000000001</v>
      </c>
      <c r="R45" s="1781">
        <v>5</v>
      </c>
      <c r="S45" s="1781">
        <v>-4.3</v>
      </c>
      <c r="T45" s="1783">
        <v>35.9</v>
      </c>
      <c r="U45" s="1784">
        <v>2.6</v>
      </c>
    </row>
    <row r="46" spans="1:21" ht="23.1" customHeight="1">
      <c r="A46" s="985"/>
      <c r="B46" s="909" t="s">
        <v>52</v>
      </c>
      <c r="C46" s="909" t="s">
        <v>52</v>
      </c>
      <c r="D46" s="909">
        <v>5</v>
      </c>
      <c r="E46" s="909" t="s">
        <v>24</v>
      </c>
      <c r="F46" s="1486">
        <v>16.2</v>
      </c>
      <c r="G46" s="984">
        <v>3.8</v>
      </c>
      <c r="H46" s="1427">
        <v>26.6</v>
      </c>
      <c r="I46" s="1427">
        <v>17.7</v>
      </c>
      <c r="J46" s="1427">
        <v>8.6999999999999993</v>
      </c>
      <c r="K46" s="1427">
        <v>66.7</v>
      </c>
      <c r="L46" s="1427">
        <v>95.3</v>
      </c>
      <c r="M46" s="1429">
        <v>63.5</v>
      </c>
      <c r="N46" s="984">
        <v>64.7</v>
      </c>
      <c r="O46" s="984">
        <v>89.5</v>
      </c>
      <c r="P46" s="1427">
        <v>23.7</v>
      </c>
      <c r="Q46" s="1427">
        <v>6.6</v>
      </c>
      <c r="R46" s="1427">
        <v>93.9</v>
      </c>
      <c r="S46" s="1427">
        <v>15.1</v>
      </c>
      <c r="T46" s="1428">
        <v>14.6</v>
      </c>
      <c r="U46" s="1487">
        <v>2.6</v>
      </c>
    </row>
    <row r="47" spans="1:21" ht="23.1" customHeight="1">
      <c r="A47" s="69"/>
      <c r="B47" s="65" t="s">
        <v>52</v>
      </c>
      <c r="C47" s="65" t="s">
        <v>52</v>
      </c>
      <c r="D47" s="65">
        <v>6</v>
      </c>
      <c r="E47" s="65" t="s">
        <v>24</v>
      </c>
      <c r="F47" s="702">
        <v>1.1000000000000001</v>
      </c>
      <c r="G47" s="391">
        <v>-12.8</v>
      </c>
      <c r="H47" s="397">
        <v>11.3</v>
      </c>
      <c r="I47" s="397">
        <v>-9.9</v>
      </c>
      <c r="J47" s="397">
        <v>6.1</v>
      </c>
      <c r="K47" s="397">
        <v>23.8</v>
      </c>
      <c r="L47" s="397">
        <v>58.3</v>
      </c>
      <c r="M47" s="703">
        <v>84.9</v>
      </c>
      <c r="N47" s="391">
        <v>-46.7</v>
      </c>
      <c r="O47" s="391">
        <v>-2.9</v>
      </c>
      <c r="P47" s="397">
        <v>17.899999999999999</v>
      </c>
      <c r="Q47" s="397">
        <v>28.9</v>
      </c>
      <c r="R47" s="397">
        <v>0</v>
      </c>
      <c r="S47" s="397">
        <v>9.4</v>
      </c>
      <c r="T47" s="400">
        <v>-3.9</v>
      </c>
      <c r="U47" s="439">
        <v>2.6</v>
      </c>
    </row>
    <row r="48" spans="1:21" ht="23.1" customHeight="1">
      <c r="A48" s="69"/>
      <c r="B48" s="65" t="s">
        <v>52</v>
      </c>
      <c r="C48" s="65" t="s">
        <v>52</v>
      </c>
      <c r="D48" s="65">
        <v>7</v>
      </c>
      <c r="E48" s="65" t="s">
        <v>24</v>
      </c>
      <c r="F48" s="702">
        <v>2.4</v>
      </c>
      <c r="G48" s="391">
        <v>-9.1999999999999993</v>
      </c>
      <c r="H48" s="397">
        <v>-8.3000000000000007</v>
      </c>
      <c r="I48" s="397">
        <v>23.4</v>
      </c>
      <c r="J48" s="397">
        <v>68.400000000000006</v>
      </c>
      <c r="K48" s="397">
        <v>-16.7</v>
      </c>
      <c r="L48" s="397">
        <v>-18.2</v>
      </c>
      <c r="M48" s="703">
        <v>-41.7</v>
      </c>
      <c r="N48" s="391">
        <v>-42.9</v>
      </c>
      <c r="O48" s="391">
        <v>-45.2</v>
      </c>
      <c r="P48" s="397">
        <v>6.7</v>
      </c>
      <c r="Q48" s="397">
        <v>-8.8000000000000007</v>
      </c>
      <c r="R48" s="397">
        <v>20.6</v>
      </c>
      <c r="S48" s="397">
        <v>-2</v>
      </c>
      <c r="T48" s="400">
        <v>17.399999999999999</v>
      </c>
      <c r="U48" s="439">
        <v>2.6</v>
      </c>
    </row>
    <row r="49" spans="1:21" ht="23.1" customHeight="1">
      <c r="A49" s="69"/>
      <c r="B49" s="65" t="s">
        <v>52</v>
      </c>
      <c r="C49" s="65" t="s">
        <v>52</v>
      </c>
      <c r="D49" s="65">
        <v>8</v>
      </c>
      <c r="E49" s="65" t="s">
        <v>24</v>
      </c>
      <c r="F49" s="702">
        <v>6.4</v>
      </c>
      <c r="G49" s="391">
        <v>2.6</v>
      </c>
      <c r="H49" s="391">
        <v>-0.5</v>
      </c>
      <c r="I49" s="391">
        <v>-27.5</v>
      </c>
      <c r="J49" s="391">
        <v>-29.5</v>
      </c>
      <c r="K49" s="391">
        <v>-79.2</v>
      </c>
      <c r="L49" s="391">
        <v>74.599999999999994</v>
      </c>
      <c r="M49" s="391">
        <v>30.9</v>
      </c>
      <c r="N49" s="391">
        <v>29.2</v>
      </c>
      <c r="O49" s="391">
        <v>-24</v>
      </c>
      <c r="P49" s="391">
        <v>21.2</v>
      </c>
      <c r="Q49" s="391">
        <v>-1.1000000000000001</v>
      </c>
      <c r="R49" s="391">
        <v>60.3</v>
      </c>
      <c r="S49" s="391">
        <v>-3.6</v>
      </c>
      <c r="T49" s="398">
        <v>4.7</v>
      </c>
      <c r="U49" s="439">
        <v>2.5</v>
      </c>
    </row>
    <row r="50" spans="1:21" ht="23.1" customHeight="1">
      <c r="A50" s="69"/>
      <c r="B50" s="65" t="s">
        <v>52</v>
      </c>
      <c r="C50" s="65" t="s">
        <v>52</v>
      </c>
      <c r="D50" s="65">
        <v>9</v>
      </c>
      <c r="E50" s="65" t="s">
        <v>24</v>
      </c>
      <c r="F50" s="702">
        <v>5.4</v>
      </c>
      <c r="G50" s="391">
        <v>-10.7</v>
      </c>
      <c r="H50" s="391">
        <v>2.8</v>
      </c>
      <c r="I50" s="391">
        <v>5.6</v>
      </c>
      <c r="J50" s="391">
        <v>-23.3</v>
      </c>
      <c r="K50" s="391">
        <v>18.2</v>
      </c>
      <c r="L50" s="391">
        <v>-1.4</v>
      </c>
      <c r="M50" s="391">
        <v>9.6999999999999993</v>
      </c>
      <c r="N50" s="391">
        <v>-63.6</v>
      </c>
      <c r="O50" s="391">
        <v>21.6</v>
      </c>
      <c r="P50" s="391">
        <v>14.8</v>
      </c>
      <c r="Q50" s="391">
        <v>27.9</v>
      </c>
      <c r="R50" s="391">
        <v>27.8</v>
      </c>
      <c r="S50" s="391">
        <v>10.9</v>
      </c>
      <c r="T50" s="398">
        <v>7.3</v>
      </c>
      <c r="U50" s="439">
        <v>2.6</v>
      </c>
    </row>
    <row r="51" spans="1:21" ht="23.1" customHeight="1">
      <c r="A51" s="69"/>
      <c r="B51" s="65" t="s">
        <v>52</v>
      </c>
      <c r="C51" s="65" t="s">
        <v>52</v>
      </c>
      <c r="D51" s="65">
        <v>10</v>
      </c>
      <c r="E51" s="65" t="s">
        <v>24</v>
      </c>
      <c r="F51" s="702">
        <v>3.9</v>
      </c>
      <c r="G51" s="391">
        <v>-6.8</v>
      </c>
      <c r="H51" s="397">
        <v>-2</v>
      </c>
      <c r="I51" s="397">
        <v>-9.9</v>
      </c>
      <c r="J51" s="397">
        <v>57.8</v>
      </c>
      <c r="K51" s="397">
        <v>-7.1</v>
      </c>
      <c r="L51" s="397">
        <v>33.299999999999997</v>
      </c>
      <c r="M51" s="703">
        <v>-18.100000000000001</v>
      </c>
      <c r="N51" s="391">
        <v>-20</v>
      </c>
      <c r="O51" s="391">
        <v>-22.9</v>
      </c>
      <c r="P51" s="397">
        <v>-2.7</v>
      </c>
      <c r="Q51" s="397">
        <v>-7.4</v>
      </c>
      <c r="R51" s="397">
        <v>22.6</v>
      </c>
      <c r="S51" s="397">
        <v>23.6</v>
      </c>
      <c r="T51" s="400">
        <v>-1.3</v>
      </c>
      <c r="U51" s="439">
        <v>2.6</v>
      </c>
    </row>
    <row r="52" spans="1:21" ht="23.1" customHeight="1">
      <c r="A52" s="69"/>
      <c r="B52" s="65" t="s">
        <v>52</v>
      </c>
      <c r="C52" s="65" t="s">
        <v>52</v>
      </c>
      <c r="D52" s="65">
        <v>11</v>
      </c>
      <c r="E52" s="65" t="s">
        <v>24</v>
      </c>
      <c r="F52" s="702">
        <v>10.6</v>
      </c>
      <c r="G52" s="391">
        <v>-11.6</v>
      </c>
      <c r="H52" s="397">
        <v>14.7</v>
      </c>
      <c r="I52" s="397">
        <v>-9.8000000000000007</v>
      </c>
      <c r="J52" s="397">
        <v>65.599999999999994</v>
      </c>
      <c r="K52" s="397">
        <v>-62.5</v>
      </c>
      <c r="L52" s="397">
        <v>23</v>
      </c>
      <c r="M52" s="703">
        <v>1.7</v>
      </c>
      <c r="N52" s="391">
        <v>72.2</v>
      </c>
      <c r="O52" s="391">
        <v>46.4</v>
      </c>
      <c r="P52" s="397">
        <v>18.399999999999999</v>
      </c>
      <c r="Q52" s="397">
        <v>0</v>
      </c>
      <c r="R52" s="397">
        <v>-5.2</v>
      </c>
      <c r="S52" s="397">
        <v>30.8</v>
      </c>
      <c r="T52" s="400">
        <v>0.3</v>
      </c>
      <c r="U52" s="439">
        <v>2.5</v>
      </c>
    </row>
    <row r="53" spans="1:21" ht="23.1" customHeight="1">
      <c r="A53" s="3"/>
      <c r="B53" s="29" t="s">
        <v>52</v>
      </c>
      <c r="C53" s="29" t="s">
        <v>52</v>
      </c>
      <c r="D53" s="29">
        <v>12</v>
      </c>
      <c r="E53" s="29" t="s">
        <v>24</v>
      </c>
      <c r="F53" s="1244">
        <v>-4</v>
      </c>
      <c r="G53" s="388">
        <v>-16.100000000000001</v>
      </c>
      <c r="H53" s="395">
        <v>-10.5</v>
      </c>
      <c r="I53" s="395">
        <v>-8.9</v>
      </c>
      <c r="J53" s="395">
        <v>23.1</v>
      </c>
      <c r="K53" s="395">
        <v>-36.4</v>
      </c>
      <c r="L53" s="395">
        <v>-21.9</v>
      </c>
      <c r="M53" s="401">
        <v>13.4</v>
      </c>
      <c r="N53" s="388">
        <v>-35</v>
      </c>
      <c r="O53" s="388">
        <v>-38.799999999999997</v>
      </c>
      <c r="P53" s="395">
        <v>-7.3</v>
      </c>
      <c r="Q53" s="395">
        <v>3.3</v>
      </c>
      <c r="R53" s="395">
        <v>-24.2</v>
      </c>
      <c r="S53" s="395">
        <v>6.9</v>
      </c>
      <c r="T53" s="905">
        <v>7.8</v>
      </c>
      <c r="U53" s="1245">
        <v>2.5</v>
      </c>
    </row>
    <row r="54" spans="1:21" ht="23.1" customHeight="1">
      <c r="A54" s="1007"/>
      <c r="B54" s="63">
        <v>2023</v>
      </c>
      <c r="C54" s="63" t="s">
        <v>23</v>
      </c>
      <c r="D54" s="63">
        <v>1</v>
      </c>
      <c r="E54" s="63" t="s">
        <v>24</v>
      </c>
      <c r="F54" s="734">
        <v>-0.3</v>
      </c>
      <c r="G54" s="402">
        <v>-18</v>
      </c>
      <c r="H54" s="1623">
        <v>-12.8</v>
      </c>
      <c r="I54" s="1623">
        <v>-23.4</v>
      </c>
      <c r="J54" s="1623">
        <v>-15.7</v>
      </c>
      <c r="K54" s="1623">
        <v>-24.1</v>
      </c>
      <c r="L54" s="1623">
        <v>-27.3</v>
      </c>
      <c r="M54" s="913">
        <v>-14.3</v>
      </c>
      <c r="N54" s="402">
        <v>50</v>
      </c>
      <c r="O54" s="402">
        <v>-45.5</v>
      </c>
      <c r="P54" s="1623">
        <v>-5.6</v>
      </c>
      <c r="Q54" s="1623">
        <v>-5.7</v>
      </c>
      <c r="R54" s="1623">
        <v>45.1</v>
      </c>
      <c r="S54" s="1623">
        <v>10.3</v>
      </c>
      <c r="T54" s="1173">
        <v>-8.4</v>
      </c>
      <c r="U54" s="735">
        <v>2.4</v>
      </c>
    </row>
    <row r="55" spans="1:21" ht="23.1" customHeight="1">
      <c r="A55" s="69"/>
      <c r="B55" s="65" t="s">
        <v>52</v>
      </c>
      <c r="C55" s="65" t="s">
        <v>52</v>
      </c>
      <c r="D55" s="65">
        <v>2</v>
      </c>
      <c r="E55" s="65" t="s">
        <v>24</v>
      </c>
      <c r="F55" s="702">
        <v>6</v>
      </c>
      <c r="G55" s="391">
        <v>-11.9</v>
      </c>
      <c r="H55" s="397">
        <v>0.4</v>
      </c>
      <c r="I55" s="397">
        <v>-4.4000000000000004</v>
      </c>
      <c r="J55" s="397">
        <v>69.8</v>
      </c>
      <c r="K55" s="397">
        <v>-56</v>
      </c>
      <c r="L55" s="397">
        <v>-24.5</v>
      </c>
      <c r="M55" s="703">
        <v>-18.7</v>
      </c>
      <c r="N55" s="391">
        <v>50</v>
      </c>
      <c r="O55" s="391">
        <v>163.19999999999999</v>
      </c>
      <c r="P55" s="397">
        <v>24.2</v>
      </c>
      <c r="Q55" s="397">
        <v>1.1000000000000001</v>
      </c>
      <c r="R55" s="397">
        <v>3.9</v>
      </c>
      <c r="S55" s="397">
        <v>1.6</v>
      </c>
      <c r="T55" s="400">
        <v>0.8</v>
      </c>
      <c r="U55" s="439">
        <v>2.6</v>
      </c>
    </row>
    <row r="56" spans="1:21" ht="23.1" customHeight="1">
      <c r="A56" s="69"/>
      <c r="B56" s="65" t="s">
        <v>52</v>
      </c>
      <c r="C56" s="65" t="s">
        <v>52</v>
      </c>
      <c r="D56" s="65">
        <v>3</v>
      </c>
      <c r="E56" s="65" t="s">
        <v>24</v>
      </c>
      <c r="F56" s="702">
        <v>-3.3</v>
      </c>
      <c r="G56" s="391">
        <v>-15.2</v>
      </c>
      <c r="H56" s="397">
        <v>-10</v>
      </c>
      <c r="I56" s="397">
        <v>3</v>
      </c>
      <c r="J56" s="397">
        <v>53.2</v>
      </c>
      <c r="K56" s="397">
        <v>-69</v>
      </c>
      <c r="L56" s="397">
        <v>-44.2</v>
      </c>
      <c r="M56" s="703">
        <v>-2.6</v>
      </c>
      <c r="N56" s="391">
        <v>38.9</v>
      </c>
      <c r="O56" s="391">
        <v>-42.9</v>
      </c>
      <c r="P56" s="397">
        <v>-36.6</v>
      </c>
      <c r="Q56" s="397">
        <v>-1.5</v>
      </c>
      <c r="R56" s="397">
        <v>-15</v>
      </c>
      <c r="S56" s="397">
        <v>15.9</v>
      </c>
      <c r="T56" s="400">
        <v>3</v>
      </c>
      <c r="U56" s="439">
        <v>2.8</v>
      </c>
    </row>
    <row r="57" spans="1:21" ht="23.1" customHeight="1" thickBot="1">
      <c r="A57" s="61"/>
      <c r="B57" s="1580" t="s">
        <v>52</v>
      </c>
      <c r="C57" s="1580" t="s">
        <v>52</v>
      </c>
      <c r="D57" s="1580">
        <v>4</v>
      </c>
      <c r="E57" s="68" t="s">
        <v>24</v>
      </c>
      <c r="F57" s="1621">
        <v>-8.4</v>
      </c>
      <c r="G57" s="390">
        <v>0.2</v>
      </c>
      <c r="H57" s="785">
        <v>-19.2</v>
      </c>
      <c r="I57" s="785">
        <v>-16.7</v>
      </c>
      <c r="J57" s="785">
        <v>-48.4</v>
      </c>
      <c r="K57" s="785">
        <v>-27.8</v>
      </c>
      <c r="L57" s="785">
        <v>-49.4</v>
      </c>
      <c r="M57" s="1489">
        <v>-38</v>
      </c>
      <c r="N57" s="390">
        <v>-18.2</v>
      </c>
      <c r="O57" s="390">
        <v>-40</v>
      </c>
      <c r="P57" s="785">
        <v>-3.2</v>
      </c>
      <c r="Q57" s="785">
        <v>-12.1</v>
      </c>
      <c r="R57" s="785">
        <v>3</v>
      </c>
      <c r="S57" s="785">
        <v>-2.6</v>
      </c>
      <c r="T57" s="775">
        <v>-15.7</v>
      </c>
      <c r="U57" s="1622">
        <v>2.6</v>
      </c>
    </row>
    <row r="58" spans="1:21" ht="23.1" customHeight="1">
      <c r="A58" s="2287" t="s">
        <v>290</v>
      </c>
      <c r="B58" s="2288"/>
      <c r="C58" s="2288"/>
      <c r="D58" s="2288"/>
      <c r="E58" s="2289"/>
      <c r="F58" s="329" t="s">
        <v>291</v>
      </c>
      <c r="G58" s="441" t="s">
        <v>331</v>
      </c>
      <c r="H58" s="177"/>
      <c r="I58" s="177"/>
      <c r="J58" s="177"/>
      <c r="K58" s="177"/>
      <c r="L58" s="177"/>
      <c r="M58" s="177"/>
      <c r="N58" s="177"/>
      <c r="O58" s="177"/>
      <c r="P58" s="177"/>
      <c r="Q58" s="195"/>
      <c r="R58" s="195"/>
      <c r="S58" s="195"/>
      <c r="T58" s="177"/>
      <c r="U58" s="243"/>
    </row>
    <row r="59" spans="1:21" ht="23.1" customHeight="1">
      <c r="A59" s="2290"/>
      <c r="B59" s="2291"/>
      <c r="C59" s="2291"/>
      <c r="D59" s="2291"/>
      <c r="E59" s="2292"/>
      <c r="F59" s="345" t="s">
        <v>292</v>
      </c>
      <c r="G59" s="442" t="s">
        <v>341</v>
      </c>
      <c r="H59" s="190"/>
      <c r="I59" s="190"/>
      <c r="J59" s="190"/>
      <c r="K59" s="190"/>
      <c r="L59" s="190"/>
      <c r="M59" s="190"/>
      <c r="N59" s="190"/>
      <c r="O59" s="190"/>
      <c r="P59" s="190"/>
      <c r="Q59" s="190"/>
      <c r="R59" s="190"/>
      <c r="S59" s="190"/>
      <c r="T59" s="176"/>
      <c r="U59" s="244"/>
    </row>
    <row r="60" spans="1:21" ht="23.1" customHeight="1">
      <c r="A60" s="2290"/>
      <c r="B60" s="2291"/>
      <c r="C60" s="2291"/>
      <c r="D60" s="2291"/>
      <c r="E60" s="2292"/>
      <c r="F60" s="345"/>
      <c r="G60" s="434" t="s">
        <v>485</v>
      </c>
      <c r="H60" s="190"/>
      <c r="I60" s="190"/>
      <c r="J60" s="190"/>
      <c r="K60" s="190"/>
      <c r="L60" s="190"/>
      <c r="M60" s="190"/>
      <c r="N60" s="190"/>
      <c r="O60" s="190"/>
      <c r="P60" s="190"/>
      <c r="Q60" s="190"/>
      <c r="R60" s="190"/>
      <c r="S60" s="190"/>
      <c r="T60" s="176"/>
      <c r="U60" s="244"/>
    </row>
    <row r="61" spans="1:21" ht="23.1" customHeight="1">
      <c r="A61" s="2290"/>
      <c r="B61" s="2291"/>
      <c r="C61" s="2291"/>
      <c r="D61" s="2291"/>
      <c r="E61" s="2292"/>
      <c r="F61" s="345" t="s">
        <v>233</v>
      </c>
      <c r="G61" s="442"/>
      <c r="H61" s="196"/>
      <c r="I61" s="196"/>
      <c r="J61" s="196"/>
      <c r="K61" s="196"/>
      <c r="L61" s="196"/>
      <c r="M61" s="196"/>
      <c r="N61" s="196"/>
      <c r="O61" s="196"/>
      <c r="P61" s="196"/>
      <c r="Q61" s="190"/>
      <c r="R61" s="190"/>
      <c r="S61" s="190"/>
      <c r="T61" s="176"/>
      <c r="U61" s="244"/>
    </row>
    <row r="62" spans="1:21" ht="23.1" customHeight="1">
      <c r="A62" s="2290"/>
      <c r="B62" s="2291"/>
      <c r="C62" s="2291"/>
      <c r="D62" s="2291"/>
      <c r="E62" s="2292"/>
      <c r="F62" s="345" t="s">
        <v>228</v>
      </c>
      <c r="G62" s="434" t="s">
        <v>344</v>
      </c>
      <c r="H62" s="190"/>
      <c r="I62" s="190"/>
      <c r="J62" s="190"/>
      <c r="K62" s="190"/>
      <c r="L62" s="190"/>
      <c r="M62" s="190"/>
      <c r="N62" s="190"/>
      <c r="O62" s="196"/>
      <c r="P62" s="196"/>
      <c r="Q62" s="190"/>
      <c r="R62" s="190"/>
      <c r="S62" s="190"/>
      <c r="T62" s="176"/>
      <c r="U62" s="244"/>
    </row>
    <row r="63" spans="1:21" ht="23.1" customHeight="1" thickBot="1">
      <c r="A63" s="2293"/>
      <c r="B63" s="2294"/>
      <c r="C63" s="2294"/>
      <c r="D63" s="2294"/>
      <c r="E63" s="2295"/>
      <c r="H63" s="558"/>
      <c r="I63" s="558"/>
      <c r="J63" s="558"/>
      <c r="K63" s="558"/>
      <c r="L63" s="558"/>
      <c r="M63" s="558"/>
      <c r="N63" s="558"/>
      <c r="O63" s="558"/>
      <c r="P63" s="558"/>
      <c r="Q63" s="559"/>
      <c r="R63" s="559"/>
      <c r="S63" s="559"/>
      <c r="T63" s="179"/>
      <c r="U63" s="245"/>
    </row>
    <row r="64" spans="1:21" ht="23.1" customHeight="1">
      <c r="A64" s="554"/>
      <c r="B64" s="554"/>
      <c r="C64" s="554"/>
      <c r="D64" s="554"/>
      <c r="E64" s="554"/>
      <c r="F64" s="563"/>
      <c r="G64" s="560"/>
      <c r="H64" s="561"/>
      <c r="I64" s="561"/>
      <c r="J64" s="561"/>
      <c r="K64" s="561"/>
      <c r="L64" s="561"/>
      <c r="M64" s="561"/>
      <c r="N64" s="561"/>
      <c r="O64" s="561"/>
      <c r="P64" s="561"/>
      <c r="Q64" s="562"/>
      <c r="R64" s="562"/>
      <c r="S64" s="562"/>
      <c r="T64" s="177"/>
      <c r="U64" s="249"/>
    </row>
    <row r="65" spans="1:21" ht="23.1" customHeight="1">
      <c r="A65" s="547"/>
      <c r="B65" s="547"/>
      <c r="C65" s="547"/>
      <c r="D65" s="547"/>
      <c r="E65" s="547"/>
      <c r="F65" s="551"/>
      <c r="G65" s="551"/>
      <c r="H65" s="176"/>
      <c r="I65" s="176"/>
      <c r="J65" s="176"/>
      <c r="K65" s="176"/>
      <c r="L65" s="176"/>
      <c r="M65" s="176"/>
      <c r="N65" s="176"/>
      <c r="O65" s="176"/>
      <c r="P65" s="176"/>
      <c r="Q65" s="176"/>
      <c r="R65" s="176"/>
      <c r="S65" s="176"/>
      <c r="T65" s="176"/>
      <c r="U65" s="251"/>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79" priority="9" stopIfTrue="1">
      <formula>ISERR</formula>
    </cfRule>
  </conditionalFormatting>
  <conditionalFormatting sqref="A37:E57">
    <cfRule type="expression" dxfId="78" priority="2" stopIfTrue="1">
      <formula>ISERR</formula>
    </cfRule>
  </conditionalFormatting>
  <conditionalFormatting sqref="A10:E30">
    <cfRule type="expression" dxfId="77"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activeCell="F35" sqref="F35:Q35"/>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321" t="s">
        <v>192</v>
      </c>
      <c r="B4" s="2322"/>
      <c r="C4" s="2322"/>
      <c r="D4" s="2322"/>
      <c r="E4" s="2322"/>
      <c r="F4" s="2322"/>
      <c r="G4" s="2322"/>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2110" t="s">
        <v>199</v>
      </c>
      <c r="B6" s="2111"/>
      <c r="C6" s="2111"/>
      <c r="D6" s="2111"/>
      <c r="E6" s="2112"/>
      <c r="F6" s="2119" t="s">
        <v>80</v>
      </c>
      <c r="G6" s="2283"/>
      <c r="H6" s="2284"/>
      <c r="I6" s="2119" t="s">
        <v>81</v>
      </c>
      <c r="J6" s="2283"/>
      <c r="K6" s="2283"/>
      <c r="L6" s="2283"/>
      <c r="M6" s="2283"/>
      <c r="N6" s="2283"/>
      <c r="O6" s="2283"/>
      <c r="P6" s="2283"/>
      <c r="Q6" s="2283"/>
      <c r="R6" s="2283"/>
      <c r="S6" s="2284"/>
    </row>
    <row r="7" spans="1:19" ht="20.100000000000001" customHeight="1">
      <c r="A7" s="2113"/>
      <c r="B7" s="2114"/>
      <c r="C7" s="2114"/>
      <c r="D7" s="2114"/>
      <c r="E7" s="2115"/>
      <c r="F7" s="2067" t="s">
        <v>47</v>
      </c>
      <c r="G7" s="2187"/>
      <c r="H7" s="2191"/>
      <c r="I7" s="2067" t="s">
        <v>193</v>
      </c>
      <c r="J7" s="2187"/>
      <c r="K7" s="2205"/>
      <c r="L7" s="2064" t="s">
        <v>194</v>
      </c>
      <c r="M7" s="2205"/>
      <c r="N7" s="2064" t="s">
        <v>195</v>
      </c>
      <c r="O7" s="2205"/>
      <c r="P7" s="2064" t="s">
        <v>196</v>
      </c>
      <c r="Q7" s="2205"/>
      <c r="R7" s="2064" t="s">
        <v>48</v>
      </c>
      <c r="S7" s="2191"/>
    </row>
    <row r="8" spans="1:19" ht="20.100000000000001" customHeight="1">
      <c r="A8" s="2113"/>
      <c r="B8" s="2114"/>
      <c r="C8" s="2114"/>
      <c r="D8" s="2114"/>
      <c r="E8" s="2115"/>
      <c r="F8" s="2316" t="s">
        <v>121</v>
      </c>
      <c r="G8" s="2317"/>
      <c r="H8" s="2318"/>
      <c r="I8" s="2316" t="s">
        <v>197</v>
      </c>
      <c r="J8" s="2319"/>
      <c r="K8" s="2320"/>
      <c r="L8" s="2323" t="s">
        <v>489</v>
      </c>
      <c r="M8" s="2324"/>
      <c r="N8" s="2323" t="s">
        <v>490</v>
      </c>
      <c r="O8" s="2324"/>
      <c r="P8" s="2323" t="s">
        <v>491</v>
      </c>
      <c r="Q8" s="2324"/>
      <c r="R8" s="2323" t="s">
        <v>492</v>
      </c>
      <c r="S8" s="2325"/>
    </row>
    <row r="9" spans="1:19" ht="20.100000000000001" customHeight="1">
      <c r="A9" s="2113"/>
      <c r="B9" s="2114"/>
      <c r="C9" s="2114"/>
      <c r="D9" s="2114"/>
      <c r="E9" s="2115"/>
      <c r="F9" s="94"/>
      <c r="G9" s="78"/>
      <c r="H9" s="100" t="s">
        <v>328</v>
      </c>
      <c r="I9" s="95"/>
      <c r="J9" s="78"/>
      <c r="K9" s="100" t="s">
        <v>328</v>
      </c>
      <c r="L9" s="78"/>
      <c r="M9" s="100" t="s">
        <v>328</v>
      </c>
      <c r="N9" s="78"/>
      <c r="O9" s="100" t="s">
        <v>328</v>
      </c>
      <c r="P9" s="78"/>
      <c r="Q9" s="100" t="s">
        <v>328</v>
      </c>
      <c r="R9" s="78"/>
      <c r="S9" s="549" t="s">
        <v>328</v>
      </c>
    </row>
    <row r="10" spans="1:19" ht="20.100000000000001" customHeight="1">
      <c r="A10" s="2113"/>
      <c r="B10" s="2114"/>
      <c r="C10" s="2114"/>
      <c r="D10" s="2114"/>
      <c r="E10" s="2115"/>
      <c r="F10" s="94"/>
      <c r="G10" s="82" t="s">
        <v>343</v>
      </c>
      <c r="H10" s="82" t="s">
        <v>36</v>
      </c>
      <c r="I10" s="96"/>
      <c r="J10" s="82" t="s">
        <v>343</v>
      </c>
      <c r="K10" s="82" t="s">
        <v>36</v>
      </c>
      <c r="L10" s="82" t="s">
        <v>343</v>
      </c>
      <c r="M10" s="82" t="s">
        <v>36</v>
      </c>
      <c r="N10" s="82" t="s">
        <v>343</v>
      </c>
      <c r="O10" s="82" t="s">
        <v>36</v>
      </c>
      <c r="P10" s="82" t="s">
        <v>343</v>
      </c>
      <c r="Q10" s="82" t="s">
        <v>36</v>
      </c>
      <c r="R10" s="82" t="s">
        <v>343</v>
      </c>
      <c r="S10" s="84" t="s">
        <v>36</v>
      </c>
    </row>
    <row r="11" spans="1:19" ht="20.100000000000001" customHeight="1" thickBot="1">
      <c r="A11" s="2116"/>
      <c r="B11" s="2117"/>
      <c r="C11" s="2117"/>
      <c r="D11" s="2117"/>
      <c r="E11" s="2118"/>
      <c r="F11" s="61"/>
      <c r="G11" s="97" t="s">
        <v>362</v>
      </c>
      <c r="H11" s="104" t="s">
        <v>152</v>
      </c>
      <c r="I11" s="99"/>
      <c r="J11" s="97" t="s">
        <v>362</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2020</v>
      </c>
      <c r="C12" s="2"/>
      <c r="D12" s="29" t="s">
        <v>23</v>
      </c>
      <c r="E12" s="57"/>
      <c r="F12" s="426">
        <v>100</v>
      </c>
      <c r="G12" s="388" t="s">
        <v>53</v>
      </c>
      <c r="H12" s="392">
        <v>0</v>
      </c>
      <c r="I12" s="426">
        <v>100</v>
      </c>
      <c r="J12" s="388" t="s">
        <v>53</v>
      </c>
      <c r="K12" s="388">
        <v>0</v>
      </c>
      <c r="L12" s="388" t="s">
        <v>53</v>
      </c>
      <c r="M12" s="388">
        <v>1.9</v>
      </c>
      <c r="N12" s="388" t="s">
        <v>53</v>
      </c>
      <c r="O12" s="388">
        <v>0.6</v>
      </c>
      <c r="P12" s="388" t="s">
        <v>53</v>
      </c>
      <c r="Q12" s="388">
        <v>-1.7</v>
      </c>
      <c r="R12" s="388" t="s">
        <v>53</v>
      </c>
      <c r="S12" s="392">
        <v>1.1000000000000001</v>
      </c>
    </row>
    <row r="13" spans="1:19" ht="20.100000000000001" customHeight="1">
      <c r="A13" s="58"/>
      <c r="B13" s="59">
        <v>2021</v>
      </c>
      <c r="C13" s="1008"/>
      <c r="D13" s="59" t="s">
        <v>23</v>
      </c>
      <c r="E13" s="60"/>
      <c r="F13" s="417">
        <v>99.8</v>
      </c>
      <c r="G13" s="389" t="s">
        <v>53</v>
      </c>
      <c r="H13" s="393">
        <v>-0.2</v>
      </c>
      <c r="I13" s="417">
        <v>100.2</v>
      </c>
      <c r="J13" s="389" t="s">
        <v>53</v>
      </c>
      <c r="K13" s="389">
        <v>0.2</v>
      </c>
      <c r="L13" s="389" t="s">
        <v>53</v>
      </c>
      <c r="M13" s="389">
        <v>1.3</v>
      </c>
      <c r="N13" s="389" t="s">
        <v>53</v>
      </c>
      <c r="O13" s="389">
        <v>0.8</v>
      </c>
      <c r="P13" s="389" t="s">
        <v>53</v>
      </c>
      <c r="Q13" s="389">
        <v>2.4</v>
      </c>
      <c r="R13" s="389" t="s">
        <v>53</v>
      </c>
      <c r="S13" s="393">
        <v>0.7</v>
      </c>
    </row>
    <row r="14" spans="1:19" ht="20.100000000000001" customHeight="1" thickBot="1">
      <c r="A14" s="61"/>
      <c r="B14" s="1295">
        <v>2022</v>
      </c>
      <c r="C14" s="1011"/>
      <c r="D14" s="1295" t="s">
        <v>23</v>
      </c>
      <c r="E14" s="1003"/>
      <c r="F14" s="418">
        <v>102.3</v>
      </c>
      <c r="G14" s="390" t="s">
        <v>53</v>
      </c>
      <c r="H14" s="394">
        <v>2.5</v>
      </c>
      <c r="I14" s="418">
        <v>102.6</v>
      </c>
      <c r="J14" s="390" t="s">
        <v>53</v>
      </c>
      <c r="K14" s="390">
        <v>2.2999999999999998</v>
      </c>
      <c r="L14" s="390" t="s">
        <v>53</v>
      </c>
      <c r="M14" s="390">
        <v>3.9</v>
      </c>
      <c r="N14" s="390" t="s">
        <v>53</v>
      </c>
      <c r="O14" s="390">
        <v>-0.2</v>
      </c>
      <c r="P14" s="390" t="s">
        <v>53</v>
      </c>
      <c r="Q14" s="390">
        <v>12.7</v>
      </c>
      <c r="R14" s="390" t="s">
        <v>53</v>
      </c>
      <c r="S14" s="394">
        <v>4.9000000000000004</v>
      </c>
    </row>
    <row r="15" spans="1:19" ht="20.100000000000001" customHeight="1">
      <c r="A15" s="714" t="s">
        <v>505</v>
      </c>
      <c r="B15" s="30">
        <v>1</v>
      </c>
      <c r="C15" s="30" t="s">
        <v>25</v>
      </c>
      <c r="D15" s="30">
        <v>3</v>
      </c>
      <c r="E15" s="715" t="s">
        <v>24</v>
      </c>
      <c r="F15" s="763">
        <v>100.7</v>
      </c>
      <c r="G15" s="744" t="s">
        <v>53</v>
      </c>
      <c r="H15" s="564">
        <v>0.9</v>
      </c>
      <c r="I15" s="763">
        <v>100.8</v>
      </c>
      <c r="J15" s="744" t="s">
        <v>53</v>
      </c>
      <c r="K15" s="744">
        <v>0.7</v>
      </c>
      <c r="L15" s="744" t="s">
        <v>53</v>
      </c>
      <c r="M15" s="744">
        <v>2.2999999999999998</v>
      </c>
      <c r="N15" s="744" t="s">
        <v>53</v>
      </c>
      <c r="O15" s="744">
        <v>-0.2</v>
      </c>
      <c r="P15" s="744" t="s">
        <v>53</v>
      </c>
      <c r="Q15" s="744">
        <v>13.9</v>
      </c>
      <c r="R15" s="744" t="s">
        <v>53</v>
      </c>
      <c r="S15" s="564">
        <v>-0.7</v>
      </c>
    </row>
    <row r="16" spans="1:19" ht="20.100000000000001" customHeight="1">
      <c r="A16" s="1583" t="s">
        <v>52</v>
      </c>
      <c r="B16" s="909">
        <v>4</v>
      </c>
      <c r="C16" s="909" t="s">
        <v>25</v>
      </c>
      <c r="D16" s="909">
        <v>6</v>
      </c>
      <c r="E16" s="910" t="s">
        <v>24</v>
      </c>
      <c r="F16" s="1350">
        <v>101.7</v>
      </c>
      <c r="G16" s="984" t="s">
        <v>53</v>
      </c>
      <c r="H16" s="1351">
        <v>2.4</v>
      </c>
      <c r="I16" s="1350">
        <v>102.2</v>
      </c>
      <c r="J16" s="984" t="s">
        <v>53</v>
      </c>
      <c r="K16" s="984">
        <v>2.4</v>
      </c>
      <c r="L16" s="984" t="s">
        <v>53</v>
      </c>
      <c r="M16" s="984">
        <v>3.5</v>
      </c>
      <c r="N16" s="984" t="s">
        <v>53</v>
      </c>
      <c r="O16" s="984">
        <v>0</v>
      </c>
      <c r="P16" s="984" t="s">
        <v>53</v>
      </c>
      <c r="Q16" s="984">
        <v>14.6</v>
      </c>
      <c r="R16" s="984" t="s">
        <v>53</v>
      </c>
      <c r="S16" s="1351">
        <v>4.5999999999999996</v>
      </c>
    </row>
    <row r="17" spans="1:19" ht="20.100000000000001" customHeight="1">
      <c r="A17" s="1312" t="s">
        <v>52</v>
      </c>
      <c r="B17" s="65">
        <v>7</v>
      </c>
      <c r="C17" s="65" t="s">
        <v>25</v>
      </c>
      <c r="D17" s="65">
        <v>9</v>
      </c>
      <c r="E17" s="66" t="s">
        <v>24</v>
      </c>
      <c r="F17" s="427">
        <v>102.7</v>
      </c>
      <c r="G17" s="391" t="s">
        <v>53</v>
      </c>
      <c r="H17" s="398">
        <v>2.9</v>
      </c>
      <c r="I17" s="427">
        <v>103</v>
      </c>
      <c r="J17" s="391" t="s">
        <v>53</v>
      </c>
      <c r="K17" s="391">
        <v>2.4</v>
      </c>
      <c r="L17" s="391" t="s">
        <v>53</v>
      </c>
      <c r="M17" s="391">
        <v>3.4</v>
      </c>
      <c r="N17" s="391" t="s">
        <v>53</v>
      </c>
      <c r="O17" s="391">
        <v>-0.5</v>
      </c>
      <c r="P17" s="391" t="s">
        <v>53</v>
      </c>
      <c r="Q17" s="391">
        <v>12.4</v>
      </c>
      <c r="R17" s="391" t="s">
        <v>53</v>
      </c>
      <c r="S17" s="398">
        <v>6.3</v>
      </c>
    </row>
    <row r="18" spans="1:19" ht="20.100000000000001" customHeight="1">
      <c r="A18" s="1216" t="s">
        <v>52</v>
      </c>
      <c r="B18" s="29">
        <v>10</v>
      </c>
      <c r="C18" s="29" t="s">
        <v>25</v>
      </c>
      <c r="D18" s="29">
        <v>12</v>
      </c>
      <c r="E18" s="986" t="s">
        <v>24</v>
      </c>
      <c r="F18" s="426">
        <v>103.9</v>
      </c>
      <c r="G18" s="388" t="s">
        <v>53</v>
      </c>
      <c r="H18" s="392">
        <v>3.9</v>
      </c>
      <c r="I18" s="426">
        <v>104.3</v>
      </c>
      <c r="J18" s="388" t="s">
        <v>53</v>
      </c>
      <c r="K18" s="388">
        <v>3.7</v>
      </c>
      <c r="L18" s="388" t="s">
        <v>53</v>
      </c>
      <c r="M18" s="388">
        <v>6.5</v>
      </c>
      <c r="N18" s="388" t="s">
        <v>53</v>
      </c>
      <c r="O18" s="388">
        <v>-0.1</v>
      </c>
      <c r="P18" s="388" t="s">
        <v>53</v>
      </c>
      <c r="Q18" s="388">
        <v>10.3</v>
      </c>
      <c r="R18" s="388" t="s">
        <v>53</v>
      </c>
      <c r="S18" s="392">
        <v>9.3000000000000007</v>
      </c>
    </row>
    <row r="19" spans="1:19" ht="20.100000000000001" customHeight="1" thickBot="1">
      <c r="A19" s="1591" t="s">
        <v>519</v>
      </c>
      <c r="B19" s="1397">
        <v>1</v>
      </c>
      <c r="C19" s="1397" t="s">
        <v>25</v>
      </c>
      <c r="D19" s="1397">
        <v>3</v>
      </c>
      <c r="E19" s="1398" t="s">
        <v>24</v>
      </c>
      <c r="F19" s="507">
        <v>104.4</v>
      </c>
      <c r="G19" s="508" t="s">
        <v>53</v>
      </c>
      <c r="H19" s="1714">
        <v>3.7</v>
      </c>
      <c r="I19" s="507">
        <v>104.9</v>
      </c>
      <c r="J19" s="508" t="s">
        <v>53</v>
      </c>
      <c r="K19" s="508">
        <v>4.0999999999999996</v>
      </c>
      <c r="L19" s="508" t="s">
        <v>53</v>
      </c>
      <c r="M19" s="508">
        <v>9.1999999999999993</v>
      </c>
      <c r="N19" s="508" t="s">
        <v>53</v>
      </c>
      <c r="O19" s="508">
        <v>1.1000000000000001</v>
      </c>
      <c r="P19" s="508" t="s">
        <v>53</v>
      </c>
      <c r="Q19" s="508">
        <v>1.3</v>
      </c>
      <c r="R19" s="508" t="s">
        <v>53</v>
      </c>
      <c r="S19" s="1714">
        <v>11.2</v>
      </c>
    </row>
    <row r="20" spans="1:19" ht="20.100000000000001" customHeight="1">
      <c r="A20" s="1004"/>
      <c r="B20" s="30">
        <v>2022</v>
      </c>
      <c r="C20" s="30" t="s">
        <v>23</v>
      </c>
      <c r="D20" s="30">
        <v>5</v>
      </c>
      <c r="E20" s="715" t="s">
        <v>24</v>
      </c>
      <c r="F20" s="763">
        <v>101.8</v>
      </c>
      <c r="G20" s="776">
        <v>0.3</v>
      </c>
      <c r="H20" s="777">
        <v>2.5</v>
      </c>
      <c r="I20" s="763">
        <v>102.3</v>
      </c>
      <c r="J20" s="776">
        <v>0.5</v>
      </c>
      <c r="K20" s="776">
        <v>2.7</v>
      </c>
      <c r="L20" s="776">
        <v>1</v>
      </c>
      <c r="M20" s="776">
        <v>4.2</v>
      </c>
      <c r="N20" s="776">
        <v>-0.2</v>
      </c>
      <c r="O20" s="776">
        <v>-0.3</v>
      </c>
      <c r="P20" s="776">
        <v>0.6</v>
      </c>
      <c r="Q20" s="776">
        <v>14.7</v>
      </c>
      <c r="R20" s="776">
        <v>6.2</v>
      </c>
      <c r="S20" s="777">
        <v>8.1999999999999993</v>
      </c>
    </row>
    <row r="21" spans="1:19" ht="20.100000000000001" customHeight="1">
      <c r="A21" s="985"/>
      <c r="B21" s="909" t="s">
        <v>52</v>
      </c>
      <c r="C21" s="909" t="s">
        <v>52</v>
      </c>
      <c r="D21" s="909">
        <v>6</v>
      </c>
      <c r="E21" s="910" t="s">
        <v>24</v>
      </c>
      <c r="F21" s="1350">
        <v>101.8</v>
      </c>
      <c r="G21" s="1427">
        <v>0</v>
      </c>
      <c r="H21" s="1428">
        <v>2.4</v>
      </c>
      <c r="I21" s="1350">
        <v>102.6</v>
      </c>
      <c r="J21" s="1427">
        <v>0.2</v>
      </c>
      <c r="K21" s="1427">
        <v>2.2999999999999998</v>
      </c>
      <c r="L21" s="1427">
        <v>0.6</v>
      </c>
      <c r="M21" s="1427">
        <v>3.4</v>
      </c>
      <c r="N21" s="1427">
        <v>0</v>
      </c>
      <c r="O21" s="1427">
        <v>-0.3</v>
      </c>
      <c r="P21" s="1427">
        <v>0.4</v>
      </c>
      <c r="Q21" s="1427">
        <v>13.1</v>
      </c>
      <c r="R21" s="1427">
        <v>-0.7</v>
      </c>
      <c r="S21" s="1428">
        <v>5.5</v>
      </c>
    </row>
    <row r="22" spans="1:19" ht="20.100000000000001" customHeight="1">
      <c r="A22" s="69"/>
      <c r="B22" s="65" t="s">
        <v>52</v>
      </c>
      <c r="C22" s="65" t="s">
        <v>52</v>
      </c>
      <c r="D22" s="65">
        <v>7</v>
      </c>
      <c r="E22" s="66" t="s">
        <v>24</v>
      </c>
      <c r="F22" s="427">
        <v>102.3</v>
      </c>
      <c r="G22" s="397">
        <v>0.5</v>
      </c>
      <c r="H22" s="400">
        <v>2.6</v>
      </c>
      <c r="I22" s="427">
        <v>102.7</v>
      </c>
      <c r="J22" s="397">
        <v>0.2</v>
      </c>
      <c r="K22" s="397">
        <v>2.2999999999999998</v>
      </c>
      <c r="L22" s="397">
        <v>0</v>
      </c>
      <c r="M22" s="397">
        <v>3.4</v>
      </c>
      <c r="N22" s="397">
        <v>-0.2</v>
      </c>
      <c r="O22" s="397">
        <v>-0.4</v>
      </c>
      <c r="P22" s="397">
        <v>0.3</v>
      </c>
      <c r="Q22" s="397">
        <v>12.7</v>
      </c>
      <c r="R22" s="397">
        <v>1.3</v>
      </c>
      <c r="S22" s="400">
        <v>6.1</v>
      </c>
    </row>
    <row r="23" spans="1:19" ht="20.100000000000001" customHeight="1">
      <c r="A23" s="69"/>
      <c r="B23" s="65" t="s">
        <v>52</v>
      </c>
      <c r="C23" s="65" t="s">
        <v>52</v>
      </c>
      <c r="D23" s="65">
        <v>8</v>
      </c>
      <c r="E23" s="66" t="s">
        <v>24</v>
      </c>
      <c r="F23" s="427">
        <v>102.7</v>
      </c>
      <c r="G23" s="397">
        <v>0.4</v>
      </c>
      <c r="H23" s="400">
        <v>3</v>
      </c>
      <c r="I23" s="427">
        <v>102.8</v>
      </c>
      <c r="J23" s="397">
        <v>0.1</v>
      </c>
      <c r="K23" s="397">
        <v>2.2999999999999998</v>
      </c>
      <c r="L23" s="397">
        <v>0.3</v>
      </c>
      <c r="M23" s="397">
        <v>3.1</v>
      </c>
      <c r="N23" s="397">
        <v>-0.2</v>
      </c>
      <c r="O23" s="397">
        <v>-0.6</v>
      </c>
      <c r="P23" s="397">
        <v>0</v>
      </c>
      <c r="Q23" s="397">
        <v>12.3</v>
      </c>
      <c r="R23" s="397">
        <v>0.8</v>
      </c>
      <c r="S23" s="400">
        <v>6.3</v>
      </c>
    </row>
    <row r="24" spans="1:19" ht="20.100000000000001" customHeight="1">
      <c r="A24" s="69"/>
      <c r="B24" s="65" t="s">
        <v>52</v>
      </c>
      <c r="C24" s="65" t="s">
        <v>52</v>
      </c>
      <c r="D24" s="65">
        <v>9</v>
      </c>
      <c r="E24" s="66" t="s">
        <v>24</v>
      </c>
      <c r="F24" s="427">
        <v>103.1</v>
      </c>
      <c r="G24" s="397">
        <v>0.4</v>
      </c>
      <c r="H24" s="400">
        <v>3</v>
      </c>
      <c r="I24" s="427">
        <v>103.4</v>
      </c>
      <c r="J24" s="397">
        <v>0.6</v>
      </c>
      <c r="K24" s="397">
        <v>2.6</v>
      </c>
      <c r="L24" s="397">
        <v>1.2</v>
      </c>
      <c r="M24" s="397">
        <v>3.8</v>
      </c>
      <c r="N24" s="397">
        <v>0.1</v>
      </c>
      <c r="O24" s="397">
        <v>-0.4</v>
      </c>
      <c r="P24" s="397">
        <v>0.3</v>
      </c>
      <c r="Q24" s="397">
        <v>11.9</v>
      </c>
      <c r="R24" s="397">
        <v>0</v>
      </c>
      <c r="S24" s="400">
        <v>6.5</v>
      </c>
    </row>
    <row r="25" spans="1:19" ht="20.100000000000001" customHeight="1">
      <c r="A25" s="69"/>
      <c r="B25" s="65" t="s">
        <v>52</v>
      </c>
      <c r="C25" s="65" t="s">
        <v>52</v>
      </c>
      <c r="D25" s="65">
        <v>10</v>
      </c>
      <c r="E25" s="66" t="s">
        <v>24</v>
      </c>
      <c r="F25" s="427">
        <v>103.7</v>
      </c>
      <c r="G25" s="397">
        <v>0.6</v>
      </c>
      <c r="H25" s="400">
        <v>3.7</v>
      </c>
      <c r="I25" s="427">
        <v>104</v>
      </c>
      <c r="J25" s="397">
        <v>0.5</v>
      </c>
      <c r="K25" s="397">
        <v>3.2</v>
      </c>
      <c r="L25" s="397">
        <v>1.1000000000000001</v>
      </c>
      <c r="M25" s="397">
        <v>5</v>
      </c>
      <c r="N25" s="397">
        <v>0.2</v>
      </c>
      <c r="O25" s="397">
        <v>-0.2</v>
      </c>
      <c r="P25" s="397">
        <v>0.7</v>
      </c>
      <c r="Q25" s="397">
        <v>11.3</v>
      </c>
      <c r="R25" s="397">
        <v>2.7</v>
      </c>
      <c r="S25" s="400">
        <v>10.3</v>
      </c>
    </row>
    <row r="26" spans="1:19" ht="20.100000000000001" customHeight="1">
      <c r="A26" s="69"/>
      <c r="B26" s="65" t="s">
        <v>52</v>
      </c>
      <c r="C26" s="65" t="s">
        <v>52</v>
      </c>
      <c r="D26" s="65">
        <v>11</v>
      </c>
      <c r="E26" s="66" t="s">
        <v>24</v>
      </c>
      <c r="F26" s="427">
        <v>103.9</v>
      </c>
      <c r="G26" s="397">
        <v>0.2</v>
      </c>
      <c r="H26" s="400">
        <v>3.8</v>
      </c>
      <c r="I26" s="427">
        <v>104.2</v>
      </c>
      <c r="J26" s="397">
        <v>0.2</v>
      </c>
      <c r="K26" s="397">
        <v>3.5</v>
      </c>
      <c r="L26" s="397">
        <v>0.9</v>
      </c>
      <c r="M26" s="397">
        <v>6.5</v>
      </c>
      <c r="N26" s="397">
        <v>-0.1</v>
      </c>
      <c r="O26" s="397">
        <v>0</v>
      </c>
      <c r="P26" s="397">
        <v>-0.2</v>
      </c>
      <c r="Q26" s="397">
        <v>8.9</v>
      </c>
      <c r="R26" s="397">
        <v>-1</v>
      </c>
      <c r="S26" s="400">
        <v>9.1999999999999993</v>
      </c>
    </row>
    <row r="27" spans="1:19" ht="20.100000000000001" customHeight="1">
      <c r="A27" s="3"/>
      <c r="B27" s="29" t="s">
        <v>52</v>
      </c>
      <c r="C27" s="29" t="s">
        <v>52</v>
      </c>
      <c r="D27" s="29">
        <v>12</v>
      </c>
      <c r="E27" s="986" t="s">
        <v>24</v>
      </c>
      <c r="F27" s="426">
        <v>104.1</v>
      </c>
      <c r="G27" s="395">
        <v>0.2</v>
      </c>
      <c r="H27" s="905">
        <v>4</v>
      </c>
      <c r="I27" s="426">
        <v>104.6</v>
      </c>
      <c r="J27" s="395">
        <v>0.4</v>
      </c>
      <c r="K27" s="395">
        <v>4.3</v>
      </c>
      <c r="L27" s="395">
        <v>0.5</v>
      </c>
      <c r="M27" s="395">
        <v>7.9</v>
      </c>
      <c r="N27" s="395">
        <v>0</v>
      </c>
      <c r="O27" s="395">
        <v>0</v>
      </c>
      <c r="P27" s="395">
        <v>2.7</v>
      </c>
      <c r="Q27" s="395">
        <v>10.9</v>
      </c>
      <c r="R27" s="395">
        <v>-1.6</v>
      </c>
      <c r="S27" s="905">
        <v>8.6</v>
      </c>
    </row>
    <row r="28" spans="1:19" ht="20.100000000000001" customHeight="1">
      <c r="A28" s="1007"/>
      <c r="B28" s="63">
        <v>2023</v>
      </c>
      <c r="C28" s="63" t="s">
        <v>23</v>
      </c>
      <c r="D28" s="63">
        <v>1</v>
      </c>
      <c r="E28" s="64" t="s">
        <v>24</v>
      </c>
      <c r="F28" s="1836">
        <v>104.7</v>
      </c>
      <c r="G28" s="1623">
        <v>0.5</v>
      </c>
      <c r="H28" s="1173">
        <v>4.3</v>
      </c>
      <c r="I28" s="1836">
        <v>105.1</v>
      </c>
      <c r="J28" s="1623">
        <v>0.5</v>
      </c>
      <c r="K28" s="1623">
        <v>4.7</v>
      </c>
      <c r="L28" s="1623">
        <v>1.1000000000000001</v>
      </c>
      <c r="M28" s="1623">
        <v>8.1999999999999993</v>
      </c>
      <c r="N28" s="1623">
        <v>0.6</v>
      </c>
      <c r="O28" s="1623">
        <v>0.5</v>
      </c>
      <c r="P28" s="1623">
        <v>0.5</v>
      </c>
      <c r="Q28" s="1623">
        <v>10.6</v>
      </c>
      <c r="R28" s="1623">
        <v>0</v>
      </c>
      <c r="S28" s="1173">
        <v>10.5</v>
      </c>
    </row>
    <row r="29" spans="1:19" ht="20.100000000000001" customHeight="1">
      <c r="A29" s="69"/>
      <c r="B29" s="65" t="s">
        <v>52</v>
      </c>
      <c r="C29" s="65" t="s">
        <v>52</v>
      </c>
      <c r="D29" s="65">
        <v>2</v>
      </c>
      <c r="E29" s="66" t="s">
        <v>24</v>
      </c>
      <c r="F29" s="637">
        <v>104</v>
      </c>
      <c r="G29" s="1298">
        <v>-0.6</v>
      </c>
      <c r="H29" s="1299">
        <v>3.3</v>
      </c>
      <c r="I29" s="637">
        <v>104.4</v>
      </c>
      <c r="J29" s="1298">
        <v>-0.6</v>
      </c>
      <c r="K29" s="1298">
        <v>3.8</v>
      </c>
      <c r="L29" s="1298">
        <v>1.2</v>
      </c>
      <c r="M29" s="1298">
        <v>9.1</v>
      </c>
      <c r="N29" s="1298">
        <v>0.3</v>
      </c>
      <c r="O29" s="1298">
        <v>1.3</v>
      </c>
      <c r="P29" s="1298">
        <v>-9.5</v>
      </c>
      <c r="Q29" s="1298">
        <v>-1.9</v>
      </c>
      <c r="R29" s="1298">
        <v>1.6</v>
      </c>
      <c r="S29" s="1299">
        <v>13.6</v>
      </c>
    </row>
    <row r="30" spans="1:19" ht="20.100000000000001" customHeight="1">
      <c r="A30" s="69"/>
      <c r="B30" s="65" t="s">
        <v>52</v>
      </c>
      <c r="C30" s="65" t="s">
        <v>52</v>
      </c>
      <c r="D30" s="65">
        <v>3</v>
      </c>
      <c r="E30" s="66" t="s">
        <v>24</v>
      </c>
      <c r="F30" s="1715">
        <v>104.4</v>
      </c>
      <c r="G30" s="397">
        <v>0.4</v>
      </c>
      <c r="H30" s="400">
        <v>3.2</v>
      </c>
      <c r="I30" s="1715">
        <v>105.1</v>
      </c>
      <c r="J30" s="397">
        <v>0.6</v>
      </c>
      <c r="K30" s="397">
        <v>3.6</v>
      </c>
      <c r="L30" s="397">
        <v>1.4</v>
      </c>
      <c r="M30" s="397">
        <v>9.9</v>
      </c>
      <c r="N30" s="397">
        <v>0</v>
      </c>
      <c r="O30" s="397">
        <v>1.4</v>
      </c>
      <c r="P30" s="397">
        <v>-0.5</v>
      </c>
      <c r="Q30" s="397">
        <v>-4.5999999999999996</v>
      </c>
      <c r="R30" s="397">
        <v>0.7</v>
      </c>
      <c r="S30" s="400">
        <v>9.8000000000000007</v>
      </c>
    </row>
    <row r="31" spans="1:19" ht="20.100000000000001" customHeight="1">
      <c r="A31" s="1645"/>
      <c r="B31" s="1646" t="s">
        <v>52</v>
      </c>
      <c r="C31" s="1646" t="s">
        <v>52</v>
      </c>
      <c r="D31" s="1646">
        <v>4</v>
      </c>
      <c r="E31" s="1647" t="s">
        <v>24</v>
      </c>
      <c r="F31" s="1648">
        <v>105.1</v>
      </c>
      <c r="G31" s="391">
        <v>0.6</v>
      </c>
      <c r="H31" s="400">
        <v>3.5</v>
      </c>
      <c r="I31" s="1649">
        <v>105.9</v>
      </c>
      <c r="J31" s="391">
        <v>0.8</v>
      </c>
      <c r="K31" s="391">
        <v>4.0999999999999996</v>
      </c>
      <c r="L31" s="391">
        <v>0.8</v>
      </c>
      <c r="M31" s="391">
        <v>10.5</v>
      </c>
      <c r="N31" s="391">
        <v>1.1000000000000001</v>
      </c>
      <c r="O31" s="391">
        <v>1.7</v>
      </c>
      <c r="P31" s="391">
        <v>-0.4</v>
      </c>
      <c r="Q31" s="391">
        <v>-5.6</v>
      </c>
      <c r="R31" s="391">
        <v>6.1</v>
      </c>
      <c r="S31" s="400">
        <v>17.100000000000001</v>
      </c>
    </row>
    <row r="32" spans="1:19" ht="20.100000000000001" customHeight="1" thickBot="1">
      <c r="A32" s="61"/>
      <c r="B32" s="1531" t="s">
        <v>52</v>
      </c>
      <c r="C32" s="1531" t="s">
        <v>52</v>
      </c>
      <c r="D32" s="1531">
        <v>5</v>
      </c>
      <c r="E32" s="68" t="s">
        <v>24</v>
      </c>
      <c r="F32" s="1532">
        <v>105.1</v>
      </c>
      <c r="G32" s="390">
        <v>0.1</v>
      </c>
      <c r="H32" s="775">
        <v>3.2</v>
      </c>
      <c r="I32" s="1533">
        <v>105.9</v>
      </c>
      <c r="J32" s="390">
        <v>-0.1</v>
      </c>
      <c r="K32" s="390">
        <v>3.5</v>
      </c>
      <c r="L32" s="390">
        <v>0.8</v>
      </c>
      <c r="M32" s="390">
        <v>10.3</v>
      </c>
      <c r="N32" s="390">
        <v>-0.2</v>
      </c>
      <c r="O32" s="390">
        <v>1.6</v>
      </c>
      <c r="P32" s="390">
        <v>-3.3</v>
      </c>
      <c r="Q32" s="390">
        <v>-9.1999999999999993</v>
      </c>
      <c r="R32" s="390">
        <v>-0.1</v>
      </c>
      <c r="S32" s="775">
        <v>10.1</v>
      </c>
    </row>
    <row r="33" spans="1:19" s="551"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1"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2110" t="s">
        <v>199</v>
      </c>
      <c r="B35" s="2111"/>
      <c r="C35" s="2111"/>
      <c r="D35" s="2111"/>
      <c r="E35" s="2112"/>
      <c r="F35" s="2119" t="s">
        <v>81</v>
      </c>
      <c r="G35" s="2328"/>
      <c r="H35" s="2328"/>
      <c r="I35" s="2328"/>
      <c r="J35" s="2328"/>
      <c r="K35" s="2328"/>
      <c r="L35" s="2328"/>
      <c r="M35" s="2328"/>
      <c r="N35" s="2328"/>
      <c r="O35" s="2328"/>
      <c r="P35" s="2328"/>
      <c r="Q35" s="2329"/>
      <c r="R35" s="2331" t="s">
        <v>49</v>
      </c>
      <c r="S35" s="2332"/>
    </row>
    <row r="36" spans="1:19" ht="20.100000000000001" customHeight="1">
      <c r="A36" s="2113"/>
      <c r="B36" s="2114"/>
      <c r="C36" s="2114"/>
      <c r="D36" s="2114"/>
      <c r="E36" s="2115"/>
      <c r="F36" s="2067" t="s">
        <v>82</v>
      </c>
      <c r="G36" s="2185"/>
      <c r="H36" s="2064" t="s">
        <v>200</v>
      </c>
      <c r="I36" s="2185"/>
      <c r="J36" s="2064" t="s">
        <v>201</v>
      </c>
      <c r="K36" s="2185"/>
      <c r="L36" s="2064" t="s">
        <v>202</v>
      </c>
      <c r="M36" s="2185"/>
      <c r="N36" s="2064" t="s">
        <v>203</v>
      </c>
      <c r="O36" s="2185"/>
      <c r="P36" s="2064" t="s">
        <v>204</v>
      </c>
      <c r="Q36" s="2330"/>
      <c r="R36" s="2333" t="s">
        <v>205</v>
      </c>
      <c r="S36" s="2334"/>
    </row>
    <row r="37" spans="1:19" ht="20.100000000000001" customHeight="1">
      <c r="A37" s="2113"/>
      <c r="B37" s="2114"/>
      <c r="C37" s="2114"/>
      <c r="D37" s="2114"/>
      <c r="E37" s="2115"/>
      <c r="F37" s="2326" t="s">
        <v>493</v>
      </c>
      <c r="G37" s="2324"/>
      <c r="H37" s="2323" t="s">
        <v>494</v>
      </c>
      <c r="I37" s="2324"/>
      <c r="J37" s="2323" t="s">
        <v>496</v>
      </c>
      <c r="K37" s="2324"/>
      <c r="L37" s="2323" t="s">
        <v>497</v>
      </c>
      <c r="M37" s="2324"/>
      <c r="N37" s="2323" t="s">
        <v>498</v>
      </c>
      <c r="O37" s="2324"/>
      <c r="P37" s="2323" t="s">
        <v>499</v>
      </c>
      <c r="Q37" s="2325"/>
      <c r="R37" s="2335" t="s">
        <v>206</v>
      </c>
      <c r="S37" s="2200"/>
    </row>
    <row r="38" spans="1:19" ht="20.100000000000001" customHeight="1">
      <c r="A38" s="2113"/>
      <c r="B38" s="2114"/>
      <c r="C38" s="2114"/>
      <c r="D38" s="2114"/>
      <c r="E38" s="2115"/>
      <c r="F38" s="77"/>
      <c r="G38" s="100" t="s">
        <v>328</v>
      </c>
      <c r="H38" s="78"/>
      <c r="I38" s="100" t="s">
        <v>495</v>
      </c>
      <c r="J38" s="78"/>
      <c r="K38" s="100" t="s">
        <v>328</v>
      </c>
      <c r="L38" s="78"/>
      <c r="M38" s="100" t="s">
        <v>328</v>
      </c>
      <c r="N38" s="78"/>
      <c r="O38" s="100" t="s">
        <v>328</v>
      </c>
      <c r="P38" s="78"/>
      <c r="Q38" s="101" t="s">
        <v>328</v>
      </c>
      <c r="R38" s="948"/>
      <c r="S38" s="80" t="s">
        <v>207</v>
      </c>
    </row>
    <row r="39" spans="1:19" ht="20.100000000000001" customHeight="1">
      <c r="A39" s="2113"/>
      <c r="B39" s="2114"/>
      <c r="C39" s="2114"/>
      <c r="D39" s="2114"/>
      <c r="E39" s="2115"/>
      <c r="F39" s="81" t="s">
        <v>343</v>
      </c>
      <c r="G39" s="82" t="s">
        <v>36</v>
      </c>
      <c r="H39" s="82" t="s">
        <v>343</v>
      </c>
      <c r="I39" s="82" t="s">
        <v>36</v>
      </c>
      <c r="J39" s="82" t="s">
        <v>343</v>
      </c>
      <c r="K39" s="82" t="s">
        <v>36</v>
      </c>
      <c r="L39" s="82" t="s">
        <v>343</v>
      </c>
      <c r="M39" s="82" t="s">
        <v>36</v>
      </c>
      <c r="N39" s="82" t="s">
        <v>343</v>
      </c>
      <c r="O39" s="82" t="s">
        <v>36</v>
      </c>
      <c r="P39" s="82" t="s">
        <v>343</v>
      </c>
      <c r="Q39" s="102" t="s">
        <v>36</v>
      </c>
      <c r="R39" s="96"/>
      <c r="S39" s="84" t="s">
        <v>36</v>
      </c>
    </row>
    <row r="40" spans="1:19" ht="20.100000000000001" customHeight="1" thickBot="1">
      <c r="A40" s="2116"/>
      <c r="B40" s="2117"/>
      <c r="C40" s="2117"/>
      <c r="D40" s="2117"/>
      <c r="E40" s="2118"/>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2020</v>
      </c>
      <c r="C41" s="2"/>
      <c r="D41" s="29" t="s">
        <v>483</v>
      </c>
      <c r="E41" s="57"/>
      <c r="F41" s="802" t="s">
        <v>53</v>
      </c>
      <c r="G41" s="803">
        <v>2.2000000000000002</v>
      </c>
      <c r="H41" s="803" t="s">
        <v>53</v>
      </c>
      <c r="I41" s="388">
        <v>0.2</v>
      </c>
      <c r="J41" s="803" t="s">
        <v>53</v>
      </c>
      <c r="K41" s="388">
        <v>-0.6</v>
      </c>
      <c r="L41" s="803" t="s">
        <v>53</v>
      </c>
      <c r="M41" s="556">
        <v>-7.8</v>
      </c>
      <c r="N41" s="803" t="s">
        <v>53</v>
      </c>
      <c r="O41" s="556">
        <v>-1.2</v>
      </c>
      <c r="P41" s="929" t="s">
        <v>53</v>
      </c>
      <c r="Q41" s="557">
        <v>-4.5999999999999996</v>
      </c>
      <c r="R41" s="929">
        <v>100.3</v>
      </c>
      <c r="S41" s="557">
        <v>-1.2</v>
      </c>
    </row>
    <row r="42" spans="1:19" ht="20.100000000000001" customHeight="1">
      <c r="A42" s="58"/>
      <c r="B42" s="59">
        <v>2021</v>
      </c>
      <c r="C42" s="1008"/>
      <c r="D42" s="59" t="s">
        <v>483</v>
      </c>
      <c r="E42" s="60"/>
      <c r="F42" s="804" t="s">
        <v>53</v>
      </c>
      <c r="G42" s="389">
        <v>-0.1</v>
      </c>
      <c r="H42" s="805" t="s">
        <v>53</v>
      </c>
      <c r="I42" s="402">
        <v>-0.3</v>
      </c>
      <c r="J42" s="805" t="s">
        <v>53</v>
      </c>
      <c r="K42" s="389">
        <v>-4.5999999999999996</v>
      </c>
      <c r="L42" s="805" t="s">
        <v>53</v>
      </c>
      <c r="M42" s="389">
        <v>0.4</v>
      </c>
      <c r="N42" s="805" t="s">
        <v>53</v>
      </c>
      <c r="O42" s="389">
        <v>1.5</v>
      </c>
      <c r="P42" s="805" t="s">
        <v>53</v>
      </c>
      <c r="Q42" s="393">
        <v>1.6</v>
      </c>
      <c r="R42" s="805">
        <v>104.6</v>
      </c>
      <c r="S42" s="393">
        <v>4.5999999999999996</v>
      </c>
    </row>
    <row r="43" spans="1:19" ht="20.100000000000001" customHeight="1" thickBot="1">
      <c r="A43" s="61"/>
      <c r="B43" s="1295">
        <v>2022</v>
      </c>
      <c r="C43" s="1011"/>
      <c r="D43" s="1295" t="s">
        <v>483</v>
      </c>
      <c r="E43" s="1003"/>
      <c r="F43" s="802" t="s">
        <v>53</v>
      </c>
      <c r="G43" s="388">
        <v>0.7</v>
      </c>
      <c r="H43" s="803" t="s">
        <v>53</v>
      </c>
      <c r="I43" s="494">
        <v>-0.8</v>
      </c>
      <c r="J43" s="1258" t="s">
        <v>53</v>
      </c>
      <c r="K43" s="494">
        <v>-1.4</v>
      </c>
      <c r="L43" s="1258" t="s">
        <v>53</v>
      </c>
      <c r="M43" s="494">
        <v>1.3</v>
      </c>
      <c r="N43" s="803" t="s">
        <v>53</v>
      </c>
      <c r="O43" s="803">
        <v>0.6</v>
      </c>
      <c r="P43" s="803" t="s">
        <v>53</v>
      </c>
      <c r="Q43" s="495">
        <v>0.6</v>
      </c>
      <c r="R43" s="805">
        <v>114.7</v>
      </c>
      <c r="S43" s="393">
        <v>9.6999999999999993</v>
      </c>
    </row>
    <row r="44" spans="1:19" ht="20.100000000000001" customHeight="1">
      <c r="A44" s="714" t="s">
        <v>505</v>
      </c>
      <c r="B44" s="30">
        <v>1</v>
      </c>
      <c r="C44" s="30" t="s">
        <v>25</v>
      </c>
      <c r="D44" s="30">
        <v>3</v>
      </c>
      <c r="E44" s="715" t="s">
        <v>24</v>
      </c>
      <c r="F44" s="806" t="s">
        <v>53</v>
      </c>
      <c r="G44" s="1406">
        <v>-2.7</v>
      </c>
      <c r="H44" s="807" t="s">
        <v>53</v>
      </c>
      <c r="I44" s="388">
        <v>-0.4</v>
      </c>
      <c r="J44" s="803" t="s">
        <v>53</v>
      </c>
      <c r="K44" s="388">
        <v>-7.1</v>
      </c>
      <c r="L44" s="803" t="s">
        <v>53</v>
      </c>
      <c r="M44" s="744">
        <v>1.8</v>
      </c>
      <c r="N44" s="807" t="s">
        <v>53</v>
      </c>
      <c r="O44" s="807">
        <v>0.5</v>
      </c>
      <c r="P44" s="807" t="s">
        <v>53</v>
      </c>
      <c r="Q44" s="1325">
        <v>1.2</v>
      </c>
      <c r="R44" s="806">
        <v>110.4</v>
      </c>
      <c r="S44" s="564">
        <v>9.3000000000000007</v>
      </c>
    </row>
    <row r="45" spans="1:19" ht="20.100000000000001" customHeight="1">
      <c r="A45" s="1583" t="s">
        <v>52</v>
      </c>
      <c r="B45" s="909">
        <v>4</v>
      </c>
      <c r="C45" s="909" t="s">
        <v>25</v>
      </c>
      <c r="D45" s="909">
        <v>6</v>
      </c>
      <c r="E45" s="910" t="s">
        <v>24</v>
      </c>
      <c r="F45" s="1650" t="s">
        <v>53</v>
      </c>
      <c r="G45" s="984">
        <v>0.5</v>
      </c>
      <c r="H45" s="1651" t="s">
        <v>53</v>
      </c>
      <c r="I45" s="984">
        <v>-1.3</v>
      </c>
      <c r="J45" s="1651" t="s">
        <v>53</v>
      </c>
      <c r="K45" s="984">
        <v>-0.4</v>
      </c>
      <c r="L45" s="1651" t="s">
        <v>53</v>
      </c>
      <c r="M45" s="1651">
        <v>1.1000000000000001</v>
      </c>
      <c r="N45" s="1651" t="s">
        <v>53</v>
      </c>
      <c r="O45" s="1651">
        <v>0.4</v>
      </c>
      <c r="P45" s="1651" t="s">
        <v>53</v>
      </c>
      <c r="Q45" s="1429">
        <v>0.5</v>
      </c>
      <c r="R45" s="1650">
        <v>113.6</v>
      </c>
      <c r="S45" s="1428">
        <v>4.5</v>
      </c>
    </row>
    <row r="46" spans="1:19" ht="20.100000000000001" customHeight="1">
      <c r="A46" s="1312" t="s">
        <v>52</v>
      </c>
      <c r="B46" s="65">
        <v>7</v>
      </c>
      <c r="C46" s="65" t="s">
        <v>25</v>
      </c>
      <c r="D46" s="65">
        <v>9</v>
      </c>
      <c r="E46" s="66" t="s">
        <v>24</v>
      </c>
      <c r="F46" s="1324" t="s">
        <v>53</v>
      </c>
      <c r="G46" s="391">
        <v>0.8</v>
      </c>
      <c r="H46" s="1210" t="s">
        <v>53</v>
      </c>
      <c r="I46" s="391">
        <v>-0.8</v>
      </c>
      <c r="J46" s="1210" t="s">
        <v>53</v>
      </c>
      <c r="K46" s="391">
        <v>0.3</v>
      </c>
      <c r="L46" s="1210" t="s">
        <v>53</v>
      </c>
      <c r="M46" s="1210">
        <v>1.2</v>
      </c>
      <c r="N46" s="1210" t="s">
        <v>53</v>
      </c>
      <c r="O46" s="1210">
        <v>1.1000000000000001</v>
      </c>
      <c r="P46" s="1210" t="s">
        <v>53</v>
      </c>
      <c r="Q46" s="703">
        <v>0.2</v>
      </c>
      <c r="R46" s="1324">
        <v>115.9</v>
      </c>
      <c r="S46" s="400">
        <v>9.6</v>
      </c>
    </row>
    <row r="47" spans="1:19" ht="20.100000000000001" customHeight="1">
      <c r="A47" s="1216" t="s">
        <v>52</v>
      </c>
      <c r="B47" s="29">
        <v>10</v>
      </c>
      <c r="C47" s="29" t="s">
        <v>25</v>
      </c>
      <c r="D47" s="29">
        <v>12</v>
      </c>
      <c r="E47" s="986" t="s">
        <v>24</v>
      </c>
      <c r="F47" s="802" t="s">
        <v>53</v>
      </c>
      <c r="G47" s="388">
        <v>3.8</v>
      </c>
      <c r="H47" s="803" t="s">
        <v>53</v>
      </c>
      <c r="I47" s="388">
        <v>-0.5</v>
      </c>
      <c r="J47" s="803" t="s">
        <v>53</v>
      </c>
      <c r="K47" s="388">
        <v>2.2999999999999998</v>
      </c>
      <c r="L47" s="803" t="s">
        <v>53</v>
      </c>
      <c r="M47" s="803">
        <v>1.2</v>
      </c>
      <c r="N47" s="803" t="s">
        <v>53</v>
      </c>
      <c r="O47" s="388">
        <v>0.5</v>
      </c>
      <c r="P47" s="803" t="s">
        <v>53</v>
      </c>
      <c r="Q47" s="387">
        <v>0.4</v>
      </c>
      <c r="R47" s="802">
        <v>119</v>
      </c>
      <c r="S47" s="392">
        <v>10</v>
      </c>
    </row>
    <row r="48" spans="1:19" ht="20.100000000000001" customHeight="1" thickBot="1">
      <c r="A48" s="1591" t="s">
        <v>519</v>
      </c>
      <c r="B48" s="1397">
        <v>1</v>
      </c>
      <c r="C48" s="1397" t="s">
        <v>25</v>
      </c>
      <c r="D48" s="1397">
        <v>3</v>
      </c>
      <c r="E48" s="1398" t="s">
        <v>24</v>
      </c>
      <c r="F48" s="1652" t="s">
        <v>53</v>
      </c>
      <c r="G48" s="494">
        <v>5.5</v>
      </c>
      <c r="H48" s="1258" t="s">
        <v>53</v>
      </c>
      <c r="I48" s="494">
        <v>-0.2</v>
      </c>
      <c r="J48" s="1258" t="s">
        <v>53</v>
      </c>
      <c r="K48" s="494">
        <v>2.6</v>
      </c>
      <c r="L48" s="1258" t="s">
        <v>53</v>
      </c>
      <c r="M48" s="494">
        <v>1.2</v>
      </c>
      <c r="N48" s="1258" t="s">
        <v>53</v>
      </c>
      <c r="O48" s="1258">
        <v>1.8</v>
      </c>
      <c r="P48" s="1258" t="s">
        <v>53</v>
      </c>
      <c r="Q48" s="509">
        <v>0.9</v>
      </c>
      <c r="R48" s="1652">
        <v>119.7</v>
      </c>
      <c r="S48" s="495">
        <v>8.4</v>
      </c>
    </row>
    <row r="49" spans="1:23" ht="20.100000000000001" customHeight="1">
      <c r="A49" s="1004"/>
      <c r="B49" s="30">
        <v>2022</v>
      </c>
      <c r="C49" s="30" t="s">
        <v>23</v>
      </c>
      <c r="D49" s="30">
        <v>5</v>
      </c>
      <c r="E49" s="715" t="s">
        <v>24</v>
      </c>
      <c r="F49" s="763">
        <v>0.5</v>
      </c>
      <c r="G49" s="776">
        <v>0.7</v>
      </c>
      <c r="H49" s="879">
        <v>0.3</v>
      </c>
      <c r="I49" s="744">
        <v>-1.4</v>
      </c>
      <c r="J49" s="776">
        <v>-0.3</v>
      </c>
      <c r="K49" s="776">
        <v>-0.8</v>
      </c>
      <c r="L49" s="776">
        <v>0.1</v>
      </c>
      <c r="M49" s="776">
        <v>1.2</v>
      </c>
      <c r="N49" s="776">
        <v>0.5</v>
      </c>
      <c r="O49" s="776">
        <v>0.4</v>
      </c>
      <c r="P49" s="776">
        <v>-0.2</v>
      </c>
      <c r="Q49" s="879">
        <v>0.2</v>
      </c>
      <c r="R49" s="763">
        <v>113.3</v>
      </c>
      <c r="S49" s="777">
        <v>9.4</v>
      </c>
    </row>
    <row r="50" spans="1:23" ht="20.100000000000001" customHeight="1">
      <c r="A50" s="985"/>
      <c r="B50" s="909" t="s">
        <v>52</v>
      </c>
      <c r="C50" s="909" t="s">
        <v>52</v>
      </c>
      <c r="D50" s="909">
        <v>6</v>
      </c>
      <c r="E50" s="910" t="s">
        <v>24</v>
      </c>
      <c r="F50" s="1350">
        <v>0</v>
      </c>
      <c r="G50" s="1427">
        <v>0.5</v>
      </c>
      <c r="H50" s="1429">
        <v>0.3</v>
      </c>
      <c r="I50" s="984">
        <v>-1.5</v>
      </c>
      <c r="J50" s="1427">
        <v>0.7</v>
      </c>
      <c r="K50" s="984">
        <v>-0.3</v>
      </c>
      <c r="L50" s="1427">
        <v>0</v>
      </c>
      <c r="M50" s="1427">
        <v>1.2</v>
      </c>
      <c r="N50" s="1427">
        <v>-0.6</v>
      </c>
      <c r="O50" s="1427">
        <v>0.6</v>
      </c>
      <c r="P50" s="1427">
        <v>0</v>
      </c>
      <c r="Q50" s="1429">
        <v>0.4</v>
      </c>
      <c r="R50" s="1350">
        <v>114.3</v>
      </c>
      <c r="S50" s="1428">
        <v>9.6</v>
      </c>
    </row>
    <row r="51" spans="1:23" ht="20.100000000000001" customHeight="1">
      <c r="A51" s="69"/>
      <c r="B51" s="65" t="s">
        <v>52</v>
      </c>
      <c r="C51" s="65" t="s">
        <v>52</v>
      </c>
      <c r="D51" s="65">
        <v>7</v>
      </c>
      <c r="E51" s="66" t="s">
        <v>24</v>
      </c>
      <c r="F51" s="427">
        <v>-4.5</v>
      </c>
      <c r="G51" s="397">
        <v>0.3</v>
      </c>
      <c r="H51" s="703">
        <v>0.2</v>
      </c>
      <c r="I51" s="391">
        <v>-0.8</v>
      </c>
      <c r="J51" s="397">
        <v>0.9</v>
      </c>
      <c r="K51" s="391">
        <v>-0.2</v>
      </c>
      <c r="L51" s="397">
        <v>0</v>
      </c>
      <c r="M51" s="397">
        <v>1.2</v>
      </c>
      <c r="N51" s="397">
        <v>1.4</v>
      </c>
      <c r="O51" s="397">
        <v>0.8</v>
      </c>
      <c r="P51" s="397">
        <v>-0.1</v>
      </c>
      <c r="Q51" s="703">
        <v>0.1</v>
      </c>
      <c r="R51" s="427">
        <v>115.2</v>
      </c>
      <c r="S51" s="400">
        <v>9.3000000000000007</v>
      </c>
      <c r="V51" t="s">
        <v>433</v>
      </c>
    </row>
    <row r="52" spans="1:23" ht="20.100000000000001" customHeight="1">
      <c r="A52" s="69"/>
      <c r="B52" s="65" t="s">
        <v>52</v>
      </c>
      <c r="C52" s="65" t="s">
        <v>52</v>
      </c>
      <c r="D52" s="65">
        <v>8</v>
      </c>
      <c r="E52" s="66" t="s">
        <v>24</v>
      </c>
      <c r="F52" s="427">
        <v>-1.9</v>
      </c>
      <c r="G52" s="397">
        <v>0.6</v>
      </c>
      <c r="H52" s="703">
        <v>0.2</v>
      </c>
      <c r="I52" s="391">
        <v>-1.1000000000000001</v>
      </c>
      <c r="J52" s="397">
        <v>-0.2</v>
      </c>
      <c r="K52" s="391">
        <v>0.5</v>
      </c>
      <c r="L52" s="397">
        <v>0</v>
      </c>
      <c r="M52" s="397">
        <v>1.2</v>
      </c>
      <c r="N52" s="397">
        <v>1.1000000000000001</v>
      </c>
      <c r="O52" s="397">
        <v>1</v>
      </c>
      <c r="P52" s="397">
        <v>0.2</v>
      </c>
      <c r="Q52" s="703">
        <v>0.2</v>
      </c>
      <c r="R52" s="427">
        <v>115.7</v>
      </c>
      <c r="S52" s="400">
        <v>9.6</v>
      </c>
    </row>
    <row r="53" spans="1:23" ht="20.100000000000001" customHeight="1">
      <c r="A53" s="69"/>
      <c r="B53" s="65" t="s">
        <v>52</v>
      </c>
      <c r="C53" s="65" t="s">
        <v>52</v>
      </c>
      <c r="D53" s="65">
        <v>9</v>
      </c>
      <c r="E53" s="66" t="s">
        <v>24</v>
      </c>
      <c r="F53" s="427">
        <v>8.5</v>
      </c>
      <c r="G53" s="397">
        <v>1.5</v>
      </c>
      <c r="H53" s="703">
        <v>0.1</v>
      </c>
      <c r="I53" s="391">
        <v>-0.6</v>
      </c>
      <c r="J53" s="397">
        <v>0</v>
      </c>
      <c r="K53" s="391">
        <v>0.6</v>
      </c>
      <c r="L53" s="397">
        <v>0</v>
      </c>
      <c r="M53" s="397">
        <v>1.2</v>
      </c>
      <c r="N53" s="397">
        <v>-1.1000000000000001</v>
      </c>
      <c r="O53" s="397">
        <v>1.7</v>
      </c>
      <c r="P53" s="397">
        <v>0.2</v>
      </c>
      <c r="Q53" s="703">
        <v>0.3</v>
      </c>
      <c r="R53" s="427">
        <v>116.9</v>
      </c>
      <c r="S53" s="400">
        <v>10.3</v>
      </c>
    </row>
    <row r="54" spans="1:23" ht="20.100000000000001" customHeight="1">
      <c r="A54" s="69"/>
      <c r="B54" s="65" t="s">
        <v>52</v>
      </c>
      <c r="C54" s="65" t="s">
        <v>52</v>
      </c>
      <c r="D54" s="65">
        <v>10</v>
      </c>
      <c r="E54" s="66" t="s">
        <v>24</v>
      </c>
      <c r="F54" s="427">
        <v>0.3</v>
      </c>
      <c r="G54" s="397">
        <v>2.7</v>
      </c>
      <c r="H54" s="703">
        <v>-0.7</v>
      </c>
      <c r="I54" s="391">
        <v>-0.9</v>
      </c>
      <c r="J54" s="397">
        <v>0.4</v>
      </c>
      <c r="K54" s="391">
        <v>1.9</v>
      </c>
      <c r="L54" s="397">
        <v>0</v>
      </c>
      <c r="M54" s="397">
        <v>1.2</v>
      </c>
      <c r="N54" s="397">
        <v>-1</v>
      </c>
      <c r="O54" s="397">
        <v>0.3</v>
      </c>
      <c r="P54" s="397">
        <v>0.5</v>
      </c>
      <c r="Q54" s="703">
        <v>0.3</v>
      </c>
      <c r="R54" s="427">
        <v>118.1</v>
      </c>
      <c r="S54" s="400">
        <v>9.6999999999999993</v>
      </c>
    </row>
    <row r="55" spans="1:23" ht="20.100000000000001" customHeight="1">
      <c r="A55" s="69"/>
      <c r="B55" s="65" t="s">
        <v>52</v>
      </c>
      <c r="C55" s="65" t="s">
        <v>52</v>
      </c>
      <c r="D55" s="65">
        <v>11</v>
      </c>
      <c r="E55" s="66" t="s">
        <v>24</v>
      </c>
      <c r="F55" s="427">
        <v>1.1000000000000001</v>
      </c>
      <c r="G55" s="397">
        <v>3.8</v>
      </c>
      <c r="H55" s="703">
        <v>0.2</v>
      </c>
      <c r="I55" s="391">
        <v>-0.2</v>
      </c>
      <c r="J55" s="397">
        <v>0.5</v>
      </c>
      <c r="K55" s="391">
        <v>2</v>
      </c>
      <c r="L55" s="397">
        <v>0</v>
      </c>
      <c r="M55" s="397">
        <v>1.2</v>
      </c>
      <c r="N55" s="397">
        <v>-1</v>
      </c>
      <c r="O55" s="397">
        <v>0.2</v>
      </c>
      <c r="P55" s="397">
        <v>0</v>
      </c>
      <c r="Q55" s="703">
        <v>0.4</v>
      </c>
      <c r="R55" s="427">
        <v>119.1</v>
      </c>
      <c r="S55" s="400">
        <v>9.9</v>
      </c>
    </row>
    <row r="56" spans="1:23" ht="20.100000000000001" customHeight="1">
      <c r="A56" s="3"/>
      <c r="B56" s="29" t="s">
        <v>52</v>
      </c>
      <c r="C56" s="29" t="s">
        <v>52</v>
      </c>
      <c r="D56" s="29">
        <v>12</v>
      </c>
      <c r="E56" s="986" t="s">
        <v>24</v>
      </c>
      <c r="F56" s="426">
        <v>-0.2</v>
      </c>
      <c r="G56" s="395">
        <v>5</v>
      </c>
      <c r="H56" s="401">
        <v>-0.1</v>
      </c>
      <c r="I56" s="388">
        <v>-0.5</v>
      </c>
      <c r="J56" s="395">
        <v>0.1</v>
      </c>
      <c r="K56" s="388">
        <v>2.9</v>
      </c>
      <c r="L56" s="395">
        <v>0</v>
      </c>
      <c r="M56" s="395">
        <v>1.2</v>
      </c>
      <c r="N56" s="395">
        <v>0.4</v>
      </c>
      <c r="O56" s="395">
        <v>0.8</v>
      </c>
      <c r="P56" s="395">
        <v>0.1</v>
      </c>
      <c r="Q56" s="401">
        <v>0.7</v>
      </c>
      <c r="R56" s="426">
        <v>119.9</v>
      </c>
      <c r="S56" s="905">
        <v>10.6</v>
      </c>
    </row>
    <row r="57" spans="1:23" ht="20.100000000000001" customHeight="1">
      <c r="A57" s="1007"/>
      <c r="B57" s="63">
        <v>2023</v>
      </c>
      <c r="C57" s="63" t="s">
        <v>23</v>
      </c>
      <c r="D57" s="63">
        <v>1</v>
      </c>
      <c r="E57" s="64" t="s">
        <v>24</v>
      </c>
      <c r="F57" s="1836">
        <v>-5.7</v>
      </c>
      <c r="G57" s="1623">
        <v>5.6</v>
      </c>
      <c r="H57" s="913">
        <v>0</v>
      </c>
      <c r="I57" s="402">
        <v>-0.3</v>
      </c>
      <c r="J57" s="1623">
        <v>0.3</v>
      </c>
      <c r="K57" s="402">
        <v>3.1</v>
      </c>
      <c r="L57" s="1623">
        <v>0</v>
      </c>
      <c r="M57" s="1623">
        <v>1.2</v>
      </c>
      <c r="N57" s="1623">
        <v>1.5</v>
      </c>
      <c r="O57" s="1623">
        <v>2.4</v>
      </c>
      <c r="P57" s="1623">
        <v>0</v>
      </c>
      <c r="Q57" s="913">
        <v>0.5</v>
      </c>
      <c r="R57" s="1836">
        <v>119.9</v>
      </c>
      <c r="S57" s="1173">
        <v>9.6</v>
      </c>
      <c r="U57" s="898"/>
    </row>
    <row r="58" spans="1:23" ht="20.100000000000001" customHeight="1">
      <c r="A58" s="69"/>
      <c r="B58" s="65" t="s">
        <v>52</v>
      </c>
      <c r="C58" s="65" t="s">
        <v>52</v>
      </c>
      <c r="D58" s="65">
        <v>2</v>
      </c>
      <c r="E58" s="66" t="s">
        <v>24</v>
      </c>
      <c r="F58" s="637">
        <v>1.1000000000000001</v>
      </c>
      <c r="G58" s="1298">
        <v>7</v>
      </c>
      <c r="H58" s="1837">
        <v>-0.1</v>
      </c>
      <c r="I58" s="953">
        <v>-0.5</v>
      </c>
      <c r="J58" s="1298">
        <v>-0.4</v>
      </c>
      <c r="K58" s="391">
        <v>2.4</v>
      </c>
      <c r="L58" s="1298">
        <v>0</v>
      </c>
      <c r="M58" s="1298">
        <v>1.2</v>
      </c>
      <c r="N58" s="1298">
        <v>-0.6</v>
      </c>
      <c r="O58" s="1298">
        <v>1.1000000000000001</v>
      </c>
      <c r="P58" s="1298">
        <v>0.2</v>
      </c>
      <c r="Q58" s="1837">
        <v>1.1000000000000001</v>
      </c>
      <c r="R58" s="427">
        <v>119.5</v>
      </c>
      <c r="S58" s="400">
        <v>8.3000000000000007</v>
      </c>
    </row>
    <row r="59" spans="1:23" ht="20.100000000000001" customHeight="1">
      <c r="A59" s="69"/>
      <c r="B59" s="65" t="s">
        <v>52</v>
      </c>
      <c r="C59" s="65" t="s">
        <v>52</v>
      </c>
      <c r="D59" s="65">
        <v>3</v>
      </c>
      <c r="E59" s="66" t="s">
        <v>24</v>
      </c>
      <c r="F59" s="637">
        <v>1.8</v>
      </c>
      <c r="G59" s="397">
        <v>3.9</v>
      </c>
      <c r="H59" s="703">
        <v>0.4</v>
      </c>
      <c r="I59" s="1655">
        <v>0.1</v>
      </c>
      <c r="J59" s="397">
        <v>0.4</v>
      </c>
      <c r="K59" s="391">
        <v>2.4</v>
      </c>
      <c r="L59" s="397">
        <v>0</v>
      </c>
      <c r="M59" s="397">
        <v>1.1000000000000001</v>
      </c>
      <c r="N59" s="397">
        <v>1</v>
      </c>
      <c r="O59" s="397">
        <v>1.9</v>
      </c>
      <c r="P59" s="397">
        <v>-0.2</v>
      </c>
      <c r="Q59" s="703">
        <v>1.1000000000000001</v>
      </c>
      <c r="R59" s="427">
        <v>119.6</v>
      </c>
      <c r="S59" s="400">
        <v>7.4</v>
      </c>
    </row>
    <row r="60" spans="1:23" ht="20.100000000000001" customHeight="1">
      <c r="A60" s="1645"/>
      <c r="B60" s="1646" t="s">
        <v>52</v>
      </c>
      <c r="C60" s="1646" t="s">
        <v>52</v>
      </c>
      <c r="D60" s="1646">
        <v>4</v>
      </c>
      <c r="E60" s="1647" t="s">
        <v>24</v>
      </c>
      <c r="F60" s="1648">
        <v>3.7</v>
      </c>
      <c r="G60" s="391">
        <v>4.2</v>
      </c>
      <c r="H60" s="703">
        <v>0</v>
      </c>
      <c r="I60" s="1655">
        <v>0.9</v>
      </c>
      <c r="J60" s="391">
        <v>-0.3</v>
      </c>
      <c r="K60" s="391">
        <v>2.2000000000000002</v>
      </c>
      <c r="L60" s="391">
        <v>1.1000000000000001</v>
      </c>
      <c r="M60" s="391">
        <v>1.2</v>
      </c>
      <c r="N60" s="391">
        <v>1.1000000000000001</v>
      </c>
      <c r="O60" s="391">
        <v>2.6</v>
      </c>
      <c r="P60" s="391">
        <v>0.4</v>
      </c>
      <c r="Q60" s="1259">
        <v>1.1000000000000001</v>
      </c>
      <c r="R60" s="1653">
        <v>119.9</v>
      </c>
      <c r="S60" s="1654">
        <v>5.9</v>
      </c>
    </row>
    <row r="61" spans="1:23" ht="20.100000000000001" customHeight="1" thickBot="1">
      <c r="A61" s="61"/>
      <c r="B61" s="1531" t="s">
        <v>52</v>
      </c>
      <c r="C61" s="1531" t="s">
        <v>52</v>
      </c>
      <c r="D61" s="1531">
        <v>5</v>
      </c>
      <c r="E61" s="68" t="s">
        <v>24</v>
      </c>
      <c r="F61" s="1532">
        <v>0</v>
      </c>
      <c r="G61" s="390">
        <v>3.6</v>
      </c>
      <c r="H61" s="1489">
        <v>0</v>
      </c>
      <c r="I61" s="1534">
        <v>0.6</v>
      </c>
      <c r="J61" s="390">
        <v>-0.1</v>
      </c>
      <c r="K61" s="390">
        <v>2.4</v>
      </c>
      <c r="L61" s="390">
        <v>-0.1</v>
      </c>
      <c r="M61" s="390">
        <v>1</v>
      </c>
      <c r="N61" s="390">
        <v>0.8</v>
      </c>
      <c r="O61" s="390">
        <v>3</v>
      </c>
      <c r="P61" s="390">
        <v>0</v>
      </c>
      <c r="Q61" s="1246">
        <v>1.3</v>
      </c>
      <c r="R61" s="1785">
        <v>119.1</v>
      </c>
      <c r="S61" s="1786">
        <v>5.0999999999999996</v>
      </c>
    </row>
    <row r="62" spans="1:23" ht="20.100000000000001" customHeight="1">
      <c r="A62" s="2196" t="s">
        <v>255</v>
      </c>
      <c r="B62" s="2197"/>
      <c r="C62" s="2197"/>
      <c r="D62" s="2197"/>
      <c r="E62" s="2198"/>
      <c r="F62" s="247" t="s">
        <v>234</v>
      </c>
      <c r="G62" s="256" t="s">
        <v>500</v>
      </c>
      <c r="H62" s="258"/>
      <c r="I62" s="256"/>
      <c r="J62" s="258"/>
      <c r="K62" s="256"/>
      <c r="L62" s="258"/>
      <c r="M62" s="256"/>
      <c r="N62" s="258"/>
      <c r="O62" s="256"/>
      <c r="P62" s="258"/>
      <c r="Q62" s="256"/>
      <c r="R62" s="258"/>
      <c r="S62" s="259"/>
    </row>
    <row r="63" spans="1:23" ht="20.100000000000001" customHeight="1">
      <c r="A63" s="2201"/>
      <c r="B63" s="2327"/>
      <c r="C63" s="2327"/>
      <c r="D63" s="2327"/>
      <c r="E63" s="2200"/>
      <c r="F63" s="250" t="s">
        <v>235</v>
      </c>
      <c r="G63" s="260" t="s">
        <v>511</v>
      </c>
      <c r="H63" s="255"/>
      <c r="I63" s="260"/>
      <c r="J63" s="255"/>
      <c r="K63" s="260"/>
      <c r="L63" s="255"/>
      <c r="M63" s="260"/>
      <c r="N63" s="255"/>
      <c r="O63" s="260"/>
      <c r="P63" s="255"/>
      <c r="Q63" s="260"/>
      <c r="R63" s="255"/>
      <c r="S63" s="261"/>
      <c r="W63" t="s">
        <v>408</v>
      </c>
    </row>
    <row r="64" spans="1:23" ht="20.100000000000001" customHeight="1" thickBot="1">
      <c r="A64" s="2202"/>
      <c r="B64" s="2203"/>
      <c r="C64" s="2203"/>
      <c r="D64" s="2203"/>
      <c r="E64" s="2204"/>
      <c r="F64" s="248" t="s">
        <v>228</v>
      </c>
      <c r="G64" s="257" t="s">
        <v>478</v>
      </c>
      <c r="H64" s="262"/>
      <c r="I64" s="257"/>
      <c r="J64" s="262"/>
      <c r="K64" s="257"/>
      <c r="L64" s="262"/>
      <c r="M64" s="257"/>
      <c r="N64" s="262"/>
      <c r="O64" s="257"/>
      <c r="P64" s="262"/>
      <c r="Q64" s="257"/>
      <c r="R64" s="262"/>
      <c r="S64" s="263"/>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8 F41:H41 F42:F48 N48:P48 L45:P46 L47:N47 P47 N41:N42 P41:P42 L41:L44 N43:P44 H42:H48 J41:J48">
    <cfRule type="expression" dxfId="76" priority="235" stopIfTrue="1">
      <formula>ISERR</formula>
    </cfRule>
  </conditionalFormatting>
  <conditionalFormatting sqref="U57">
    <cfRule type="expression" dxfId="75" priority="176" stopIfTrue="1">
      <formula>ISERR</formula>
    </cfRule>
  </conditionalFormatting>
  <conditionalFormatting sqref="F49:Q49 F50:J59 L50:Q59">
    <cfRule type="expression" dxfId="74" priority="161" stopIfTrue="1">
      <formula>ISERR</formula>
    </cfRule>
  </conditionalFormatting>
  <conditionalFormatting sqref="G48">
    <cfRule type="expression" dxfId="73" priority="139" stopIfTrue="1">
      <formula>ISERR</formula>
    </cfRule>
  </conditionalFormatting>
  <conditionalFormatting sqref="Q44:Q47">
    <cfRule type="expression" dxfId="72" priority="135" stopIfTrue="1">
      <formula>ISERR</formula>
    </cfRule>
  </conditionalFormatting>
  <conditionalFormatting sqref="O41">
    <cfRule type="expression" dxfId="71" priority="134" stopIfTrue="1">
      <formula>ISERR</formula>
    </cfRule>
  </conditionalFormatting>
  <conditionalFormatting sqref="G46">
    <cfRule type="expression" dxfId="70" priority="132" stopIfTrue="1">
      <formula>ISERR</formula>
    </cfRule>
  </conditionalFormatting>
  <conditionalFormatting sqref="A41:E61">
    <cfRule type="expression" dxfId="69" priority="74" stopIfTrue="1">
      <formula>ISERR</formula>
    </cfRule>
  </conditionalFormatting>
  <conditionalFormatting sqref="A12:E32">
    <cfRule type="expression" dxfId="68" priority="30" stopIfTrue="1">
      <formula>ISERR</formula>
    </cfRule>
  </conditionalFormatting>
  <conditionalFormatting sqref="R41:R42 R44:R47">
    <cfRule type="expression" dxfId="67" priority="14" stopIfTrue="1">
      <formula>ISERR</formula>
    </cfRule>
  </conditionalFormatting>
  <conditionalFormatting sqref="R49:S57">
    <cfRule type="expression" dxfId="66" priority="13" stopIfTrue="1">
      <formula>ISERR</formula>
    </cfRule>
  </conditionalFormatting>
  <conditionalFormatting sqref="S44:S47">
    <cfRule type="expression" dxfId="65" priority="12" stopIfTrue="1">
      <formula>ISERR</formula>
    </cfRule>
  </conditionalFormatting>
  <conditionalFormatting sqref="R60:S60">
    <cfRule type="expression" dxfId="64" priority="5" stopIfTrue="1">
      <formula>ISERR</formula>
    </cfRule>
  </conditionalFormatting>
  <conditionalFormatting sqref="R43">
    <cfRule type="expression" dxfId="63" priority="4" stopIfTrue="1">
      <formula>ISERR</formula>
    </cfRule>
  </conditionalFormatting>
  <conditionalFormatting sqref="R48">
    <cfRule type="expression" dxfId="62" priority="3" stopIfTrue="1">
      <formula>ISERR</formula>
    </cfRule>
  </conditionalFormatting>
  <conditionalFormatting sqref="S48">
    <cfRule type="expression" dxfId="61" priority="2" stopIfTrue="1">
      <formula>ISERR</formula>
    </cfRule>
  </conditionalFormatting>
  <conditionalFormatting sqref="R58:S59">
    <cfRule type="expression" dxfId="60"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topLeftCell="A3" zoomScale="70" zoomScaleNormal="70" zoomScaleSheetLayoutView="85" workbookViewId="0">
      <selection activeCell="N35" sqref="N35:Q35"/>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2000" t="s">
        <v>286</v>
      </c>
      <c r="B4" s="2161"/>
      <c r="C4" s="2161"/>
      <c r="D4" s="2161"/>
      <c r="E4" s="2161"/>
      <c r="F4" s="2161"/>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2110" t="s">
        <v>208</v>
      </c>
      <c r="B6" s="2134"/>
      <c r="C6" s="2134"/>
      <c r="D6" s="2134"/>
      <c r="E6" s="2135"/>
      <c r="F6" s="2078" t="s">
        <v>83</v>
      </c>
      <c r="G6" s="2197"/>
      <c r="H6" s="2197"/>
      <c r="I6" s="2198"/>
      <c r="J6" s="2078" t="s">
        <v>84</v>
      </c>
      <c r="K6" s="2079"/>
      <c r="L6" s="2079"/>
      <c r="M6" s="2079"/>
      <c r="N6" s="106"/>
      <c r="O6" s="15"/>
      <c r="P6" s="106"/>
      <c r="Q6" s="107"/>
    </row>
    <row r="7" spans="1:17" ht="23.1" customHeight="1">
      <c r="A7" s="2136"/>
      <c r="B7" s="2137"/>
      <c r="C7" s="2137"/>
      <c r="D7" s="2137"/>
      <c r="E7" s="2138"/>
      <c r="F7" s="2299"/>
      <c r="G7" s="2336"/>
      <c r="H7" s="2336"/>
      <c r="I7" s="2300"/>
      <c r="J7" s="2081"/>
      <c r="K7" s="2082"/>
      <c r="L7" s="2082"/>
      <c r="M7" s="2082"/>
      <c r="N7" s="2166" t="s">
        <v>209</v>
      </c>
      <c r="O7" s="2337"/>
      <c r="P7" s="2337"/>
      <c r="Q7" s="2338"/>
    </row>
    <row r="8" spans="1:17" ht="23.1" customHeight="1">
      <c r="A8" s="2136"/>
      <c r="B8" s="2137"/>
      <c r="C8" s="2137"/>
      <c r="D8" s="2137"/>
      <c r="E8" s="2138"/>
      <c r="F8" s="2067" t="s">
        <v>108</v>
      </c>
      <c r="G8" s="2065"/>
      <c r="H8" s="2064" t="s">
        <v>50</v>
      </c>
      <c r="I8" s="2069"/>
      <c r="J8" s="2067" t="s">
        <v>210</v>
      </c>
      <c r="K8" s="2065"/>
      <c r="L8" s="2064" t="s">
        <v>50</v>
      </c>
      <c r="M8" s="2065"/>
      <c r="N8" s="2084" t="s">
        <v>210</v>
      </c>
      <c r="O8" s="2205"/>
      <c r="P8" s="2084" t="s">
        <v>211</v>
      </c>
      <c r="Q8" s="2191"/>
    </row>
    <row r="9" spans="1:17" ht="23.1" customHeight="1">
      <c r="A9" s="2136"/>
      <c r="B9" s="2137"/>
      <c r="C9" s="2137"/>
      <c r="D9" s="2137"/>
      <c r="E9" s="2138"/>
      <c r="F9" s="228"/>
      <c r="G9" s="72" t="s">
        <v>133</v>
      </c>
      <c r="H9" s="548"/>
      <c r="I9" s="90" t="s">
        <v>133</v>
      </c>
      <c r="J9" s="228"/>
      <c r="K9" s="72" t="s">
        <v>133</v>
      </c>
      <c r="L9" s="175"/>
      <c r="M9" s="72" t="s">
        <v>133</v>
      </c>
      <c r="N9" s="175"/>
      <c r="O9" s="72" t="s">
        <v>133</v>
      </c>
      <c r="P9" s="175"/>
      <c r="Q9" s="90" t="s">
        <v>133</v>
      </c>
    </row>
    <row r="10" spans="1:17" ht="23.1" customHeight="1" thickBot="1">
      <c r="A10" s="2139"/>
      <c r="B10" s="2140"/>
      <c r="C10" s="2140"/>
      <c r="D10" s="2140"/>
      <c r="E10" s="2141"/>
      <c r="F10" s="93" t="s">
        <v>131</v>
      </c>
      <c r="G10" s="108" t="s">
        <v>363</v>
      </c>
      <c r="H10" s="550" t="s">
        <v>107</v>
      </c>
      <c r="I10" s="76" t="s">
        <v>363</v>
      </c>
      <c r="J10" s="93" t="s">
        <v>131</v>
      </c>
      <c r="K10" s="108" t="s">
        <v>106</v>
      </c>
      <c r="L10" s="109" t="s">
        <v>107</v>
      </c>
      <c r="M10" s="108" t="s">
        <v>106</v>
      </c>
      <c r="N10" s="86" t="s">
        <v>131</v>
      </c>
      <c r="O10" s="108" t="s">
        <v>106</v>
      </c>
      <c r="P10" s="109" t="s">
        <v>107</v>
      </c>
      <c r="Q10" s="76" t="s">
        <v>106</v>
      </c>
    </row>
    <row r="11" spans="1:17" ht="23.1" customHeight="1">
      <c r="A11" s="3"/>
      <c r="B11" s="29">
        <v>2020</v>
      </c>
      <c r="C11" s="2"/>
      <c r="D11" s="29" t="s">
        <v>23</v>
      </c>
      <c r="E11" s="57"/>
      <c r="F11" s="150">
        <v>7773</v>
      </c>
      <c r="G11" s="388">
        <v>-7.3</v>
      </c>
      <c r="H11" s="151">
        <v>1220046</v>
      </c>
      <c r="I11" s="392">
        <v>-14.3</v>
      </c>
      <c r="J11" s="150">
        <v>42</v>
      </c>
      <c r="K11" s="388">
        <v>0</v>
      </c>
      <c r="L11" s="151">
        <v>8127</v>
      </c>
      <c r="M11" s="388">
        <v>9</v>
      </c>
      <c r="N11" s="152">
        <v>7</v>
      </c>
      <c r="O11" s="388">
        <v>-22.2</v>
      </c>
      <c r="P11" s="152">
        <v>326</v>
      </c>
      <c r="Q11" s="392">
        <v>-60.3</v>
      </c>
    </row>
    <row r="12" spans="1:17" ht="23.1" customHeight="1">
      <c r="A12" s="58"/>
      <c r="B12" s="59">
        <v>2021</v>
      </c>
      <c r="C12" s="1008"/>
      <c r="D12" s="59" t="s">
        <v>23</v>
      </c>
      <c r="E12" s="60"/>
      <c r="F12" s="153">
        <v>6030</v>
      </c>
      <c r="G12" s="389">
        <v>-22.4</v>
      </c>
      <c r="H12" s="154">
        <v>1150703</v>
      </c>
      <c r="I12" s="393">
        <v>-5.7</v>
      </c>
      <c r="J12" s="153">
        <v>25</v>
      </c>
      <c r="K12" s="389">
        <v>-40.5</v>
      </c>
      <c r="L12" s="154">
        <v>15025</v>
      </c>
      <c r="M12" s="389">
        <v>84.9</v>
      </c>
      <c r="N12" s="155">
        <v>4</v>
      </c>
      <c r="O12" s="389">
        <v>-42.9</v>
      </c>
      <c r="P12" s="155">
        <v>481</v>
      </c>
      <c r="Q12" s="393">
        <v>47.5</v>
      </c>
    </row>
    <row r="13" spans="1:17" ht="23.1" customHeight="1" thickBot="1">
      <c r="A13" s="3"/>
      <c r="B13" s="29">
        <v>2022</v>
      </c>
      <c r="C13" s="2"/>
      <c r="D13" s="29" t="s">
        <v>23</v>
      </c>
      <c r="E13" s="57"/>
      <c r="F13" s="150">
        <v>6428</v>
      </c>
      <c r="G13" s="388">
        <v>6.6</v>
      </c>
      <c r="H13" s="151">
        <v>2331444</v>
      </c>
      <c r="I13" s="392">
        <v>102.6</v>
      </c>
      <c r="J13" s="150">
        <v>47</v>
      </c>
      <c r="K13" s="388">
        <v>88</v>
      </c>
      <c r="L13" s="151">
        <v>5310</v>
      </c>
      <c r="M13" s="388">
        <v>-64.7</v>
      </c>
      <c r="N13" s="152">
        <v>11</v>
      </c>
      <c r="O13" s="388">
        <v>175</v>
      </c>
      <c r="P13" s="152">
        <v>1450</v>
      </c>
      <c r="Q13" s="392">
        <v>201.5</v>
      </c>
    </row>
    <row r="14" spans="1:17" ht="23.1" customHeight="1">
      <c r="A14" s="714" t="s">
        <v>505</v>
      </c>
      <c r="B14" s="30">
        <v>1</v>
      </c>
      <c r="C14" s="30" t="s">
        <v>25</v>
      </c>
      <c r="D14" s="30">
        <v>3</v>
      </c>
      <c r="E14" s="715" t="s">
        <v>24</v>
      </c>
      <c r="F14" s="743">
        <v>1504</v>
      </c>
      <c r="G14" s="744">
        <v>-3.2</v>
      </c>
      <c r="H14" s="745">
        <v>307602</v>
      </c>
      <c r="I14" s="564">
        <v>5.9</v>
      </c>
      <c r="J14" s="743">
        <v>12</v>
      </c>
      <c r="K14" s="744">
        <v>71.400000000000006</v>
      </c>
      <c r="L14" s="745">
        <v>709</v>
      </c>
      <c r="M14" s="744">
        <v>103.7</v>
      </c>
      <c r="N14" s="746">
        <v>1</v>
      </c>
      <c r="O14" s="744">
        <v>0</v>
      </c>
      <c r="P14" s="746">
        <v>200</v>
      </c>
      <c r="Q14" s="564">
        <v>92.3</v>
      </c>
    </row>
    <row r="15" spans="1:17" ht="23.1" customHeight="1">
      <c r="A15" s="1583" t="s">
        <v>52</v>
      </c>
      <c r="B15" s="909">
        <v>4</v>
      </c>
      <c r="C15" s="909" t="s">
        <v>25</v>
      </c>
      <c r="D15" s="909">
        <v>6</v>
      </c>
      <c r="E15" s="910" t="s">
        <v>24</v>
      </c>
      <c r="F15" s="1423">
        <v>1556</v>
      </c>
      <c r="G15" s="984">
        <v>4.4000000000000004</v>
      </c>
      <c r="H15" s="1401">
        <v>1401216</v>
      </c>
      <c r="I15" s="1351">
        <v>336.1</v>
      </c>
      <c r="J15" s="1423">
        <v>10</v>
      </c>
      <c r="K15" s="984">
        <v>233.3</v>
      </c>
      <c r="L15" s="1401">
        <v>1477</v>
      </c>
      <c r="M15" s="984">
        <v>1559.6</v>
      </c>
      <c r="N15" s="1399">
        <v>5</v>
      </c>
      <c r="O15" s="984">
        <v>400</v>
      </c>
      <c r="P15" s="1399">
        <v>556</v>
      </c>
      <c r="Q15" s="1351">
        <v>1083</v>
      </c>
    </row>
    <row r="16" spans="1:17" ht="23.1" customHeight="1">
      <c r="A16" s="1312" t="s">
        <v>52</v>
      </c>
      <c r="B16" s="65">
        <v>7</v>
      </c>
      <c r="C16" s="65" t="s">
        <v>25</v>
      </c>
      <c r="D16" s="65">
        <v>9</v>
      </c>
      <c r="E16" s="66" t="s">
        <v>24</v>
      </c>
      <c r="F16" s="159">
        <v>1585</v>
      </c>
      <c r="G16" s="391">
        <v>9.5</v>
      </c>
      <c r="H16" s="160">
        <v>340869</v>
      </c>
      <c r="I16" s="398">
        <v>34.6</v>
      </c>
      <c r="J16" s="159">
        <v>14</v>
      </c>
      <c r="K16" s="391">
        <v>100</v>
      </c>
      <c r="L16" s="160">
        <v>1771</v>
      </c>
      <c r="M16" s="391">
        <v>251.4</v>
      </c>
      <c r="N16" s="161">
        <v>4</v>
      </c>
      <c r="O16" s="391">
        <v>300</v>
      </c>
      <c r="P16" s="161">
        <v>589</v>
      </c>
      <c r="Q16" s="398">
        <v>5790</v>
      </c>
    </row>
    <row r="17" spans="1:17" ht="23.1" customHeight="1">
      <c r="A17" s="1216" t="s">
        <v>52</v>
      </c>
      <c r="B17" s="29">
        <v>10</v>
      </c>
      <c r="C17" s="29" t="s">
        <v>25</v>
      </c>
      <c r="D17" s="29">
        <v>12</v>
      </c>
      <c r="E17" s="986" t="s">
        <v>24</v>
      </c>
      <c r="F17" s="150">
        <v>1783</v>
      </c>
      <c r="G17" s="388">
        <v>15.9</v>
      </c>
      <c r="H17" s="151">
        <v>281757</v>
      </c>
      <c r="I17" s="392">
        <v>-1.4</v>
      </c>
      <c r="J17" s="150">
        <v>11</v>
      </c>
      <c r="K17" s="388">
        <v>37.5</v>
      </c>
      <c r="L17" s="151">
        <v>1353</v>
      </c>
      <c r="M17" s="388">
        <v>-90.4</v>
      </c>
      <c r="N17" s="152">
        <v>1</v>
      </c>
      <c r="O17" s="388">
        <v>0</v>
      </c>
      <c r="P17" s="152">
        <v>105</v>
      </c>
      <c r="Q17" s="392">
        <v>-67.2</v>
      </c>
    </row>
    <row r="18" spans="1:17" ht="23.1" customHeight="1" thickBot="1">
      <c r="A18" s="1678" t="s">
        <v>519</v>
      </c>
      <c r="B18" s="1379">
        <v>1</v>
      </c>
      <c r="C18" s="1379" t="s">
        <v>25</v>
      </c>
      <c r="D18" s="1379">
        <v>3</v>
      </c>
      <c r="E18" s="123" t="s">
        <v>24</v>
      </c>
      <c r="F18" s="1676">
        <v>1956</v>
      </c>
      <c r="G18" s="1406">
        <v>30.1</v>
      </c>
      <c r="H18" s="1679">
        <v>300538</v>
      </c>
      <c r="I18" s="1677">
        <v>-2.2999999999999998</v>
      </c>
      <c r="J18" s="1680">
        <v>7</v>
      </c>
      <c r="K18" s="1406">
        <v>-41.7</v>
      </c>
      <c r="L18" s="1679">
        <v>1030</v>
      </c>
      <c r="M18" s="1406">
        <v>45.3</v>
      </c>
      <c r="N18" s="1681">
        <v>2</v>
      </c>
      <c r="O18" s="660">
        <v>100</v>
      </c>
      <c r="P18" s="1681">
        <v>180</v>
      </c>
      <c r="Q18" s="1677">
        <v>-10</v>
      </c>
    </row>
    <row r="19" spans="1:17" ht="23.1" customHeight="1">
      <c r="A19" s="1584"/>
      <c r="B19" s="1581">
        <v>2022</v>
      </c>
      <c r="C19" s="1581" t="s">
        <v>23</v>
      </c>
      <c r="D19" s="1581">
        <v>5</v>
      </c>
      <c r="E19" s="1582" t="s">
        <v>24</v>
      </c>
      <c r="F19" s="1691">
        <v>524</v>
      </c>
      <c r="G19" s="1683">
        <v>11</v>
      </c>
      <c r="H19" s="1692">
        <v>87380</v>
      </c>
      <c r="I19" s="1685">
        <v>-48.1</v>
      </c>
      <c r="J19" s="1691">
        <v>3</v>
      </c>
      <c r="K19" s="1683">
        <v>200</v>
      </c>
      <c r="L19" s="1692">
        <v>360</v>
      </c>
      <c r="M19" s="1693">
        <v>2669.2</v>
      </c>
      <c r="N19" s="1694">
        <v>2</v>
      </c>
      <c r="O19" s="1683" t="s">
        <v>53</v>
      </c>
      <c r="P19" s="1694">
        <v>132</v>
      </c>
      <c r="Q19" s="1685" t="s">
        <v>53</v>
      </c>
    </row>
    <row r="20" spans="1:17" ht="23.1" customHeight="1">
      <c r="A20" s="985"/>
      <c r="B20" s="909" t="s">
        <v>52</v>
      </c>
      <c r="C20" s="909" t="s">
        <v>52</v>
      </c>
      <c r="D20" s="909">
        <v>6</v>
      </c>
      <c r="E20" s="910" t="s">
        <v>24</v>
      </c>
      <c r="F20" s="1423">
        <v>546</v>
      </c>
      <c r="G20" s="984">
        <v>0.9</v>
      </c>
      <c r="H20" s="1401">
        <v>1232583</v>
      </c>
      <c r="I20" s="1351">
        <v>1697.6</v>
      </c>
      <c r="J20" s="1423">
        <v>3</v>
      </c>
      <c r="K20" s="984">
        <v>50</v>
      </c>
      <c r="L20" s="1401">
        <v>253</v>
      </c>
      <c r="M20" s="1400">
        <v>232.9</v>
      </c>
      <c r="N20" s="1399">
        <v>1</v>
      </c>
      <c r="O20" s="984">
        <v>0</v>
      </c>
      <c r="P20" s="1399">
        <v>220</v>
      </c>
      <c r="Q20" s="1351">
        <v>368.1</v>
      </c>
    </row>
    <row r="21" spans="1:17" ht="23.1" customHeight="1">
      <c r="A21" s="69"/>
      <c r="B21" s="65" t="s">
        <v>52</v>
      </c>
      <c r="C21" s="65" t="s">
        <v>52</v>
      </c>
      <c r="D21" s="65">
        <v>7</v>
      </c>
      <c r="E21" s="66" t="s">
        <v>24</v>
      </c>
      <c r="F21" s="159">
        <v>494</v>
      </c>
      <c r="G21" s="391">
        <v>3.7</v>
      </c>
      <c r="H21" s="160">
        <v>84570</v>
      </c>
      <c r="I21" s="398">
        <v>18.3</v>
      </c>
      <c r="J21" s="159">
        <v>4</v>
      </c>
      <c r="K21" s="391">
        <v>33.299999999999997</v>
      </c>
      <c r="L21" s="160">
        <v>362</v>
      </c>
      <c r="M21" s="406">
        <v>91.5</v>
      </c>
      <c r="N21" s="161">
        <v>1</v>
      </c>
      <c r="O21" s="391" t="s">
        <v>53</v>
      </c>
      <c r="P21" s="161">
        <v>85</v>
      </c>
      <c r="Q21" s="398" t="s">
        <v>53</v>
      </c>
    </row>
    <row r="22" spans="1:17" ht="23.1" customHeight="1">
      <c r="A22" s="69"/>
      <c r="B22" s="65" t="s">
        <v>52</v>
      </c>
      <c r="C22" s="65" t="s">
        <v>52</v>
      </c>
      <c r="D22" s="65">
        <v>8</v>
      </c>
      <c r="E22" s="66" t="s">
        <v>24</v>
      </c>
      <c r="F22" s="159">
        <v>492</v>
      </c>
      <c r="G22" s="391">
        <v>5.5</v>
      </c>
      <c r="H22" s="160">
        <v>111428</v>
      </c>
      <c r="I22" s="398">
        <v>22.4</v>
      </c>
      <c r="J22" s="159">
        <v>3</v>
      </c>
      <c r="K22" s="391">
        <v>0</v>
      </c>
      <c r="L22" s="160">
        <v>727</v>
      </c>
      <c r="M22" s="406">
        <v>138.4</v>
      </c>
      <c r="N22" s="161">
        <v>1</v>
      </c>
      <c r="O22" s="391" t="s">
        <v>53</v>
      </c>
      <c r="P22" s="161">
        <v>14</v>
      </c>
      <c r="Q22" s="398" t="s">
        <v>53</v>
      </c>
    </row>
    <row r="23" spans="1:17" ht="23.1" customHeight="1">
      <c r="A23" s="69"/>
      <c r="B23" s="65" t="s">
        <v>52</v>
      </c>
      <c r="C23" s="65" t="s">
        <v>52</v>
      </c>
      <c r="D23" s="65">
        <v>9</v>
      </c>
      <c r="E23" s="66" t="s">
        <v>24</v>
      </c>
      <c r="F23" s="159">
        <v>599</v>
      </c>
      <c r="G23" s="391">
        <v>18.600000000000001</v>
      </c>
      <c r="H23" s="160">
        <v>144871</v>
      </c>
      <c r="I23" s="398">
        <v>59.4</v>
      </c>
      <c r="J23" s="159">
        <v>7</v>
      </c>
      <c r="K23" s="391">
        <v>600</v>
      </c>
      <c r="L23" s="160">
        <v>682</v>
      </c>
      <c r="M23" s="406">
        <v>6720</v>
      </c>
      <c r="N23" s="161">
        <v>2</v>
      </c>
      <c r="O23" s="391">
        <v>100</v>
      </c>
      <c r="P23" s="161">
        <v>490</v>
      </c>
      <c r="Q23" s="398">
        <v>4800</v>
      </c>
    </row>
    <row r="24" spans="1:17" ht="23.1" customHeight="1">
      <c r="A24" s="69"/>
      <c r="B24" s="65" t="s">
        <v>52</v>
      </c>
      <c r="C24" s="65" t="s">
        <v>52</v>
      </c>
      <c r="D24" s="65">
        <v>10</v>
      </c>
      <c r="E24" s="66" t="s">
        <v>24</v>
      </c>
      <c r="F24" s="159">
        <v>596</v>
      </c>
      <c r="G24" s="391">
        <v>13.5</v>
      </c>
      <c r="H24" s="160">
        <v>86995</v>
      </c>
      <c r="I24" s="398">
        <v>-11.6</v>
      </c>
      <c r="J24" s="159">
        <v>2</v>
      </c>
      <c r="K24" s="391">
        <v>100</v>
      </c>
      <c r="L24" s="160">
        <v>121</v>
      </c>
      <c r="M24" s="406">
        <v>-82.5</v>
      </c>
      <c r="N24" s="161">
        <v>0</v>
      </c>
      <c r="O24" s="391" t="s">
        <v>53</v>
      </c>
      <c r="P24" s="161">
        <v>0</v>
      </c>
      <c r="Q24" s="398" t="s">
        <v>53</v>
      </c>
    </row>
    <row r="25" spans="1:17" ht="23.1" customHeight="1">
      <c r="A25" s="69"/>
      <c r="B25" s="65" t="s">
        <v>52</v>
      </c>
      <c r="C25" s="65" t="s">
        <v>52</v>
      </c>
      <c r="D25" s="65">
        <v>11</v>
      </c>
      <c r="E25" s="66" t="s">
        <v>24</v>
      </c>
      <c r="F25" s="159">
        <v>581</v>
      </c>
      <c r="G25" s="391">
        <v>13.9</v>
      </c>
      <c r="H25" s="160">
        <v>115590</v>
      </c>
      <c r="I25" s="398">
        <v>22.8</v>
      </c>
      <c r="J25" s="159">
        <v>4</v>
      </c>
      <c r="K25" s="391" t="s">
        <v>53</v>
      </c>
      <c r="L25" s="160">
        <v>252</v>
      </c>
      <c r="M25" s="406" t="s">
        <v>53</v>
      </c>
      <c r="N25" s="161">
        <v>0</v>
      </c>
      <c r="O25" s="391" t="s">
        <v>53</v>
      </c>
      <c r="P25" s="161">
        <v>0</v>
      </c>
      <c r="Q25" s="398" t="s">
        <v>53</v>
      </c>
    </row>
    <row r="26" spans="1:17" ht="23.1" customHeight="1">
      <c r="A26" s="3"/>
      <c r="B26" s="29" t="s">
        <v>52</v>
      </c>
      <c r="C26" s="29" t="s">
        <v>52</v>
      </c>
      <c r="D26" s="29">
        <v>12</v>
      </c>
      <c r="E26" s="986" t="s">
        <v>24</v>
      </c>
      <c r="F26" s="150">
        <v>606</v>
      </c>
      <c r="G26" s="388">
        <v>20.2</v>
      </c>
      <c r="H26" s="151">
        <v>79172</v>
      </c>
      <c r="I26" s="392">
        <v>-15</v>
      </c>
      <c r="J26" s="150">
        <v>5</v>
      </c>
      <c r="K26" s="388">
        <v>-28.6</v>
      </c>
      <c r="L26" s="151">
        <v>980</v>
      </c>
      <c r="M26" s="404">
        <v>-92.7</v>
      </c>
      <c r="N26" s="152">
        <v>1</v>
      </c>
      <c r="O26" s="388">
        <v>0</v>
      </c>
      <c r="P26" s="152">
        <v>105</v>
      </c>
      <c r="Q26" s="392">
        <v>-67.2</v>
      </c>
    </row>
    <row r="27" spans="1:17" ht="23.1" customHeight="1">
      <c r="A27" s="1007"/>
      <c r="B27" s="63">
        <v>2023</v>
      </c>
      <c r="C27" s="63" t="s">
        <v>23</v>
      </c>
      <c r="D27" s="63">
        <v>1</v>
      </c>
      <c r="E27" s="64" t="s">
        <v>24</v>
      </c>
      <c r="F27" s="156">
        <v>570</v>
      </c>
      <c r="G27" s="402">
        <v>26.1</v>
      </c>
      <c r="H27" s="157">
        <v>56524</v>
      </c>
      <c r="I27" s="399">
        <v>-15.5</v>
      </c>
      <c r="J27" s="156">
        <v>2</v>
      </c>
      <c r="K27" s="402">
        <v>-33.299999999999997</v>
      </c>
      <c r="L27" s="157">
        <v>405</v>
      </c>
      <c r="M27" s="1492">
        <v>195.6</v>
      </c>
      <c r="N27" s="158">
        <v>0</v>
      </c>
      <c r="O27" s="402" t="s">
        <v>53</v>
      </c>
      <c r="P27" s="158">
        <v>0</v>
      </c>
      <c r="Q27" s="399" t="s">
        <v>53</v>
      </c>
    </row>
    <row r="28" spans="1:17" ht="23.1" customHeight="1">
      <c r="A28" s="69"/>
      <c r="B28" s="65" t="s">
        <v>52</v>
      </c>
      <c r="C28" s="65" t="s">
        <v>52</v>
      </c>
      <c r="D28" s="65">
        <v>2</v>
      </c>
      <c r="E28" s="66" t="s">
        <v>24</v>
      </c>
      <c r="F28" s="159">
        <v>577</v>
      </c>
      <c r="G28" s="391">
        <v>25.7</v>
      </c>
      <c r="H28" s="160">
        <v>96580</v>
      </c>
      <c r="I28" s="398">
        <v>36</v>
      </c>
      <c r="J28" s="159">
        <v>1</v>
      </c>
      <c r="K28" s="391">
        <v>-80</v>
      </c>
      <c r="L28" s="160">
        <v>127</v>
      </c>
      <c r="M28" s="406">
        <v>-63.4</v>
      </c>
      <c r="N28" s="161">
        <v>1</v>
      </c>
      <c r="O28" s="391">
        <v>0</v>
      </c>
      <c r="P28" s="161">
        <v>127</v>
      </c>
      <c r="Q28" s="398">
        <v>-36.5</v>
      </c>
    </row>
    <row r="29" spans="1:17" ht="23.1" customHeight="1">
      <c r="A29" s="69"/>
      <c r="B29" s="65" t="s">
        <v>52</v>
      </c>
      <c r="C29" s="65" t="s">
        <v>52</v>
      </c>
      <c r="D29" s="65">
        <v>3</v>
      </c>
      <c r="E29" s="66" t="s">
        <v>24</v>
      </c>
      <c r="F29" s="159">
        <v>809</v>
      </c>
      <c r="G29" s="391">
        <v>36.4</v>
      </c>
      <c r="H29" s="160">
        <v>147434</v>
      </c>
      <c r="I29" s="398">
        <v>-13.1</v>
      </c>
      <c r="J29" s="159">
        <v>4</v>
      </c>
      <c r="K29" s="391">
        <v>0</v>
      </c>
      <c r="L29" s="160">
        <v>498</v>
      </c>
      <c r="M29" s="406">
        <v>121.3</v>
      </c>
      <c r="N29" s="161">
        <v>1</v>
      </c>
      <c r="O29" s="391" t="s">
        <v>53</v>
      </c>
      <c r="P29" s="161">
        <v>53</v>
      </c>
      <c r="Q29" s="398" t="s">
        <v>53</v>
      </c>
    </row>
    <row r="30" spans="1:17" ht="23.1" customHeight="1">
      <c r="A30" s="69"/>
      <c r="B30" s="65" t="s">
        <v>52</v>
      </c>
      <c r="C30" s="65" t="s">
        <v>52</v>
      </c>
      <c r="D30" s="65">
        <v>4</v>
      </c>
      <c r="E30" s="66" t="s">
        <v>24</v>
      </c>
      <c r="F30" s="144">
        <v>610</v>
      </c>
      <c r="G30" s="391">
        <v>25.5</v>
      </c>
      <c r="H30" s="1611">
        <v>203861</v>
      </c>
      <c r="I30" s="703">
        <v>150.80000000000001</v>
      </c>
      <c r="J30" s="144">
        <v>5</v>
      </c>
      <c r="K30" s="391">
        <v>25</v>
      </c>
      <c r="L30" s="145">
        <v>348</v>
      </c>
      <c r="M30" s="406">
        <v>-59.7</v>
      </c>
      <c r="N30" s="1214">
        <v>0</v>
      </c>
      <c r="O30" s="391">
        <v>-100</v>
      </c>
      <c r="P30" s="145">
        <v>0</v>
      </c>
      <c r="Q30" s="400">
        <v>-100</v>
      </c>
    </row>
    <row r="31" spans="1:17" ht="23.1" customHeight="1" thickBot="1">
      <c r="A31" s="61"/>
      <c r="B31" s="1453" t="s">
        <v>52</v>
      </c>
      <c r="C31" s="1453" t="s">
        <v>52</v>
      </c>
      <c r="D31" s="1453">
        <v>5</v>
      </c>
      <c r="E31" s="68" t="s">
        <v>24</v>
      </c>
      <c r="F31" s="774">
        <v>706</v>
      </c>
      <c r="G31" s="390">
        <v>34.700000000000003</v>
      </c>
      <c r="H31" s="141">
        <v>278734</v>
      </c>
      <c r="I31" s="1489">
        <v>218.9</v>
      </c>
      <c r="J31" s="774">
        <v>8</v>
      </c>
      <c r="K31" s="390">
        <v>166.7</v>
      </c>
      <c r="L31" s="1490">
        <v>1501</v>
      </c>
      <c r="M31" s="390">
        <v>316.89999999999998</v>
      </c>
      <c r="N31" s="1491">
        <v>0</v>
      </c>
      <c r="O31" s="390">
        <v>-100</v>
      </c>
      <c r="P31" s="1490">
        <v>0</v>
      </c>
      <c r="Q31" s="775">
        <v>-100</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2110" t="s">
        <v>126</v>
      </c>
      <c r="B34" s="2134"/>
      <c r="C34" s="2134"/>
      <c r="D34" s="2134"/>
      <c r="E34" s="2135"/>
      <c r="F34" s="2119" t="s">
        <v>78</v>
      </c>
      <c r="G34" s="2120"/>
      <c r="H34" s="2120"/>
      <c r="I34" s="2120"/>
      <c r="J34" s="2120"/>
      <c r="K34" s="2120"/>
      <c r="L34" s="2120"/>
      <c r="M34" s="2120"/>
      <c r="N34" s="2120"/>
      <c r="O34" s="2120"/>
      <c r="P34" s="2120"/>
      <c r="Q34" s="2121"/>
    </row>
    <row r="35" spans="1:17" ht="23.1" customHeight="1">
      <c r="A35" s="2136"/>
      <c r="B35" s="2137"/>
      <c r="C35" s="2137"/>
      <c r="D35" s="2137"/>
      <c r="E35" s="2138"/>
      <c r="F35" s="2143" t="s">
        <v>134</v>
      </c>
      <c r="G35" s="2337"/>
      <c r="H35" s="2337"/>
      <c r="I35" s="2343"/>
      <c r="J35" s="2166" t="s">
        <v>85</v>
      </c>
      <c r="K35" s="2337"/>
      <c r="L35" s="2337"/>
      <c r="M35" s="2343"/>
      <c r="N35" s="2166" t="s">
        <v>86</v>
      </c>
      <c r="O35" s="2337"/>
      <c r="P35" s="2337"/>
      <c r="Q35" s="2338"/>
    </row>
    <row r="36" spans="1:17" ht="23.1" customHeight="1">
      <c r="A36" s="2136"/>
      <c r="B36" s="2137"/>
      <c r="C36" s="2137"/>
      <c r="D36" s="2137"/>
      <c r="E36" s="2138"/>
      <c r="F36" s="2346" t="s">
        <v>108</v>
      </c>
      <c r="G36" s="2205"/>
      <c r="H36" s="2084" t="s">
        <v>109</v>
      </c>
      <c r="I36" s="2205"/>
      <c r="J36" s="2084" t="s">
        <v>108</v>
      </c>
      <c r="K36" s="2205"/>
      <c r="L36" s="2084" t="s">
        <v>109</v>
      </c>
      <c r="M36" s="2205"/>
      <c r="N36" s="2084" t="s">
        <v>108</v>
      </c>
      <c r="O36" s="2345"/>
      <c r="P36" s="2084" t="s">
        <v>109</v>
      </c>
      <c r="Q36" s="2344"/>
    </row>
    <row r="37" spans="1:17" ht="23.1" customHeight="1">
      <c r="A37" s="2136"/>
      <c r="B37" s="2137"/>
      <c r="C37" s="2137"/>
      <c r="D37" s="2137"/>
      <c r="E37" s="2138"/>
      <c r="F37" s="228"/>
      <c r="G37" s="72" t="s">
        <v>35</v>
      </c>
      <c r="H37" s="175"/>
      <c r="I37" s="72" t="s">
        <v>35</v>
      </c>
      <c r="J37" s="175"/>
      <c r="K37" s="72" t="s">
        <v>35</v>
      </c>
      <c r="L37" s="175"/>
      <c r="M37" s="72" t="s">
        <v>35</v>
      </c>
      <c r="N37" s="232"/>
      <c r="O37" s="72" t="s">
        <v>35</v>
      </c>
      <c r="P37" s="232"/>
      <c r="Q37" s="90" t="s">
        <v>35</v>
      </c>
    </row>
    <row r="38" spans="1:17" ht="22.5" customHeight="1" thickBot="1">
      <c r="A38" s="2139"/>
      <c r="B38" s="2140"/>
      <c r="C38" s="2140"/>
      <c r="D38" s="2140"/>
      <c r="E38" s="2141"/>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2020</v>
      </c>
      <c r="C39" s="2"/>
      <c r="D39" s="29" t="s">
        <v>473</v>
      </c>
      <c r="E39" s="57"/>
      <c r="F39" s="162">
        <v>5</v>
      </c>
      <c r="G39" s="388">
        <v>-28.6</v>
      </c>
      <c r="H39" s="163">
        <v>688</v>
      </c>
      <c r="I39" s="404">
        <v>-4.7</v>
      </c>
      <c r="J39" s="164">
        <v>9</v>
      </c>
      <c r="K39" s="388">
        <v>-18.2</v>
      </c>
      <c r="L39" s="132">
        <v>891</v>
      </c>
      <c r="M39" s="401">
        <v>-33.9</v>
      </c>
      <c r="N39" s="137">
        <v>21</v>
      </c>
      <c r="O39" s="401">
        <v>40</v>
      </c>
      <c r="P39" s="129">
        <v>6222</v>
      </c>
      <c r="Q39" s="411">
        <v>36.299999999999997</v>
      </c>
    </row>
    <row r="40" spans="1:17" ht="23.1" customHeight="1">
      <c r="A40" s="58"/>
      <c r="B40" s="59">
        <v>2021</v>
      </c>
      <c r="C40" s="1008"/>
      <c r="D40" s="59" t="s">
        <v>473</v>
      </c>
      <c r="E40" s="60"/>
      <c r="F40" s="166">
        <v>2</v>
      </c>
      <c r="G40" s="389">
        <v>-60</v>
      </c>
      <c r="H40" s="167">
        <v>287</v>
      </c>
      <c r="I40" s="405">
        <v>-58.3</v>
      </c>
      <c r="J40" s="168">
        <v>9</v>
      </c>
      <c r="K40" s="389">
        <v>0</v>
      </c>
      <c r="L40" s="143">
        <v>669</v>
      </c>
      <c r="M40" s="428">
        <v>-24.9</v>
      </c>
      <c r="N40" s="138">
        <v>10</v>
      </c>
      <c r="O40" s="428">
        <v>-52.4</v>
      </c>
      <c r="P40" s="131">
        <v>12967</v>
      </c>
      <c r="Q40" s="430">
        <v>108.4</v>
      </c>
    </row>
    <row r="41" spans="1:17" ht="23.1" customHeight="1" thickBot="1">
      <c r="A41" s="3"/>
      <c r="B41" s="29">
        <v>2022</v>
      </c>
      <c r="C41" s="2"/>
      <c r="D41" s="29" t="s">
        <v>473</v>
      </c>
      <c r="E41" s="57"/>
      <c r="F41" s="162">
        <v>6</v>
      </c>
      <c r="G41" s="388">
        <v>200</v>
      </c>
      <c r="H41" s="163">
        <v>643</v>
      </c>
      <c r="I41" s="404">
        <v>124</v>
      </c>
      <c r="J41" s="164">
        <v>11</v>
      </c>
      <c r="K41" s="388">
        <v>22.2</v>
      </c>
      <c r="L41" s="132">
        <v>885</v>
      </c>
      <c r="M41" s="401">
        <v>32.299999999999997</v>
      </c>
      <c r="N41" s="137">
        <v>19</v>
      </c>
      <c r="O41" s="401">
        <v>90</v>
      </c>
      <c r="P41" s="129">
        <v>2332</v>
      </c>
      <c r="Q41" s="411">
        <v>-82</v>
      </c>
    </row>
    <row r="42" spans="1:17" ht="23.1" customHeight="1">
      <c r="A42" s="714" t="s">
        <v>505</v>
      </c>
      <c r="B42" s="30">
        <v>1</v>
      </c>
      <c r="C42" s="30" t="s">
        <v>25</v>
      </c>
      <c r="D42" s="30">
        <v>3</v>
      </c>
      <c r="E42" s="715" t="s">
        <v>24</v>
      </c>
      <c r="F42" s="762">
        <v>1</v>
      </c>
      <c r="G42" s="744" t="s">
        <v>53</v>
      </c>
      <c r="H42" s="747">
        <v>35</v>
      </c>
      <c r="I42" s="748" t="s">
        <v>53</v>
      </c>
      <c r="J42" s="747">
        <v>6</v>
      </c>
      <c r="K42" s="906">
        <v>50</v>
      </c>
      <c r="L42" s="747">
        <v>334</v>
      </c>
      <c r="M42" s="907">
        <v>198.2</v>
      </c>
      <c r="N42" s="747">
        <v>4</v>
      </c>
      <c r="O42" s="760">
        <v>100</v>
      </c>
      <c r="P42" s="747">
        <v>140</v>
      </c>
      <c r="Q42" s="756">
        <v>6.1</v>
      </c>
    </row>
    <row r="43" spans="1:17" ht="23.1" customHeight="1">
      <c r="A43" s="1583" t="s">
        <v>52</v>
      </c>
      <c r="B43" s="909">
        <v>4</v>
      </c>
      <c r="C43" s="909" t="s">
        <v>25</v>
      </c>
      <c r="D43" s="909">
        <v>6</v>
      </c>
      <c r="E43" s="910" t="s">
        <v>24</v>
      </c>
      <c r="F43" s="1613">
        <v>0</v>
      </c>
      <c r="G43" s="984" t="s">
        <v>53</v>
      </c>
      <c r="H43" s="1151">
        <v>0</v>
      </c>
      <c r="I43" s="1152" t="s">
        <v>53</v>
      </c>
      <c r="J43" s="1153">
        <v>2</v>
      </c>
      <c r="K43" s="984" t="s">
        <v>53</v>
      </c>
      <c r="L43" s="1151">
        <v>410</v>
      </c>
      <c r="M43" s="984" t="s">
        <v>53</v>
      </c>
      <c r="N43" s="1614">
        <v>3</v>
      </c>
      <c r="O43" s="984">
        <v>50</v>
      </c>
      <c r="P43" s="1615">
        <v>511</v>
      </c>
      <c r="Q43" s="1149">
        <v>1116.7</v>
      </c>
    </row>
    <row r="44" spans="1:17" ht="23.1" customHeight="1">
      <c r="A44" s="1312" t="s">
        <v>52</v>
      </c>
      <c r="B44" s="65">
        <v>7</v>
      </c>
      <c r="C44" s="65" t="s">
        <v>25</v>
      </c>
      <c r="D44" s="65">
        <v>9</v>
      </c>
      <c r="E44" s="66" t="s">
        <v>24</v>
      </c>
      <c r="F44" s="144">
        <v>2</v>
      </c>
      <c r="G44" s="391">
        <v>100</v>
      </c>
      <c r="H44" s="133">
        <v>123</v>
      </c>
      <c r="I44" s="413">
        <v>207.5</v>
      </c>
      <c r="J44" s="170">
        <v>1</v>
      </c>
      <c r="K44" s="391">
        <v>0</v>
      </c>
      <c r="L44" s="133">
        <v>36</v>
      </c>
      <c r="M44" s="391">
        <v>-86.2</v>
      </c>
      <c r="N44" s="1214">
        <v>7</v>
      </c>
      <c r="O44" s="391">
        <v>75</v>
      </c>
      <c r="P44" s="1316">
        <v>1023</v>
      </c>
      <c r="Q44" s="410">
        <v>427.3</v>
      </c>
    </row>
    <row r="45" spans="1:17" ht="23.1" customHeight="1">
      <c r="A45" s="1216" t="s">
        <v>52</v>
      </c>
      <c r="B45" s="29">
        <v>10</v>
      </c>
      <c r="C45" s="29" t="s">
        <v>25</v>
      </c>
      <c r="D45" s="29">
        <v>12</v>
      </c>
      <c r="E45" s="986" t="s">
        <v>24</v>
      </c>
      <c r="F45" s="1616">
        <v>3</v>
      </c>
      <c r="G45" s="388">
        <v>200</v>
      </c>
      <c r="H45" s="132">
        <v>485</v>
      </c>
      <c r="I45" s="1425">
        <v>96.4</v>
      </c>
      <c r="J45" s="132">
        <v>2</v>
      </c>
      <c r="K45" s="422">
        <v>-50</v>
      </c>
      <c r="L45" s="132">
        <v>105</v>
      </c>
      <c r="M45" s="422">
        <v>-64.599999999999994</v>
      </c>
      <c r="N45" s="132">
        <v>5</v>
      </c>
      <c r="O45" s="422">
        <v>150</v>
      </c>
      <c r="P45" s="132">
        <v>658</v>
      </c>
      <c r="Q45" s="1602">
        <v>-94.8</v>
      </c>
    </row>
    <row r="46" spans="1:17" ht="23.1" customHeight="1" thickBot="1">
      <c r="A46" s="1591" t="s">
        <v>519</v>
      </c>
      <c r="B46" s="1397">
        <v>1</v>
      </c>
      <c r="C46" s="1397" t="s">
        <v>25</v>
      </c>
      <c r="D46" s="1397">
        <v>3</v>
      </c>
      <c r="E46" s="1398" t="s">
        <v>24</v>
      </c>
      <c r="F46" s="1617">
        <v>1</v>
      </c>
      <c r="G46" s="1618">
        <v>0</v>
      </c>
      <c r="H46" s="595">
        <v>315</v>
      </c>
      <c r="I46" s="1603">
        <v>800</v>
      </c>
      <c r="J46" s="595">
        <v>1</v>
      </c>
      <c r="K46" s="1603">
        <v>-83.3</v>
      </c>
      <c r="L46" s="595">
        <v>90</v>
      </c>
      <c r="M46" s="1603">
        <v>-73.099999999999994</v>
      </c>
      <c r="N46" s="595">
        <v>3</v>
      </c>
      <c r="O46" s="498">
        <v>-25</v>
      </c>
      <c r="P46" s="595">
        <v>545</v>
      </c>
      <c r="Q46" s="1605">
        <v>289.3</v>
      </c>
    </row>
    <row r="47" spans="1:17" ht="23.1" customHeight="1">
      <c r="A47" s="1004"/>
      <c r="B47" s="30">
        <v>2022</v>
      </c>
      <c r="C47" s="30" t="s">
        <v>23</v>
      </c>
      <c r="D47" s="30">
        <v>5</v>
      </c>
      <c r="E47" s="715" t="s">
        <v>24</v>
      </c>
      <c r="F47" s="946">
        <v>0</v>
      </c>
      <c r="G47" s="744" t="s">
        <v>53</v>
      </c>
      <c r="H47" s="747">
        <v>0</v>
      </c>
      <c r="I47" s="748" t="s">
        <v>53</v>
      </c>
      <c r="J47" s="947">
        <v>0</v>
      </c>
      <c r="K47" s="744" t="s">
        <v>53</v>
      </c>
      <c r="L47" s="747">
        <v>0</v>
      </c>
      <c r="M47" s="744" t="s">
        <v>53</v>
      </c>
      <c r="N47" s="947">
        <v>1</v>
      </c>
      <c r="O47" s="744">
        <v>0</v>
      </c>
      <c r="P47" s="747">
        <v>228</v>
      </c>
      <c r="Q47" s="749">
        <v>1653.8</v>
      </c>
    </row>
    <row r="48" spans="1:17" ht="23.1" customHeight="1">
      <c r="A48" s="985"/>
      <c r="B48" s="909" t="s">
        <v>52</v>
      </c>
      <c r="C48" s="909" t="s">
        <v>52</v>
      </c>
      <c r="D48" s="909">
        <v>6</v>
      </c>
      <c r="E48" s="910" t="s">
        <v>24</v>
      </c>
      <c r="F48" s="1150">
        <v>0</v>
      </c>
      <c r="G48" s="984" t="s">
        <v>53</v>
      </c>
      <c r="H48" s="1151">
        <v>0</v>
      </c>
      <c r="I48" s="1152" t="s">
        <v>53</v>
      </c>
      <c r="J48" s="1153">
        <v>1</v>
      </c>
      <c r="K48" s="984" t="s">
        <v>53</v>
      </c>
      <c r="L48" s="1151">
        <v>10</v>
      </c>
      <c r="M48" s="984" t="s">
        <v>53</v>
      </c>
      <c r="N48" s="1153">
        <v>1</v>
      </c>
      <c r="O48" s="984">
        <v>0</v>
      </c>
      <c r="P48" s="1151">
        <v>23</v>
      </c>
      <c r="Q48" s="1149">
        <v>-20.7</v>
      </c>
    </row>
    <row r="49" spans="1:17" ht="23.1" customHeight="1">
      <c r="A49" s="69"/>
      <c r="B49" s="65" t="s">
        <v>52</v>
      </c>
      <c r="C49" s="65" t="s">
        <v>52</v>
      </c>
      <c r="D49" s="65">
        <v>7</v>
      </c>
      <c r="E49" s="66" t="s">
        <v>24</v>
      </c>
      <c r="F49" s="169">
        <v>0</v>
      </c>
      <c r="G49" s="391">
        <v>-100</v>
      </c>
      <c r="H49" s="133">
        <v>0</v>
      </c>
      <c r="I49" s="413">
        <v>-100</v>
      </c>
      <c r="J49" s="170">
        <v>1</v>
      </c>
      <c r="K49" s="391" t="s">
        <v>53</v>
      </c>
      <c r="L49" s="133">
        <v>36</v>
      </c>
      <c r="M49" s="391" t="s">
        <v>53</v>
      </c>
      <c r="N49" s="170">
        <v>2</v>
      </c>
      <c r="O49" s="391">
        <v>0</v>
      </c>
      <c r="P49" s="133">
        <v>241</v>
      </c>
      <c r="Q49" s="410">
        <v>61.7</v>
      </c>
    </row>
    <row r="50" spans="1:17" ht="23.1" customHeight="1">
      <c r="A50" s="69"/>
      <c r="B50" s="65" t="s">
        <v>52</v>
      </c>
      <c r="C50" s="65" t="s">
        <v>52</v>
      </c>
      <c r="D50" s="65">
        <v>8</v>
      </c>
      <c r="E50" s="66" t="s">
        <v>24</v>
      </c>
      <c r="F50" s="169">
        <v>0</v>
      </c>
      <c r="G50" s="391" t="s">
        <v>53</v>
      </c>
      <c r="H50" s="133">
        <v>0</v>
      </c>
      <c r="I50" s="413" t="s">
        <v>53</v>
      </c>
      <c r="J50" s="170">
        <v>0</v>
      </c>
      <c r="K50" s="391">
        <v>-100</v>
      </c>
      <c r="L50" s="133">
        <v>0</v>
      </c>
      <c r="M50" s="391">
        <v>-100</v>
      </c>
      <c r="N50" s="170">
        <v>2</v>
      </c>
      <c r="O50" s="391">
        <v>0</v>
      </c>
      <c r="P50" s="133">
        <v>713</v>
      </c>
      <c r="Q50" s="410">
        <v>1484.4</v>
      </c>
    </row>
    <row r="51" spans="1:17" ht="23.1" customHeight="1">
      <c r="A51" s="985"/>
      <c r="B51" s="909" t="s">
        <v>52</v>
      </c>
      <c r="C51" s="909" t="s">
        <v>52</v>
      </c>
      <c r="D51" s="909">
        <v>9</v>
      </c>
      <c r="E51" s="910" t="s">
        <v>24</v>
      </c>
      <c r="F51" s="1150">
        <v>2</v>
      </c>
      <c r="G51" s="984" t="s">
        <v>53</v>
      </c>
      <c r="H51" s="1151">
        <v>123</v>
      </c>
      <c r="I51" s="1152" t="s">
        <v>53</v>
      </c>
      <c r="J51" s="1153">
        <v>0</v>
      </c>
      <c r="K51" s="984" t="s">
        <v>53</v>
      </c>
      <c r="L51" s="1151">
        <v>0</v>
      </c>
      <c r="M51" s="984" t="s">
        <v>53</v>
      </c>
      <c r="N51" s="1153">
        <v>3</v>
      </c>
      <c r="O51" s="984" t="s">
        <v>53</v>
      </c>
      <c r="P51" s="1151">
        <v>69</v>
      </c>
      <c r="Q51" s="1149" t="s">
        <v>53</v>
      </c>
    </row>
    <row r="52" spans="1:17" ht="23.1" customHeight="1">
      <c r="A52" s="69"/>
      <c r="B52" s="65" t="s">
        <v>52</v>
      </c>
      <c r="C52" s="65" t="s">
        <v>52</v>
      </c>
      <c r="D52" s="65">
        <v>10</v>
      </c>
      <c r="E52" s="66" t="s">
        <v>24</v>
      </c>
      <c r="F52" s="169">
        <v>0</v>
      </c>
      <c r="G52" s="391" t="s">
        <v>53</v>
      </c>
      <c r="H52" s="133">
        <v>0</v>
      </c>
      <c r="I52" s="413" t="s">
        <v>53</v>
      </c>
      <c r="J52" s="170">
        <v>1</v>
      </c>
      <c r="K52" s="391">
        <v>0</v>
      </c>
      <c r="L52" s="133">
        <v>16</v>
      </c>
      <c r="M52" s="391">
        <v>-76.8</v>
      </c>
      <c r="N52" s="170">
        <v>1</v>
      </c>
      <c r="O52" s="391" t="s">
        <v>53</v>
      </c>
      <c r="P52" s="133">
        <v>105</v>
      </c>
      <c r="Q52" s="410" t="s">
        <v>53</v>
      </c>
    </row>
    <row r="53" spans="1:17" ht="23.1" customHeight="1">
      <c r="A53" s="69"/>
      <c r="B53" s="65" t="s">
        <v>52</v>
      </c>
      <c r="C53" s="65" t="s">
        <v>52</v>
      </c>
      <c r="D53" s="65">
        <v>11</v>
      </c>
      <c r="E53" s="66" t="s">
        <v>24</v>
      </c>
      <c r="F53" s="169">
        <v>2</v>
      </c>
      <c r="G53" s="391" t="s">
        <v>53</v>
      </c>
      <c r="H53" s="133">
        <v>105</v>
      </c>
      <c r="I53" s="413" t="s">
        <v>53</v>
      </c>
      <c r="J53" s="170">
        <v>1</v>
      </c>
      <c r="K53" s="391" t="s">
        <v>53</v>
      </c>
      <c r="L53" s="133">
        <v>89</v>
      </c>
      <c r="M53" s="391" t="s">
        <v>53</v>
      </c>
      <c r="N53" s="170">
        <v>1</v>
      </c>
      <c r="O53" s="391" t="s">
        <v>53</v>
      </c>
      <c r="P53" s="133">
        <v>58</v>
      </c>
      <c r="Q53" s="410" t="s">
        <v>53</v>
      </c>
    </row>
    <row r="54" spans="1:17" ht="23.1" customHeight="1">
      <c r="A54" s="3"/>
      <c r="B54" s="29" t="s">
        <v>52</v>
      </c>
      <c r="C54" s="29" t="s">
        <v>52</v>
      </c>
      <c r="D54" s="29">
        <v>12</v>
      </c>
      <c r="E54" s="986" t="s">
        <v>24</v>
      </c>
      <c r="F54" s="1424">
        <v>1</v>
      </c>
      <c r="G54" s="388">
        <v>0</v>
      </c>
      <c r="H54" s="132">
        <v>380</v>
      </c>
      <c r="I54" s="1425">
        <v>53.8</v>
      </c>
      <c r="J54" s="1426">
        <v>0</v>
      </c>
      <c r="K54" s="388">
        <v>-100</v>
      </c>
      <c r="L54" s="132">
        <v>0</v>
      </c>
      <c r="M54" s="388">
        <v>-100</v>
      </c>
      <c r="N54" s="1426">
        <v>3</v>
      </c>
      <c r="O54" s="388">
        <v>50</v>
      </c>
      <c r="P54" s="132">
        <v>495</v>
      </c>
      <c r="Q54" s="407">
        <v>-96.1</v>
      </c>
    </row>
    <row r="55" spans="1:17" ht="23.1" customHeight="1">
      <c r="A55" s="1007"/>
      <c r="B55" s="63">
        <v>2023</v>
      </c>
      <c r="C55" s="63" t="s">
        <v>23</v>
      </c>
      <c r="D55" s="63">
        <v>1</v>
      </c>
      <c r="E55" s="64" t="s">
        <v>24</v>
      </c>
      <c r="F55" s="1496">
        <v>1</v>
      </c>
      <c r="G55" s="402">
        <v>0</v>
      </c>
      <c r="H55" s="134">
        <v>315</v>
      </c>
      <c r="I55" s="429">
        <v>800</v>
      </c>
      <c r="J55" s="1207">
        <v>1</v>
      </c>
      <c r="K55" s="402">
        <v>90</v>
      </c>
      <c r="L55" s="134">
        <v>90</v>
      </c>
      <c r="M55" s="402">
        <v>8.4</v>
      </c>
      <c r="N55" s="1207">
        <v>0</v>
      </c>
      <c r="O55" s="402">
        <v>-100</v>
      </c>
      <c r="P55" s="134">
        <v>0</v>
      </c>
      <c r="Q55" s="409">
        <v>-100</v>
      </c>
    </row>
    <row r="56" spans="1:17" ht="23.1" customHeight="1">
      <c r="A56" s="69"/>
      <c r="B56" s="65" t="s">
        <v>52</v>
      </c>
      <c r="C56" s="65" t="s">
        <v>52</v>
      </c>
      <c r="D56" s="65">
        <v>2</v>
      </c>
      <c r="E56" s="66" t="s">
        <v>24</v>
      </c>
      <c r="F56" s="169">
        <v>0</v>
      </c>
      <c r="G56" s="391" t="s">
        <v>53</v>
      </c>
      <c r="H56" s="133">
        <v>0</v>
      </c>
      <c r="I56" s="413" t="s">
        <v>53</v>
      </c>
      <c r="J56" s="170">
        <v>0</v>
      </c>
      <c r="K56" s="391">
        <v>-100</v>
      </c>
      <c r="L56" s="133">
        <v>0</v>
      </c>
      <c r="M56" s="391">
        <v>-100</v>
      </c>
      <c r="N56" s="170">
        <v>0</v>
      </c>
      <c r="O56" s="391">
        <v>-100</v>
      </c>
      <c r="P56" s="133">
        <v>0</v>
      </c>
      <c r="Q56" s="410">
        <v>-100</v>
      </c>
    </row>
    <row r="57" spans="1:17" ht="23.1" customHeight="1">
      <c r="A57" s="69"/>
      <c r="B57" s="65" t="s">
        <v>52</v>
      </c>
      <c r="C57" s="65" t="s">
        <v>52</v>
      </c>
      <c r="D57" s="65">
        <v>3</v>
      </c>
      <c r="E57" s="66" t="s">
        <v>24</v>
      </c>
      <c r="F57" s="169">
        <v>0</v>
      </c>
      <c r="G57" s="391" t="s">
        <v>53</v>
      </c>
      <c r="H57" s="133">
        <v>0</v>
      </c>
      <c r="I57" s="413" t="s">
        <v>53</v>
      </c>
      <c r="J57" s="170">
        <v>0</v>
      </c>
      <c r="K57" s="391">
        <v>-100</v>
      </c>
      <c r="L57" s="133">
        <v>0</v>
      </c>
      <c r="M57" s="391">
        <v>-100</v>
      </c>
      <c r="N57" s="170">
        <v>3</v>
      </c>
      <c r="O57" s="391" t="s">
        <v>53</v>
      </c>
      <c r="P57" s="133">
        <v>545</v>
      </c>
      <c r="Q57" s="410" t="s">
        <v>53</v>
      </c>
    </row>
    <row r="58" spans="1:17" ht="23.1" customHeight="1">
      <c r="A58" s="69"/>
      <c r="B58" s="65" t="s">
        <v>52</v>
      </c>
      <c r="C58" s="65" t="s">
        <v>52</v>
      </c>
      <c r="D58" s="65">
        <v>4</v>
      </c>
      <c r="E58" s="66" t="s">
        <v>24</v>
      </c>
      <c r="F58" s="169">
        <v>0</v>
      </c>
      <c r="G58" s="391" t="s">
        <v>53</v>
      </c>
      <c r="H58" s="133">
        <v>0</v>
      </c>
      <c r="I58" s="413" t="s">
        <v>53</v>
      </c>
      <c r="J58" s="170">
        <v>0</v>
      </c>
      <c r="K58" s="391">
        <v>-100</v>
      </c>
      <c r="L58" s="133">
        <v>0</v>
      </c>
      <c r="M58" s="391">
        <v>-100</v>
      </c>
      <c r="N58" s="170">
        <v>5</v>
      </c>
      <c r="O58" s="391">
        <v>400</v>
      </c>
      <c r="P58" s="133">
        <v>348</v>
      </c>
      <c r="Q58" s="410">
        <v>33.799999999999997</v>
      </c>
    </row>
    <row r="59" spans="1:17" ht="23.1" customHeight="1" thickBot="1">
      <c r="A59" s="61"/>
      <c r="B59" s="1453" t="s">
        <v>52</v>
      </c>
      <c r="C59" s="1453" t="s">
        <v>52</v>
      </c>
      <c r="D59" s="1453">
        <v>5</v>
      </c>
      <c r="E59" s="68" t="s">
        <v>24</v>
      </c>
      <c r="F59" s="1493">
        <v>0</v>
      </c>
      <c r="G59" s="390" t="s">
        <v>53</v>
      </c>
      <c r="H59" s="135">
        <v>0</v>
      </c>
      <c r="I59" s="414" t="s">
        <v>53</v>
      </c>
      <c r="J59" s="1494">
        <v>1</v>
      </c>
      <c r="K59" s="390" t="s">
        <v>53</v>
      </c>
      <c r="L59" s="135">
        <v>58</v>
      </c>
      <c r="M59" s="390" t="s">
        <v>53</v>
      </c>
      <c r="N59" s="1494">
        <v>7</v>
      </c>
      <c r="O59" s="390">
        <v>600</v>
      </c>
      <c r="P59" s="135">
        <v>1443</v>
      </c>
      <c r="Q59" s="1495">
        <v>532.9</v>
      </c>
    </row>
    <row r="60" spans="1:17" ht="23.1" customHeight="1">
      <c r="A60" s="2070" t="s">
        <v>288</v>
      </c>
      <c r="B60" s="2339"/>
      <c r="C60" s="2339"/>
      <c r="D60" s="2339"/>
      <c r="E60" s="2332"/>
      <c r="F60" s="329" t="s">
        <v>289</v>
      </c>
      <c r="G60" s="433" t="s">
        <v>340</v>
      </c>
      <c r="H60" s="177"/>
      <c r="I60" s="177"/>
      <c r="J60" s="177"/>
      <c r="K60" s="177"/>
      <c r="L60" s="177"/>
      <c r="M60" s="177"/>
      <c r="N60" s="177"/>
      <c r="O60" s="177"/>
      <c r="P60" s="177"/>
      <c r="Q60" s="187"/>
    </row>
    <row r="61" spans="1:17" ht="23.1" customHeight="1" thickBot="1">
      <c r="A61" s="2340"/>
      <c r="B61" s="2341"/>
      <c r="C61" s="2341"/>
      <c r="D61" s="2341"/>
      <c r="E61" s="2342"/>
      <c r="F61" s="331" t="s">
        <v>228</v>
      </c>
      <c r="G61" s="435" t="s">
        <v>236</v>
      </c>
      <c r="H61" s="179"/>
      <c r="I61" s="179"/>
      <c r="J61" s="179"/>
      <c r="K61" s="179"/>
      <c r="L61" s="179"/>
      <c r="M61" s="179"/>
      <c r="N61" s="179"/>
      <c r="O61" s="179"/>
      <c r="P61" s="179"/>
      <c r="Q61" s="188"/>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59" priority="18" stopIfTrue="1">
      <formula>ISERR</formula>
    </cfRule>
  </conditionalFormatting>
  <conditionalFormatting sqref="F11:Q30">
    <cfRule type="expression" dxfId="58" priority="19" stopIfTrue="1">
      <formula>ISERR(F11)</formula>
    </cfRule>
  </conditionalFormatting>
  <conditionalFormatting sqref="A47:A59 B48:B59 C39:E59 A39:A41">
    <cfRule type="expression" dxfId="57" priority="6" stopIfTrue="1">
      <formula>ISERR</formula>
    </cfRule>
  </conditionalFormatting>
  <conditionalFormatting sqref="A42:A46 B39:B47">
    <cfRule type="expression" dxfId="56" priority="7" stopIfTrue="1">
      <formula>ISERR(A39)</formula>
    </cfRule>
  </conditionalFormatting>
  <conditionalFormatting sqref="A19:A31 B20:B31 C11:E31 A11:A13">
    <cfRule type="expression" dxfId="55" priority="4" stopIfTrue="1">
      <formula>ISERR</formula>
    </cfRule>
  </conditionalFormatting>
  <conditionalFormatting sqref="A14:A18 B11:B19">
    <cfRule type="expression" dxfId="54" priority="5" stopIfTrue="1">
      <formula>ISERR(A11)</formula>
    </cfRule>
  </conditionalFormatting>
  <conditionalFormatting sqref="K31">
    <cfRule type="expression" dxfId="53" priority="2" stopIfTrue="1">
      <formula>ISERR(K31)</formula>
    </cfRule>
  </conditionalFormatting>
  <conditionalFormatting sqref="M31">
    <cfRule type="expression" dxfId="52"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202"/>
  <sheetViews>
    <sheetView zoomScale="60" zoomScaleNormal="60" zoomScaleSheetLayoutView="70" workbookViewId="0">
      <pane xSplit="7" ySplit="7" topLeftCell="H8" activePane="bottomRight" state="frozen"/>
      <selection pane="topRight" activeCell="H1" sqref="H1"/>
      <selection pane="bottomLeft" activeCell="A8" sqref="A8"/>
      <selection pane="bottomRight" activeCell="AK19" sqref="AK19:AK167"/>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6">
        <f>IF(表紙!A32&lt;3,表紙!G32,表紙!G32)</f>
        <v>0</v>
      </c>
      <c r="B1" s="448"/>
      <c r="C1" s="447">
        <f>IF(表紙!$I$32-1&gt;0,表紙!$I$32-1,表紙!$I$32+10)</f>
        <v>10</v>
      </c>
      <c r="D1" s="2431" t="s">
        <v>71</v>
      </c>
      <c r="E1" s="2431"/>
      <c r="F1" s="2431"/>
      <c r="G1" s="2431"/>
      <c r="CP1" s="17"/>
    </row>
    <row r="2" spans="1:104" ht="20.100000000000001" hidden="1" customHeight="1" thickBot="1">
      <c r="A2" s="449"/>
      <c r="B2" s="449"/>
      <c r="C2" s="449"/>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358" t="s">
        <v>0</v>
      </c>
      <c r="AL2" s="2358"/>
      <c r="AM2" s="2358"/>
      <c r="AN2" s="2358"/>
      <c r="AO2" s="2358"/>
      <c r="AP2" s="2358"/>
      <c r="AQ2" s="2358"/>
      <c r="AR2" s="2358"/>
      <c r="AS2" s="2358"/>
      <c r="AT2" s="2358"/>
      <c r="AU2" s="2358"/>
      <c r="AV2" s="2358"/>
      <c r="AW2" s="2358"/>
      <c r="AX2" s="2358"/>
      <c r="AY2" s="2358"/>
      <c r="AZ2" s="2358"/>
      <c r="BA2" s="2358"/>
      <c r="BB2" s="2358"/>
      <c r="BC2" s="2358"/>
      <c r="BD2" s="2358"/>
      <c r="BE2" s="2358"/>
      <c r="BF2" s="2358"/>
      <c r="BG2" s="2359"/>
      <c r="BH2" s="2359"/>
      <c r="BI2" s="2359"/>
      <c r="BJ2" s="2359"/>
      <c r="BK2" s="2359"/>
      <c r="BL2" s="2359"/>
      <c r="BM2" s="2359"/>
      <c r="BN2" s="2359"/>
      <c r="BO2" s="2359"/>
      <c r="BP2" s="2359"/>
      <c r="BQ2" s="2359"/>
      <c r="BR2" s="2359"/>
      <c r="BS2" s="2359"/>
      <c r="BT2" s="2359"/>
      <c r="BU2" s="2359"/>
      <c r="BV2" s="2359"/>
      <c r="BW2" s="2359"/>
      <c r="BX2" s="2359"/>
      <c r="BY2" s="2359"/>
      <c r="BZ2" s="2359"/>
      <c r="CA2" s="2359"/>
      <c r="CB2" s="2359"/>
      <c r="CC2" s="2359"/>
      <c r="CD2" s="2359"/>
      <c r="CE2" s="2359"/>
      <c r="CF2" s="2359"/>
      <c r="CG2" s="2359"/>
      <c r="CH2" s="2359"/>
      <c r="CI2" s="2359"/>
      <c r="CJ2" s="2359"/>
      <c r="CK2" s="2359"/>
      <c r="CL2" s="2359"/>
      <c r="CM2" s="2359"/>
    </row>
    <row r="3" spans="1:104" s="9" customFormat="1" ht="24.95" customHeight="1">
      <c r="A3" s="450"/>
      <c r="B3" s="450"/>
      <c r="C3" s="450"/>
      <c r="D3" s="2432" t="s">
        <v>105</v>
      </c>
      <c r="E3" s="2433"/>
      <c r="F3" s="2433"/>
      <c r="G3" s="2433"/>
      <c r="H3" s="2360" t="s">
        <v>1</v>
      </c>
      <c r="I3" s="2361"/>
      <c r="J3" s="2361"/>
      <c r="K3" s="2361"/>
      <c r="L3" s="2361"/>
      <c r="M3" s="2361"/>
      <c r="N3" s="2361"/>
      <c r="O3" s="2361"/>
      <c r="P3" s="2362"/>
      <c r="Q3" s="2363" t="s">
        <v>2</v>
      </c>
      <c r="R3" s="2364"/>
      <c r="S3" s="2364"/>
      <c r="T3" s="2364"/>
      <c r="U3" s="2364"/>
      <c r="V3" s="2364"/>
      <c r="W3" s="2364"/>
      <c r="X3" s="2364"/>
      <c r="Y3" s="2364"/>
      <c r="Z3" s="2364"/>
      <c r="AA3" s="2364"/>
      <c r="AB3" s="2364"/>
      <c r="AC3" s="2364"/>
      <c r="AD3" s="2365"/>
      <c r="AE3" s="2407" t="s">
        <v>3</v>
      </c>
      <c r="AF3" s="2408"/>
      <c r="AG3" s="2408"/>
      <c r="AH3" s="2408"/>
      <c r="AI3" s="2408"/>
      <c r="AJ3" s="2408"/>
      <c r="AK3" s="2408"/>
      <c r="AL3" s="2408"/>
      <c r="AM3" s="2408"/>
      <c r="AN3" s="2408"/>
      <c r="AO3" s="2408"/>
      <c r="AP3" s="2408"/>
      <c r="AQ3" s="2408"/>
      <c r="AR3" s="2408"/>
      <c r="AS3" s="2408"/>
      <c r="AT3" s="2408"/>
      <c r="AU3" s="2408"/>
      <c r="AV3" s="2408"/>
      <c r="AW3" s="2408"/>
      <c r="AX3" s="2408"/>
      <c r="AY3" s="2408"/>
      <c r="AZ3" s="2408"/>
      <c r="BA3" s="2408"/>
      <c r="BB3" s="2408"/>
      <c r="BC3" s="2409"/>
      <c r="BD3" s="312"/>
      <c r="BE3" s="312"/>
      <c r="BF3" s="312"/>
      <c r="BG3" s="2413" t="s">
        <v>4</v>
      </c>
      <c r="BH3" s="2414"/>
      <c r="BI3" s="2415"/>
      <c r="BJ3" s="2415"/>
      <c r="BK3" s="2415"/>
      <c r="BL3" s="2415"/>
      <c r="BM3" s="2415"/>
      <c r="BN3" s="2415"/>
      <c r="BO3" s="2415"/>
      <c r="BP3" s="2415"/>
      <c r="BQ3" s="2415"/>
      <c r="BR3" s="2415"/>
      <c r="BS3" s="2415"/>
      <c r="BT3" s="2415"/>
      <c r="BU3" s="2415"/>
      <c r="BV3" s="2415"/>
      <c r="BW3" s="2415"/>
      <c r="BX3" s="2415"/>
      <c r="BY3" s="2415"/>
      <c r="BZ3" s="2415"/>
      <c r="CA3" s="2415"/>
      <c r="CB3" s="2416"/>
      <c r="CC3" s="2410" t="s">
        <v>5</v>
      </c>
      <c r="CD3" s="2411"/>
      <c r="CE3" s="2411"/>
      <c r="CF3" s="2411"/>
      <c r="CG3" s="2411"/>
      <c r="CH3" s="2411"/>
      <c r="CI3" s="2411"/>
      <c r="CJ3" s="2411"/>
      <c r="CK3" s="2411"/>
      <c r="CL3" s="2411"/>
      <c r="CM3" s="2412"/>
      <c r="CN3" s="2405" t="s">
        <v>339</v>
      </c>
      <c r="CO3" s="2406"/>
      <c r="CP3" s="2406"/>
      <c r="CQ3" s="2406"/>
      <c r="CR3" s="2406"/>
      <c r="CS3" s="2406"/>
      <c r="CT3" s="2406"/>
      <c r="CU3" s="2406"/>
      <c r="CV3" s="2406"/>
      <c r="CW3" s="2406"/>
      <c r="CX3" s="2406"/>
      <c r="CY3" s="2406"/>
      <c r="CZ3" s="537"/>
    </row>
    <row r="4" spans="1:104" s="9" customFormat="1" ht="24.95" customHeight="1">
      <c r="A4" s="450"/>
      <c r="B4" s="450"/>
      <c r="C4" s="450"/>
      <c r="D4" s="2434"/>
      <c r="E4" s="2435"/>
      <c r="F4" s="2435"/>
      <c r="G4" s="2435"/>
      <c r="H4" s="2366" t="s">
        <v>432</v>
      </c>
      <c r="I4" s="2372"/>
      <c r="J4" s="2372"/>
      <c r="K4" s="2373"/>
      <c r="L4" s="2366" t="s">
        <v>93</v>
      </c>
      <c r="M4" s="2367"/>
      <c r="N4" s="2367"/>
      <c r="O4" s="2367"/>
      <c r="P4" s="2368"/>
      <c r="Q4" s="2377" t="s">
        <v>174</v>
      </c>
      <c r="R4" s="2378"/>
      <c r="S4" s="2378"/>
      <c r="T4" s="2378"/>
      <c r="U4" s="2379"/>
      <c r="V4" s="2380"/>
      <c r="W4" s="2377" t="s">
        <v>104</v>
      </c>
      <c r="X4" s="2378"/>
      <c r="Y4" s="2378"/>
      <c r="Z4" s="2378"/>
      <c r="AA4" s="2378"/>
      <c r="AB4" s="2378"/>
      <c r="AC4" s="2378"/>
      <c r="AD4" s="2385"/>
      <c r="AE4" s="2421" t="s">
        <v>443</v>
      </c>
      <c r="AF4" s="2422"/>
      <c r="AG4" s="2422"/>
      <c r="AH4" s="2422"/>
      <c r="AI4" s="2422"/>
      <c r="AJ4" s="2422"/>
      <c r="AK4" s="2422"/>
      <c r="AL4" s="2422"/>
      <c r="AM4" s="2422"/>
      <c r="AN4" s="2422"/>
      <c r="AO4" s="2422"/>
      <c r="AP4" s="2422"/>
      <c r="AQ4" s="2422"/>
      <c r="AR4" s="2422"/>
      <c r="AS4" s="2422"/>
      <c r="AT4" s="2422"/>
      <c r="AU4" s="2422"/>
      <c r="AV4" s="2422"/>
      <c r="AW4" s="2422"/>
      <c r="AX4" s="2422"/>
      <c r="AY4" s="2422"/>
      <c r="AZ4" s="2422"/>
      <c r="BA4" s="2422"/>
      <c r="BB4" s="2422"/>
      <c r="BC4" s="2423"/>
      <c r="BD4" s="310"/>
      <c r="BE4" s="310"/>
      <c r="BF4" s="310"/>
      <c r="BG4" s="2391" t="s">
        <v>225</v>
      </c>
      <c r="BH4" s="2392"/>
      <c r="BI4" s="2393"/>
      <c r="BJ4" s="2393"/>
      <c r="BK4" s="2393"/>
      <c r="BL4" s="2393"/>
      <c r="BM4" s="2393"/>
      <c r="BN4" s="2393"/>
      <c r="BO4" s="2393"/>
      <c r="BP4" s="2393"/>
      <c r="BQ4" s="2393"/>
      <c r="BR4" s="2393"/>
      <c r="BS4" s="2393"/>
      <c r="BT4" s="2393"/>
      <c r="BU4" s="2393"/>
      <c r="BV4" s="2393"/>
      <c r="BW4" s="2393"/>
      <c r="BX4" s="2393"/>
      <c r="BY4" s="2393"/>
      <c r="BZ4" s="2393"/>
      <c r="CA4" s="2393"/>
      <c r="CB4" s="2394"/>
      <c r="CC4" s="2399" t="s">
        <v>175</v>
      </c>
      <c r="CD4" s="2400"/>
      <c r="CE4" s="2400"/>
      <c r="CF4" s="2400"/>
      <c r="CG4" s="2400"/>
      <c r="CH4" s="2400"/>
      <c r="CI4" s="2400"/>
      <c r="CJ4" s="2400"/>
      <c r="CK4" s="2400"/>
      <c r="CL4" s="2400"/>
      <c r="CM4" s="2401"/>
      <c r="CN4" s="2387" t="s">
        <v>176</v>
      </c>
      <c r="CO4" s="2388"/>
      <c r="CP4" s="2417" t="s">
        <v>177</v>
      </c>
      <c r="CQ4" s="2418"/>
      <c r="CR4" s="2418"/>
      <c r="CS4" s="2418"/>
      <c r="CT4" s="2418"/>
      <c r="CU4" s="2418"/>
      <c r="CV4" s="949"/>
      <c r="CW4" s="949"/>
      <c r="CX4" s="949"/>
      <c r="CY4" s="950"/>
      <c r="CZ4" s="537"/>
    </row>
    <row r="5" spans="1:104" s="9" customFormat="1" ht="24.95" customHeight="1">
      <c r="A5" s="450"/>
      <c r="B5" s="450"/>
      <c r="C5" s="450"/>
      <c r="D5" s="2434"/>
      <c r="E5" s="2435"/>
      <c r="F5" s="2435"/>
      <c r="G5" s="2435"/>
      <c r="H5" s="2374"/>
      <c r="I5" s="2375"/>
      <c r="J5" s="2375"/>
      <c r="K5" s="2376"/>
      <c r="L5" s="2369"/>
      <c r="M5" s="2370"/>
      <c r="N5" s="2370"/>
      <c r="O5" s="2370"/>
      <c r="P5" s="2371"/>
      <c r="Q5" s="2381"/>
      <c r="R5" s="2382"/>
      <c r="S5" s="2382"/>
      <c r="T5" s="2382"/>
      <c r="U5" s="2383"/>
      <c r="V5" s="2384"/>
      <c r="W5" s="2381"/>
      <c r="X5" s="2382"/>
      <c r="Y5" s="2382"/>
      <c r="Z5" s="2382"/>
      <c r="AA5" s="2382"/>
      <c r="AB5" s="2382"/>
      <c r="AC5" s="2382"/>
      <c r="AD5" s="2386"/>
      <c r="AE5" s="2424"/>
      <c r="AF5" s="2425"/>
      <c r="AG5" s="2425"/>
      <c r="AH5" s="2425"/>
      <c r="AI5" s="2425"/>
      <c r="AJ5" s="2425"/>
      <c r="AK5" s="2425"/>
      <c r="AL5" s="2425"/>
      <c r="AM5" s="2425"/>
      <c r="AN5" s="2425"/>
      <c r="AO5" s="2425"/>
      <c r="AP5" s="2425"/>
      <c r="AQ5" s="2425"/>
      <c r="AR5" s="2425"/>
      <c r="AS5" s="2425"/>
      <c r="AT5" s="2425"/>
      <c r="AU5" s="2425"/>
      <c r="AV5" s="2425"/>
      <c r="AW5" s="2425"/>
      <c r="AX5" s="2425"/>
      <c r="AY5" s="2425"/>
      <c r="AZ5" s="2425"/>
      <c r="BA5" s="2425"/>
      <c r="BB5" s="2425"/>
      <c r="BC5" s="2426"/>
      <c r="BD5" s="311"/>
      <c r="BE5" s="311"/>
      <c r="BF5" s="311"/>
      <c r="BG5" s="2395"/>
      <c r="BH5" s="2396"/>
      <c r="BI5" s="2397"/>
      <c r="BJ5" s="2397"/>
      <c r="BK5" s="2397"/>
      <c r="BL5" s="2397"/>
      <c r="BM5" s="2397"/>
      <c r="BN5" s="2397"/>
      <c r="BO5" s="2397"/>
      <c r="BP5" s="2397"/>
      <c r="BQ5" s="2397"/>
      <c r="BR5" s="2397"/>
      <c r="BS5" s="2397"/>
      <c r="BT5" s="2397"/>
      <c r="BU5" s="2397"/>
      <c r="BV5" s="2397"/>
      <c r="BW5" s="2397"/>
      <c r="BX5" s="2397"/>
      <c r="BY5" s="2397"/>
      <c r="BZ5" s="2397"/>
      <c r="CA5" s="2397"/>
      <c r="CB5" s="2398"/>
      <c r="CC5" s="2402"/>
      <c r="CD5" s="2403"/>
      <c r="CE5" s="2403"/>
      <c r="CF5" s="2403"/>
      <c r="CG5" s="2403"/>
      <c r="CH5" s="2403"/>
      <c r="CI5" s="2403"/>
      <c r="CJ5" s="2403"/>
      <c r="CK5" s="2403"/>
      <c r="CL5" s="2403"/>
      <c r="CM5" s="2404"/>
      <c r="CN5" s="2389"/>
      <c r="CO5" s="2390"/>
      <c r="CP5" s="2419"/>
      <c r="CQ5" s="2420"/>
      <c r="CR5" s="2420"/>
      <c r="CS5" s="2420"/>
      <c r="CT5" s="2420"/>
      <c r="CU5" s="2420"/>
      <c r="CV5" s="951"/>
      <c r="CW5" s="951"/>
      <c r="CX5" s="951"/>
      <c r="CY5" s="952"/>
      <c r="CZ5" s="537"/>
    </row>
    <row r="6" spans="1:104" s="9" customFormat="1" ht="39.950000000000003" customHeight="1">
      <c r="A6" s="450"/>
      <c r="B6" s="450"/>
      <c r="C6" s="450"/>
      <c r="D6" s="2429" t="s">
        <v>62</v>
      </c>
      <c r="E6" s="2430"/>
      <c r="F6" s="2429" t="s">
        <v>63</v>
      </c>
      <c r="G6" s="2430"/>
      <c r="H6" s="19" t="s">
        <v>304</v>
      </c>
      <c r="I6" s="2446" t="s">
        <v>8</v>
      </c>
      <c r="J6" s="2447"/>
      <c r="K6" s="2448"/>
      <c r="L6" s="22" t="s">
        <v>7</v>
      </c>
      <c r="M6" s="2446" t="s">
        <v>8</v>
      </c>
      <c r="N6" s="2447"/>
      <c r="O6" s="2447"/>
      <c r="P6" s="2448"/>
      <c r="Q6" s="22" t="s">
        <v>7</v>
      </c>
      <c r="R6" s="2446" t="s">
        <v>8</v>
      </c>
      <c r="S6" s="2447"/>
      <c r="T6" s="2447"/>
      <c r="U6" s="2447"/>
      <c r="V6" s="2448"/>
      <c r="W6" s="22" t="s">
        <v>7</v>
      </c>
      <c r="X6" s="2446" t="s">
        <v>8</v>
      </c>
      <c r="Y6" s="2447"/>
      <c r="Z6" s="2447"/>
      <c r="AA6" s="2447"/>
      <c r="AB6" s="2447"/>
      <c r="AC6" s="2447"/>
      <c r="AD6" s="2448"/>
      <c r="AE6" s="2451" t="s">
        <v>442</v>
      </c>
      <c r="AF6" s="2452"/>
      <c r="AG6" s="2452"/>
      <c r="AH6" s="2453"/>
      <c r="AI6" s="2454" t="s">
        <v>468</v>
      </c>
      <c r="AJ6" s="2455"/>
      <c r="AK6" s="2455"/>
      <c r="AL6" s="2455"/>
      <c r="AM6" s="2455"/>
      <c r="AN6" s="2455"/>
      <c r="AO6" s="2455"/>
      <c r="AP6" s="2455"/>
      <c r="AQ6" s="2455"/>
      <c r="AR6" s="2455"/>
      <c r="AS6" s="2455"/>
      <c r="AT6" s="2455"/>
      <c r="AU6" s="2455"/>
      <c r="AV6" s="2455"/>
      <c r="AW6" s="2455"/>
      <c r="AX6" s="2455"/>
      <c r="AY6" s="2455"/>
      <c r="AZ6" s="2455"/>
      <c r="BA6" s="2455"/>
      <c r="BB6" s="2455"/>
      <c r="BC6" s="2455"/>
      <c r="BD6" s="2455"/>
      <c r="BE6" s="2455"/>
      <c r="BF6" s="2456"/>
      <c r="BG6" s="22" t="s">
        <v>7</v>
      </c>
      <c r="BH6" s="2443" t="s">
        <v>137</v>
      </c>
      <c r="BI6" s="2444"/>
      <c r="BJ6" s="2444"/>
      <c r="BK6" s="2445"/>
      <c r="BL6" s="363" t="s">
        <v>158</v>
      </c>
      <c r="BM6" s="2443" t="s">
        <v>287</v>
      </c>
      <c r="BN6" s="2447"/>
      <c r="BO6" s="2447"/>
      <c r="BP6" s="2447"/>
      <c r="BQ6" s="2447"/>
      <c r="BR6" s="2447"/>
      <c r="BS6" s="2447"/>
      <c r="BT6" s="2447"/>
      <c r="BU6" s="2447"/>
      <c r="BV6" s="2447"/>
      <c r="BW6" s="2447"/>
      <c r="BX6" s="2447"/>
      <c r="BY6" s="2447"/>
      <c r="BZ6" s="2447"/>
      <c r="CA6" s="2447"/>
      <c r="CB6" s="2448"/>
      <c r="CC6" s="2449" t="s">
        <v>7</v>
      </c>
      <c r="CD6" s="2450"/>
      <c r="CE6" s="2446" t="s">
        <v>26</v>
      </c>
      <c r="CF6" s="2447"/>
      <c r="CG6" s="2447"/>
      <c r="CH6" s="2447"/>
      <c r="CI6" s="2447"/>
      <c r="CJ6" s="2447"/>
      <c r="CK6" s="2447"/>
      <c r="CL6" s="2447"/>
      <c r="CM6" s="2448"/>
      <c r="CN6" s="2437" t="s">
        <v>237</v>
      </c>
      <c r="CO6" s="2437" t="s">
        <v>9</v>
      </c>
      <c r="CP6" s="2439" t="s">
        <v>237</v>
      </c>
      <c r="CQ6" s="20"/>
      <c r="CR6" s="20"/>
      <c r="CS6" s="20"/>
      <c r="CT6" s="21"/>
      <c r="CU6" s="2441" t="s">
        <v>9</v>
      </c>
      <c r="CV6" s="20"/>
      <c r="CW6" s="20"/>
      <c r="CX6" s="20"/>
      <c r="CY6" s="20"/>
      <c r="CZ6" s="537"/>
    </row>
    <row r="7" spans="1:104" s="9" customFormat="1" ht="27">
      <c r="A7" s="450"/>
      <c r="B7" s="450"/>
      <c r="C7" s="450"/>
      <c r="D7" s="519"/>
      <c r="E7" s="200"/>
      <c r="F7" s="519"/>
      <c r="G7" s="200"/>
      <c r="H7" s="520"/>
      <c r="I7" s="521" t="s">
        <v>299</v>
      </c>
      <c r="J7" s="522" t="s">
        <v>11</v>
      </c>
      <c r="K7" s="522" t="s">
        <v>178</v>
      </c>
      <c r="L7" s="523"/>
      <c r="M7" s="521" t="s">
        <v>299</v>
      </c>
      <c r="N7" s="521" t="s">
        <v>312</v>
      </c>
      <c r="O7" s="521" t="s">
        <v>13</v>
      </c>
      <c r="P7" s="524" t="s">
        <v>94</v>
      </c>
      <c r="Q7" s="523"/>
      <c r="R7" s="521" t="s">
        <v>299</v>
      </c>
      <c r="S7" s="521" t="s">
        <v>154</v>
      </c>
      <c r="T7" s="521" t="s">
        <v>153</v>
      </c>
      <c r="U7" s="521" t="s">
        <v>155</v>
      </c>
      <c r="V7" s="521" t="s">
        <v>95</v>
      </c>
      <c r="W7" s="523"/>
      <c r="X7" s="521" t="s">
        <v>299</v>
      </c>
      <c r="Y7" s="521" t="s">
        <v>15</v>
      </c>
      <c r="Z7" s="524" t="s">
        <v>97</v>
      </c>
      <c r="AA7" s="524" t="s">
        <v>122</v>
      </c>
      <c r="AB7" s="524" t="s">
        <v>123</v>
      </c>
      <c r="AC7" s="524" t="s">
        <v>96</v>
      </c>
      <c r="AD7" s="521" t="s">
        <v>17</v>
      </c>
      <c r="AE7" s="518" t="s">
        <v>305</v>
      </c>
      <c r="AF7" s="525" t="s">
        <v>179</v>
      </c>
      <c r="AG7" s="526" t="s">
        <v>180</v>
      </c>
      <c r="AH7" s="527" t="s">
        <v>181</v>
      </c>
      <c r="AI7" s="528" t="s">
        <v>306</v>
      </c>
      <c r="AJ7" s="529" t="s">
        <v>172</v>
      </c>
      <c r="AK7" s="528" t="s">
        <v>156</v>
      </c>
      <c r="AL7" s="529" t="s">
        <v>173</v>
      </c>
      <c r="AM7" s="530" t="s">
        <v>158</v>
      </c>
      <c r="AN7" s="529" t="s">
        <v>301</v>
      </c>
      <c r="AO7" s="531" t="s">
        <v>244</v>
      </c>
      <c r="AP7" s="532" t="s">
        <v>271</v>
      </c>
      <c r="AQ7" s="533" t="s">
        <v>272</v>
      </c>
      <c r="AR7" s="533" t="s">
        <v>273</v>
      </c>
      <c r="AS7" s="533" t="s">
        <v>274</v>
      </c>
      <c r="AT7" s="533" t="s">
        <v>275</v>
      </c>
      <c r="AU7" s="533" t="s">
        <v>276</v>
      </c>
      <c r="AV7" s="533" t="s">
        <v>277</v>
      </c>
      <c r="AW7" s="533" t="s">
        <v>278</v>
      </c>
      <c r="AX7" s="533" t="s">
        <v>279</v>
      </c>
      <c r="AY7" s="533" t="s">
        <v>263</v>
      </c>
      <c r="AZ7" s="533" t="s">
        <v>70</v>
      </c>
      <c r="BA7" s="533" t="s">
        <v>280</v>
      </c>
      <c r="BB7" s="533" t="s">
        <v>103</v>
      </c>
      <c r="BC7" s="533" t="s">
        <v>281</v>
      </c>
      <c r="BD7" s="532" t="s">
        <v>17</v>
      </c>
      <c r="BE7" s="529" t="s">
        <v>264</v>
      </c>
      <c r="BF7" s="529" t="s">
        <v>265</v>
      </c>
      <c r="BG7" s="523" t="s">
        <v>239</v>
      </c>
      <c r="BH7" s="522" t="s">
        <v>61</v>
      </c>
      <c r="BI7" s="534" t="s">
        <v>257</v>
      </c>
      <c r="BJ7" s="522" t="s">
        <v>270</v>
      </c>
      <c r="BK7" s="535" t="s">
        <v>351</v>
      </c>
      <c r="BL7" s="536"/>
      <c r="BM7" s="531" t="s">
        <v>224</v>
      </c>
      <c r="BN7" s="531" t="s">
        <v>159</v>
      </c>
      <c r="BO7" s="531" t="s">
        <v>162</v>
      </c>
      <c r="BP7" s="531" t="s">
        <v>163</v>
      </c>
      <c r="BQ7" s="531" t="s">
        <v>164</v>
      </c>
      <c r="BR7" s="531" t="s">
        <v>165</v>
      </c>
      <c r="BS7" s="531" t="s">
        <v>160</v>
      </c>
      <c r="BT7" s="531" t="s">
        <v>161</v>
      </c>
      <c r="BU7" s="531" t="s">
        <v>166</v>
      </c>
      <c r="BV7" s="531" t="s">
        <v>167</v>
      </c>
      <c r="BW7" s="531" t="s">
        <v>168</v>
      </c>
      <c r="BX7" s="531"/>
      <c r="BY7" s="531"/>
      <c r="BZ7" s="531"/>
      <c r="CA7" s="531"/>
      <c r="CB7" s="531"/>
      <c r="CC7" s="518" t="s">
        <v>157</v>
      </c>
      <c r="CD7" s="525" t="s">
        <v>172</v>
      </c>
      <c r="CE7" s="521" t="s">
        <v>157</v>
      </c>
      <c r="CF7" s="524" t="s">
        <v>172</v>
      </c>
      <c r="CG7" s="536" t="s">
        <v>158</v>
      </c>
      <c r="CH7" s="521" t="s">
        <v>18</v>
      </c>
      <c r="CI7" s="521" t="s">
        <v>19</v>
      </c>
      <c r="CJ7" s="521" t="s">
        <v>102</v>
      </c>
      <c r="CK7" s="521" t="s">
        <v>101</v>
      </c>
      <c r="CL7" s="521" t="s">
        <v>100</v>
      </c>
      <c r="CM7" s="521" t="s">
        <v>99</v>
      </c>
      <c r="CN7" s="2438"/>
      <c r="CO7" s="2438"/>
      <c r="CP7" s="2440"/>
      <c r="CQ7" s="521" t="s">
        <v>21</v>
      </c>
      <c r="CR7" s="521" t="s">
        <v>22</v>
      </c>
      <c r="CS7" s="521" t="s">
        <v>98</v>
      </c>
      <c r="CT7" s="521" t="s">
        <v>17</v>
      </c>
      <c r="CU7" s="2442"/>
      <c r="CV7" s="521" t="s">
        <v>21</v>
      </c>
      <c r="CW7" s="521" t="s">
        <v>22</v>
      </c>
      <c r="CX7" s="521" t="s">
        <v>98</v>
      </c>
      <c r="CY7" s="522" t="s">
        <v>17</v>
      </c>
      <c r="CZ7" s="537"/>
    </row>
    <row r="8" spans="1:104" ht="24.95" customHeight="1">
      <c r="A8" s="264"/>
      <c r="B8" s="264"/>
      <c r="C8" s="264">
        <v>1</v>
      </c>
      <c r="D8" s="2427" t="str">
        <f t="shared" ref="D8:D13" si="0">A8&amp;B8&amp;C8</f>
        <v>1</v>
      </c>
      <c r="E8" s="2428"/>
      <c r="F8" s="2427" t="str">
        <f t="shared" ref="F8:F17" si="1">A8&amp;B8&amp;C8</f>
        <v>1</v>
      </c>
      <c r="G8" s="2428"/>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350" t="str">
        <f t="shared" si="0"/>
        <v>2</v>
      </c>
      <c r="E9" s="2351"/>
      <c r="F9" s="2350" t="str">
        <f t="shared" si="1"/>
        <v>2</v>
      </c>
      <c r="G9" s="2351"/>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350" t="str">
        <f t="shared" si="0"/>
        <v>3</v>
      </c>
      <c r="E10" s="2351"/>
      <c r="F10" s="2350" t="str">
        <f t="shared" si="1"/>
        <v>3</v>
      </c>
      <c r="G10" s="2351"/>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350" t="str">
        <f t="shared" si="0"/>
        <v>4</v>
      </c>
      <c r="E11" s="2351"/>
      <c r="F11" s="2351" t="str">
        <f t="shared" si="1"/>
        <v>4</v>
      </c>
      <c r="G11" s="2351"/>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350" t="str">
        <f t="shared" si="0"/>
        <v>5</v>
      </c>
      <c r="E12" s="2351"/>
      <c r="F12" s="2351" t="str">
        <f t="shared" si="1"/>
        <v>5</v>
      </c>
      <c r="G12" s="2351"/>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350" t="str">
        <f t="shared" si="0"/>
        <v>6</v>
      </c>
      <c r="E13" s="2351"/>
      <c r="F13" s="2351" t="str">
        <f t="shared" si="1"/>
        <v>6</v>
      </c>
      <c r="G13" s="2351"/>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350" t="str">
        <f t="shared" ref="D14:D23" si="2">A14&amp;B14&amp;C14</f>
        <v>7</v>
      </c>
      <c r="E14" s="2351"/>
      <c r="F14" s="2353" t="str">
        <f t="shared" si="1"/>
        <v>7</v>
      </c>
      <c r="G14" s="2354"/>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350" t="str">
        <f t="shared" si="2"/>
        <v>8</v>
      </c>
      <c r="E15" s="2351"/>
      <c r="F15" s="2353" t="str">
        <f t="shared" si="1"/>
        <v>8</v>
      </c>
      <c r="G15" s="2354"/>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350" t="str">
        <f t="shared" si="2"/>
        <v>9</v>
      </c>
      <c r="E16" s="2351"/>
      <c r="F16" s="2352" t="str">
        <f t="shared" si="1"/>
        <v>9</v>
      </c>
      <c r="G16" s="2352"/>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350" t="str">
        <f t="shared" si="2"/>
        <v>10</v>
      </c>
      <c r="E17" s="2351"/>
      <c r="F17" s="2352" t="str">
        <f t="shared" si="1"/>
        <v>10</v>
      </c>
      <c r="G17" s="2352"/>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350" t="str">
        <f t="shared" si="2"/>
        <v>11</v>
      </c>
      <c r="E18" s="2351"/>
      <c r="F18" s="2352" t="str">
        <f t="shared" ref="F18:F23" si="3">A18&amp;B18&amp;C18</f>
        <v>11</v>
      </c>
      <c r="G18" s="2352"/>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355" t="str">
        <f t="shared" si="2"/>
        <v>12</v>
      </c>
      <c r="E19" s="2356"/>
      <c r="F19" s="2357" t="str">
        <f t="shared" si="3"/>
        <v>12</v>
      </c>
      <c r="G19" s="2357"/>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892">
        <v>104.7</v>
      </c>
      <c r="AF19" s="893">
        <v>101.6</v>
      </c>
      <c r="AG19" s="892">
        <v>103.4</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317</v>
      </c>
      <c r="C20" s="354">
        <v>1</v>
      </c>
      <c r="D20" s="2436" t="str">
        <f t="shared" si="2"/>
        <v>23/1</v>
      </c>
      <c r="E20" s="2436"/>
      <c r="F20" s="2436" t="str">
        <f t="shared" si="3"/>
        <v>23/1</v>
      </c>
      <c r="G20" s="2436"/>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322</v>
      </c>
      <c r="AD20" s="224">
        <v>-10.3</v>
      </c>
      <c r="AE20" s="455">
        <v>94.4</v>
      </c>
      <c r="AF20" s="223">
        <v>102.1</v>
      </c>
      <c r="AG20" s="455">
        <v>103.9</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352">
        <v>2</v>
      </c>
      <c r="E21" s="2352"/>
      <c r="F21" s="2352" t="str">
        <f t="shared" si="3"/>
        <v>23/2</v>
      </c>
      <c r="G21" s="2352"/>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323</v>
      </c>
      <c r="V21" s="220">
        <v>69.2</v>
      </c>
      <c r="W21" s="221">
        <v>4.2</v>
      </c>
      <c r="X21" s="220">
        <v>-9.4</v>
      </c>
      <c r="Y21" s="220">
        <v>14.6</v>
      </c>
      <c r="Z21" s="220">
        <v>-39.700000000000003</v>
      </c>
      <c r="AA21" s="220">
        <v>-60.7</v>
      </c>
      <c r="AB21" s="220">
        <v>17.3</v>
      </c>
      <c r="AC21" s="276" t="s">
        <v>322</v>
      </c>
      <c r="AD21" s="220">
        <v>-42.5</v>
      </c>
      <c r="AE21" s="451">
        <v>100.3</v>
      </c>
      <c r="AF21" s="221">
        <v>102.7</v>
      </c>
      <c r="AG21" s="451">
        <v>104.5</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352" t="str">
        <f t="shared" si="2"/>
        <v>3</v>
      </c>
      <c r="E22" s="2352"/>
      <c r="F22" s="2352" t="str">
        <f t="shared" si="3"/>
        <v>3</v>
      </c>
      <c r="G22" s="2352"/>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1">
        <v>96.1</v>
      </c>
      <c r="AF22" s="221">
        <v>85.8</v>
      </c>
      <c r="AG22" s="451">
        <v>87.3</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352" t="str">
        <f t="shared" si="2"/>
        <v>4</v>
      </c>
      <c r="E23" s="2352"/>
      <c r="F23" s="2352" t="str">
        <f t="shared" si="3"/>
        <v>4</v>
      </c>
      <c r="G23" s="2352"/>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323</v>
      </c>
      <c r="AD23" s="220">
        <v>490.2</v>
      </c>
      <c r="AE23" s="451">
        <v>84.8</v>
      </c>
      <c r="AF23" s="221">
        <v>87.6</v>
      </c>
      <c r="AG23" s="451">
        <v>89.2</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352" t="str">
        <f t="shared" ref="D24:D29" si="5">A24&amp;B24&amp;C24</f>
        <v>5</v>
      </c>
      <c r="E24" s="2352"/>
      <c r="F24" s="2352" t="str">
        <f t="shared" ref="F24:F29" si="6">A24&amp;B24&amp;C24</f>
        <v>5</v>
      </c>
      <c r="G24" s="2352"/>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322</v>
      </c>
      <c r="V24" s="220">
        <v>14.3</v>
      </c>
      <c r="W24" s="221">
        <v>-14.1</v>
      </c>
      <c r="X24" s="220">
        <v>30.1</v>
      </c>
      <c r="Y24" s="220">
        <v>34.9</v>
      </c>
      <c r="Z24" s="202">
        <v>-100</v>
      </c>
      <c r="AA24" s="220">
        <v>35.5</v>
      </c>
      <c r="AB24" s="220">
        <v>28.5</v>
      </c>
      <c r="AC24" s="202">
        <v>-100</v>
      </c>
      <c r="AD24" s="220">
        <v>526.5</v>
      </c>
      <c r="AE24" s="451">
        <v>89</v>
      </c>
      <c r="AF24" s="221">
        <v>93.6</v>
      </c>
      <c r="AG24" s="451">
        <v>95.3</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352" t="str">
        <f t="shared" si="5"/>
        <v>6</v>
      </c>
      <c r="E25" s="2352"/>
      <c r="F25" s="2352" t="str">
        <f t="shared" si="6"/>
        <v>6</v>
      </c>
      <c r="G25" s="2352"/>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322</v>
      </c>
      <c r="AD25" s="220">
        <v>75.400000000000006</v>
      </c>
      <c r="AE25" s="451">
        <v>104.2</v>
      </c>
      <c r="AF25" s="221">
        <v>97.5</v>
      </c>
      <c r="AG25" s="451">
        <v>99.3</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352" t="str">
        <f t="shared" si="5"/>
        <v>7</v>
      </c>
      <c r="E26" s="2352"/>
      <c r="F26" s="2352" t="str">
        <f t="shared" si="6"/>
        <v>7</v>
      </c>
      <c r="G26" s="2352"/>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327</v>
      </c>
      <c r="V26" s="220">
        <v>133.30000000000001</v>
      </c>
      <c r="W26" s="221">
        <v>-15.9</v>
      </c>
      <c r="X26" s="202">
        <v>6</v>
      </c>
      <c r="Y26" s="202">
        <v>54</v>
      </c>
      <c r="Z26" s="220">
        <v>-85.2</v>
      </c>
      <c r="AA26" s="220">
        <v>32.1</v>
      </c>
      <c r="AB26" s="220">
        <v>-11.5</v>
      </c>
      <c r="AC26" s="201" t="s">
        <v>322</v>
      </c>
      <c r="AD26" s="220">
        <v>21.4</v>
      </c>
      <c r="AE26" s="451">
        <v>103.9</v>
      </c>
      <c r="AF26" s="221">
        <v>98.7</v>
      </c>
      <c r="AG26" s="451">
        <v>100.5</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352" t="str">
        <f t="shared" si="5"/>
        <v>8</v>
      </c>
      <c r="E27" s="2352"/>
      <c r="F27" s="2352" t="str">
        <f t="shared" si="6"/>
        <v>8</v>
      </c>
      <c r="G27" s="2352"/>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322</v>
      </c>
      <c r="AD27" s="220">
        <v>207.9</v>
      </c>
      <c r="AE27" s="451">
        <v>98.4</v>
      </c>
      <c r="AF27" s="221">
        <v>100.4</v>
      </c>
      <c r="AG27" s="451">
        <v>102.2</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352" t="str">
        <f t="shared" si="5"/>
        <v>9</v>
      </c>
      <c r="E28" s="2352"/>
      <c r="F28" s="2352" t="str">
        <f t="shared" si="6"/>
        <v>9</v>
      </c>
      <c r="G28" s="2352"/>
      <c r="H28" s="203">
        <v>-3.6</v>
      </c>
      <c r="I28" s="202">
        <v>0.6</v>
      </c>
      <c r="J28" s="202">
        <v>-0.3</v>
      </c>
      <c r="K28" s="202">
        <v>0.9</v>
      </c>
      <c r="L28" s="221">
        <v>-2.1</v>
      </c>
      <c r="M28" s="438">
        <v>6</v>
      </c>
      <c r="N28" s="220">
        <v>-4.5999999999999996</v>
      </c>
      <c r="O28" s="202">
        <v>25.7</v>
      </c>
      <c r="P28" s="202">
        <v>-2.5</v>
      </c>
      <c r="Q28" s="221">
        <v>-10.8</v>
      </c>
      <c r="R28" s="220">
        <v>44.4</v>
      </c>
      <c r="S28" s="220">
        <v>4.7</v>
      </c>
      <c r="T28" s="220">
        <v>7.2</v>
      </c>
      <c r="U28" s="201" t="s">
        <v>327</v>
      </c>
      <c r="V28" s="438">
        <v>1450</v>
      </c>
      <c r="W28" s="221">
        <v>3.3</v>
      </c>
      <c r="X28" s="220">
        <v>-17.100000000000001</v>
      </c>
      <c r="Y28" s="220">
        <v>-43.4</v>
      </c>
      <c r="Z28" s="438">
        <v>1200</v>
      </c>
      <c r="AA28" s="220">
        <v>-22.6</v>
      </c>
      <c r="AB28" s="220">
        <v>-17.399999999999999</v>
      </c>
      <c r="AC28" s="201" t="s">
        <v>327</v>
      </c>
      <c r="AD28" s="220">
        <v>7.9</v>
      </c>
      <c r="AE28" s="451">
        <v>107</v>
      </c>
      <c r="AF28" s="221">
        <v>99.5</v>
      </c>
      <c r="AG28" s="451">
        <v>101.3</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352" t="str">
        <f t="shared" si="5"/>
        <v>10</v>
      </c>
      <c r="E29" s="2352"/>
      <c r="F29" s="2352" t="str">
        <f t="shared" si="6"/>
        <v>10</v>
      </c>
      <c r="G29" s="2352"/>
      <c r="H29" s="203">
        <v>-1.4</v>
      </c>
      <c r="I29" s="202">
        <v>3.7</v>
      </c>
      <c r="J29" s="202">
        <v>4</v>
      </c>
      <c r="K29" s="202">
        <v>3.5</v>
      </c>
      <c r="L29" s="221">
        <v>27.5</v>
      </c>
      <c r="M29" s="202">
        <v>50</v>
      </c>
      <c r="N29" s="220">
        <v>47.2</v>
      </c>
      <c r="O29" s="202">
        <v>49.8</v>
      </c>
      <c r="P29" s="202">
        <v>51.8</v>
      </c>
      <c r="Q29" s="221">
        <v>-5.8</v>
      </c>
      <c r="R29" s="220">
        <v>-12.1</v>
      </c>
      <c r="S29" s="220">
        <v>16.7</v>
      </c>
      <c r="T29" s="438">
        <v>-73</v>
      </c>
      <c r="U29" s="202">
        <v>-100</v>
      </c>
      <c r="V29" s="438">
        <v>250</v>
      </c>
      <c r="W29" s="221">
        <v>3.2</v>
      </c>
      <c r="X29" s="202">
        <v>27</v>
      </c>
      <c r="Y29" s="220">
        <v>32.700000000000003</v>
      </c>
      <c r="Z29" s="220">
        <v>126.5</v>
      </c>
      <c r="AA29" s="220">
        <v>30.5</v>
      </c>
      <c r="AB29" s="220">
        <v>5.3</v>
      </c>
      <c r="AC29" s="201" t="s">
        <v>327</v>
      </c>
      <c r="AD29" s="220">
        <v>67.5</v>
      </c>
      <c r="AE29" s="451">
        <v>103.6</v>
      </c>
      <c r="AF29" s="221">
        <v>101.3</v>
      </c>
      <c r="AG29" s="451">
        <v>103.1</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352" t="str">
        <f>A30&amp;B30&amp;C30</f>
        <v>11</v>
      </c>
      <c r="E30" s="2352"/>
      <c r="F30" s="2352" t="str">
        <f>A30&amp;B30&amp;C30</f>
        <v>11</v>
      </c>
      <c r="G30" s="2352"/>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1">
        <v>102.5</v>
      </c>
      <c r="AF30" s="221">
        <v>99.1</v>
      </c>
      <c r="AG30" s="451">
        <v>100.9</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347" t="str">
        <f>A31&amp;B31&amp;C31</f>
        <v>12</v>
      </c>
      <c r="E31" s="2347"/>
      <c r="F31" s="2347" t="str">
        <f>A31&amp;B31&amp;C31</f>
        <v>12</v>
      </c>
      <c r="G31" s="2347"/>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322</v>
      </c>
      <c r="AD31" s="227">
        <v>138.1</v>
      </c>
      <c r="AE31" s="892">
        <v>102.8</v>
      </c>
      <c r="AF31" s="893">
        <v>101.1</v>
      </c>
      <c r="AG31" s="892">
        <v>102.9</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342</v>
      </c>
      <c r="C32" s="354">
        <v>1</v>
      </c>
      <c r="D32" s="2347" t="str">
        <f t="shared" ref="D32:D43" si="7">A32&amp;B32&amp;C32</f>
        <v>24/1</v>
      </c>
      <c r="E32" s="2347"/>
      <c r="F32" s="2347" t="str">
        <f t="shared" ref="F32:F43" si="8">A32&amp;B32&amp;C32</f>
        <v>24/1</v>
      </c>
      <c r="G32" s="2347"/>
      <c r="H32" s="455">
        <v>-1.2</v>
      </c>
      <c r="I32" s="445">
        <v>4.5999999999999996</v>
      </c>
      <c r="J32" s="445">
        <v>4.4000000000000004</v>
      </c>
      <c r="K32" s="445">
        <v>4.5999999999999996</v>
      </c>
      <c r="L32" s="455">
        <v>38.4</v>
      </c>
      <c r="M32" s="445">
        <v>47.2</v>
      </c>
      <c r="N32" s="445">
        <v>82.7</v>
      </c>
      <c r="O32" s="445">
        <v>39</v>
      </c>
      <c r="P32" s="445">
        <v>38.700000000000003</v>
      </c>
      <c r="Q32" s="455">
        <v>-1.1000000000000001</v>
      </c>
      <c r="R32" s="445">
        <v>39.700000000000003</v>
      </c>
      <c r="S32" s="445">
        <v>85.6</v>
      </c>
      <c r="T32" s="445">
        <v>-22.5</v>
      </c>
      <c r="U32" s="456" t="s">
        <v>327</v>
      </c>
      <c r="V32" s="445">
        <v>138.9</v>
      </c>
      <c r="W32" s="455">
        <v>8.5</v>
      </c>
      <c r="X32" s="445">
        <v>180.9</v>
      </c>
      <c r="Y32" s="445">
        <v>1344.6</v>
      </c>
      <c r="Z32" s="445">
        <v>3888.2</v>
      </c>
      <c r="AA32" s="445">
        <v>60.6</v>
      </c>
      <c r="AB32" s="445">
        <v>38.4</v>
      </c>
      <c r="AC32" s="456" t="s">
        <v>327</v>
      </c>
      <c r="AD32" s="445">
        <v>1175.4000000000001</v>
      </c>
      <c r="AE32" s="455">
        <v>94.5</v>
      </c>
      <c r="AF32" s="455">
        <v>101.5</v>
      </c>
      <c r="AG32" s="455">
        <v>103.3</v>
      </c>
      <c r="AH32" s="455"/>
      <c r="AI32" s="445">
        <v>87</v>
      </c>
      <c r="AJ32" s="445">
        <v>86.6</v>
      </c>
      <c r="AK32" s="445">
        <v>96.9</v>
      </c>
      <c r="AL32" s="445"/>
      <c r="AM32" s="457">
        <v>100</v>
      </c>
      <c r="AN32" s="445"/>
      <c r="AO32" s="445"/>
      <c r="AP32" s="445"/>
      <c r="AQ32" s="445"/>
      <c r="AR32" s="445"/>
      <c r="AS32" s="445"/>
      <c r="AT32" s="445"/>
      <c r="AU32" s="445"/>
      <c r="AV32" s="445"/>
      <c r="AW32" s="445"/>
      <c r="AX32" s="445"/>
      <c r="AY32" s="445"/>
      <c r="AZ32" s="445"/>
      <c r="BA32" s="445"/>
      <c r="BB32" s="445"/>
      <c r="BC32" s="445"/>
      <c r="BD32" s="445"/>
      <c r="BE32" s="445"/>
      <c r="BF32" s="445"/>
      <c r="BG32" s="359">
        <v>0.74</v>
      </c>
      <c r="BH32" s="309">
        <v>0.76</v>
      </c>
      <c r="BI32" s="309">
        <f t="shared" si="4"/>
        <v>3.0000000000000027E-2</v>
      </c>
      <c r="BJ32" s="445"/>
      <c r="BK32" s="445"/>
      <c r="BL32" s="457">
        <v>1</v>
      </c>
      <c r="BM32" s="445"/>
      <c r="BN32" s="445"/>
      <c r="BO32" s="445"/>
      <c r="BP32" s="445"/>
      <c r="BQ32" s="445"/>
      <c r="BR32" s="445"/>
      <c r="BS32" s="445"/>
      <c r="BT32" s="445"/>
      <c r="BU32" s="445"/>
      <c r="BV32" s="445"/>
      <c r="BW32" s="445"/>
      <c r="BX32" s="445"/>
      <c r="BY32" s="445"/>
      <c r="BZ32" s="445"/>
      <c r="CA32" s="445"/>
      <c r="CB32" s="445"/>
      <c r="CC32" s="455">
        <v>94.5</v>
      </c>
      <c r="CD32" s="455">
        <v>0.1</v>
      </c>
      <c r="CE32" s="445">
        <v>93.6</v>
      </c>
      <c r="CF32" s="445">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347" t="str">
        <f t="shared" si="7"/>
        <v>2</v>
      </c>
      <c r="E33" s="2347"/>
      <c r="F33" s="2347">
        <v>2</v>
      </c>
      <c r="G33" s="2347"/>
      <c r="H33" s="451">
        <v>0.2</v>
      </c>
      <c r="I33" s="438">
        <v>3.1</v>
      </c>
      <c r="J33" s="438">
        <v>-2.8</v>
      </c>
      <c r="K33" s="438">
        <v>5</v>
      </c>
      <c r="L33" s="451">
        <v>31.7</v>
      </c>
      <c r="M33" s="438">
        <v>44.6</v>
      </c>
      <c r="N33" s="438">
        <v>53.6</v>
      </c>
      <c r="O33" s="438">
        <v>45.7</v>
      </c>
      <c r="P33" s="438">
        <v>39.200000000000003</v>
      </c>
      <c r="Q33" s="451">
        <v>7.5</v>
      </c>
      <c r="R33" s="438">
        <v>27</v>
      </c>
      <c r="S33" s="438">
        <v>53.8</v>
      </c>
      <c r="T33" s="438">
        <v>0</v>
      </c>
      <c r="U33" s="438">
        <v>-100</v>
      </c>
      <c r="V33" s="438">
        <v>50</v>
      </c>
      <c r="W33" s="451">
        <v>16.8</v>
      </c>
      <c r="X33" s="438">
        <v>268.7</v>
      </c>
      <c r="Y33" s="438">
        <v>140</v>
      </c>
      <c r="Z33" s="438">
        <v>1421.3</v>
      </c>
      <c r="AA33" s="438">
        <v>724</v>
      </c>
      <c r="AB33" s="438">
        <v>506</v>
      </c>
      <c r="AC33" s="458" t="s">
        <v>345</v>
      </c>
      <c r="AD33" s="438">
        <v>-45</v>
      </c>
      <c r="AE33" s="451">
        <v>103.3</v>
      </c>
      <c r="AF33" s="451">
        <v>101.3</v>
      </c>
      <c r="AG33" s="451">
        <v>103.1</v>
      </c>
      <c r="AH33" s="451"/>
      <c r="AI33" s="438">
        <v>99.4</v>
      </c>
      <c r="AJ33" s="438">
        <v>98.3</v>
      </c>
      <c r="AK33" s="438">
        <v>97.7</v>
      </c>
      <c r="AL33" s="438"/>
      <c r="AM33" s="459">
        <v>100</v>
      </c>
      <c r="AN33" s="438"/>
      <c r="AO33" s="438"/>
      <c r="AP33" s="438"/>
      <c r="AQ33" s="438"/>
      <c r="AR33" s="438"/>
      <c r="AS33" s="438"/>
      <c r="AT33" s="438"/>
      <c r="AU33" s="438"/>
      <c r="AV33" s="438"/>
      <c r="AW33" s="438"/>
      <c r="AX33" s="438"/>
      <c r="AY33" s="438"/>
      <c r="AZ33" s="438"/>
      <c r="BA33" s="438"/>
      <c r="BB33" s="438"/>
      <c r="BC33" s="438"/>
      <c r="BD33" s="438"/>
      <c r="BE33" s="438"/>
      <c r="BF33" s="438"/>
      <c r="BG33" s="204">
        <v>0.75</v>
      </c>
      <c r="BH33" s="205">
        <v>0.8</v>
      </c>
      <c r="BI33" s="205">
        <f t="shared" si="4"/>
        <v>4.0000000000000036E-2</v>
      </c>
      <c r="BJ33" s="438"/>
      <c r="BK33" s="438"/>
      <c r="BL33" s="459">
        <v>1</v>
      </c>
      <c r="BM33" s="438"/>
      <c r="BN33" s="438"/>
      <c r="BO33" s="438"/>
      <c r="BP33" s="438"/>
      <c r="BQ33" s="438"/>
      <c r="BR33" s="438"/>
      <c r="BS33" s="438"/>
      <c r="BT33" s="438"/>
      <c r="BU33" s="438"/>
      <c r="BV33" s="438"/>
      <c r="BW33" s="438"/>
      <c r="BX33" s="438"/>
      <c r="BY33" s="438"/>
      <c r="BZ33" s="438"/>
      <c r="CA33" s="438"/>
      <c r="CB33" s="438"/>
      <c r="CC33" s="451">
        <v>94.7</v>
      </c>
      <c r="CD33" s="451">
        <v>0.3</v>
      </c>
      <c r="CE33" s="438">
        <v>93.7</v>
      </c>
      <c r="CF33" s="438">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347" t="str">
        <f t="shared" si="7"/>
        <v>3</v>
      </c>
      <c r="E34" s="2347"/>
      <c r="F34" s="2347" t="str">
        <f t="shared" si="8"/>
        <v>3</v>
      </c>
      <c r="G34" s="2347"/>
      <c r="H34" s="451">
        <v>5.0999999999999996</v>
      </c>
      <c r="I34" s="438">
        <v>29.5</v>
      </c>
      <c r="J34" s="438">
        <v>66.2</v>
      </c>
      <c r="K34" s="438">
        <v>19.3</v>
      </c>
      <c r="L34" s="451">
        <v>76.3</v>
      </c>
      <c r="M34" s="438">
        <v>171.2</v>
      </c>
      <c r="N34" s="438">
        <v>211.5</v>
      </c>
      <c r="O34" s="438">
        <v>147.30000000000001</v>
      </c>
      <c r="P34" s="438">
        <v>171.5</v>
      </c>
      <c r="Q34" s="451">
        <v>5</v>
      </c>
      <c r="R34" s="438">
        <v>17.8</v>
      </c>
      <c r="S34" s="438">
        <v>4.3</v>
      </c>
      <c r="T34" s="438">
        <v>66.7</v>
      </c>
      <c r="U34" s="458" t="s">
        <v>349</v>
      </c>
      <c r="V34" s="438">
        <v>100</v>
      </c>
      <c r="W34" s="451">
        <v>8</v>
      </c>
      <c r="X34" s="438">
        <v>449.5</v>
      </c>
      <c r="Y34" s="438">
        <v>385</v>
      </c>
      <c r="Z34" s="438">
        <v>391.7</v>
      </c>
      <c r="AA34" s="438">
        <v>401.8</v>
      </c>
      <c r="AB34" s="438">
        <v>1442.9</v>
      </c>
      <c r="AC34" s="458" t="s">
        <v>322</v>
      </c>
      <c r="AD34" s="438">
        <v>276.5</v>
      </c>
      <c r="AE34" s="451">
        <v>112.1</v>
      </c>
      <c r="AF34" s="451">
        <v>101.1</v>
      </c>
      <c r="AG34" s="451">
        <v>102.9</v>
      </c>
      <c r="AH34" s="451"/>
      <c r="AI34" s="438">
        <v>108</v>
      </c>
      <c r="AJ34" s="438">
        <v>114.5</v>
      </c>
      <c r="AK34" s="438">
        <v>99.2</v>
      </c>
      <c r="AL34" s="438"/>
      <c r="AM34" s="459">
        <v>100</v>
      </c>
      <c r="AN34" s="438"/>
      <c r="AO34" s="438"/>
      <c r="AP34" s="438"/>
      <c r="AQ34" s="438"/>
      <c r="AR34" s="438"/>
      <c r="AS34" s="438"/>
      <c r="AT34" s="438"/>
      <c r="AU34" s="438"/>
      <c r="AV34" s="438"/>
      <c r="AW34" s="438"/>
      <c r="AX34" s="438"/>
      <c r="AY34" s="438"/>
      <c r="AZ34" s="438"/>
      <c r="BA34" s="438"/>
      <c r="BB34" s="438"/>
      <c r="BC34" s="438"/>
      <c r="BD34" s="438"/>
      <c r="BE34" s="438"/>
      <c r="BF34" s="438"/>
      <c r="BG34" s="204">
        <v>0.77</v>
      </c>
      <c r="BH34" s="205">
        <v>0.84</v>
      </c>
      <c r="BI34" s="205">
        <f t="shared" si="4"/>
        <v>3.9999999999999925E-2</v>
      </c>
      <c r="BJ34" s="438"/>
      <c r="BK34" s="438"/>
      <c r="BL34" s="459">
        <v>1</v>
      </c>
      <c r="BM34" s="438"/>
      <c r="BN34" s="438"/>
      <c r="BO34" s="438"/>
      <c r="BP34" s="438"/>
      <c r="BQ34" s="438"/>
      <c r="BR34" s="438"/>
      <c r="BS34" s="438"/>
      <c r="BT34" s="438"/>
      <c r="BU34" s="438"/>
      <c r="BV34" s="438"/>
      <c r="BW34" s="438"/>
      <c r="BX34" s="438"/>
      <c r="BY34" s="438"/>
      <c r="BZ34" s="438"/>
      <c r="CA34" s="438"/>
      <c r="CB34" s="438"/>
      <c r="CC34" s="451">
        <v>95.1</v>
      </c>
      <c r="CD34" s="451">
        <v>0.5</v>
      </c>
      <c r="CE34" s="438">
        <v>94.1</v>
      </c>
      <c r="CF34" s="438">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347" t="str">
        <f t="shared" si="7"/>
        <v>4</v>
      </c>
      <c r="E35" s="2347"/>
      <c r="F35" s="2347" t="str">
        <f t="shared" si="8"/>
        <v>4</v>
      </c>
      <c r="G35" s="2347"/>
      <c r="H35" s="451">
        <v>-0.6</v>
      </c>
      <c r="I35" s="438">
        <v>-0.9</v>
      </c>
      <c r="J35" s="438">
        <v>6.3</v>
      </c>
      <c r="K35" s="438">
        <v>-3</v>
      </c>
      <c r="L35" s="451">
        <v>99.5</v>
      </c>
      <c r="M35" s="438">
        <v>47.2</v>
      </c>
      <c r="N35" s="438">
        <v>69.099999999999994</v>
      </c>
      <c r="O35" s="438">
        <v>35.6</v>
      </c>
      <c r="P35" s="438">
        <v>48.3</v>
      </c>
      <c r="Q35" s="451">
        <v>10.3</v>
      </c>
      <c r="R35" s="438">
        <v>195.6</v>
      </c>
      <c r="S35" s="438">
        <v>101.4</v>
      </c>
      <c r="T35" s="438">
        <v>1485.7</v>
      </c>
      <c r="U35" s="438">
        <v>-94.4</v>
      </c>
      <c r="V35" s="438">
        <v>100</v>
      </c>
      <c r="W35" s="451">
        <v>5.4</v>
      </c>
      <c r="X35" s="438">
        <v>192.3</v>
      </c>
      <c r="Y35" s="438">
        <v>-46</v>
      </c>
      <c r="Z35" s="438">
        <v>4287.5</v>
      </c>
      <c r="AA35" s="438">
        <v>401.2</v>
      </c>
      <c r="AB35" s="438">
        <v>136.19999999999999</v>
      </c>
      <c r="AC35" s="438">
        <v>-100</v>
      </c>
      <c r="AD35" s="438">
        <v>1080.7</v>
      </c>
      <c r="AE35" s="451">
        <v>97.6</v>
      </c>
      <c r="AF35" s="451">
        <v>100.6</v>
      </c>
      <c r="AG35" s="451">
        <v>102.4</v>
      </c>
      <c r="AH35" s="451"/>
      <c r="AI35" s="438">
        <v>90.9</v>
      </c>
      <c r="AJ35" s="438">
        <v>88.9</v>
      </c>
      <c r="AK35" s="438">
        <v>94.3</v>
      </c>
      <c r="AL35" s="438"/>
      <c r="AM35" s="459">
        <v>100</v>
      </c>
      <c r="AN35" s="438"/>
      <c r="AO35" s="438"/>
      <c r="AP35" s="438"/>
      <c r="AQ35" s="438"/>
      <c r="AR35" s="438"/>
      <c r="AS35" s="438"/>
      <c r="AT35" s="438"/>
      <c r="AU35" s="438"/>
      <c r="AV35" s="438"/>
      <c r="AW35" s="438"/>
      <c r="AX35" s="438"/>
      <c r="AY35" s="438"/>
      <c r="AZ35" s="438"/>
      <c r="BA35" s="438"/>
      <c r="BB35" s="438"/>
      <c r="BC35" s="438"/>
      <c r="BD35" s="438"/>
      <c r="BE35" s="438"/>
      <c r="BF35" s="438"/>
      <c r="BG35" s="204">
        <v>0.78</v>
      </c>
      <c r="BH35" s="205">
        <v>0.89</v>
      </c>
      <c r="BI35" s="205">
        <f t="shared" si="4"/>
        <v>5.0000000000000044E-2</v>
      </c>
      <c r="BJ35" s="438"/>
      <c r="BK35" s="438"/>
      <c r="BL35" s="459">
        <v>1</v>
      </c>
      <c r="BM35" s="438"/>
      <c r="BN35" s="438"/>
      <c r="BO35" s="438"/>
      <c r="BP35" s="438"/>
      <c r="BQ35" s="438"/>
      <c r="BR35" s="438"/>
      <c r="BS35" s="438"/>
      <c r="BT35" s="438"/>
      <c r="BU35" s="438"/>
      <c r="BV35" s="438"/>
      <c r="BW35" s="438"/>
      <c r="BX35" s="438"/>
      <c r="BY35" s="438"/>
      <c r="BZ35" s="438"/>
      <c r="CA35" s="438"/>
      <c r="CB35" s="438"/>
      <c r="CC35" s="451">
        <v>95.2</v>
      </c>
      <c r="CD35" s="451">
        <v>0.4</v>
      </c>
      <c r="CE35" s="438">
        <v>94.5</v>
      </c>
      <c r="CF35" s="438">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347" t="str">
        <f t="shared" si="7"/>
        <v>5</v>
      </c>
      <c r="E36" s="2347"/>
      <c r="F36" s="2347" t="str">
        <f t="shared" si="8"/>
        <v>5</v>
      </c>
      <c r="G36" s="2347"/>
      <c r="H36" s="451">
        <v>-0.8</v>
      </c>
      <c r="I36" s="438">
        <v>-1.9</v>
      </c>
      <c r="J36" s="438">
        <v>2.1</v>
      </c>
      <c r="K36" s="438">
        <v>-3.1</v>
      </c>
      <c r="L36" s="451">
        <v>68.599999999999994</v>
      </c>
      <c r="M36" s="438">
        <v>62.9</v>
      </c>
      <c r="N36" s="438">
        <v>63.9</v>
      </c>
      <c r="O36" s="438">
        <v>35.9</v>
      </c>
      <c r="P36" s="438">
        <v>89.8</v>
      </c>
      <c r="Q36" s="451">
        <v>9.3000000000000007</v>
      </c>
      <c r="R36" s="438">
        <v>76.400000000000006</v>
      </c>
      <c r="S36" s="438">
        <v>68.3</v>
      </c>
      <c r="T36" s="438">
        <v>103.4</v>
      </c>
      <c r="U36" s="458" t="s">
        <v>53</v>
      </c>
      <c r="V36" s="438">
        <v>6.3</v>
      </c>
      <c r="W36" s="451">
        <v>36.700000000000003</v>
      </c>
      <c r="X36" s="438">
        <v>50.1</v>
      </c>
      <c r="Y36" s="438">
        <v>-12.7</v>
      </c>
      <c r="Z36" s="458" t="s">
        <v>359</v>
      </c>
      <c r="AA36" s="438">
        <v>115.4</v>
      </c>
      <c r="AB36" s="438">
        <v>16.100000000000001</v>
      </c>
      <c r="AC36" s="458" t="s">
        <v>360</v>
      </c>
      <c r="AD36" s="438">
        <v>396.7</v>
      </c>
      <c r="AE36" s="451">
        <v>95.7</v>
      </c>
      <c r="AF36" s="451">
        <v>98.8</v>
      </c>
      <c r="AG36" s="451">
        <v>100.6</v>
      </c>
      <c r="AH36" s="451"/>
      <c r="AI36" s="438">
        <v>93.8</v>
      </c>
      <c r="AJ36" s="438">
        <v>111.2</v>
      </c>
      <c r="AK36" s="438">
        <v>94.6</v>
      </c>
      <c r="AL36" s="438"/>
      <c r="AM36" s="459">
        <v>100</v>
      </c>
      <c r="AN36" s="438"/>
      <c r="AO36" s="438"/>
      <c r="AP36" s="438"/>
      <c r="AQ36" s="438"/>
      <c r="AR36" s="438"/>
      <c r="AS36" s="438"/>
      <c r="AT36" s="438"/>
      <c r="AU36" s="438"/>
      <c r="AV36" s="438"/>
      <c r="AW36" s="438"/>
      <c r="AX36" s="438"/>
      <c r="AY36" s="438"/>
      <c r="AZ36" s="438"/>
      <c r="BA36" s="438"/>
      <c r="BB36" s="438"/>
      <c r="BC36" s="438"/>
      <c r="BD36" s="438"/>
      <c r="BE36" s="438"/>
      <c r="BF36" s="438"/>
      <c r="BG36" s="204">
        <v>0.79</v>
      </c>
      <c r="BH36" s="205">
        <v>0.93</v>
      </c>
      <c r="BI36" s="205">
        <f t="shared" si="4"/>
        <v>4.0000000000000036E-2</v>
      </c>
      <c r="BJ36" s="438"/>
      <c r="BK36" s="438"/>
      <c r="BL36" s="459">
        <v>1</v>
      </c>
      <c r="BM36" s="438"/>
      <c r="BN36" s="438"/>
      <c r="BO36" s="438"/>
      <c r="BP36" s="438"/>
      <c r="BQ36" s="438"/>
      <c r="BR36" s="438"/>
      <c r="BS36" s="438"/>
      <c r="BT36" s="438"/>
      <c r="BU36" s="438"/>
      <c r="BV36" s="438"/>
      <c r="BW36" s="438"/>
      <c r="BX36" s="438"/>
      <c r="BY36" s="438"/>
      <c r="BZ36" s="438"/>
      <c r="CA36" s="438"/>
      <c r="CB36" s="438"/>
      <c r="CC36" s="451">
        <v>94.9</v>
      </c>
      <c r="CD36" s="451">
        <v>0.2</v>
      </c>
      <c r="CE36" s="438">
        <v>94.4</v>
      </c>
      <c r="CF36" s="438">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347" t="str">
        <f t="shared" si="7"/>
        <v>6</v>
      </c>
      <c r="E37" s="2347"/>
      <c r="F37" s="2347" t="str">
        <f t="shared" si="8"/>
        <v>6</v>
      </c>
      <c r="G37" s="2347"/>
      <c r="H37" s="451">
        <v>-2.6</v>
      </c>
      <c r="I37" s="438">
        <v>-3.8</v>
      </c>
      <c r="J37" s="438">
        <v>0.8</v>
      </c>
      <c r="K37" s="438">
        <v>-5.3</v>
      </c>
      <c r="L37" s="451">
        <v>46.8</v>
      </c>
      <c r="M37" s="438">
        <v>33.6</v>
      </c>
      <c r="N37" s="438">
        <v>23.1</v>
      </c>
      <c r="O37" s="438">
        <v>33.9</v>
      </c>
      <c r="P37" s="438">
        <v>40.4</v>
      </c>
      <c r="Q37" s="451">
        <v>-0.2</v>
      </c>
      <c r="R37" s="438">
        <v>96.7</v>
      </c>
      <c r="S37" s="438">
        <v>48.9</v>
      </c>
      <c r="T37" s="438">
        <v>423.1</v>
      </c>
      <c r="U37" s="438">
        <v>600</v>
      </c>
      <c r="V37" s="438">
        <v>58.8</v>
      </c>
      <c r="W37" s="451">
        <v>14.1</v>
      </c>
      <c r="X37" s="438">
        <v>-1</v>
      </c>
      <c r="Y37" s="438">
        <v>67.400000000000006</v>
      </c>
      <c r="Z37" s="438">
        <v>0.7</v>
      </c>
      <c r="AA37" s="438">
        <v>-28.4</v>
      </c>
      <c r="AB37" s="438">
        <v>-5.5</v>
      </c>
      <c r="AC37" s="438">
        <v>-64.900000000000006</v>
      </c>
      <c r="AD37" s="438">
        <v>297</v>
      </c>
      <c r="AE37" s="451">
        <v>103.6</v>
      </c>
      <c r="AF37" s="451">
        <v>98</v>
      </c>
      <c r="AG37" s="451">
        <v>99.8</v>
      </c>
      <c r="AH37" s="451"/>
      <c r="AI37" s="438">
        <v>100.5</v>
      </c>
      <c r="AJ37" s="438">
        <v>99</v>
      </c>
      <c r="AK37" s="438">
        <v>95.3</v>
      </c>
      <c r="AL37" s="438"/>
      <c r="AM37" s="459">
        <v>100</v>
      </c>
      <c r="AN37" s="438"/>
      <c r="AO37" s="438"/>
      <c r="AP37" s="438"/>
      <c r="AQ37" s="438"/>
      <c r="AR37" s="438"/>
      <c r="AS37" s="438"/>
      <c r="AT37" s="438"/>
      <c r="AU37" s="438"/>
      <c r="AV37" s="438"/>
      <c r="AW37" s="438"/>
      <c r="AX37" s="438"/>
      <c r="AY37" s="438"/>
      <c r="AZ37" s="438"/>
      <c r="BA37" s="438"/>
      <c r="BB37" s="438"/>
      <c r="BC37" s="438"/>
      <c r="BD37" s="438"/>
      <c r="BE37" s="438"/>
      <c r="BF37" s="438"/>
      <c r="BG37" s="204">
        <v>0.8</v>
      </c>
      <c r="BH37" s="205">
        <v>0.93</v>
      </c>
      <c r="BI37" s="205">
        <f t="shared" si="4"/>
        <v>0</v>
      </c>
      <c r="BJ37" s="438"/>
      <c r="BK37" s="438"/>
      <c r="BL37" s="459">
        <v>1</v>
      </c>
      <c r="BM37" s="438"/>
      <c r="BN37" s="438"/>
      <c r="BO37" s="438"/>
      <c r="BP37" s="438"/>
      <c r="BQ37" s="438"/>
      <c r="BR37" s="438"/>
      <c r="BS37" s="438"/>
      <c r="BT37" s="438"/>
      <c r="BU37" s="438"/>
      <c r="BV37" s="438"/>
      <c r="BW37" s="438"/>
      <c r="BX37" s="438"/>
      <c r="BY37" s="438"/>
      <c r="BZ37" s="438"/>
      <c r="CA37" s="438"/>
      <c r="CB37" s="438"/>
      <c r="CC37" s="451">
        <v>94.4</v>
      </c>
      <c r="CD37" s="451">
        <v>-0.2</v>
      </c>
      <c r="CE37" s="438">
        <v>93.8</v>
      </c>
      <c r="CF37" s="438">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347" t="str">
        <f t="shared" si="7"/>
        <v>7</v>
      </c>
      <c r="E38" s="2347"/>
      <c r="F38" s="2347" t="str">
        <f t="shared" si="8"/>
        <v>7</v>
      </c>
      <c r="G38" s="2347"/>
      <c r="H38" s="451">
        <v>-4.4000000000000004</v>
      </c>
      <c r="I38" s="438">
        <v>-6.6</v>
      </c>
      <c r="J38" s="438">
        <v>-7.4</v>
      </c>
      <c r="K38" s="438">
        <v>-6.3</v>
      </c>
      <c r="L38" s="451">
        <v>42.3</v>
      </c>
      <c r="M38" s="438">
        <v>23.3</v>
      </c>
      <c r="N38" s="438">
        <v>18.399999999999999</v>
      </c>
      <c r="O38" s="438">
        <v>18.3</v>
      </c>
      <c r="P38" s="438">
        <v>32.200000000000003</v>
      </c>
      <c r="Q38" s="451">
        <v>-9.6</v>
      </c>
      <c r="R38" s="438">
        <v>15.1</v>
      </c>
      <c r="S38" s="438">
        <v>23.4</v>
      </c>
      <c r="T38" s="438">
        <v>7.4</v>
      </c>
      <c r="U38" s="458" t="s">
        <v>53</v>
      </c>
      <c r="V38" s="438">
        <v>-28.6</v>
      </c>
      <c r="W38" s="451">
        <v>26.6</v>
      </c>
      <c r="X38" s="438">
        <v>121.6</v>
      </c>
      <c r="Y38" s="438">
        <v>134.5</v>
      </c>
      <c r="Z38" s="438">
        <v>1668.2</v>
      </c>
      <c r="AA38" s="438">
        <v>54.3</v>
      </c>
      <c r="AB38" s="438">
        <v>153.80000000000001</v>
      </c>
      <c r="AC38" s="438">
        <v>-100</v>
      </c>
      <c r="AD38" s="438">
        <v>23.1</v>
      </c>
      <c r="AE38" s="451">
        <v>104</v>
      </c>
      <c r="AF38" s="451">
        <v>97.5</v>
      </c>
      <c r="AG38" s="451">
        <v>99.3</v>
      </c>
      <c r="AH38" s="451"/>
      <c r="AI38" s="438">
        <v>99.6</v>
      </c>
      <c r="AJ38" s="438">
        <v>87.3</v>
      </c>
      <c r="AK38" s="438">
        <v>95.2</v>
      </c>
      <c r="AL38" s="438"/>
      <c r="AM38" s="459">
        <v>100</v>
      </c>
      <c r="AN38" s="438"/>
      <c r="AO38" s="438"/>
      <c r="AP38" s="438"/>
      <c r="AQ38" s="438"/>
      <c r="AR38" s="438"/>
      <c r="AS38" s="438"/>
      <c r="AT38" s="438"/>
      <c r="AU38" s="438"/>
      <c r="AV38" s="438"/>
      <c r="AW38" s="438"/>
      <c r="AX38" s="438"/>
      <c r="AY38" s="438"/>
      <c r="AZ38" s="438"/>
      <c r="BA38" s="438"/>
      <c r="BB38" s="438"/>
      <c r="BC38" s="438"/>
      <c r="BD38" s="438"/>
      <c r="BE38" s="438"/>
      <c r="BF38" s="438"/>
      <c r="BG38" s="204">
        <v>0.81</v>
      </c>
      <c r="BH38" s="205">
        <v>0.95</v>
      </c>
      <c r="BI38" s="205">
        <f t="shared" si="4"/>
        <v>1.9999999999999907E-2</v>
      </c>
      <c r="BJ38" s="438"/>
      <c r="BK38" s="438"/>
      <c r="BL38" s="459">
        <v>1</v>
      </c>
      <c r="BM38" s="438"/>
      <c r="BN38" s="438"/>
      <c r="BO38" s="438"/>
      <c r="BP38" s="438"/>
      <c r="BQ38" s="438"/>
      <c r="BR38" s="438"/>
      <c r="BS38" s="438"/>
      <c r="BT38" s="438"/>
      <c r="BU38" s="438"/>
      <c r="BV38" s="438"/>
      <c r="BW38" s="438"/>
      <c r="BX38" s="438"/>
      <c r="BY38" s="438"/>
      <c r="BZ38" s="438"/>
      <c r="CA38" s="438"/>
      <c r="CB38" s="438"/>
      <c r="CC38" s="451">
        <v>94.1</v>
      </c>
      <c r="CD38" s="451">
        <v>-0.4</v>
      </c>
      <c r="CE38" s="438">
        <v>93.7</v>
      </c>
      <c r="CF38" s="438">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347" t="str">
        <f t="shared" si="7"/>
        <v>8</v>
      </c>
      <c r="E39" s="2347"/>
      <c r="F39" s="2347" t="str">
        <f t="shared" si="8"/>
        <v>8</v>
      </c>
      <c r="G39" s="2347"/>
      <c r="H39" s="451">
        <v>-0.9</v>
      </c>
      <c r="I39" s="438">
        <v>-1.6</v>
      </c>
      <c r="J39" s="438">
        <v>0.8</v>
      </c>
      <c r="K39" s="438">
        <v>-2.2999999999999998</v>
      </c>
      <c r="L39" s="451">
        <v>15.6</v>
      </c>
      <c r="M39" s="438">
        <v>8.1</v>
      </c>
      <c r="N39" s="438">
        <v>-1</v>
      </c>
      <c r="O39" s="438">
        <v>10.5</v>
      </c>
      <c r="P39" s="438">
        <v>12</v>
      </c>
      <c r="Q39" s="451">
        <v>-5.5</v>
      </c>
      <c r="R39" s="438">
        <v>1.1000000000000001</v>
      </c>
      <c r="S39" s="438">
        <v>1.8</v>
      </c>
      <c r="T39" s="438">
        <v>-6.8</v>
      </c>
      <c r="U39" s="458" t="s">
        <v>53</v>
      </c>
      <c r="V39" s="438">
        <v>50</v>
      </c>
      <c r="W39" s="451">
        <v>19.2</v>
      </c>
      <c r="X39" s="438">
        <v>17.8</v>
      </c>
      <c r="Y39" s="438">
        <v>150.19999999999999</v>
      </c>
      <c r="Z39" s="438">
        <v>-2.2000000000000002</v>
      </c>
      <c r="AA39" s="438">
        <v>-3.8</v>
      </c>
      <c r="AB39" s="438">
        <v>7.2</v>
      </c>
      <c r="AC39" s="438">
        <v>-100</v>
      </c>
      <c r="AD39" s="438">
        <v>-30.1</v>
      </c>
      <c r="AE39" s="451">
        <v>94.4</v>
      </c>
      <c r="AF39" s="451">
        <v>96.1</v>
      </c>
      <c r="AG39" s="451">
        <v>97.8</v>
      </c>
      <c r="AH39" s="451"/>
      <c r="AI39" s="438">
        <v>90.4</v>
      </c>
      <c r="AJ39" s="438">
        <v>96.4</v>
      </c>
      <c r="AK39" s="438">
        <v>93.1</v>
      </c>
      <c r="AL39" s="438"/>
      <c r="AM39" s="459">
        <v>100</v>
      </c>
      <c r="AN39" s="438"/>
      <c r="AO39" s="438"/>
      <c r="AP39" s="438"/>
      <c r="AQ39" s="438"/>
      <c r="AR39" s="438"/>
      <c r="AS39" s="438"/>
      <c r="AT39" s="438"/>
      <c r="AU39" s="438"/>
      <c r="AV39" s="438"/>
      <c r="AW39" s="438"/>
      <c r="AX39" s="438"/>
      <c r="AY39" s="438"/>
      <c r="AZ39" s="438"/>
      <c r="BA39" s="438"/>
      <c r="BB39" s="438"/>
      <c r="BC39" s="438"/>
      <c r="BD39" s="438"/>
      <c r="BE39" s="438"/>
      <c r="BF39" s="438"/>
      <c r="BG39" s="204">
        <v>0.82</v>
      </c>
      <c r="BH39" s="205">
        <v>0.94</v>
      </c>
      <c r="BI39" s="205">
        <f t="shared" si="4"/>
        <v>-1.0000000000000009E-2</v>
      </c>
      <c r="BJ39" s="438"/>
      <c r="BK39" s="438"/>
      <c r="BL39" s="459">
        <v>1</v>
      </c>
      <c r="BM39" s="438"/>
      <c r="BN39" s="438"/>
      <c r="BO39" s="438"/>
      <c r="BP39" s="438"/>
      <c r="BQ39" s="438"/>
      <c r="BR39" s="438"/>
      <c r="BS39" s="438"/>
      <c r="BT39" s="438"/>
      <c r="BU39" s="438"/>
      <c r="BV39" s="438"/>
      <c r="BW39" s="438"/>
      <c r="BX39" s="438"/>
      <c r="BY39" s="438"/>
      <c r="BZ39" s="438"/>
      <c r="CA39" s="438"/>
      <c r="CB39" s="438"/>
      <c r="CC39" s="451">
        <v>94.3</v>
      </c>
      <c r="CD39" s="451">
        <v>-0.4</v>
      </c>
      <c r="CE39" s="438">
        <v>93.7</v>
      </c>
      <c r="CF39" s="438">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347" t="str">
        <f t="shared" si="7"/>
        <v>9</v>
      </c>
      <c r="E40" s="2347"/>
      <c r="F40" s="2347" t="str">
        <f t="shared" si="8"/>
        <v>9</v>
      </c>
      <c r="G40" s="2347"/>
      <c r="H40" s="451">
        <v>-1.1000000000000001</v>
      </c>
      <c r="I40" s="438">
        <v>-1.6</v>
      </c>
      <c r="J40" s="438">
        <v>3.4</v>
      </c>
      <c r="K40" s="438">
        <v>-3.1</v>
      </c>
      <c r="L40" s="451">
        <v>-3.7</v>
      </c>
      <c r="M40" s="438">
        <v>-3.3</v>
      </c>
      <c r="N40" s="438">
        <v>-11.5</v>
      </c>
      <c r="O40" s="438">
        <v>-3.8</v>
      </c>
      <c r="P40" s="438">
        <v>3.3</v>
      </c>
      <c r="Q40" s="451">
        <v>15.5</v>
      </c>
      <c r="R40" s="438">
        <v>43.2</v>
      </c>
      <c r="S40" s="438">
        <v>53.1</v>
      </c>
      <c r="T40" s="438">
        <v>122.5</v>
      </c>
      <c r="U40" s="438">
        <v>1300</v>
      </c>
      <c r="V40" s="438">
        <v>-29</v>
      </c>
      <c r="W40" s="451">
        <v>-1.9</v>
      </c>
      <c r="X40" s="438">
        <v>45.2</v>
      </c>
      <c r="Y40" s="438">
        <v>285.39999999999998</v>
      </c>
      <c r="Z40" s="438">
        <v>-57.2</v>
      </c>
      <c r="AA40" s="438">
        <v>79.5</v>
      </c>
      <c r="AB40" s="438">
        <v>-3</v>
      </c>
      <c r="AC40" s="458" t="s">
        <v>368</v>
      </c>
      <c r="AD40" s="438">
        <v>-44</v>
      </c>
      <c r="AE40" s="451">
        <v>98.8</v>
      </c>
      <c r="AF40" s="451">
        <v>94</v>
      </c>
      <c r="AG40" s="451">
        <v>95.7</v>
      </c>
      <c r="AH40" s="451"/>
      <c r="AI40" s="438">
        <v>94.3</v>
      </c>
      <c r="AJ40" s="438">
        <v>93</v>
      </c>
      <c r="AK40" s="438">
        <v>93.2</v>
      </c>
      <c r="AL40" s="438"/>
      <c r="AM40" s="459">
        <v>100</v>
      </c>
      <c r="AN40" s="438"/>
      <c r="AO40" s="438"/>
      <c r="AP40" s="438"/>
      <c r="AQ40" s="438"/>
      <c r="AR40" s="438"/>
      <c r="AS40" s="438"/>
      <c r="AT40" s="438"/>
      <c r="AU40" s="438"/>
      <c r="AV40" s="438"/>
      <c r="AW40" s="438"/>
      <c r="AX40" s="438"/>
      <c r="AY40" s="438"/>
      <c r="AZ40" s="438"/>
      <c r="BA40" s="438"/>
      <c r="BB40" s="438"/>
      <c r="BC40" s="438"/>
      <c r="BD40" s="438"/>
      <c r="BE40" s="438"/>
      <c r="BF40" s="438"/>
      <c r="BG40" s="204">
        <v>0.81</v>
      </c>
      <c r="BH40" s="205">
        <v>0.93</v>
      </c>
      <c r="BI40" s="205">
        <f t="shared" si="4"/>
        <v>-9.9999999999998979E-3</v>
      </c>
      <c r="BJ40" s="438"/>
      <c r="BK40" s="438"/>
      <c r="BL40" s="459">
        <v>1</v>
      </c>
      <c r="BM40" s="438"/>
      <c r="BN40" s="438"/>
      <c r="BO40" s="438"/>
      <c r="BP40" s="438"/>
      <c r="BQ40" s="438"/>
      <c r="BR40" s="438"/>
      <c r="BS40" s="438"/>
      <c r="BT40" s="438"/>
      <c r="BU40" s="438"/>
      <c r="BV40" s="438"/>
      <c r="BW40" s="438"/>
      <c r="BX40" s="438"/>
      <c r="BY40" s="438"/>
      <c r="BZ40" s="438"/>
      <c r="CA40" s="438"/>
      <c r="CB40" s="438"/>
      <c r="CC40" s="451">
        <v>94.4</v>
      </c>
      <c r="CD40" s="451">
        <v>-0.3</v>
      </c>
      <c r="CE40" s="438">
        <v>94.1</v>
      </c>
      <c r="CF40" s="438">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347" t="str">
        <f t="shared" si="7"/>
        <v>10</v>
      </c>
      <c r="E41" s="2347"/>
      <c r="F41" s="2347" t="str">
        <f t="shared" si="8"/>
        <v>10</v>
      </c>
      <c r="G41" s="2347"/>
      <c r="H41" s="451">
        <v>-3.2</v>
      </c>
      <c r="I41" s="438">
        <v>-2.6</v>
      </c>
      <c r="J41" s="438">
        <v>-0.5</v>
      </c>
      <c r="K41" s="438">
        <v>-3.4</v>
      </c>
      <c r="L41" s="451">
        <v>-6.7</v>
      </c>
      <c r="M41" s="438">
        <v>-17.899999999999999</v>
      </c>
      <c r="N41" s="438">
        <v>-28.8</v>
      </c>
      <c r="O41" s="438">
        <v>-13.2</v>
      </c>
      <c r="P41" s="438">
        <v>-15.6</v>
      </c>
      <c r="Q41" s="451">
        <v>25.2</v>
      </c>
      <c r="R41" s="438">
        <v>135.9</v>
      </c>
      <c r="S41" s="438">
        <v>29.5</v>
      </c>
      <c r="T41" s="438">
        <v>956.8</v>
      </c>
      <c r="U41" s="458" t="s">
        <v>53</v>
      </c>
      <c r="V41" s="438">
        <v>9.5</v>
      </c>
      <c r="W41" s="451">
        <v>28.2</v>
      </c>
      <c r="X41" s="438">
        <v>75.3</v>
      </c>
      <c r="Y41" s="438">
        <v>159</v>
      </c>
      <c r="Z41" s="438">
        <v>-39.799999999999997</v>
      </c>
      <c r="AA41" s="438">
        <v>60.9</v>
      </c>
      <c r="AB41" s="438">
        <v>86.8</v>
      </c>
      <c r="AC41" s="458" t="s">
        <v>53</v>
      </c>
      <c r="AD41" s="438">
        <v>10.7</v>
      </c>
      <c r="AE41" s="451">
        <v>98.7</v>
      </c>
      <c r="AF41" s="451">
        <v>94.3</v>
      </c>
      <c r="AG41" s="451">
        <v>96</v>
      </c>
      <c r="AH41" s="451"/>
      <c r="AI41" s="438">
        <v>95.5</v>
      </c>
      <c r="AJ41" s="438">
        <v>100.5</v>
      </c>
      <c r="AK41" s="438">
        <v>93.7</v>
      </c>
      <c r="AL41" s="438"/>
      <c r="AM41" s="459">
        <v>100</v>
      </c>
      <c r="AN41" s="438"/>
      <c r="AO41" s="438"/>
      <c r="AP41" s="438"/>
      <c r="AQ41" s="438"/>
      <c r="AR41" s="438"/>
      <c r="AS41" s="438"/>
      <c r="AT41" s="438"/>
      <c r="AU41" s="438"/>
      <c r="AV41" s="438"/>
      <c r="AW41" s="438"/>
      <c r="AX41" s="438"/>
      <c r="AY41" s="438"/>
      <c r="AZ41" s="438"/>
      <c r="BA41" s="438"/>
      <c r="BB41" s="438"/>
      <c r="BC41" s="438"/>
      <c r="BD41" s="438"/>
      <c r="BE41" s="438"/>
      <c r="BF41" s="438"/>
      <c r="BG41" s="204">
        <v>0.82</v>
      </c>
      <c r="BH41" s="205">
        <v>0.91</v>
      </c>
      <c r="BI41" s="205">
        <f t="shared" si="4"/>
        <v>-2.0000000000000018E-2</v>
      </c>
      <c r="BJ41" s="438"/>
      <c r="BK41" s="438"/>
      <c r="BL41" s="459">
        <v>1</v>
      </c>
      <c r="BM41" s="438"/>
      <c r="BN41" s="438"/>
      <c r="BO41" s="438"/>
      <c r="BP41" s="438"/>
      <c r="BQ41" s="438"/>
      <c r="BR41" s="438"/>
      <c r="BS41" s="438"/>
      <c r="BT41" s="438"/>
      <c r="BU41" s="438"/>
      <c r="BV41" s="438"/>
      <c r="BW41" s="438"/>
      <c r="BX41" s="438"/>
      <c r="BY41" s="438"/>
      <c r="BZ41" s="438"/>
      <c r="CA41" s="438"/>
      <c r="CB41" s="438"/>
      <c r="CC41" s="451">
        <v>94.4</v>
      </c>
      <c r="CD41" s="451">
        <v>-0.4</v>
      </c>
      <c r="CE41" s="438">
        <v>94.1</v>
      </c>
      <c r="CF41" s="438">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347" t="str">
        <f t="shared" si="7"/>
        <v>11</v>
      </c>
      <c r="E42" s="2347"/>
      <c r="F42" s="2347" t="str">
        <f t="shared" si="8"/>
        <v>11</v>
      </c>
      <c r="G42" s="2347"/>
      <c r="H42" s="451">
        <v>0.8</v>
      </c>
      <c r="I42" s="438">
        <v>-1</v>
      </c>
      <c r="J42" s="438">
        <v>1.6</v>
      </c>
      <c r="K42" s="438">
        <v>-2.1</v>
      </c>
      <c r="L42" s="451">
        <v>0.2</v>
      </c>
      <c r="M42" s="438">
        <v>-0.8</v>
      </c>
      <c r="N42" s="438">
        <v>-14.8</v>
      </c>
      <c r="O42" s="438">
        <v>21.2</v>
      </c>
      <c r="P42" s="438">
        <v>-8.5</v>
      </c>
      <c r="Q42" s="451">
        <v>10.3</v>
      </c>
      <c r="R42" s="438">
        <v>90</v>
      </c>
      <c r="S42" s="438">
        <v>35.299999999999997</v>
      </c>
      <c r="T42" s="438">
        <v>176.6</v>
      </c>
      <c r="U42" s="458" t="s">
        <v>53</v>
      </c>
      <c r="V42" s="438">
        <v>192.3</v>
      </c>
      <c r="W42" s="451">
        <v>6.2</v>
      </c>
      <c r="X42" s="438">
        <v>24.8</v>
      </c>
      <c r="Y42" s="438">
        <v>39.799999999999997</v>
      </c>
      <c r="Z42" s="438">
        <v>-50.4</v>
      </c>
      <c r="AA42" s="438">
        <v>165.4</v>
      </c>
      <c r="AB42" s="438">
        <v>-60.4</v>
      </c>
      <c r="AC42" s="458" t="s">
        <v>371</v>
      </c>
      <c r="AD42" s="438">
        <v>85.4</v>
      </c>
      <c r="AE42" s="451">
        <v>96.9</v>
      </c>
      <c r="AF42" s="451">
        <v>93.4</v>
      </c>
      <c r="AG42" s="451">
        <v>95.1</v>
      </c>
      <c r="AH42" s="451"/>
      <c r="AI42" s="438">
        <v>93.1</v>
      </c>
      <c r="AJ42" s="438">
        <v>89.7</v>
      </c>
      <c r="AK42" s="438">
        <v>94.3</v>
      </c>
      <c r="AL42" s="438"/>
      <c r="AM42" s="459">
        <v>100</v>
      </c>
      <c r="AN42" s="438"/>
      <c r="AO42" s="438"/>
      <c r="AP42" s="438"/>
      <c r="AQ42" s="438"/>
      <c r="AR42" s="438"/>
      <c r="AS42" s="438"/>
      <c r="AT42" s="438"/>
      <c r="AU42" s="438"/>
      <c r="AV42" s="438"/>
      <c r="AW42" s="438"/>
      <c r="AX42" s="438"/>
      <c r="AY42" s="438"/>
      <c r="AZ42" s="438"/>
      <c r="BA42" s="438"/>
      <c r="BB42" s="438"/>
      <c r="BC42" s="438"/>
      <c r="BD42" s="438"/>
      <c r="BE42" s="438"/>
      <c r="BF42" s="438"/>
      <c r="BG42" s="204">
        <v>0.82</v>
      </c>
      <c r="BH42" s="205">
        <v>0.92</v>
      </c>
      <c r="BI42" s="205">
        <f t="shared" si="4"/>
        <v>1.0000000000000009E-2</v>
      </c>
      <c r="BJ42" s="438"/>
      <c r="BK42" s="438"/>
      <c r="BL42" s="459">
        <v>1</v>
      </c>
      <c r="BM42" s="438"/>
      <c r="BN42" s="438"/>
      <c r="BO42" s="438"/>
      <c r="BP42" s="438"/>
      <c r="BQ42" s="438"/>
      <c r="BR42" s="438"/>
      <c r="BS42" s="438"/>
      <c r="BT42" s="438"/>
      <c r="BU42" s="438"/>
      <c r="BV42" s="438"/>
      <c r="BW42" s="438"/>
      <c r="BX42" s="438"/>
      <c r="BY42" s="438"/>
      <c r="BZ42" s="438"/>
      <c r="CA42" s="438"/>
      <c r="CB42" s="438"/>
      <c r="CC42" s="451">
        <v>94.1</v>
      </c>
      <c r="CD42" s="451">
        <v>-0.2</v>
      </c>
      <c r="CE42" s="438">
        <v>93.6</v>
      </c>
      <c r="CF42" s="438">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347" t="str">
        <f t="shared" si="7"/>
        <v>12</v>
      </c>
      <c r="E43" s="2347"/>
      <c r="F43" s="2347" t="str">
        <f t="shared" si="8"/>
        <v>12</v>
      </c>
      <c r="G43" s="2347"/>
      <c r="H43" s="452">
        <v>0.1</v>
      </c>
      <c r="I43" s="211">
        <v>7.1</v>
      </c>
      <c r="J43" s="211">
        <v>-0.4</v>
      </c>
      <c r="K43" s="211">
        <v>10</v>
      </c>
      <c r="L43" s="452">
        <v>-2</v>
      </c>
      <c r="M43" s="211">
        <v>-7.3</v>
      </c>
      <c r="N43" s="211">
        <v>-8.9</v>
      </c>
      <c r="O43" s="211">
        <v>4.5999999999999996</v>
      </c>
      <c r="P43" s="211">
        <v>-15.3</v>
      </c>
      <c r="Q43" s="452">
        <v>10</v>
      </c>
      <c r="R43" s="211">
        <v>38</v>
      </c>
      <c r="S43" s="211">
        <v>57.3</v>
      </c>
      <c r="T43" s="211">
        <v>-13.7</v>
      </c>
      <c r="U43" s="211">
        <v>100</v>
      </c>
      <c r="V43" s="211">
        <v>141.4</v>
      </c>
      <c r="W43" s="452">
        <v>15.6</v>
      </c>
      <c r="X43" s="211">
        <v>2.6</v>
      </c>
      <c r="Y43" s="211">
        <v>139.5</v>
      </c>
      <c r="Z43" s="211">
        <v>-90.3</v>
      </c>
      <c r="AA43" s="211">
        <v>-22</v>
      </c>
      <c r="AB43" s="211">
        <v>-35.700000000000003</v>
      </c>
      <c r="AC43" s="211">
        <v>-100</v>
      </c>
      <c r="AD43" s="211">
        <v>251</v>
      </c>
      <c r="AE43" s="892">
        <v>95</v>
      </c>
      <c r="AF43" s="892">
        <v>94.7</v>
      </c>
      <c r="AG43" s="892">
        <v>96.4</v>
      </c>
      <c r="AH43" s="452"/>
      <c r="AI43" s="211">
        <v>94.5</v>
      </c>
      <c r="AJ43" s="211">
        <v>81.400000000000006</v>
      </c>
      <c r="AK43" s="211">
        <v>96.1</v>
      </c>
      <c r="AL43" s="211"/>
      <c r="AM43" s="460">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0">
        <v>1</v>
      </c>
      <c r="BM43" s="211"/>
      <c r="BN43" s="211"/>
      <c r="BO43" s="211"/>
      <c r="BP43" s="211"/>
      <c r="BQ43" s="211"/>
      <c r="BR43" s="211"/>
      <c r="BS43" s="211"/>
      <c r="BT43" s="211"/>
      <c r="BU43" s="211"/>
      <c r="BV43" s="211"/>
      <c r="BW43" s="211"/>
      <c r="BX43" s="211"/>
      <c r="BY43" s="211"/>
      <c r="BZ43" s="211"/>
      <c r="CA43" s="211"/>
      <c r="CB43" s="211"/>
      <c r="CC43" s="452">
        <v>94.1</v>
      </c>
      <c r="CD43" s="452">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350</v>
      </c>
      <c r="C44" s="354">
        <v>1</v>
      </c>
      <c r="D44" s="2347" t="str">
        <f>A44&amp;B44&amp;C44</f>
        <v>25/1</v>
      </c>
      <c r="E44" s="2347"/>
      <c r="F44" s="2347" t="str">
        <f t="shared" ref="F44:F55" si="9">A44&amp;B44&amp;C44</f>
        <v>25/1</v>
      </c>
      <c r="G44" s="2347"/>
      <c r="H44" s="455">
        <v>-3.5</v>
      </c>
      <c r="I44" s="445">
        <v>-11</v>
      </c>
      <c r="J44" s="445">
        <v>-1.6</v>
      </c>
      <c r="K44" s="445">
        <v>-13.8</v>
      </c>
      <c r="L44" s="455">
        <v>-7.4</v>
      </c>
      <c r="M44" s="445">
        <v>-12.3</v>
      </c>
      <c r="N44" s="445">
        <v>-19.600000000000001</v>
      </c>
      <c r="O44" s="445">
        <v>-15.3</v>
      </c>
      <c r="P44" s="445">
        <v>-5.6</v>
      </c>
      <c r="Q44" s="455">
        <v>5</v>
      </c>
      <c r="R44" s="445">
        <v>5</v>
      </c>
      <c r="S44" s="445">
        <v>-17.5</v>
      </c>
      <c r="T44" s="445">
        <v>53.7</v>
      </c>
      <c r="U44" s="445">
        <v>700</v>
      </c>
      <c r="V44" s="445">
        <v>25.6</v>
      </c>
      <c r="W44" s="455">
        <v>6.7</v>
      </c>
      <c r="X44" s="445">
        <v>-29</v>
      </c>
      <c r="Y44" s="445">
        <v>-60.9</v>
      </c>
      <c r="Z44" s="445">
        <v>-82.4</v>
      </c>
      <c r="AA44" s="445">
        <v>-12.9</v>
      </c>
      <c r="AB44" s="445">
        <v>0.4</v>
      </c>
      <c r="AC44" s="458" t="s">
        <v>379</v>
      </c>
      <c r="AD44" s="445">
        <v>18.3</v>
      </c>
      <c r="AE44" s="455">
        <v>89.1</v>
      </c>
      <c r="AF44" s="455">
        <v>94</v>
      </c>
      <c r="AG44" s="455">
        <v>94.8</v>
      </c>
      <c r="AH44" s="452"/>
      <c r="AI44" s="445">
        <v>94</v>
      </c>
      <c r="AJ44" s="445">
        <v>94</v>
      </c>
      <c r="AK44" s="445">
        <v>100.8</v>
      </c>
      <c r="AL44" s="211"/>
      <c r="AM44" s="460">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0">
        <v>1</v>
      </c>
      <c r="BM44" s="211"/>
      <c r="BN44" s="211"/>
      <c r="BO44" s="211"/>
      <c r="BP44" s="211"/>
      <c r="BQ44" s="211"/>
      <c r="BR44" s="211"/>
      <c r="BS44" s="211"/>
      <c r="BT44" s="211"/>
      <c r="BU44" s="211"/>
      <c r="BV44" s="211"/>
      <c r="BW44" s="211"/>
      <c r="BX44" s="211"/>
      <c r="BY44" s="211"/>
      <c r="BZ44" s="211"/>
      <c r="CA44" s="211"/>
      <c r="CB44" s="211"/>
      <c r="CC44" s="455">
        <v>94.2</v>
      </c>
      <c r="CD44" s="455">
        <v>-0.3</v>
      </c>
      <c r="CE44" s="445">
        <v>93.8</v>
      </c>
      <c r="CF44" s="445">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347" t="str">
        <f>A45&amp;B45&amp;C45</f>
        <v>2</v>
      </c>
      <c r="E45" s="2347"/>
      <c r="F45" s="2347" t="str">
        <f t="shared" si="9"/>
        <v>2</v>
      </c>
      <c r="G45" s="2347"/>
      <c r="H45" s="451">
        <v>-3.7</v>
      </c>
      <c r="I45" s="438">
        <v>-7.7</v>
      </c>
      <c r="J45" s="438">
        <v>-1.6</v>
      </c>
      <c r="K45" s="438">
        <v>-9.5</v>
      </c>
      <c r="L45" s="451">
        <v>-8.1</v>
      </c>
      <c r="M45" s="438">
        <v>-12.5</v>
      </c>
      <c r="N45" s="438">
        <v>-10.7</v>
      </c>
      <c r="O45" s="438">
        <v>-18.3</v>
      </c>
      <c r="P45" s="438">
        <v>-8.8000000000000007</v>
      </c>
      <c r="Q45" s="451">
        <v>3</v>
      </c>
      <c r="R45" s="438">
        <v>13.7</v>
      </c>
      <c r="S45" s="438">
        <v>6.8</v>
      </c>
      <c r="T45" s="438">
        <v>26.9</v>
      </c>
      <c r="U45" s="458" t="s">
        <v>53</v>
      </c>
      <c r="V45" s="438">
        <v>-6.1</v>
      </c>
      <c r="W45" s="451">
        <v>-4.8</v>
      </c>
      <c r="X45" s="438">
        <v>72.8</v>
      </c>
      <c r="Y45" s="438">
        <v>14.3</v>
      </c>
      <c r="Z45" s="438">
        <v>2199.1999999999998</v>
      </c>
      <c r="AA45" s="438">
        <v>-22.8</v>
      </c>
      <c r="AB45" s="438">
        <v>-68.099999999999994</v>
      </c>
      <c r="AC45" s="458" t="s">
        <v>382</v>
      </c>
      <c r="AD45" s="438">
        <v>108.9</v>
      </c>
      <c r="AE45" s="451">
        <v>94</v>
      </c>
      <c r="AF45" s="451">
        <v>94.8</v>
      </c>
      <c r="AG45" s="451">
        <v>96.5</v>
      </c>
      <c r="AH45" s="452"/>
      <c r="AI45" s="438">
        <v>97.2</v>
      </c>
      <c r="AJ45" s="438">
        <v>97.2</v>
      </c>
      <c r="AK45" s="438">
        <v>98.8</v>
      </c>
      <c r="AL45" s="211"/>
      <c r="AM45" s="460">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0">
        <v>1</v>
      </c>
      <c r="BM45" s="211"/>
      <c r="BN45" s="211"/>
      <c r="BO45" s="211"/>
      <c r="BP45" s="211"/>
      <c r="BQ45" s="211"/>
      <c r="BR45" s="211"/>
      <c r="BS45" s="211"/>
      <c r="BT45" s="211"/>
      <c r="BU45" s="211"/>
      <c r="BV45" s="211"/>
      <c r="BW45" s="211"/>
      <c r="BX45" s="211"/>
      <c r="BY45" s="211"/>
      <c r="BZ45" s="211"/>
      <c r="CA45" s="211"/>
      <c r="CB45" s="211"/>
      <c r="CC45" s="451">
        <v>94</v>
      </c>
      <c r="CD45" s="451">
        <v>-0.7</v>
      </c>
      <c r="CE45" s="438">
        <v>93.9</v>
      </c>
      <c r="CF45" s="438">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347" t="str">
        <f t="shared" ref="D46:D55" si="10">A46&amp;B46&amp;C46</f>
        <v>3</v>
      </c>
      <c r="E46" s="2347"/>
      <c r="F46" s="2347" t="str">
        <f t="shared" si="9"/>
        <v>3</v>
      </c>
      <c r="G46" s="2347"/>
      <c r="H46" s="451">
        <v>2.5</v>
      </c>
      <c r="I46" s="438">
        <v>2.8</v>
      </c>
      <c r="J46" s="438"/>
      <c r="K46" s="438"/>
      <c r="L46" s="451">
        <v>-11</v>
      </c>
      <c r="M46" s="438">
        <v>-12.6</v>
      </c>
      <c r="N46" s="438">
        <v>-22.1</v>
      </c>
      <c r="O46" s="438">
        <v>-8.1</v>
      </c>
      <c r="P46" s="438">
        <v>-10.3</v>
      </c>
      <c r="Q46" s="451">
        <v>7.3</v>
      </c>
      <c r="R46" s="438">
        <v>107.9</v>
      </c>
      <c r="S46" s="438">
        <v>37.799999999999997</v>
      </c>
      <c r="T46" s="438">
        <v>320</v>
      </c>
      <c r="U46" s="438">
        <v>-100</v>
      </c>
      <c r="V46" s="438">
        <v>269.2</v>
      </c>
      <c r="W46" s="451">
        <v>-11.7</v>
      </c>
      <c r="X46" s="438">
        <v>-47.8</v>
      </c>
      <c r="Y46" s="438">
        <v>-43.5</v>
      </c>
      <c r="Z46" s="438">
        <v>-79</v>
      </c>
      <c r="AA46" s="438">
        <v>-34.9</v>
      </c>
      <c r="AB46" s="438">
        <v>-79</v>
      </c>
      <c r="AC46" s="458" t="s">
        <v>53</v>
      </c>
      <c r="AD46" s="438">
        <v>703.1</v>
      </c>
      <c r="AE46" s="451">
        <v>105.6</v>
      </c>
      <c r="AF46" s="451">
        <v>95.1</v>
      </c>
      <c r="AG46" s="451">
        <v>97.7</v>
      </c>
      <c r="AH46" s="452"/>
      <c r="AI46" s="438">
        <v>112.5</v>
      </c>
      <c r="AJ46" s="438">
        <v>112.5</v>
      </c>
      <c r="AK46" s="438">
        <v>103.8</v>
      </c>
      <c r="AL46" s="211"/>
      <c r="AM46" s="460">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0">
        <v>1</v>
      </c>
      <c r="BM46" s="211"/>
      <c r="BN46" s="211"/>
      <c r="BO46" s="211"/>
      <c r="BP46" s="211"/>
      <c r="BQ46" s="211"/>
      <c r="BR46" s="211"/>
      <c r="BS46" s="211"/>
      <c r="BT46" s="211"/>
      <c r="BU46" s="211"/>
      <c r="BV46" s="211"/>
      <c r="BW46" s="211"/>
      <c r="BX46" s="211"/>
      <c r="BY46" s="211"/>
      <c r="BZ46" s="211"/>
      <c r="CA46" s="211"/>
      <c r="CB46" s="211"/>
      <c r="CC46" s="451">
        <v>94.2</v>
      </c>
      <c r="CD46" s="451">
        <v>-0.9</v>
      </c>
      <c r="CE46" s="438">
        <v>94.1</v>
      </c>
      <c r="CF46" s="438">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347" t="str">
        <f t="shared" si="10"/>
        <v>4</v>
      </c>
      <c r="E47" s="2347"/>
      <c r="F47" s="2347" t="str">
        <f t="shared" si="9"/>
        <v>4</v>
      </c>
      <c r="G47" s="2347"/>
      <c r="H47" s="673">
        <v>-2.2999999999999998</v>
      </c>
      <c r="I47" s="438">
        <v>-6.4</v>
      </c>
      <c r="J47" s="438"/>
      <c r="K47" s="438"/>
      <c r="L47" s="451">
        <v>0.7</v>
      </c>
      <c r="M47" s="438">
        <v>-4.5999999999999996</v>
      </c>
      <c r="N47" s="438"/>
      <c r="O47" s="438"/>
      <c r="P47" s="438"/>
      <c r="Q47" s="451">
        <v>5.8</v>
      </c>
      <c r="R47" s="438">
        <v>-18.5</v>
      </c>
      <c r="S47" s="438"/>
      <c r="T47" s="438"/>
      <c r="U47" s="438"/>
      <c r="V47" s="438"/>
      <c r="W47" s="451">
        <v>28.6</v>
      </c>
      <c r="X47" s="438">
        <v>120.4</v>
      </c>
      <c r="Y47" s="438"/>
      <c r="Z47" s="438"/>
      <c r="AA47" s="438"/>
      <c r="AB47" s="438"/>
      <c r="AC47" s="438"/>
      <c r="AD47" s="438"/>
      <c r="AE47" s="451">
        <v>96.3</v>
      </c>
      <c r="AF47" s="451">
        <v>95.7</v>
      </c>
      <c r="AG47" s="451">
        <v>97.7</v>
      </c>
      <c r="AH47" s="452"/>
      <c r="AI47" s="438">
        <v>96.1</v>
      </c>
      <c r="AJ47" s="438">
        <v>96.1</v>
      </c>
      <c r="AK47" s="438">
        <v>97.7</v>
      </c>
      <c r="AL47" s="211"/>
      <c r="AM47" s="460">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0">
        <v>1</v>
      </c>
      <c r="BM47" s="211"/>
      <c r="BN47" s="211"/>
      <c r="BO47" s="211"/>
      <c r="BP47" s="211"/>
      <c r="BQ47" s="211"/>
      <c r="BR47" s="211"/>
      <c r="BS47" s="211"/>
      <c r="BT47" s="211"/>
      <c r="BU47" s="211"/>
      <c r="BV47" s="211"/>
      <c r="BW47" s="211"/>
      <c r="BX47" s="211"/>
      <c r="BY47" s="211"/>
      <c r="BZ47" s="211"/>
      <c r="CA47" s="211"/>
      <c r="CB47" s="211"/>
      <c r="CC47" s="451">
        <v>94.5</v>
      </c>
      <c r="CD47" s="451">
        <v>-0.7</v>
      </c>
      <c r="CE47" s="438">
        <v>94.4</v>
      </c>
      <c r="CF47" s="438">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347" t="str">
        <f t="shared" si="10"/>
        <v>5</v>
      </c>
      <c r="E48" s="2347"/>
      <c r="F48" s="2347" t="str">
        <f t="shared" si="9"/>
        <v>5</v>
      </c>
      <c r="G48" s="2347"/>
      <c r="H48" s="451">
        <v>-0.4</v>
      </c>
      <c r="I48" s="438">
        <v>-4.3</v>
      </c>
      <c r="J48" s="438"/>
      <c r="K48" s="438"/>
      <c r="L48" s="451">
        <v>-8.6999999999999993</v>
      </c>
      <c r="M48" s="438">
        <v>-16</v>
      </c>
      <c r="N48" s="438"/>
      <c r="O48" s="438"/>
      <c r="P48" s="438"/>
      <c r="Q48" s="451">
        <v>14.5</v>
      </c>
      <c r="R48" s="438">
        <v>20.2</v>
      </c>
      <c r="S48" s="438"/>
      <c r="T48" s="438"/>
      <c r="U48" s="438"/>
      <c r="V48" s="438"/>
      <c r="W48" s="451">
        <v>24.8</v>
      </c>
      <c r="X48" s="438">
        <v>25.3</v>
      </c>
      <c r="Y48" s="438"/>
      <c r="Z48" s="438"/>
      <c r="AA48" s="438"/>
      <c r="AB48" s="438"/>
      <c r="AC48" s="438"/>
      <c r="AD48" s="438"/>
      <c r="AE48" s="451">
        <v>95.8</v>
      </c>
      <c r="AF48" s="451">
        <v>97.7</v>
      </c>
      <c r="AG48" s="451">
        <v>99.3</v>
      </c>
      <c r="AH48" s="452"/>
      <c r="AI48" s="438">
        <v>97.2</v>
      </c>
      <c r="AJ48" s="438">
        <v>97.2</v>
      </c>
      <c r="AK48" s="438">
        <v>99.6</v>
      </c>
      <c r="AL48" s="211"/>
      <c r="AM48" s="460">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0">
        <v>1</v>
      </c>
      <c r="BM48" s="211"/>
      <c r="BN48" s="211"/>
      <c r="BO48" s="211"/>
      <c r="BP48" s="211"/>
      <c r="BQ48" s="211"/>
      <c r="BR48" s="211"/>
      <c r="BS48" s="211"/>
      <c r="BT48" s="211"/>
      <c r="BU48" s="211"/>
      <c r="BV48" s="211"/>
      <c r="BW48" s="211"/>
      <c r="BX48" s="211"/>
      <c r="BY48" s="211"/>
      <c r="BZ48" s="211"/>
      <c r="CA48" s="211"/>
      <c r="CB48" s="211"/>
      <c r="CC48" s="451">
        <v>94.6</v>
      </c>
      <c r="CD48" s="451">
        <v>-0.3</v>
      </c>
      <c r="CE48" s="438">
        <v>94.4</v>
      </c>
      <c r="CF48" s="438">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347" t="str">
        <f t="shared" si="10"/>
        <v>6</v>
      </c>
      <c r="E49" s="2347"/>
      <c r="F49" s="2347" t="str">
        <f t="shared" si="9"/>
        <v>6</v>
      </c>
      <c r="G49" s="2347"/>
      <c r="H49" s="451">
        <v>3.5</v>
      </c>
      <c r="I49" s="438">
        <v>-0.1</v>
      </c>
      <c r="J49" s="438"/>
      <c r="K49" s="438"/>
      <c r="L49" s="451">
        <v>-12.5</v>
      </c>
      <c r="M49" s="438">
        <v>-15.8</v>
      </c>
      <c r="N49" s="438"/>
      <c r="O49" s="438"/>
      <c r="P49" s="438"/>
      <c r="Q49" s="451">
        <v>15.3</v>
      </c>
      <c r="R49" s="438">
        <v>16.399999999999999</v>
      </c>
      <c r="S49" s="438"/>
      <c r="T49" s="438"/>
      <c r="U49" s="438"/>
      <c r="V49" s="438"/>
      <c r="W49" s="451">
        <v>21.7</v>
      </c>
      <c r="X49" s="438">
        <v>24.4</v>
      </c>
      <c r="Y49" s="438"/>
      <c r="Z49" s="438"/>
      <c r="AA49" s="438"/>
      <c r="AB49" s="438"/>
      <c r="AC49" s="438"/>
      <c r="AD49" s="438"/>
      <c r="AE49" s="451">
        <v>98.8</v>
      </c>
      <c r="AF49" s="451">
        <v>95</v>
      </c>
      <c r="AG49" s="451">
        <v>98.2</v>
      </c>
      <c r="AH49" s="452"/>
      <c r="AI49" s="438">
        <v>102.3</v>
      </c>
      <c r="AJ49" s="438">
        <v>102.3</v>
      </c>
      <c r="AK49" s="438">
        <v>100.4</v>
      </c>
      <c r="AL49" s="211"/>
      <c r="AM49" s="460">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0">
        <v>1</v>
      </c>
      <c r="BM49" s="211"/>
      <c r="BN49" s="211"/>
      <c r="BO49" s="211"/>
      <c r="BP49" s="211"/>
      <c r="BQ49" s="211"/>
      <c r="BR49" s="211"/>
      <c r="BS49" s="211"/>
      <c r="BT49" s="211"/>
      <c r="BU49" s="211"/>
      <c r="BV49" s="211"/>
      <c r="BW49" s="211"/>
      <c r="BX49" s="211"/>
      <c r="BY49" s="211"/>
      <c r="BZ49" s="211"/>
      <c r="CA49" s="211"/>
      <c r="CB49" s="211"/>
      <c r="CC49" s="451">
        <v>94.6</v>
      </c>
      <c r="CD49" s="451">
        <v>0.2</v>
      </c>
      <c r="CE49" s="438">
        <v>94.4</v>
      </c>
      <c r="CF49" s="438">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347" t="str">
        <f t="shared" si="10"/>
        <v>7</v>
      </c>
      <c r="E50" s="2347"/>
      <c r="F50" s="2347" t="str">
        <f t="shared" si="9"/>
        <v>7</v>
      </c>
      <c r="G50" s="2347"/>
      <c r="H50" s="451">
        <v>-1.6</v>
      </c>
      <c r="I50" s="438">
        <v>-3.5</v>
      </c>
      <c r="J50" s="438"/>
      <c r="K50" s="438"/>
      <c r="L50" s="451">
        <v>-9.6999999999999993</v>
      </c>
      <c r="M50" s="438">
        <v>-14.8</v>
      </c>
      <c r="N50" s="438"/>
      <c r="O50" s="438"/>
      <c r="P50" s="438"/>
      <c r="Q50" s="451">
        <v>12.4</v>
      </c>
      <c r="R50" s="438">
        <v>28.4</v>
      </c>
      <c r="S50" s="438"/>
      <c r="T50" s="438"/>
      <c r="U50" s="438"/>
      <c r="V50" s="438"/>
      <c r="W50" s="451">
        <v>29.4</v>
      </c>
      <c r="X50" s="438">
        <v>4.5999999999999996</v>
      </c>
      <c r="Y50" s="438"/>
      <c r="Z50" s="438"/>
      <c r="AA50" s="438"/>
      <c r="AB50" s="438"/>
      <c r="AC50" s="438"/>
      <c r="AD50" s="438"/>
      <c r="AE50" s="451">
        <v>105.5</v>
      </c>
      <c r="AF50" s="451">
        <v>97.6</v>
      </c>
      <c r="AG50" s="451">
        <v>99.8</v>
      </c>
      <c r="AH50" s="452"/>
      <c r="AI50" s="438">
        <v>108</v>
      </c>
      <c r="AJ50" s="438">
        <v>108</v>
      </c>
      <c r="AK50" s="438">
        <v>102</v>
      </c>
      <c r="AL50" s="211"/>
      <c r="AM50" s="460">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0">
        <v>1</v>
      </c>
      <c r="BM50" s="211"/>
      <c r="BN50" s="211"/>
      <c r="BO50" s="211"/>
      <c r="BP50" s="211"/>
      <c r="BQ50" s="211"/>
      <c r="BR50" s="211"/>
      <c r="BS50" s="211"/>
      <c r="BT50" s="211"/>
      <c r="BU50" s="211"/>
      <c r="BV50" s="211"/>
      <c r="BW50" s="211"/>
      <c r="BX50" s="211"/>
      <c r="BY50" s="211"/>
      <c r="BZ50" s="211"/>
      <c r="CA50" s="211"/>
      <c r="CB50" s="211"/>
      <c r="CC50" s="451">
        <v>94.8</v>
      </c>
      <c r="CD50" s="451">
        <v>0.7</v>
      </c>
      <c r="CE50" s="438">
        <v>94.5</v>
      </c>
      <c r="CF50" s="438">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347" t="str">
        <f t="shared" si="10"/>
        <v>8</v>
      </c>
      <c r="E51" s="2347"/>
      <c r="F51" s="2347" t="str">
        <f t="shared" si="9"/>
        <v>8</v>
      </c>
      <c r="G51" s="2347"/>
      <c r="H51" s="451">
        <v>-0.1</v>
      </c>
      <c r="I51" s="438">
        <v>-2.8</v>
      </c>
      <c r="J51" s="438"/>
      <c r="K51" s="438"/>
      <c r="L51" s="451">
        <v>-1.6</v>
      </c>
      <c r="M51" s="438">
        <v>-9</v>
      </c>
      <c r="N51" s="438"/>
      <c r="O51" s="438"/>
      <c r="P51" s="438"/>
      <c r="Q51" s="451">
        <v>8.8000000000000007</v>
      </c>
      <c r="R51" s="438">
        <v>54.4</v>
      </c>
      <c r="S51" s="438"/>
      <c r="T51" s="438"/>
      <c r="U51" s="438"/>
      <c r="V51" s="438"/>
      <c r="W51" s="451">
        <v>7.9</v>
      </c>
      <c r="X51" s="438">
        <v>-4.0999999999999996</v>
      </c>
      <c r="Y51" s="438"/>
      <c r="Z51" s="438"/>
      <c r="AA51" s="438"/>
      <c r="AB51" s="438"/>
      <c r="AC51" s="438"/>
      <c r="AD51" s="438"/>
      <c r="AE51" s="451">
        <v>93.1</v>
      </c>
      <c r="AF51" s="451">
        <v>97.1</v>
      </c>
      <c r="AG51" s="451">
        <v>100</v>
      </c>
      <c r="AH51" s="452"/>
      <c r="AI51" s="438">
        <v>98.6</v>
      </c>
      <c r="AJ51" s="438">
        <v>98.6</v>
      </c>
      <c r="AK51" s="438">
        <v>101.9</v>
      </c>
      <c r="AL51" s="211"/>
      <c r="AM51" s="460">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0">
        <v>1</v>
      </c>
      <c r="BM51" s="211"/>
      <c r="BN51" s="211"/>
      <c r="BO51" s="211"/>
      <c r="BP51" s="211"/>
      <c r="BQ51" s="211"/>
      <c r="BR51" s="211"/>
      <c r="BS51" s="211"/>
      <c r="BT51" s="211"/>
      <c r="BU51" s="211"/>
      <c r="BV51" s="211"/>
      <c r="BW51" s="211"/>
      <c r="BX51" s="211"/>
      <c r="BY51" s="211"/>
      <c r="BZ51" s="211"/>
      <c r="CA51" s="211"/>
      <c r="CB51" s="211"/>
      <c r="CC51" s="451">
        <v>95.1</v>
      </c>
      <c r="CD51" s="451">
        <v>0.9</v>
      </c>
      <c r="CE51" s="438">
        <v>94.7</v>
      </c>
      <c r="CF51" s="438">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347" t="str">
        <f t="shared" si="10"/>
        <v>9</v>
      </c>
      <c r="E52" s="2347"/>
      <c r="F52" s="2347" t="str">
        <f t="shared" si="9"/>
        <v>9</v>
      </c>
      <c r="G52" s="2347"/>
      <c r="H52" s="451">
        <v>0.7</v>
      </c>
      <c r="I52" s="438">
        <v>-1.4</v>
      </c>
      <c r="J52" s="438"/>
      <c r="K52" s="438"/>
      <c r="L52" s="451">
        <v>18.100000000000001</v>
      </c>
      <c r="M52" s="438">
        <v>12.4</v>
      </c>
      <c r="N52" s="438"/>
      <c r="O52" s="438"/>
      <c r="P52" s="438"/>
      <c r="Q52" s="451">
        <v>19.399999999999999</v>
      </c>
      <c r="R52" s="438">
        <v>19.5</v>
      </c>
      <c r="S52" s="438"/>
      <c r="T52" s="438"/>
      <c r="U52" s="438"/>
      <c r="V52" s="438"/>
      <c r="W52" s="451">
        <v>29.4</v>
      </c>
      <c r="X52" s="438">
        <v>61.2</v>
      </c>
      <c r="Y52" s="438"/>
      <c r="Z52" s="438"/>
      <c r="AA52" s="438"/>
      <c r="AB52" s="438"/>
      <c r="AC52" s="438"/>
      <c r="AD52" s="438"/>
      <c r="AE52" s="451">
        <v>103.5</v>
      </c>
      <c r="AF52" s="451">
        <v>98.6</v>
      </c>
      <c r="AG52" s="451">
        <v>101</v>
      </c>
      <c r="AH52" s="452"/>
      <c r="AI52" s="438">
        <v>104.7</v>
      </c>
      <c r="AJ52" s="438">
        <v>104.7</v>
      </c>
      <c r="AK52" s="438">
        <v>103.2</v>
      </c>
      <c r="AL52" s="211"/>
      <c r="AM52" s="460">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0">
        <v>1</v>
      </c>
      <c r="BM52" s="211"/>
      <c r="BN52" s="211"/>
      <c r="BO52" s="211"/>
      <c r="BP52" s="211"/>
      <c r="BQ52" s="211"/>
      <c r="BR52" s="211"/>
      <c r="BS52" s="211"/>
      <c r="BT52" s="211"/>
      <c r="BU52" s="211"/>
      <c r="BV52" s="211"/>
      <c r="BW52" s="211"/>
      <c r="BX52" s="211"/>
      <c r="BY52" s="211"/>
      <c r="BZ52" s="211"/>
      <c r="CA52" s="211"/>
      <c r="CB52" s="211"/>
      <c r="CC52" s="451">
        <v>95.4</v>
      </c>
      <c r="CD52" s="451">
        <v>1.1000000000000001</v>
      </c>
      <c r="CE52" s="438">
        <v>95.3</v>
      </c>
      <c r="CF52" s="438">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347" t="str">
        <f t="shared" si="10"/>
        <v>10</v>
      </c>
      <c r="E53" s="2347"/>
      <c r="F53" s="2347" t="str">
        <f t="shared" si="9"/>
        <v>10</v>
      </c>
      <c r="G53" s="2347"/>
      <c r="H53" s="451">
        <v>-0.1</v>
      </c>
      <c r="I53" s="438">
        <v>-2.1</v>
      </c>
      <c r="J53" s="438"/>
      <c r="K53" s="438"/>
      <c r="L53" s="451">
        <v>18.399999999999999</v>
      </c>
      <c r="M53" s="438">
        <v>12.1</v>
      </c>
      <c r="N53" s="438"/>
      <c r="O53" s="438"/>
      <c r="P53" s="438"/>
      <c r="Q53" s="451">
        <v>7.1</v>
      </c>
      <c r="R53" s="438">
        <v>5.3</v>
      </c>
      <c r="S53" s="438"/>
      <c r="T53" s="438"/>
      <c r="U53" s="438"/>
      <c r="V53" s="438"/>
      <c r="W53" s="451">
        <v>3.5</v>
      </c>
      <c r="X53" s="438">
        <v>18.8</v>
      </c>
      <c r="Y53" s="438"/>
      <c r="Z53" s="438"/>
      <c r="AA53" s="438"/>
      <c r="AB53" s="438"/>
      <c r="AC53" s="438"/>
      <c r="AD53" s="438"/>
      <c r="AE53" s="451">
        <v>104.4</v>
      </c>
      <c r="AF53" s="451">
        <v>99.2</v>
      </c>
      <c r="AG53" s="451">
        <v>101.2</v>
      </c>
      <c r="AH53" s="452"/>
      <c r="AI53" s="438">
        <v>101.2</v>
      </c>
      <c r="AJ53" s="438">
        <v>101.2</v>
      </c>
      <c r="AK53" s="438">
        <v>101.6</v>
      </c>
      <c r="AL53" s="211"/>
      <c r="AM53" s="460">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0">
        <v>1</v>
      </c>
      <c r="BM53" s="211"/>
      <c r="BN53" s="211"/>
      <c r="BO53" s="211"/>
      <c r="BP53" s="211"/>
      <c r="BQ53" s="211"/>
      <c r="BR53" s="211"/>
      <c r="BS53" s="211"/>
      <c r="BT53" s="211"/>
      <c r="BU53" s="211"/>
      <c r="BV53" s="211"/>
      <c r="BW53" s="211"/>
      <c r="BX53" s="211"/>
      <c r="BY53" s="211"/>
      <c r="BZ53" s="211"/>
      <c r="CA53" s="211"/>
      <c r="CB53" s="211"/>
      <c r="CC53" s="451">
        <v>95.5</v>
      </c>
      <c r="CD53" s="451">
        <v>1.1000000000000001</v>
      </c>
      <c r="CE53" s="438">
        <v>95.3</v>
      </c>
      <c r="CF53" s="438">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347" t="str">
        <f t="shared" si="10"/>
        <v>11</v>
      </c>
      <c r="E54" s="2347"/>
      <c r="F54" s="2347" t="str">
        <f t="shared" si="9"/>
        <v>11</v>
      </c>
      <c r="G54" s="2347"/>
      <c r="H54" s="451">
        <v>0.6</v>
      </c>
      <c r="I54" s="438">
        <v>-2</v>
      </c>
      <c r="J54" s="438"/>
      <c r="K54" s="438"/>
      <c r="L54" s="451">
        <v>16.7</v>
      </c>
      <c r="M54" s="438">
        <v>15.1</v>
      </c>
      <c r="N54" s="438"/>
      <c r="O54" s="438"/>
      <c r="P54" s="438"/>
      <c r="Q54" s="451">
        <v>14.1</v>
      </c>
      <c r="R54" s="438">
        <v>-4</v>
      </c>
      <c r="S54" s="438"/>
      <c r="T54" s="438"/>
      <c r="U54" s="438"/>
      <c r="V54" s="438"/>
      <c r="W54" s="451">
        <v>4.9000000000000004</v>
      </c>
      <c r="X54" s="438">
        <v>18.8</v>
      </c>
      <c r="Y54" s="438"/>
      <c r="Z54" s="438"/>
      <c r="AA54" s="438"/>
      <c r="AB54" s="438"/>
      <c r="AC54" s="438"/>
      <c r="AD54" s="438"/>
      <c r="AE54" s="451">
        <v>102.1</v>
      </c>
      <c r="AF54" s="451">
        <v>99.5</v>
      </c>
      <c r="AG54" s="451">
        <v>101.8</v>
      </c>
      <c r="AH54" s="452"/>
      <c r="AI54" s="438">
        <v>100.3</v>
      </c>
      <c r="AJ54" s="438">
        <v>100.3</v>
      </c>
      <c r="AK54" s="438">
        <v>102.1</v>
      </c>
      <c r="AL54" s="211"/>
      <c r="AM54" s="460">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0">
        <v>1</v>
      </c>
      <c r="BM54" s="211"/>
      <c r="BN54" s="211"/>
      <c r="BO54" s="211"/>
      <c r="BP54" s="211"/>
      <c r="BQ54" s="211"/>
      <c r="BR54" s="211"/>
      <c r="BS54" s="211"/>
      <c r="BT54" s="211"/>
      <c r="BU54" s="211"/>
      <c r="BV54" s="211"/>
      <c r="BW54" s="211"/>
      <c r="BX54" s="211"/>
      <c r="BY54" s="211"/>
      <c r="BZ54" s="211"/>
      <c r="CA54" s="211"/>
      <c r="CB54" s="211"/>
      <c r="CC54" s="451">
        <v>95.5</v>
      </c>
      <c r="CD54" s="451">
        <v>1.5</v>
      </c>
      <c r="CE54" s="438">
        <v>95.1</v>
      </c>
      <c r="CF54" s="438">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347" t="str">
        <f t="shared" si="10"/>
        <v>12</v>
      </c>
      <c r="E55" s="2347"/>
      <c r="F55" s="2347" t="str">
        <f t="shared" si="9"/>
        <v>12</v>
      </c>
      <c r="G55" s="2347"/>
      <c r="H55" s="452">
        <v>0.2</v>
      </c>
      <c r="I55" s="211">
        <v>-1.2</v>
      </c>
      <c r="J55" s="211"/>
      <c r="K55" s="211"/>
      <c r="L55" s="452">
        <v>26.5</v>
      </c>
      <c r="M55" s="211">
        <v>26</v>
      </c>
      <c r="N55" s="211"/>
      <c r="O55" s="211"/>
      <c r="P55" s="211"/>
      <c r="Q55" s="452">
        <v>18</v>
      </c>
      <c r="R55" s="211">
        <v>95.8</v>
      </c>
      <c r="S55" s="211"/>
      <c r="T55" s="211"/>
      <c r="U55" s="211"/>
      <c r="V55" s="211"/>
      <c r="W55" s="452">
        <v>7.5</v>
      </c>
      <c r="X55" s="211">
        <v>79.3</v>
      </c>
      <c r="Y55" s="211"/>
      <c r="Z55" s="211"/>
      <c r="AA55" s="211"/>
      <c r="AB55" s="211"/>
      <c r="AC55" s="211"/>
      <c r="AD55" s="211"/>
      <c r="AE55" s="892">
        <v>102.6</v>
      </c>
      <c r="AF55" s="892">
        <v>100</v>
      </c>
      <c r="AG55" s="892">
        <v>101.8</v>
      </c>
      <c r="AH55" s="452"/>
      <c r="AI55" s="211">
        <v>100.9</v>
      </c>
      <c r="AJ55" s="211">
        <v>100.9</v>
      </c>
      <c r="AK55" s="211">
        <v>101.8</v>
      </c>
      <c r="AL55" s="211"/>
      <c r="AM55" s="460">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0">
        <v>1</v>
      </c>
      <c r="BM55" s="211"/>
      <c r="BN55" s="211"/>
      <c r="BO55" s="211"/>
      <c r="BP55" s="211"/>
      <c r="BQ55" s="211"/>
      <c r="BR55" s="211"/>
      <c r="BS55" s="211"/>
      <c r="BT55" s="211"/>
      <c r="BU55" s="211"/>
      <c r="BV55" s="211"/>
      <c r="BW55" s="211"/>
      <c r="BX55" s="211"/>
      <c r="BY55" s="211"/>
      <c r="BZ55" s="211"/>
      <c r="CA55" s="211"/>
      <c r="CB55" s="211"/>
      <c r="CC55" s="452">
        <v>95.6</v>
      </c>
      <c r="CD55" s="452">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347" t="str">
        <f>A56&amp;B56&amp;C56</f>
        <v>26/1</v>
      </c>
      <c r="E56" s="2347"/>
      <c r="F56" s="2347" t="str">
        <f t="shared" ref="F56:F103" si="11">A56&amp;B56&amp;C56</f>
        <v>26/1</v>
      </c>
      <c r="G56" s="2347"/>
      <c r="H56" s="455">
        <v>0</v>
      </c>
      <c r="I56" s="445">
        <v>-2.6</v>
      </c>
      <c r="J56" s="445"/>
      <c r="K56" s="445"/>
      <c r="L56" s="455">
        <v>30.6</v>
      </c>
      <c r="M56" s="445">
        <v>29.5</v>
      </c>
      <c r="N56" s="445"/>
      <c r="O56" s="445"/>
      <c r="P56" s="445"/>
      <c r="Q56" s="455">
        <v>12.3</v>
      </c>
      <c r="R56" s="445">
        <v>24.6</v>
      </c>
      <c r="S56" s="445"/>
      <c r="T56" s="445"/>
      <c r="U56" s="445"/>
      <c r="V56" s="445"/>
      <c r="W56" s="455">
        <v>28.8</v>
      </c>
      <c r="X56" s="445">
        <v>100.4</v>
      </c>
      <c r="Y56" s="445"/>
      <c r="Z56" s="445"/>
      <c r="AA56" s="445"/>
      <c r="AB56" s="445"/>
      <c r="AC56" s="458"/>
      <c r="AD56" s="445"/>
      <c r="AE56" s="455">
        <v>98</v>
      </c>
      <c r="AF56" s="455">
        <v>103.2</v>
      </c>
      <c r="AG56" s="455">
        <v>103.8</v>
      </c>
      <c r="AH56" s="452"/>
      <c r="AI56" s="445">
        <v>97.8</v>
      </c>
      <c r="AJ56" s="445">
        <v>97.8</v>
      </c>
      <c r="AK56" s="445">
        <v>104.1</v>
      </c>
      <c r="AL56" s="211"/>
      <c r="AM56" s="460"/>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0"/>
      <c r="BM56" s="211"/>
      <c r="BN56" s="211"/>
      <c r="BO56" s="211"/>
      <c r="BP56" s="211"/>
      <c r="BQ56" s="211"/>
      <c r="BR56" s="211"/>
      <c r="BS56" s="211"/>
      <c r="BT56" s="211"/>
      <c r="BU56" s="211"/>
      <c r="BV56" s="211"/>
      <c r="BW56" s="211"/>
      <c r="BX56" s="211"/>
      <c r="BY56" s="211"/>
      <c r="BZ56" s="211"/>
      <c r="CA56" s="211"/>
      <c r="CB56" s="211"/>
      <c r="CC56" s="455">
        <v>95.5</v>
      </c>
      <c r="CD56" s="455">
        <v>1.4</v>
      </c>
      <c r="CE56" s="445">
        <v>94.9</v>
      </c>
      <c r="CF56" s="445">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347" t="str">
        <f>A57&amp;B57&amp;C57</f>
        <v>2</v>
      </c>
      <c r="E57" s="2347"/>
      <c r="F57" s="2347" t="str">
        <f t="shared" si="11"/>
        <v>2</v>
      </c>
      <c r="G57" s="2347"/>
      <c r="H57" s="451">
        <v>1.4</v>
      </c>
      <c r="I57" s="438">
        <v>-1.1000000000000001</v>
      </c>
      <c r="J57" s="438"/>
      <c r="K57" s="438"/>
      <c r="L57" s="451">
        <v>18.8</v>
      </c>
      <c r="M57" s="438">
        <v>31.5</v>
      </c>
      <c r="N57" s="438"/>
      <c r="O57" s="438"/>
      <c r="P57" s="438"/>
      <c r="Q57" s="451">
        <v>1</v>
      </c>
      <c r="R57" s="438">
        <v>11</v>
      </c>
      <c r="S57" s="438"/>
      <c r="T57" s="438"/>
      <c r="U57" s="458"/>
      <c r="V57" s="438"/>
      <c r="W57" s="451">
        <v>3.7</v>
      </c>
      <c r="X57" s="438">
        <v>18.399999999999999</v>
      </c>
      <c r="Y57" s="438"/>
      <c r="Z57" s="438"/>
      <c r="AA57" s="438"/>
      <c r="AB57" s="438"/>
      <c r="AC57" s="458"/>
      <c r="AD57" s="438"/>
      <c r="AE57" s="451">
        <v>100.2</v>
      </c>
      <c r="AF57" s="451">
        <v>101</v>
      </c>
      <c r="AG57" s="451">
        <v>102.7</v>
      </c>
      <c r="AH57" s="452"/>
      <c r="AI57" s="438">
        <v>103.8</v>
      </c>
      <c r="AJ57" s="438">
        <v>103.8</v>
      </c>
      <c r="AK57" s="438">
        <v>105.1</v>
      </c>
      <c r="AL57" s="211"/>
      <c r="AM57" s="460"/>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0"/>
      <c r="BM57" s="211"/>
      <c r="BN57" s="211"/>
      <c r="BO57" s="211"/>
      <c r="BP57" s="211"/>
      <c r="BQ57" s="211"/>
      <c r="BR57" s="211"/>
      <c r="BS57" s="211"/>
      <c r="BT57" s="211"/>
      <c r="BU57" s="211"/>
      <c r="BV57" s="211"/>
      <c r="BW57" s="211"/>
      <c r="BX57" s="211"/>
      <c r="BY57" s="211"/>
      <c r="BZ57" s="211"/>
      <c r="CA57" s="211"/>
      <c r="CB57" s="211"/>
      <c r="CC57" s="451">
        <v>95.5</v>
      </c>
      <c r="CD57" s="451">
        <v>1.5</v>
      </c>
      <c r="CE57" s="438">
        <v>95.1</v>
      </c>
      <c r="CF57" s="438">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347" t="str">
        <f t="shared" ref="D58:D67" si="12">A58&amp;B58&amp;C58</f>
        <v>3</v>
      </c>
      <c r="E58" s="2347"/>
      <c r="F58" s="2347" t="str">
        <f t="shared" si="11"/>
        <v>3</v>
      </c>
      <c r="G58" s="2347"/>
      <c r="H58" s="451">
        <v>16.2</v>
      </c>
      <c r="I58" s="438">
        <v>10.6</v>
      </c>
      <c r="J58" s="438"/>
      <c r="K58" s="438"/>
      <c r="L58" s="451">
        <v>16.7</v>
      </c>
      <c r="M58" s="438">
        <v>16.7</v>
      </c>
      <c r="N58" s="438"/>
      <c r="O58" s="438"/>
      <c r="P58" s="438"/>
      <c r="Q58" s="451">
        <v>-2.9</v>
      </c>
      <c r="R58" s="438">
        <v>45.4</v>
      </c>
      <c r="S58" s="438"/>
      <c r="T58" s="438"/>
      <c r="U58" s="438"/>
      <c r="V58" s="438"/>
      <c r="W58" s="451">
        <v>18.100000000000001</v>
      </c>
      <c r="X58" s="438">
        <v>75.900000000000006</v>
      </c>
      <c r="Y58" s="438"/>
      <c r="Z58" s="438"/>
      <c r="AA58" s="438"/>
      <c r="AB58" s="438"/>
      <c r="AC58" s="458"/>
      <c r="AD58" s="438"/>
      <c r="AE58" s="451">
        <v>112.7</v>
      </c>
      <c r="AF58" s="451">
        <v>101.5</v>
      </c>
      <c r="AG58" s="451">
        <v>104.2</v>
      </c>
      <c r="AH58" s="452"/>
      <c r="AI58" s="438">
        <v>107.3</v>
      </c>
      <c r="AJ58" s="438">
        <v>107.3</v>
      </c>
      <c r="AK58" s="438">
        <v>98.9</v>
      </c>
      <c r="AL58" s="211"/>
      <c r="AM58" s="460"/>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0"/>
      <c r="BM58" s="211"/>
      <c r="BN58" s="211"/>
      <c r="BO58" s="211"/>
      <c r="BP58" s="211"/>
      <c r="BQ58" s="211"/>
      <c r="BR58" s="211"/>
      <c r="BS58" s="211"/>
      <c r="BT58" s="211"/>
      <c r="BU58" s="211"/>
      <c r="BV58" s="211"/>
      <c r="BW58" s="211"/>
      <c r="BX58" s="211"/>
      <c r="BY58" s="211"/>
      <c r="BZ58" s="211"/>
      <c r="CA58" s="211"/>
      <c r="CB58" s="211"/>
      <c r="CC58" s="451">
        <v>95.7</v>
      </c>
      <c r="CD58" s="451">
        <v>1.6</v>
      </c>
      <c r="CE58" s="438">
        <v>95.1</v>
      </c>
      <c r="CF58" s="438">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347" t="str">
        <f t="shared" si="12"/>
        <v>4</v>
      </c>
      <c r="E59" s="2347"/>
      <c r="F59" s="2347" t="str">
        <f t="shared" si="11"/>
        <v>4</v>
      </c>
      <c r="G59" s="2347"/>
      <c r="H59" s="673">
        <v>-6.7</v>
      </c>
      <c r="I59" s="438">
        <v>-8.3000000000000007</v>
      </c>
      <c r="J59" s="438"/>
      <c r="K59" s="438"/>
      <c r="L59" s="451">
        <v>-5.0999999999999996</v>
      </c>
      <c r="M59" s="438">
        <v>1</v>
      </c>
      <c r="N59" s="438"/>
      <c r="O59" s="438"/>
      <c r="P59" s="438"/>
      <c r="Q59" s="451">
        <v>-3.3</v>
      </c>
      <c r="R59" s="438">
        <v>22.8</v>
      </c>
      <c r="S59" s="438"/>
      <c r="T59" s="438"/>
      <c r="U59" s="438"/>
      <c r="V59" s="438"/>
      <c r="W59" s="451">
        <v>10</v>
      </c>
      <c r="X59" s="438">
        <v>26.9</v>
      </c>
      <c r="Y59" s="438"/>
      <c r="Z59" s="438"/>
      <c r="AA59" s="438"/>
      <c r="AB59" s="438"/>
      <c r="AC59" s="438"/>
      <c r="AD59" s="438"/>
      <c r="AE59" s="451">
        <v>98.1</v>
      </c>
      <c r="AF59" s="451">
        <v>99.2</v>
      </c>
      <c r="AG59" s="451">
        <v>99.6</v>
      </c>
      <c r="AH59" s="452"/>
      <c r="AI59" s="438">
        <v>92.8</v>
      </c>
      <c r="AJ59" s="438">
        <v>92.8</v>
      </c>
      <c r="AK59" s="438">
        <v>94</v>
      </c>
      <c r="AL59" s="211"/>
      <c r="AM59" s="460"/>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0"/>
      <c r="BM59" s="211"/>
      <c r="BN59" s="211"/>
      <c r="BO59" s="211"/>
      <c r="BP59" s="211"/>
      <c r="BQ59" s="211"/>
      <c r="BR59" s="211"/>
      <c r="BS59" s="211"/>
      <c r="BT59" s="211"/>
      <c r="BU59" s="211"/>
      <c r="BV59" s="211"/>
      <c r="BW59" s="211"/>
      <c r="BX59" s="211"/>
      <c r="BY59" s="211"/>
      <c r="BZ59" s="211"/>
      <c r="CA59" s="211"/>
      <c r="CB59" s="211"/>
      <c r="CC59" s="451">
        <v>97.7</v>
      </c>
      <c r="CD59" s="451">
        <v>3.4</v>
      </c>
      <c r="CE59" s="438">
        <v>97.4</v>
      </c>
      <c r="CF59" s="438">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347" t="str">
        <f t="shared" si="12"/>
        <v>5</v>
      </c>
      <c r="E60" s="2347"/>
      <c r="F60" s="2347" t="str">
        <f t="shared" si="11"/>
        <v>5</v>
      </c>
      <c r="G60" s="2347"/>
      <c r="H60" s="451">
        <v>-1.2</v>
      </c>
      <c r="I60" s="438">
        <v>-3</v>
      </c>
      <c r="J60" s="438"/>
      <c r="K60" s="438"/>
      <c r="L60" s="451">
        <v>-1.3</v>
      </c>
      <c r="M60" s="438">
        <v>-2.8</v>
      </c>
      <c r="N60" s="438"/>
      <c r="O60" s="438"/>
      <c r="P60" s="438"/>
      <c r="Q60" s="451">
        <v>-15</v>
      </c>
      <c r="R60" s="438">
        <v>2.9</v>
      </c>
      <c r="S60" s="438"/>
      <c r="T60" s="438"/>
      <c r="U60" s="438"/>
      <c r="V60" s="438"/>
      <c r="W60" s="451">
        <v>21.1</v>
      </c>
      <c r="X60" s="438">
        <v>163.30000000000001</v>
      </c>
      <c r="Y60" s="438"/>
      <c r="Z60" s="438"/>
      <c r="AA60" s="438"/>
      <c r="AB60" s="438"/>
      <c r="AC60" s="438"/>
      <c r="AD60" s="438"/>
      <c r="AE60" s="451">
        <v>96.3</v>
      </c>
      <c r="AF60" s="451">
        <v>99.5</v>
      </c>
      <c r="AG60" s="451">
        <v>101.9</v>
      </c>
      <c r="AH60" s="452"/>
      <c r="AI60" s="438">
        <v>98.5</v>
      </c>
      <c r="AJ60" s="438">
        <v>98.5</v>
      </c>
      <c r="AK60" s="438">
        <v>102</v>
      </c>
      <c r="AL60" s="211"/>
      <c r="AM60" s="460"/>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0"/>
      <c r="BM60" s="211"/>
      <c r="BN60" s="211"/>
      <c r="BO60" s="211"/>
      <c r="BP60" s="211"/>
      <c r="BQ60" s="211"/>
      <c r="BR60" s="211"/>
      <c r="BS60" s="211"/>
      <c r="BT60" s="211"/>
      <c r="BU60" s="211"/>
      <c r="BV60" s="211"/>
      <c r="BW60" s="211"/>
      <c r="BX60" s="211"/>
      <c r="BY60" s="211"/>
      <c r="BZ60" s="211"/>
      <c r="CA60" s="211"/>
      <c r="CB60" s="211"/>
      <c r="CC60" s="451">
        <v>98.1</v>
      </c>
      <c r="CD60" s="451">
        <v>3.7</v>
      </c>
      <c r="CE60" s="438">
        <v>97.7</v>
      </c>
      <c r="CF60" s="438">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347" t="str">
        <f t="shared" si="12"/>
        <v>6</v>
      </c>
      <c r="E61" s="2347"/>
      <c r="F61" s="2347" t="str">
        <f t="shared" si="11"/>
        <v>6</v>
      </c>
      <c r="G61" s="2347"/>
      <c r="H61" s="451">
        <v>-1.8</v>
      </c>
      <c r="I61" s="438">
        <v>-5.5</v>
      </c>
      <c r="J61" s="438"/>
      <c r="K61" s="438"/>
      <c r="L61" s="451">
        <v>0.1</v>
      </c>
      <c r="M61" s="438">
        <v>-2</v>
      </c>
      <c r="N61" s="438"/>
      <c r="O61" s="438"/>
      <c r="P61" s="438"/>
      <c r="Q61" s="451">
        <v>-9.5</v>
      </c>
      <c r="R61" s="438">
        <v>2.9</v>
      </c>
      <c r="S61" s="438"/>
      <c r="T61" s="438"/>
      <c r="U61" s="438"/>
      <c r="V61" s="438"/>
      <c r="W61" s="451">
        <v>14.3</v>
      </c>
      <c r="X61" s="438">
        <v>-6.4</v>
      </c>
      <c r="Y61" s="438"/>
      <c r="Z61" s="438"/>
      <c r="AA61" s="438"/>
      <c r="AB61" s="438"/>
      <c r="AC61" s="438"/>
      <c r="AD61" s="438"/>
      <c r="AE61" s="451">
        <v>102.4</v>
      </c>
      <c r="AF61" s="451">
        <v>97.6</v>
      </c>
      <c r="AG61" s="451">
        <v>100.3</v>
      </c>
      <c r="AH61" s="452"/>
      <c r="AI61" s="438">
        <v>108.8</v>
      </c>
      <c r="AJ61" s="438">
        <v>108.8</v>
      </c>
      <c r="AK61" s="438">
        <v>104.7</v>
      </c>
      <c r="AL61" s="211"/>
      <c r="AM61" s="460"/>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0"/>
      <c r="BM61" s="211"/>
      <c r="BN61" s="211"/>
      <c r="BO61" s="211"/>
      <c r="BP61" s="211"/>
      <c r="BQ61" s="211"/>
      <c r="BR61" s="211"/>
      <c r="BS61" s="211"/>
      <c r="BT61" s="211"/>
      <c r="BU61" s="211"/>
      <c r="BV61" s="211"/>
      <c r="BW61" s="211"/>
      <c r="BX61" s="211"/>
      <c r="BY61" s="211"/>
      <c r="BZ61" s="211"/>
      <c r="CA61" s="211"/>
      <c r="CB61" s="211"/>
      <c r="CC61" s="451">
        <v>98</v>
      </c>
      <c r="CD61" s="451">
        <v>3.6</v>
      </c>
      <c r="CE61" s="438">
        <v>97.8</v>
      </c>
      <c r="CF61" s="438">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347" t="str">
        <f t="shared" si="12"/>
        <v>7</v>
      </c>
      <c r="E62" s="2347"/>
      <c r="F62" s="2347" t="str">
        <f t="shared" si="11"/>
        <v>7</v>
      </c>
      <c r="G62" s="2347"/>
      <c r="H62" s="451">
        <v>-0.6</v>
      </c>
      <c r="I62" s="438">
        <v>-1.9</v>
      </c>
      <c r="J62" s="438"/>
      <c r="K62" s="438"/>
      <c r="L62" s="451">
        <v>-2.6</v>
      </c>
      <c r="M62" s="438">
        <v>-4.4000000000000004</v>
      </c>
      <c r="N62" s="438"/>
      <c r="O62" s="438"/>
      <c r="P62" s="438"/>
      <c r="Q62" s="451">
        <v>-14.1</v>
      </c>
      <c r="R62" s="438">
        <v>-24</v>
      </c>
      <c r="S62" s="438"/>
      <c r="T62" s="438"/>
      <c r="U62" s="438"/>
      <c r="V62" s="438"/>
      <c r="W62" s="451">
        <v>3.5</v>
      </c>
      <c r="X62" s="438">
        <v>10.8</v>
      </c>
      <c r="Y62" s="438"/>
      <c r="Z62" s="438"/>
      <c r="AA62" s="438"/>
      <c r="AB62" s="438"/>
      <c r="AC62" s="438"/>
      <c r="AD62" s="438"/>
      <c r="AE62" s="451">
        <v>105.5</v>
      </c>
      <c r="AF62" s="451">
        <v>97.5</v>
      </c>
      <c r="AG62" s="451">
        <v>100.1</v>
      </c>
      <c r="AH62" s="452"/>
      <c r="AI62" s="438">
        <v>107.1</v>
      </c>
      <c r="AJ62" s="438">
        <v>107.1</v>
      </c>
      <c r="AK62" s="438">
        <v>102.7</v>
      </c>
      <c r="AL62" s="211"/>
      <c r="AM62" s="460"/>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0"/>
      <c r="BM62" s="211"/>
      <c r="BN62" s="211"/>
      <c r="BO62" s="211"/>
      <c r="BP62" s="211"/>
      <c r="BQ62" s="211"/>
      <c r="BR62" s="211"/>
      <c r="BS62" s="211"/>
      <c r="BT62" s="211"/>
      <c r="BU62" s="211"/>
      <c r="BV62" s="211"/>
      <c r="BW62" s="211"/>
      <c r="BX62" s="211"/>
      <c r="BY62" s="211"/>
      <c r="BZ62" s="211"/>
      <c r="CA62" s="211"/>
      <c r="CB62" s="211"/>
      <c r="CC62" s="451">
        <v>98.1</v>
      </c>
      <c r="CD62" s="451">
        <v>3.4</v>
      </c>
      <c r="CE62" s="438">
        <v>97.6</v>
      </c>
      <c r="CF62" s="438">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347" t="str">
        <f t="shared" si="12"/>
        <v>8</v>
      </c>
      <c r="E63" s="2347"/>
      <c r="F63" s="2347" t="str">
        <f t="shared" si="11"/>
        <v>8</v>
      </c>
      <c r="G63" s="2347"/>
      <c r="H63" s="451">
        <v>1.6</v>
      </c>
      <c r="I63" s="438">
        <v>-1.9</v>
      </c>
      <c r="J63" s="438"/>
      <c r="K63" s="438"/>
      <c r="L63" s="451">
        <v>-9.5</v>
      </c>
      <c r="M63" s="438">
        <v>-9.6999999999999993</v>
      </c>
      <c r="N63" s="438"/>
      <c r="O63" s="438"/>
      <c r="P63" s="438"/>
      <c r="Q63" s="451">
        <v>-12.5</v>
      </c>
      <c r="R63" s="438">
        <v>-12.8</v>
      </c>
      <c r="S63" s="438"/>
      <c r="T63" s="438"/>
      <c r="U63" s="438"/>
      <c r="V63" s="438"/>
      <c r="W63" s="451">
        <v>-8.1</v>
      </c>
      <c r="X63" s="438">
        <v>2.2000000000000002</v>
      </c>
      <c r="Y63" s="438"/>
      <c r="Z63" s="438"/>
      <c r="AA63" s="438"/>
      <c r="AB63" s="438"/>
      <c r="AC63" s="438"/>
      <c r="AD63" s="438"/>
      <c r="AE63" s="451">
        <v>90.9</v>
      </c>
      <c r="AF63" s="451">
        <v>96.7</v>
      </c>
      <c r="AG63" s="451">
        <v>99.5</v>
      </c>
      <c r="AH63" s="452"/>
      <c r="AI63" s="438">
        <v>91.2</v>
      </c>
      <c r="AJ63" s="438">
        <v>91.2</v>
      </c>
      <c r="AK63" s="438">
        <v>95.5</v>
      </c>
      <c r="AL63" s="211"/>
      <c r="AM63" s="460"/>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0"/>
      <c r="BM63" s="211"/>
      <c r="BN63" s="211"/>
      <c r="BO63" s="211"/>
      <c r="BP63" s="211"/>
      <c r="BQ63" s="211"/>
      <c r="BR63" s="211"/>
      <c r="BS63" s="211"/>
      <c r="BT63" s="211"/>
      <c r="BU63" s="211"/>
      <c r="BV63" s="211"/>
      <c r="BW63" s="211"/>
      <c r="BX63" s="211"/>
      <c r="BY63" s="211"/>
      <c r="BZ63" s="211"/>
      <c r="CA63" s="211"/>
      <c r="CB63" s="211"/>
      <c r="CC63" s="451">
        <v>98.3</v>
      </c>
      <c r="CD63" s="451">
        <v>3.3</v>
      </c>
      <c r="CE63" s="438">
        <v>97.8</v>
      </c>
      <c r="CF63" s="438">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347" t="str">
        <f t="shared" si="12"/>
        <v>9</v>
      </c>
      <c r="E64" s="2347"/>
      <c r="F64" s="2347" t="str">
        <f t="shared" si="11"/>
        <v>9</v>
      </c>
      <c r="G64" s="2347"/>
      <c r="H64" s="451">
        <v>0.5</v>
      </c>
      <c r="I64" s="438">
        <v>-3.6</v>
      </c>
      <c r="J64" s="438"/>
      <c r="K64" s="438"/>
      <c r="L64" s="451">
        <v>-3.2</v>
      </c>
      <c r="M64" s="438">
        <v>0.1</v>
      </c>
      <c r="N64" s="438"/>
      <c r="O64" s="438"/>
      <c r="P64" s="438"/>
      <c r="Q64" s="451">
        <v>-14.3</v>
      </c>
      <c r="R64" s="438">
        <v>-15.3</v>
      </c>
      <c r="S64" s="438"/>
      <c r="T64" s="438"/>
      <c r="U64" s="438"/>
      <c r="V64" s="438"/>
      <c r="W64" s="451">
        <v>-8.1999999999999993</v>
      </c>
      <c r="X64" s="438">
        <v>-22.6</v>
      </c>
      <c r="Y64" s="438"/>
      <c r="Z64" s="438"/>
      <c r="AA64" s="438"/>
      <c r="AB64" s="438"/>
      <c r="AC64" s="438"/>
      <c r="AD64" s="438"/>
      <c r="AE64" s="451">
        <v>105</v>
      </c>
      <c r="AF64" s="451">
        <v>98.1</v>
      </c>
      <c r="AG64" s="451">
        <v>100.7</v>
      </c>
      <c r="AH64" s="452"/>
      <c r="AI64" s="438">
        <v>102.8</v>
      </c>
      <c r="AJ64" s="438">
        <v>102.8</v>
      </c>
      <c r="AK64" s="438">
        <v>100.3</v>
      </c>
      <c r="AL64" s="211"/>
      <c r="AM64" s="460"/>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0"/>
      <c r="BM64" s="211"/>
      <c r="BN64" s="211"/>
      <c r="BO64" s="211"/>
      <c r="BP64" s="211"/>
      <c r="BQ64" s="211"/>
      <c r="BR64" s="211"/>
      <c r="BS64" s="211"/>
      <c r="BT64" s="211"/>
      <c r="BU64" s="211"/>
      <c r="BV64" s="211"/>
      <c r="BW64" s="211"/>
      <c r="BX64" s="211"/>
      <c r="BY64" s="211"/>
      <c r="BZ64" s="211"/>
      <c r="CA64" s="211"/>
      <c r="CB64" s="211"/>
      <c r="CC64" s="451">
        <v>98.5</v>
      </c>
      <c r="CD64" s="451">
        <v>3.2</v>
      </c>
      <c r="CE64" s="438">
        <v>98.3</v>
      </c>
      <c r="CF64" s="438">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347" t="str">
        <f t="shared" si="12"/>
        <v>10</v>
      </c>
      <c r="E65" s="2347"/>
      <c r="F65" s="2347" t="str">
        <f t="shared" si="11"/>
        <v>10</v>
      </c>
      <c r="G65" s="2347"/>
      <c r="H65" s="451">
        <v>0</v>
      </c>
      <c r="I65" s="438">
        <v>-3.3</v>
      </c>
      <c r="J65" s="438"/>
      <c r="K65" s="438"/>
      <c r="L65" s="451">
        <v>-7.4</v>
      </c>
      <c r="M65" s="438">
        <v>-9.3000000000000007</v>
      </c>
      <c r="N65" s="438"/>
      <c r="O65" s="438"/>
      <c r="P65" s="438"/>
      <c r="Q65" s="451">
        <v>-12.3</v>
      </c>
      <c r="R65" s="438">
        <v>11.5</v>
      </c>
      <c r="S65" s="438"/>
      <c r="T65" s="438"/>
      <c r="U65" s="438"/>
      <c r="V65" s="438"/>
      <c r="W65" s="451">
        <v>-7.4</v>
      </c>
      <c r="X65" s="438">
        <v>13.9</v>
      </c>
      <c r="Y65" s="438"/>
      <c r="Z65" s="438"/>
      <c r="AA65" s="438"/>
      <c r="AB65" s="438"/>
      <c r="AC65" s="438"/>
      <c r="AD65" s="438"/>
      <c r="AE65" s="451">
        <v>103.7</v>
      </c>
      <c r="AF65" s="451">
        <v>98.5</v>
      </c>
      <c r="AG65" s="451">
        <v>100.4</v>
      </c>
      <c r="AH65" s="452"/>
      <c r="AI65" s="438">
        <v>100</v>
      </c>
      <c r="AJ65" s="438">
        <v>100</v>
      </c>
      <c r="AK65" s="438">
        <v>100.6</v>
      </c>
      <c r="AL65" s="211"/>
      <c r="AM65" s="460"/>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0"/>
      <c r="BM65" s="211"/>
      <c r="BN65" s="211"/>
      <c r="BO65" s="211"/>
      <c r="BP65" s="211"/>
      <c r="BQ65" s="211"/>
      <c r="BR65" s="211"/>
      <c r="BS65" s="211"/>
      <c r="BT65" s="211"/>
      <c r="BU65" s="211"/>
      <c r="BV65" s="211"/>
      <c r="BW65" s="211"/>
      <c r="BX65" s="211"/>
      <c r="BY65" s="211"/>
      <c r="BZ65" s="211"/>
      <c r="CA65" s="211"/>
      <c r="CB65" s="211"/>
      <c r="CC65" s="451">
        <v>98.2</v>
      </c>
      <c r="CD65" s="451">
        <v>2.9</v>
      </c>
      <c r="CE65" s="438">
        <v>98.4</v>
      </c>
      <c r="CF65" s="438">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347" t="str">
        <f t="shared" si="12"/>
        <v>11</v>
      </c>
      <c r="E66" s="2347"/>
      <c r="F66" s="2347" t="str">
        <f t="shared" si="11"/>
        <v>11</v>
      </c>
      <c r="G66" s="2347"/>
      <c r="H66" s="451">
        <v>1.1000000000000001</v>
      </c>
      <c r="I66" s="438">
        <v>-1.3</v>
      </c>
      <c r="J66" s="438"/>
      <c r="K66" s="438"/>
      <c r="L66" s="451">
        <v>-10.199999999999999</v>
      </c>
      <c r="M66" s="438">
        <v>-11.2</v>
      </c>
      <c r="N66" s="438"/>
      <c r="O66" s="438"/>
      <c r="P66" s="438"/>
      <c r="Q66" s="451">
        <v>-14.3</v>
      </c>
      <c r="R66" s="438">
        <v>-27.5</v>
      </c>
      <c r="S66" s="438"/>
      <c r="T66" s="438"/>
      <c r="U66" s="438"/>
      <c r="V66" s="438"/>
      <c r="W66" s="451">
        <v>-10.4</v>
      </c>
      <c r="X66" s="438">
        <v>-1.1000000000000001</v>
      </c>
      <c r="Y66" s="438"/>
      <c r="Z66" s="438"/>
      <c r="AA66" s="438"/>
      <c r="AB66" s="438"/>
      <c r="AC66" s="438"/>
      <c r="AD66" s="438"/>
      <c r="AE66" s="451">
        <v>98.6</v>
      </c>
      <c r="AF66" s="451">
        <v>97.9</v>
      </c>
      <c r="AG66" s="451">
        <v>100.4</v>
      </c>
      <c r="AH66" s="452"/>
      <c r="AI66" s="438">
        <v>100</v>
      </c>
      <c r="AJ66" s="438">
        <v>100</v>
      </c>
      <c r="AK66" s="438">
        <v>103</v>
      </c>
      <c r="AL66" s="211"/>
      <c r="AM66" s="460"/>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0"/>
      <c r="BM66" s="211"/>
      <c r="BN66" s="211"/>
      <c r="BO66" s="211"/>
      <c r="BP66" s="211"/>
      <c r="BQ66" s="211"/>
      <c r="BR66" s="211"/>
      <c r="BS66" s="211"/>
      <c r="BT66" s="211"/>
      <c r="BU66" s="211"/>
      <c r="BV66" s="211"/>
      <c r="BW66" s="211"/>
      <c r="BX66" s="211"/>
      <c r="BY66" s="211"/>
      <c r="BZ66" s="211"/>
      <c r="CA66" s="211"/>
      <c r="CB66" s="211"/>
      <c r="CC66" s="451">
        <v>97.9</v>
      </c>
      <c r="CD66" s="451">
        <v>2.4</v>
      </c>
      <c r="CE66" s="438">
        <v>97.6</v>
      </c>
      <c r="CF66" s="438">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347" t="str">
        <f t="shared" si="12"/>
        <v>12</v>
      </c>
      <c r="E67" s="2347"/>
      <c r="F67" s="2347" t="str">
        <f t="shared" si="11"/>
        <v>12</v>
      </c>
      <c r="G67" s="2347"/>
      <c r="H67" s="452">
        <v>0.1</v>
      </c>
      <c r="I67" s="211">
        <v>-3.6</v>
      </c>
      <c r="J67" s="211"/>
      <c r="K67" s="211"/>
      <c r="L67" s="452">
        <v>0.3</v>
      </c>
      <c r="M67" s="211">
        <v>5.4</v>
      </c>
      <c r="N67" s="211"/>
      <c r="O67" s="211"/>
      <c r="P67" s="211"/>
      <c r="Q67" s="452">
        <v>-14.7</v>
      </c>
      <c r="R67" s="211">
        <v>-31.7</v>
      </c>
      <c r="S67" s="211"/>
      <c r="T67" s="211"/>
      <c r="U67" s="211"/>
      <c r="V67" s="211"/>
      <c r="W67" s="452">
        <v>1</v>
      </c>
      <c r="X67" s="211">
        <v>19.100000000000001</v>
      </c>
      <c r="Y67" s="211"/>
      <c r="Z67" s="211"/>
      <c r="AA67" s="211"/>
      <c r="AB67" s="211"/>
      <c r="AC67" s="211"/>
      <c r="AD67" s="211"/>
      <c r="AE67" s="892">
        <v>102.5</v>
      </c>
      <c r="AF67" s="892">
        <v>98.1</v>
      </c>
      <c r="AG67" s="892">
        <v>99.9</v>
      </c>
      <c r="AH67" s="452"/>
      <c r="AI67" s="211">
        <v>100.6</v>
      </c>
      <c r="AJ67" s="211">
        <v>100.6</v>
      </c>
      <c r="AK67" s="211">
        <v>100.3</v>
      </c>
      <c r="AL67" s="211"/>
      <c r="AM67" s="460"/>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0"/>
      <c r="BM67" s="211"/>
      <c r="BN67" s="211"/>
      <c r="BO67" s="211"/>
      <c r="BP67" s="211"/>
      <c r="BQ67" s="211"/>
      <c r="BR67" s="211"/>
      <c r="BS67" s="211"/>
      <c r="BT67" s="211"/>
      <c r="BU67" s="211"/>
      <c r="BV67" s="211"/>
      <c r="BW67" s="211"/>
      <c r="BX67" s="211"/>
      <c r="BY67" s="211"/>
      <c r="BZ67" s="211"/>
      <c r="CA67" s="211"/>
      <c r="CB67" s="211"/>
      <c r="CC67" s="452">
        <v>97.9</v>
      </c>
      <c r="CD67" s="452">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347" t="str">
        <f>A68&amp;B68&amp;C68</f>
        <v>27/1</v>
      </c>
      <c r="E68" s="2347"/>
      <c r="F68" s="2347" t="str">
        <f t="shared" si="11"/>
        <v>27/1</v>
      </c>
      <c r="G68" s="2347"/>
      <c r="H68" s="887">
        <v>0</v>
      </c>
      <c r="I68" s="445">
        <v>-3.1</v>
      </c>
      <c r="J68" s="445"/>
      <c r="K68" s="445"/>
      <c r="L68" s="455">
        <v>-20.7</v>
      </c>
      <c r="M68" s="445">
        <v>-23.1</v>
      </c>
      <c r="N68" s="445"/>
      <c r="O68" s="445"/>
      <c r="P68" s="445"/>
      <c r="Q68" s="455">
        <v>-13</v>
      </c>
      <c r="R68" s="445">
        <v>-2.1</v>
      </c>
      <c r="S68" s="445"/>
      <c r="T68" s="445"/>
      <c r="U68" s="445"/>
      <c r="V68" s="445"/>
      <c r="W68" s="455">
        <v>-13.7</v>
      </c>
      <c r="X68" s="445">
        <v>18.399999999999999</v>
      </c>
      <c r="Y68" s="445"/>
      <c r="Z68" s="445"/>
      <c r="AA68" s="445"/>
      <c r="AB68" s="445"/>
      <c r="AC68" s="458"/>
      <c r="AD68" s="445"/>
      <c r="AE68" s="455">
        <v>95.9</v>
      </c>
      <c r="AF68" s="455">
        <v>100.9</v>
      </c>
      <c r="AG68" s="455">
        <v>102.9</v>
      </c>
      <c r="AH68" s="452"/>
      <c r="AI68" s="445">
        <v>96.9</v>
      </c>
      <c r="AJ68" s="445">
        <v>96.9</v>
      </c>
      <c r="AK68" s="445">
        <v>103.5</v>
      </c>
      <c r="AL68" s="211"/>
      <c r="AM68" s="460"/>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0"/>
      <c r="BM68" s="211"/>
      <c r="BN68" s="211"/>
      <c r="BO68" s="211"/>
      <c r="BP68" s="211"/>
      <c r="BQ68" s="211"/>
      <c r="BR68" s="211"/>
      <c r="BS68" s="211"/>
      <c r="BT68" s="211"/>
      <c r="BU68" s="211"/>
      <c r="BV68" s="211"/>
      <c r="BW68" s="211"/>
      <c r="BX68" s="211"/>
      <c r="BY68" s="211"/>
      <c r="BZ68" s="211"/>
      <c r="CA68" s="211"/>
      <c r="CB68" s="211"/>
      <c r="CC68" s="455">
        <v>97.8</v>
      </c>
      <c r="CD68" s="455">
        <v>2.4</v>
      </c>
      <c r="CE68" s="445">
        <v>97.1</v>
      </c>
      <c r="CF68" s="445">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347" t="str">
        <f>A69&amp;B69&amp;C69</f>
        <v>2</v>
      </c>
      <c r="E69" s="2347"/>
      <c r="F69" s="2347" t="str">
        <f t="shared" si="11"/>
        <v>2</v>
      </c>
      <c r="G69" s="2347"/>
      <c r="H69" s="451">
        <v>1.3</v>
      </c>
      <c r="I69" s="438">
        <v>-2.4</v>
      </c>
      <c r="J69" s="438"/>
      <c r="K69" s="438"/>
      <c r="L69" s="451">
        <v>-15.8</v>
      </c>
      <c r="M69" s="438">
        <v>-25.7</v>
      </c>
      <c r="N69" s="438"/>
      <c r="O69" s="438"/>
      <c r="P69" s="438"/>
      <c r="Q69" s="451">
        <v>-3.1</v>
      </c>
      <c r="R69" s="438">
        <v>5.8</v>
      </c>
      <c r="S69" s="438"/>
      <c r="T69" s="438"/>
      <c r="U69" s="458"/>
      <c r="V69" s="438"/>
      <c r="W69" s="451">
        <v>2.2999999999999998</v>
      </c>
      <c r="X69" s="438">
        <v>-31.1</v>
      </c>
      <c r="Y69" s="438"/>
      <c r="Z69" s="438"/>
      <c r="AA69" s="438"/>
      <c r="AB69" s="438"/>
      <c r="AC69" s="458"/>
      <c r="AD69" s="438"/>
      <c r="AE69" s="451">
        <v>97.4</v>
      </c>
      <c r="AF69" s="451">
        <v>98.7</v>
      </c>
      <c r="AG69" s="451">
        <v>99.8</v>
      </c>
      <c r="AH69" s="452"/>
      <c r="AI69" s="438">
        <v>103.1</v>
      </c>
      <c r="AJ69" s="438">
        <v>103.1</v>
      </c>
      <c r="AK69" s="438">
        <v>104</v>
      </c>
      <c r="AL69" s="211"/>
      <c r="AM69" s="460"/>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0"/>
      <c r="BM69" s="211"/>
      <c r="BN69" s="211"/>
      <c r="BO69" s="211"/>
      <c r="BP69" s="211"/>
      <c r="BQ69" s="211"/>
      <c r="BR69" s="211"/>
      <c r="BS69" s="211"/>
      <c r="BT69" s="211"/>
      <c r="BU69" s="211"/>
      <c r="BV69" s="211"/>
      <c r="BW69" s="211"/>
      <c r="BX69" s="211"/>
      <c r="BY69" s="211"/>
      <c r="BZ69" s="211"/>
      <c r="CA69" s="211"/>
      <c r="CB69" s="211"/>
      <c r="CC69" s="451">
        <v>97.6</v>
      </c>
      <c r="CD69" s="451">
        <v>2.2000000000000002</v>
      </c>
      <c r="CE69" s="438">
        <v>96.9</v>
      </c>
      <c r="CF69" s="438">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347" t="str">
        <f t="shared" ref="D70:D79" si="13">A70&amp;B70&amp;C70</f>
        <v>3</v>
      </c>
      <c r="E70" s="2347"/>
      <c r="F70" s="2347" t="str">
        <f t="shared" si="11"/>
        <v>3</v>
      </c>
      <c r="G70" s="2347"/>
      <c r="H70" s="451">
        <v>-12.9</v>
      </c>
      <c r="I70" s="438">
        <v>-13.3</v>
      </c>
      <c r="J70" s="438"/>
      <c r="K70" s="438"/>
      <c r="L70" s="451">
        <v>-11.9</v>
      </c>
      <c r="M70" s="438">
        <v>-16.100000000000001</v>
      </c>
      <c r="N70" s="438"/>
      <c r="O70" s="438"/>
      <c r="P70" s="438"/>
      <c r="Q70" s="451">
        <v>0.7</v>
      </c>
      <c r="R70" s="438">
        <v>-15</v>
      </c>
      <c r="S70" s="438"/>
      <c r="T70" s="438"/>
      <c r="U70" s="438"/>
      <c r="V70" s="438"/>
      <c r="W70" s="451">
        <v>-12.4</v>
      </c>
      <c r="X70" s="438">
        <v>-36.799999999999997</v>
      </c>
      <c r="Y70" s="438"/>
      <c r="Z70" s="438"/>
      <c r="AA70" s="438"/>
      <c r="AB70" s="438"/>
      <c r="AC70" s="458"/>
      <c r="AD70" s="438"/>
      <c r="AE70" s="451">
        <v>110</v>
      </c>
      <c r="AF70" s="451">
        <v>98.2</v>
      </c>
      <c r="AG70" s="451">
        <v>99.3</v>
      </c>
      <c r="AH70" s="452"/>
      <c r="AI70" s="438">
        <v>113.4</v>
      </c>
      <c r="AJ70" s="438">
        <v>113.4</v>
      </c>
      <c r="AK70" s="438">
        <v>104.1</v>
      </c>
      <c r="AL70" s="211"/>
      <c r="AM70" s="460"/>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0"/>
      <c r="BM70" s="211"/>
      <c r="BN70" s="211"/>
      <c r="BO70" s="211"/>
      <c r="BP70" s="211"/>
      <c r="BQ70" s="211"/>
      <c r="BR70" s="211"/>
      <c r="BS70" s="211"/>
      <c r="BT70" s="211"/>
      <c r="BU70" s="211"/>
      <c r="BV70" s="211"/>
      <c r="BW70" s="211"/>
      <c r="BX70" s="211"/>
      <c r="BY70" s="211"/>
      <c r="BZ70" s="211"/>
      <c r="CA70" s="211"/>
      <c r="CB70" s="211"/>
      <c r="CC70" s="451">
        <v>97.9</v>
      </c>
      <c r="CD70" s="451">
        <v>2.2999999999999998</v>
      </c>
      <c r="CE70" s="438">
        <v>97.3</v>
      </c>
      <c r="CF70" s="438">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347" t="str">
        <f t="shared" si="13"/>
        <v>4</v>
      </c>
      <c r="E71" s="2347"/>
      <c r="F71" s="2347" t="str">
        <f t="shared" si="11"/>
        <v>4</v>
      </c>
      <c r="G71" s="2347"/>
      <c r="H71" s="673">
        <v>8.6</v>
      </c>
      <c r="I71" s="438">
        <v>4.8</v>
      </c>
      <c r="J71" s="438"/>
      <c r="K71" s="438"/>
      <c r="L71" s="451">
        <v>-10.1</v>
      </c>
      <c r="M71" s="438">
        <v>-22.2</v>
      </c>
      <c r="N71" s="438"/>
      <c r="O71" s="438"/>
      <c r="P71" s="438"/>
      <c r="Q71" s="451">
        <v>0.4</v>
      </c>
      <c r="R71" s="438">
        <v>-7.5</v>
      </c>
      <c r="S71" s="438"/>
      <c r="T71" s="438"/>
      <c r="U71" s="438"/>
      <c r="V71" s="438"/>
      <c r="W71" s="451">
        <v>4.4000000000000004</v>
      </c>
      <c r="X71" s="438">
        <v>-0.8</v>
      </c>
      <c r="Y71" s="438"/>
      <c r="Z71" s="438"/>
      <c r="AA71" s="438"/>
      <c r="AB71" s="438"/>
      <c r="AC71" s="438"/>
      <c r="AD71" s="438"/>
      <c r="AE71" s="451">
        <v>97.9</v>
      </c>
      <c r="AF71" s="451">
        <v>98.9</v>
      </c>
      <c r="AG71" s="451">
        <v>99.5</v>
      </c>
      <c r="AH71" s="452"/>
      <c r="AI71" s="438">
        <v>101</v>
      </c>
      <c r="AJ71" s="438">
        <v>101</v>
      </c>
      <c r="AK71" s="438">
        <v>101.7</v>
      </c>
      <c r="AL71" s="211"/>
      <c r="AM71" s="460"/>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0"/>
      <c r="BM71" s="211"/>
      <c r="BN71" s="211"/>
      <c r="BO71" s="211"/>
      <c r="BP71" s="211"/>
      <c r="BQ71" s="211"/>
      <c r="BR71" s="211"/>
      <c r="BS71" s="211"/>
      <c r="BT71" s="211"/>
      <c r="BU71" s="211"/>
      <c r="BV71" s="211"/>
      <c r="BW71" s="211"/>
      <c r="BX71" s="211"/>
      <c r="BY71" s="211"/>
      <c r="BZ71" s="211"/>
      <c r="CA71" s="211"/>
      <c r="CB71" s="211"/>
      <c r="CC71" s="451">
        <v>98.4</v>
      </c>
      <c r="CD71" s="451">
        <v>0.6</v>
      </c>
      <c r="CE71" s="438">
        <v>97.7</v>
      </c>
      <c r="CF71" s="438">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347" t="str">
        <f t="shared" si="13"/>
        <v>5</v>
      </c>
      <c r="E72" s="2347"/>
      <c r="F72" s="2347" t="str">
        <f t="shared" si="11"/>
        <v>5</v>
      </c>
      <c r="G72" s="2347"/>
      <c r="H72" s="451">
        <v>5.3</v>
      </c>
      <c r="I72" s="438">
        <v>3.1</v>
      </c>
      <c r="J72" s="438"/>
      <c r="K72" s="438"/>
      <c r="L72" s="451">
        <v>-8.1999999999999993</v>
      </c>
      <c r="M72" s="438">
        <v>-13.7</v>
      </c>
      <c r="N72" s="438"/>
      <c r="O72" s="438"/>
      <c r="P72" s="438"/>
      <c r="Q72" s="451">
        <v>5.8</v>
      </c>
      <c r="R72" s="438">
        <v>3.1</v>
      </c>
      <c r="S72" s="438"/>
      <c r="T72" s="438"/>
      <c r="U72" s="438"/>
      <c r="V72" s="438"/>
      <c r="W72" s="451">
        <v>-14</v>
      </c>
      <c r="X72" s="438">
        <v>-9.6999999999999993</v>
      </c>
      <c r="Y72" s="438"/>
      <c r="Z72" s="438"/>
      <c r="AA72" s="438"/>
      <c r="AB72" s="438"/>
      <c r="AC72" s="438"/>
      <c r="AD72" s="438"/>
      <c r="AE72" s="451">
        <v>91.4</v>
      </c>
      <c r="AF72" s="451">
        <v>96.7</v>
      </c>
      <c r="AG72" s="451">
        <v>99.5</v>
      </c>
      <c r="AH72" s="452"/>
      <c r="AI72" s="438">
        <v>94.1</v>
      </c>
      <c r="AJ72" s="438">
        <v>94.1</v>
      </c>
      <c r="AK72" s="438">
        <v>98.1</v>
      </c>
      <c r="AL72" s="211"/>
      <c r="AM72" s="460"/>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0"/>
      <c r="BM72" s="211"/>
      <c r="BN72" s="211"/>
      <c r="BO72" s="211"/>
      <c r="BP72" s="211"/>
      <c r="BQ72" s="211"/>
      <c r="BR72" s="211"/>
      <c r="BS72" s="211"/>
      <c r="BT72" s="211"/>
      <c r="BU72" s="211"/>
      <c r="BV72" s="211"/>
      <c r="BW72" s="211"/>
      <c r="BX72" s="211"/>
      <c r="BY72" s="211"/>
      <c r="BZ72" s="211"/>
      <c r="CA72" s="211"/>
      <c r="CB72" s="211"/>
      <c r="CC72" s="451">
        <v>98.7</v>
      </c>
      <c r="CD72" s="451">
        <v>0.5</v>
      </c>
      <c r="CE72" s="438">
        <v>98.1</v>
      </c>
      <c r="CF72" s="438">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347" t="str">
        <f t="shared" si="13"/>
        <v>6</v>
      </c>
      <c r="E73" s="2347"/>
      <c r="F73" s="2347" t="str">
        <f t="shared" si="11"/>
        <v>6</v>
      </c>
      <c r="G73" s="2347"/>
      <c r="H73" s="451">
        <v>-0.2</v>
      </c>
      <c r="I73" s="438">
        <v>-1.2</v>
      </c>
      <c r="J73" s="438"/>
      <c r="K73" s="438"/>
      <c r="L73" s="451">
        <v>-3.8</v>
      </c>
      <c r="M73" s="438">
        <v>-7.1</v>
      </c>
      <c r="N73" s="438"/>
      <c r="O73" s="438"/>
      <c r="P73" s="438"/>
      <c r="Q73" s="451">
        <v>16.3</v>
      </c>
      <c r="R73" s="438">
        <v>13.4</v>
      </c>
      <c r="S73" s="438"/>
      <c r="T73" s="438"/>
      <c r="U73" s="438"/>
      <c r="V73" s="438"/>
      <c r="W73" s="451">
        <v>-1.8</v>
      </c>
      <c r="X73" s="438">
        <v>-10.4</v>
      </c>
      <c r="Y73" s="438"/>
      <c r="Z73" s="438"/>
      <c r="AA73" s="438"/>
      <c r="AB73" s="438"/>
      <c r="AC73" s="438"/>
      <c r="AD73" s="438"/>
      <c r="AE73" s="451">
        <v>104.1</v>
      </c>
      <c r="AF73" s="451">
        <v>98.3</v>
      </c>
      <c r="AG73" s="451">
        <v>100.4</v>
      </c>
      <c r="AH73" s="452"/>
      <c r="AI73" s="438">
        <v>102</v>
      </c>
      <c r="AJ73" s="438">
        <v>102</v>
      </c>
      <c r="AK73" s="438">
        <v>99.2</v>
      </c>
      <c r="AL73" s="211"/>
      <c r="AM73" s="460"/>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0"/>
      <c r="BM73" s="211"/>
      <c r="BN73" s="211"/>
      <c r="BO73" s="211"/>
      <c r="BP73" s="211"/>
      <c r="BQ73" s="211"/>
      <c r="BR73" s="211"/>
      <c r="BS73" s="211"/>
      <c r="BT73" s="211"/>
      <c r="BU73" s="211"/>
      <c r="BV73" s="211"/>
      <c r="BW73" s="211"/>
      <c r="BX73" s="211"/>
      <c r="BY73" s="211"/>
      <c r="BZ73" s="211"/>
      <c r="CA73" s="211"/>
      <c r="CB73" s="211"/>
      <c r="CC73" s="451">
        <v>98.4</v>
      </c>
      <c r="CD73" s="451">
        <v>0.4</v>
      </c>
      <c r="CE73" s="438">
        <v>97.9</v>
      </c>
      <c r="CF73" s="438">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347" t="str">
        <f t="shared" si="13"/>
        <v>7</v>
      </c>
      <c r="E74" s="2347"/>
      <c r="F74" s="2347" t="str">
        <f t="shared" si="11"/>
        <v>7</v>
      </c>
      <c r="G74" s="2347"/>
      <c r="H74" s="451">
        <v>2.1</v>
      </c>
      <c r="I74" s="438">
        <v>0.1</v>
      </c>
      <c r="J74" s="438"/>
      <c r="K74" s="438"/>
      <c r="L74" s="451">
        <v>-9.1</v>
      </c>
      <c r="M74" s="438">
        <v>-11.9</v>
      </c>
      <c r="N74" s="438"/>
      <c r="O74" s="438"/>
      <c r="P74" s="438"/>
      <c r="Q74" s="451">
        <v>7.4</v>
      </c>
      <c r="R74" s="438">
        <v>12.2</v>
      </c>
      <c r="S74" s="438"/>
      <c r="T74" s="438"/>
      <c r="U74" s="438"/>
      <c r="V74" s="438"/>
      <c r="W74" s="451">
        <v>-10.1</v>
      </c>
      <c r="X74" s="438">
        <v>18.399999999999999</v>
      </c>
      <c r="Y74" s="438"/>
      <c r="Z74" s="438"/>
      <c r="AA74" s="438"/>
      <c r="AB74" s="438"/>
      <c r="AC74" s="438"/>
      <c r="AD74" s="438"/>
      <c r="AE74" s="451">
        <v>105.3</v>
      </c>
      <c r="AF74" s="451">
        <v>97.4</v>
      </c>
      <c r="AG74" s="451">
        <v>100.3</v>
      </c>
      <c r="AH74" s="452"/>
      <c r="AI74" s="438">
        <v>105</v>
      </c>
      <c r="AJ74" s="438">
        <v>105</v>
      </c>
      <c r="AK74" s="438">
        <v>99.3</v>
      </c>
      <c r="AL74" s="211"/>
      <c r="AM74" s="460"/>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0"/>
      <c r="BM74" s="211"/>
      <c r="BN74" s="211"/>
      <c r="BO74" s="211"/>
      <c r="BP74" s="211"/>
      <c r="BQ74" s="211"/>
      <c r="BR74" s="211"/>
      <c r="BS74" s="211"/>
      <c r="BT74" s="211"/>
      <c r="BU74" s="211"/>
      <c r="BV74" s="211"/>
      <c r="BW74" s="211"/>
      <c r="BX74" s="211"/>
      <c r="BY74" s="211"/>
      <c r="BZ74" s="211"/>
      <c r="CA74" s="211"/>
      <c r="CB74" s="211"/>
      <c r="CC74" s="451">
        <v>98.3</v>
      </c>
      <c r="CD74" s="451">
        <v>0.2</v>
      </c>
      <c r="CE74" s="438">
        <v>97.7</v>
      </c>
      <c r="CF74" s="438">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347" t="str">
        <f t="shared" si="13"/>
        <v>8</v>
      </c>
      <c r="E75" s="2347"/>
      <c r="F75" s="2347" t="str">
        <f t="shared" si="11"/>
        <v>8</v>
      </c>
      <c r="G75" s="2347"/>
      <c r="H75" s="451">
        <v>1.8</v>
      </c>
      <c r="I75" s="438">
        <v>-0.6</v>
      </c>
      <c r="J75" s="438"/>
      <c r="K75" s="438"/>
      <c r="L75" s="451">
        <v>-3.5</v>
      </c>
      <c r="M75" s="438">
        <v>-1.1000000000000001</v>
      </c>
      <c r="N75" s="438"/>
      <c r="O75" s="438"/>
      <c r="P75" s="438"/>
      <c r="Q75" s="451">
        <v>8.8000000000000007</v>
      </c>
      <c r="R75" s="438">
        <v>0.9</v>
      </c>
      <c r="S75" s="438"/>
      <c r="T75" s="438"/>
      <c r="U75" s="438"/>
      <c r="V75" s="438"/>
      <c r="W75" s="451">
        <v>-1.3</v>
      </c>
      <c r="X75" s="438">
        <v>25.8</v>
      </c>
      <c r="Y75" s="438"/>
      <c r="Z75" s="438"/>
      <c r="AA75" s="438"/>
      <c r="AB75" s="438"/>
      <c r="AC75" s="438"/>
      <c r="AD75" s="438"/>
      <c r="AE75" s="451">
        <v>90.1</v>
      </c>
      <c r="AF75" s="451">
        <v>96.7</v>
      </c>
      <c r="AG75" s="451">
        <v>98.6</v>
      </c>
      <c r="AH75" s="452"/>
      <c r="AI75" s="438">
        <v>94.9</v>
      </c>
      <c r="AJ75" s="438">
        <v>94.9</v>
      </c>
      <c r="AK75" s="438">
        <v>99.7</v>
      </c>
      <c r="AL75" s="211"/>
      <c r="AM75" s="460"/>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0"/>
      <c r="BM75" s="211"/>
      <c r="BN75" s="211"/>
      <c r="BO75" s="211"/>
      <c r="BP75" s="211"/>
      <c r="BQ75" s="211"/>
      <c r="BR75" s="211"/>
      <c r="BS75" s="211"/>
      <c r="BT75" s="211"/>
      <c r="BU75" s="211"/>
      <c r="BV75" s="211"/>
      <c r="BW75" s="211"/>
      <c r="BX75" s="211"/>
      <c r="BY75" s="211"/>
      <c r="BZ75" s="211"/>
      <c r="CA75" s="211"/>
      <c r="CB75" s="211"/>
      <c r="CC75" s="451">
        <v>98.4</v>
      </c>
      <c r="CD75" s="451">
        <v>0.2</v>
      </c>
      <c r="CE75" s="438">
        <v>97.6</v>
      </c>
      <c r="CF75" s="438">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347" t="str">
        <f t="shared" si="13"/>
        <v>9</v>
      </c>
      <c r="E76" s="2347"/>
      <c r="F76" s="2347" t="str">
        <f t="shared" si="11"/>
        <v>9</v>
      </c>
      <c r="G76" s="2347"/>
      <c r="H76" s="451">
        <v>1.7</v>
      </c>
      <c r="I76" s="438">
        <v>-1.7</v>
      </c>
      <c r="J76" s="438"/>
      <c r="K76" s="438"/>
      <c r="L76" s="451">
        <v>-7.4</v>
      </c>
      <c r="M76" s="438">
        <v>-17.3</v>
      </c>
      <c r="N76" s="438"/>
      <c r="O76" s="438"/>
      <c r="P76" s="438"/>
      <c r="Q76" s="451">
        <v>2.6</v>
      </c>
      <c r="R76" s="438">
        <v>-14.8</v>
      </c>
      <c r="S76" s="438"/>
      <c r="T76" s="438"/>
      <c r="U76" s="438"/>
      <c r="V76" s="438"/>
      <c r="W76" s="451">
        <v>-10.9</v>
      </c>
      <c r="X76" s="438">
        <v>8.4</v>
      </c>
      <c r="Y76" s="438"/>
      <c r="Z76" s="438"/>
      <c r="AA76" s="438"/>
      <c r="AB76" s="438"/>
      <c r="AC76" s="438"/>
      <c r="AD76" s="438"/>
      <c r="AE76" s="451">
        <v>104.1</v>
      </c>
      <c r="AF76" s="451">
        <v>97</v>
      </c>
      <c r="AG76" s="451">
        <v>100.6</v>
      </c>
      <c r="AH76" s="452"/>
      <c r="AI76" s="438">
        <v>101.8</v>
      </c>
      <c r="AJ76" s="438">
        <v>101.8</v>
      </c>
      <c r="AK76" s="438">
        <v>99</v>
      </c>
      <c r="AL76" s="211"/>
      <c r="AM76" s="460"/>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0"/>
      <c r="BM76" s="211"/>
      <c r="BN76" s="211"/>
      <c r="BO76" s="211"/>
      <c r="BP76" s="211"/>
      <c r="BQ76" s="211"/>
      <c r="BR76" s="211"/>
      <c r="BS76" s="211"/>
      <c r="BT76" s="211"/>
      <c r="BU76" s="211"/>
      <c r="BV76" s="211"/>
      <c r="BW76" s="211"/>
      <c r="BX76" s="211"/>
      <c r="BY76" s="211"/>
      <c r="BZ76" s="211"/>
      <c r="CA76" s="211"/>
      <c r="CB76" s="211"/>
      <c r="CC76" s="451">
        <v>98.5</v>
      </c>
      <c r="CD76" s="451">
        <v>0</v>
      </c>
      <c r="CE76" s="438">
        <v>97.9</v>
      </c>
      <c r="CF76" s="438">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347" t="str">
        <f t="shared" si="13"/>
        <v>10</v>
      </c>
      <c r="E77" s="2347"/>
      <c r="F77" s="2347" t="str">
        <f t="shared" si="11"/>
        <v>10</v>
      </c>
      <c r="G77" s="2347"/>
      <c r="H77" s="451">
        <v>2.9</v>
      </c>
      <c r="I77" s="438">
        <v>2.5</v>
      </c>
      <c r="J77" s="438"/>
      <c r="K77" s="438"/>
      <c r="L77" s="451">
        <v>-4</v>
      </c>
      <c r="M77" s="438">
        <v>-3.3</v>
      </c>
      <c r="N77" s="438"/>
      <c r="O77" s="438"/>
      <c r="P77" s="438"/>
      <c r="Q77" s="451">
        <v>-2.5</v>
      </c>
      <c r="R77" s="438">
        <v>-41.1</v>
      </c>
      <c r="S77" s="438"/>
      <c r="T77" s="438"/>
      <c r="U77" s="438"/>
      <c r="V77" s="438"/>
      <c r="W77" s="451">
        <v>-4.8</v>
      </c>
      <c r="X77" s="438">
        <v>-29.2</v>
      </c>
      <c r="Y77" s="438"/>
      <c r="Z77" s="438"/>
      <c r="AA77" s="438"/>
      <c r="AB77" s="438"/>
      <c r="AC77" s="438"/>
      <c r="AD77" s="438"/>
      <c r="AE77" s="451">
        <v>102.3</v>
      </c>
      <c r="AF77" s="451">
        <v>98.2</v>
      </c>
      <c r="AG77" s="451">
        <v>100.7</v>
      </c>
      <c r="AH77" s="452"/>
      <c r="AI77" s="438">
        <v>97.4</v>
      </c>
      <c r="AJ77" s="438">
        <v>97.4</v>
      </c>
      <c r="AK77" s="438">
        <v>99</v>
      </c>
      <c r="AL77" s="211"/>
      <c r="AM77" s="460"/>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0"/>
      <c r="BM77" s="211"/>
      <c r="BN77" s="211"/>
      <c r="BO77" s="211"/>
      <c r="BP77" s="211"/>
      <c r="BQ77" s="211"/>
      <c r="BR77" s="211"/>
      <c r="BS77" s="211"/>
      <c r="BT77" s="211"/>
      <c r="BU77" s="211"/>
      <c r="BV77" s="211"/>
      <c r="BW77" s="211"/>
      <c r="BX77" s="211"/>
      <c r="BY77" s="211"/>
      <c r="BZ77" s="211"/>
      <c r="CA77" s="211"/>
      <c r="CB77" s="211"/>
      <c r="CC77" s="451">
        <v>98.5</v>
      </c>
      <c r="CD77" s="451">
        <v>0.3</v>
      </c>
      <c r="CE77" s="438">
        <v>97.4</v>
      </c>
      <c r="CF77" s="438">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347" t="str">
        <f t="shared" si="13"/>
        <v>11</v>
      </c>
      <c r="E78" s="2347"/>
      <c r="F78" s="2347" t="str">
        <f t="shared" si="11"/>
        <v>11</v>
      </c>
      <c r="G78" s="2347"/>
      <c r="H78" s="451">
        <v>-1.6</v>
      </c>
      <c r="I78" s="438">
        <v>-3</v>
      </c>
      <c r="J78" s="438"/>
      <c r="K78" s="438"/>
      <c r="L78" s="451">
        <v>-7.6</v>
      </c>
      <c r="M78" s="438">
        <v>-12.1</v>
      </c>
      <c r="N78" s="438"/>
      <c r="O78" s="438"/>
      <c r="P78" s="438"/>
      <c r="Q78" s="451">
        <v>1.7</v>
      </c>
      <c r="R78" s="438">
        <v>18.899999999999999</v>
      </c>
      <c r="S78" s="438"/>
      <c r="T78" s="438"/>
      <c r="U78" s="438"/>
      <c r="V78" s="438"/>
      <c r="W78" s="451">
        <v>3.3</v>
      </c>
      <c r="X78" s="438">
        <v>-18.399999999999999</v>
      </c>
      <c r="Y78" s="438"/>
      <c r="Z78" s="438"/>
      <c r="AA78" s="438"/>
      <c r="AB78" s="438"/>
      <c r="AC78" s="438"/>
      <c r="AD78" s="438"/>
      <c r="AE78" s="451">
        <v>100.2</v>
      </c>
      <c r="AF78" s="451">
        <v>97.1</v>
      </c>
      <c r="AG78" s="451">
        <v>99.9</v>
      </c>
      <c r="AH78" s="452"/>
      <c r="AI78" s="438">
        <v>94.5</v>
      </c>
      <c r="AJ78" s="438">
        <v>94.5</v>
      </c>
      <c r="AK78" s="438">
        <v>95.6</v>
      </c>
      <c r="AL78" s="211"/>
      <c r="AM78" s="460"/>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0"/>
      <c r="BM78" s="211"/>
      <c r="BN78" s="211"/>
      <c r="BO78" s="211"/>
      <c r="BP78" s="211"/>
      <c r="BQ78" s="211"/>
      <c r="BR78" s="211"/>
      <c r="BS78" s="211"/>
      <c r="BT78" s="211"/>
      <c r="BU78" s="211"/>
      <c r="BV78" s="211"/>
      <c r="BW78" s="211"/>
      <c r="BX78" s="211"/>
      <c r="BY78" s="211"/>
      <c r="BZ78" s="211"/>
      <c r="CA78" s="211"/>
      <c r="CB78" s="211"/>
      <c r="CC78" s="451">
        <v>98.1</v>
      </c>
      <c r="CD78" s="451">
        <v>0.3</v>
      </c>
      <c r="CE78" s="438">
        <v>97.5</v>
      </c>
      <c r="CF78" s="438">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347" t="str">
        <f t="shared" si="13"/>
        <v>12</v>
      </c>
      <c r="E79" s="2347"/>
      <c r="F79" s="2347" t="str">
        <f t="shared" si="11"/>
        <v>12</v>
      </c>
      <c r="G79" s="2347"/>
      <c r="H79" s="452">
        <v>0</v>
      </c>
      <c r="I79" s="211">
        <v>0.6</v>
      </c>
      <c r="J79" s="211"/>
      <c r="K79" s="211"/>
      <c r="L79" s="452">
        <v>-14.6</v>
      </c>
      <c r="M79" s="211">
        <v>-19.5</v>
      </c>
      <c r="N79" s="211"/>
      <c r="O79" s="211"/>
      <c r="P79" s="211"/>
      <c r="Q79" s="452">
        <v>-1.3</v>
      </c>
      <c r="R79" s="211">
        <v>-10.199999999999999</v>
      </c>
      <c r="S79" s="211"/>
      <c r="T79" s="211"/>
      <c r="U79" s="211"/>
      <c r="V79" s="211"/>
      <c r="W79" s="452">
        <v>-9.6</v>
      </c>
      <c r="X79" s="211">
        <v>-33.4</v>
      </c>
      <c r="Y79" s="211"/>
      <c r="Z79" s="211"/>
      <c r="AA79" s="211"/>
      <c r="AB79" s="211"/>
      <c r="AC79" s="211"/>
      <c r="AD79" s="211"/>
      <c r="AE79" s="452">
        <v>101.3</v>
      </c>
      <c r="AF79" s="452">
        <v>95.9</v>
      </c>
      <c r="AG79" s="452">
        <v>98.5</v>
      </c>
      <c r="AH79" s="452"/>
      <c r="AI79" s="211">
        <v>95.9</v>
      </c>
      <c r="AJ79" s="211">
        <v>95.9</v>
      </c>
      <c r="AK79" s="211">
        <v>96.4</v>
      </c>
      <c r="AL79" s="211"/>
      <c r="AM79" s="460"/>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0"/>
      <c r="BM79" s="211"/>
      <c r="BN79" s="211"/>
      <c r="BO79" s="211"/>
      <c r="BP79" s="211"/>
      <c r="BQ79" s="211"/>
      <c r="BR79" s="211"/>
      <c r="BS79" s="211"/>
      <c r="BT79" s="211"/>
      <c r="BU79" s="211"/>
      <c r="BV79" s="211"/>
      <c r="BW79" s="211"/>
      <c r="BX79" s="211"/>
      <c r="BY79" s="211"/>
      <c r="BZ79" s="211"/>
      <c r="CA79" s="211"/>
      <c r="CB79" s="211"/>
      <c r="CC79" s="452">
        <v>98.1</v>
      </c>
      <c r="CD79" s="452">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347" t="str">
        <f>A80&amp;B80&amp;C80</f>
        <v>28/1</v>
      </c>
      <c r="E80" s="2347"/>
      <c r="F80" s="2347" t="str">
        <f t="shared" si="11"/>
        <v>28/1</v>
      </c>
      <c r="G80" s="2347"/>
      <c r="H80" s="892">
        <v>0.9</v>
      </c>
      <c r="I80" s="445">
        <v>1.9</v>
      </c>
      <c r="J80" s="445"/>
      <c r="K80" s="445"/>
      <c r="L80" s="455">
        <v>-4.4000000000000004</v>
      </c>
      <c r="M80" s="445">
        <v>-2.1</v>
      </c>
      <c r="N80" s="445"/>
      <c r="O80" s="445"/>
      <c r="P80" s="445"/>
      <c r="Q80" s="455">
        <v>0.2</v>
      </c>
      <c r="R80" s="445">
        <v>-5.0999999999999996</v>
      </c>
      <c r="S80" s="445"/>
      <c r="T80" s="445"/>
      <c r="U80" s="445"/>
      <c r="V80" s="445"/>
      <c r="W80" s="455">
        <v>-2.6</v>
      </c>
      <c r="X80" s="445">
        <v>2.5</v>
      </c>
      <c r="Y80" s="445"/>
      <c r="Z80" s="445"/>
      <c r="AA80" s="445"/>
      <c r="AB80" s="445"/>
      <c r="AC80" s="458"/>
      <c r="AD80" s="445"/>
      <c r="AE80" s="455">
        <v>91.9</v>
      </c>
      <c r="AF80" s="455">
        <v>97</v>
      </c>
      <c r="AG80" s="455">
        <v>100.1</v>
      </c>
      <c r="AH80" s="452"/>
      <c r="AI80" s="445">
        <v>89</v>
      </c>
      <c r="AJ80" s="445">
        <v>89</v>
      </c>
      <c r="AK80" s="445">
        <v>95.7</v>
      </c>
      <c r="AL80" s="211"/>
      <c r="AM80" s="460"/>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0"/>
      <c r="BM80" s="211"/>
      <c r="BN80" s="211"/>
      <c r="BO80" s="211"/>
      <c r="BP80" s="211"/>
      <c r="BQ80" s="211"/>
      <c r="BR80" s="211"/>
      <c r="BS80" s="211"/>
      <c r="BT80" s="211"/>
      <c r="BU80" s="211"/>
      <c r="BV80" s="211"/>
      <c r="BW80" s="211"/>
      <c r="BX80" s="211"/>
      <c r="BY80" s="211"/>
      <c r="BZ80" s="211"/>
      <c r="CA80" s="211"/>
      <c r="CB80" s="211"/>
      <c r="CC80" s="455">
        <v>97.7</v>
      </c>
      <c r="CD80" s="455">
        <v>-0.1</v>
      </c>
      <c r="CE80" s="445">
        <v>97</v>
      </c>
      <c r="CF80" s="445">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347" t="str">
        <f>A81&amp;B81&amp;C81</f>
        <v>2</v>
      </c>
      <c r="E81" s="2347"/>
      <c r="F81" s="2347" t="str">
        <f t="shared" si="11"/>
        <v>2</v>
      </c>
      <c r="G81" s="2347"/>
      <c r="H81" s="451">
        <v>2.2000000000000002</v>
      </c>
      <c r="I81" s="438">
        <v>1.6</v>
      </c>
      <c r="J81" s="438"/>
      <c r="K81" s="438"/>
      <c r="L81" s="451">
        <v>-7.5</v>
      </c>
      <c r="M81" s="438">
        <v>-5.2</v>
      </c>
      <c r="N81" s="438"/>
      <c r="O81" s="438"/>
      <c r="P81" s="438"/>
      <c r="Q81" s="451">
        <v>7.8</v>
      </c>
      <c r="R81" s="438">
        <v>2.2000000000000002</v>
      </c>
      <c r="S81" s="438"/>
      <c r="T81" s="438"/>
      <c r="U81" s="458"/>
      <c r="V81" s="438"/>
      <c r="W81" s="451">
        <v>-2.2000000000000002</v>
      </c>
      <c r="X81" s="438">
        <v>-24.9</v>
      </c>
      <c r="Y81" s="438"/>
      <c r="Z81" s="438"/>
      <c r="AA81" s="438"/>
      <c r="AB81" s="438"/>
      <c r="AC81" s="458"/>
      <c r="AD81" s="438"/>
      <c r="AE81" s="451">
        <v>97.3</v>
      </c>
      <c r="AF81" s="451">
        <v>95.3</v>
      </c>
      <c r="AG81" s="451">
        <v>99.2</v>
      </c>
      <c r="AH81" s="452"/>
      <c r="AI81" s="438">
        <v>95.2</v>
      </c>
      <c r="AJ81" s="438">
        <v>95.2</v>
      </c>
      <c r="AK81" s="438">
        <v>94.5</v>
      </c>
      <c r="AL81" s="211"/>
      <c r="AM81" s="460"/>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0"/>
      <c r="BM81" s="211"/>
      <c r="BN81" s="211"/>
      <c r="BO81" s="211"/>
      <c r="BP81" s="211"/>
      <c r="BQ81" s="211"/>
      <c r="BR81" s="211"/>
      <c r="BS81" s="211"/>
      <c r="BT81" s="211"/>
      <c r="BU81" s="211"/>
      <c r="BV81" s="211"/>
      <c r="BW81" s="211"/>
      <c r="BX81" s="211"/>
      <c r="BY81" s="211"/>
      <c r="BZ81" s="211"/>
      <c r="CA81" s="211"/>
      <c r="CB81" s="211"/>
      <c r="CC81" s="451">
        <v>97.8</v>
      </c>
      <c r="CD81" s="451">
        <v>0.2</v>
      </c>
      <c r="CE81" s="438">
        <v>96.8</v>
      </c>
      <c r="CF81" s="438">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347" t="str">
        <f t="shared" ref="D82:D91" si="14">A82&amp;B82&amp;C82</f>
        <v>3</v>
      </c>
      <c r="E82" s="2347"/>
      <c r="F82" s="2347" t="str">
        <f t="shared" si="11"/>
        <v>3</v>
      </c>
      <c r="G82" s="2347"/>
      <c r="H82" s="451">
        <v>-1.2</v>
      </c>
      <c r="I82" s="438">
        <v>-1.1000000000000001</v>
      </c>
      <c r="J82" s="438"/>
      <c r="K82" s="438"/>
      <c r="L82" s="451">
        <v>-9.3000000000000007</v>
      </c>
      <c r="M82" s="438">
        <v>-14.2</v>
      </c>
      <c r="N82" s="438"/>
      <c r="O82" s="438"/>
      <c r="P82" s="438"/>
      <c r="Q82" s="451">
        <v>8.4</v>
      </c>
      <c r="R82" s="438">
        <v>-26.9</v>
      </c>
      <c r="S82" s="438"/>
      <c r="T82" s="438"/>
      <c r="U82" s="438"/>
      <c r="V82" s="438"/>
      <c r="W82" s="451">
        <v>5</v>
      </c>
      <c r="X82" s="438">
        <v>66.400000000000006</v>
      </c>
      <c r="Y82" s="438"/>
      <c r="Z82" s="438"/>
      <c r="AA82" s="438"/>
      <c r="AB82" s="438"/>
      <c r="AC82" s="458"/>
      <c r="AD82" s="438"/>
      <c r="AE82" s="451">
        <v>111.2</v>
      </c>
      <c r="AF82" s="451">
        <v>96.4</v>
      </c>
      <c r="AG82" s="451">
        <v>99.7</v>
      </c>
      <c r="AH82" s="452"/>
      <c r="AI82" s="438">
        <v>105.8</v>
      </c>
      <c r="AJ82" s="438">
        <v>105.8</v>
      </c>
      <c r="AK82" s="438">
        <v>96.3</v>
      </c>
      <c r="AL82" s="211"/>
      <c r="AM82" s="460"/>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0"/>
      <c r="BM82" s="211"/>
      <c r="BN82" s="211"/>
      <c r="BO82" s="211"/>
      <c r="BP82" s="211"/>
      <c r="BQ82" s="211"/>
      <c r="BR82" s="211"/>
      <c r="BS82" s="211"/>
      <c r="BT82" s="211"/>
      <c r="BU82" s="211"/>
      <c r="BV82" s="211"/>
      <c r="BW82" s="211"/>
      <c r="BX82" s="211"/>
      <c r="BY82" s="211"/>
      <c r="BZ82" s="211"/>
      <c r="CA82" s="211"/>
      <c r="CB82" s="211"/>
      <c r="CC82" s="451">
        <v>97.9</v>
      </c>
      <c r="CD82" s="451">
        <v>0</v>
      </c>
      <c r="CE82" s="438">
        <v>97.2</v>
      </c>
      <c r="CF82" s="438">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347" t="str">
        <f t="shared" si="14"/>
        <v>4</v>
      </c>
      <c r="E83" s="2347"/>
      <c r="F83" s="2347" t="str">
        <f t="shared" si="11"/>
        <v>4</v>
      </c>
      <c r="G83" s="2347"/>
      <c r="H83" s="673">
        <v>-0.7</v>
      </c>
      <c r="I83" s="438">
        <v>0.5</v>
      </c>
      <c r="J83" s="438"/>
      <c r="K83" s="438"/>
      <c r="L83" s="451">
        <v>2.2000000000000002</v>
      </c>
      <c r="M83" s="438">
        <v>10.5</v>
      </c>
      <c r="N83" s="438"/>
      <c r="O83" s="438"/>
      <c r="P83" s="438"/>
      <c r="Q83" s="451">
        <v>9</v>
      </c>
      <c r="R83" s="438">
        <v>-21.7</v>
      </c>
      <c r="S83" s="438"/>
      <c r="T83" s="438"/>
      <c r="U83" s="438"/>
      <c r="V83" s="438"/>
      <c r="W83" s="451">
        <v>10.6</v>
      </c>
      <c r="X83" s="438">
        <v>26.5</v>
      </c>
      <c r="Y83" s="438"/>
      <c r="Z83" s="438"/>
      <c r="AA83" s="438"/>
      <c r="AB83" s="438"/>
      <c r="AC83" s="438"/>
      <c r="AD83" s="438"/>
      <c r="AE83" s="451">
        <v>96</v>
      </c>
      <c r="AF83" s="451">
        <v>96.8</v>
      </c>
      <c r="AG83" s="451">
        <v>99.3</v>
      </c>
      <c r="AH83" s="452"/>
      <c r="AI83" s="438">
        <v>96.5</v>
      </c>
      <c r="AJ83" s="438">
        <v>96.5</v>
      </c>
      <c r="AK83" s="438">
        <v>97.3</v>
      </c>
      <c r="AL83" s="211"/>
      <c r="AM83" s="460"/>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0"/>
      <c r="BM83" s="211"/>
      <c r="BN83" s="211"/>
      <c r="BO83" s="211"/>
      <c r="BP83" s="211"/>
      <c r="BQ83" s="211"/>
      <c r="BR83" s="211"/>
      <c r="BS83" s="211"/>
      <c r="BT83" s="211"/>
      <c r="BU83" s="211"/>
      <c r="BV83" s="211"/>
      <c r="BW83" s="211"/>
      <c r="BX83" s="211"/>
      <c r="BY83" s="211"/>
      <c r="BZ83" s="211"/>
      <c r="CA83" s="211"/>
      <c r="CB83" s="211"/>
      <c r="CC83" s="451">
        <v>98.1</v>
      </c>
      <c r="CD83" s="451">
        <v>-0.3</v>
      </c>
      <c r="CE83" s="438">
        <v>97.3</v>
      </c>
      <c r="CF83" s="438">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347" t="str">
        <f t="shared" si="14"/>
        <v>5</v>
      </c>
      <c r="E84" s="2347"/>
      <c r="F84" s="2347" t="str">
        <f t="shared" si="11"/>
        <v>5</v>
      </c>
      <c r="G84" s="2347"/>
      <c r="H84" s="451">
        <v>-2.1</v>
      </c>
      <c r="I84" s="438">
        <v>0.4</v>
      </c>
      <c r="J84" s="438"/>
      <c r="K84" s="438"/>
      <c r="L84" s="451">
        <v>-1.4</v>
      </c>
      <c r="M84" s="438">
        <v>-6.8</v>
      </c>
      <c r="N84" s="438"/>
      <c r="O84" s="438"/>
      <c r="P84" s="438"/>
      <c r="Q84" s="451">
        <v>9.8000000000000007</v>
      </c>
      <c r="R84" s="438">
        <v>7.6</v>
      </c>
      <c r="S84" s="438"/>
      <c r="T84" s="438"/>
      <c r="U84" s="438"/>
      <c r="V84" s="438"/>
      <c r="W84" s="451">
        <v>1.4</v>
      </c>
      <c r="X84" s="438">
        <v>-22.1</v>
      </c>
      <c r="Y84" s="438"/>
      <c r="Z84" s="438"/>
      <c r="AA84" s="438"/>
      <c r="AB84" s="438"/>
      <c r="AC84" s="438"/>
      <c r="AD84" s="438"/>
      <c r="AE84" s="451">
        <v>91.6</v>
      </c>
      <c r="AF84" s="451">
        <v>95.6</v>
      </c>
      <c r="AG84" s="451">
        <v>98.5</v>
      </c>
      <c r="AH84" s="452"/>
      <c r="AI84" s="438">
        <v>93.4</v>
      </c>
      <c r="AJ84" s="438">
        <v>93.4</v>
      </c>
      <c r="AK84" s="438">
        <v>96.6</v>
      </c>
      <c r="AL84" s="211"/>
      <c r="AM84" s="460"/>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0"/>
      <c r="BM84" s="211"/>
      <c r="BN84" s="211"/>
      <c r="BO84" s="211"/>
      <c r="BP84" s="211"/>
      <c r="BQ84" s="211"/>
      <c r="BR84" s="211"/>
      <c r="BS84" s="211"/>
      <c r="BT84" s="211"/>
      <c r="BU84" s="211"/>
      <c r="BV84" s="211"/>
      <c r="BW84" s="211"/>
      <c r="BX84" s="211"/>
      <c r="BY84" s="211"/>
      <c r="BZ84" s="211"/>
      <c r="CA84" s="211"/>
      <c r="CB84" s="211"/>
      <c r="CC84" s="451">
        <v>98.2</v>
      </c>
      <c r="CD84" s="451">
        <v>-0.5</v>
      </c>
      <c r="CE84" s="438">
        <v>97.2</v>
      </c>
      <c r="CF84" s="438">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347" t="str">
        <f t="shared" si="14"/>
        <v>6</v>
      </c>
      <c r="E85" s="2347"/>
      <c r="F85" s="2347" t="str">
        <f t="shared" si="11"/>
        <v>6</v>
      </c>
      <c r="G85" s="2347"/>
      <c r="H85" s="451">
        <v>-1.4</v>
      </c>
      <c r="I85" s="438">
        <v>-3.1</v>
      </c>
      <c r="J85" s="438"/>
      <c r="K85" s="438"/>
      <c r="L85" s="451">
        <v>-5.6</v>
      </c>
      <c r="M85" s="438">
        <v>-8.8000000000000007</v>
      </c>
      <c r="N85" s="438"/>
      <c r="O85" s="438"/>
      <c r="P85" s="438"/>
      <c r="Q85" s="451">
        <v>-2.5</v>
      </c>
      <c r="R85" s="438">
        <v>-3.9</v>
      </c>
      <c r="S85" s="438"/>
      <c r="T85" s="438"/>
      <c r="U85" s="438"/>
      <c r="V85" s="438"/>
      <c r="W85" s="451">
        <v>-1.8</v>
      </c>
      <c r="X85" s="438">
        <v>56.1</v>
      </c>
      <c r="Y85" s="438"/>
      <c r="Z85" s="438"/>
      <c r="AA85" s="438"/>
      <c r="AB85" s="438"/>
      <c r="AC85" s="438"/>
      <c r="AD85" s="438"/>
      <c r="AE85" s="451">
        <v>102.8</v>
      </c>
      <c r="AF85" s="451">
        <v>97</v>
      </c>
      <c r="AG85" s="451">
        <v>99.2</v>
      </c>
      <c r="AH85" s="452"/>
      <c r="AI85" s="438">
        <v>97</v>
      </c>
      <c r="AJ85" s="438">
        <v>97</v>
      </c>
      <c r="AK85" s="438">
        <v>94.4</v>
      </c>
      <c r="AL85" s="211"/>
      <c r="AM85" s="460"/>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0"/>
      <c r="BM85" s="211"/>
      <c r="BN85" s="211"/>
      <c r="BO85" s="211"/>
      <c r="BP85" s="211"/>
      <c r="BQ85" s="211"/>
      <c r="BR85" s="211"/>
      <c r="BS85" s="211"/>
      <c r="BT85" s="211"/>
      <c r="BU85" s="211"/>
      <c r="BV85" s="211"/>
      <c r="BW85" s="211"/>
      <c r="BX85" s="211"/>
      <c r="BY85" s="211"/>
      <c r="BZ85" s="211"/>
      <c r="CA85" s="211"/>
      <c r="CB85" s="211"/>
      <c r="CC85" s="451">
        <v>98.1</v>
      </c>
      <c r="CD85" s="451">
        <v>-0.4</v>
      </c>
      <c r="CE85" s="438">
        <v>97.5</v>
      </c>
      <c r="CF85" s="438">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347" t="str">
        <f t="shared" si="14"/>
        <v>7</v>
      </c>
      <c r="E86" s="2347"/>
      <c r="F86" s="2347" t="str">
        <f t="shared" si="11"/>
        <v>7</v>
      </c>
      <c r="G86" s="2347"/>
      <c r="H86" s="451">
        <v>0.7</v>
      </c>
      <c r="I86" s="438">
        <v>0.7</v>
      </c>
      <c r="J86" s="438"/>
      <c r="K86" s="438"/>
      <c r="L86" s="451">
        <v>-2.2000000000000002</v>
      </c>
      <c r="M86" s="438">
        <v>-5.2</v>
      </c>
      <c r="N86" s="438"/>
      <c r="O86" s="438"/>
      <c r="P86" s="438"/>
      <c r="Q86" s="451">
        <v>8.9</v>
      </c>
      <c r="R86" s="438">
        <v>11.2</v>
      </c>
      <c r="S86" s="438"/>
      <c r="T86" s="438"/>
      <c r="U86" s="438"/>
      <c r="V86" s="438"/>
      <c r="W86" s="451">
        <v>-6.9</v>
      </c>
      <c r="X86" s="438">
        <v>-26.8</v>
      </c>
      <c r="Y86" s="438"/>
      <c r="Z86" s="438"/>
      <c r="AA86" s="438"/>
      <c r="AB86" s="438"/>
      <c r="AC86" s="438"/>
      <c r="AD86" s="438"/>
      <c r="AE86" s="451">
        <v>101.1</v>
      </c>
      <c r="AF86" s="451">
        <v>97</v>
      </c>
      <c r="AG86" s="451">
        <v>99.8</v>
      </c>
      <c r="AH86" s="452"/>
      <c r="AI86" s="438">
        <v>97.6</v>
      </c>
      <c r="AJ86" s="438">
        <v>97.6</v>
      </c>
      <c r="AK86" s="438">
        <v>94.4</v>
      </c>
      <c r="AL86" s="211"/>
      <c r="AM86" s="460"/>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0"/>
      <c r="BM86" s="211"/>
      <c r="BN86" s="211"/>
      <c r="BO86" s="211"/>
      <c r="BP86" s="211"/>
      <c r="BQ86" s="211"/>
      <c r="BR86" s="211"/>
      <c r="BS86" s="211"/>
      <c r="BT86" s="211"/>
      <c r="BU86" s="211"/>
      <c r="BV86" s="211"/>
      <c r="BW86" s="211"/>
      <c r="BX86" s="211"/>
      <c r="BY86" s="211"/>
      <c r="BZ86" s="211"/>
      <c r="CA86" s="211"/>
      <c r="CB86" s="211"/>
      <c r="CC86" s="451">
        <v>97.9</v>
      </c>
      <c r="CD86" s="451">
        <v>-0.4</v>
      </c>
      <c r="CE86" s="438">
        <v>97.1</v>
      </c>
      <c r="CF86" s="438">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347" t="str">
        <f t="shared" si="14"/>
        <v>8</v>
      </c>
      <c r="E87" s="2347"/>
      <c r="F87" s="2347" t="str">
        <f t="shared" si="11"/>
        <v>8</v>
      </c>
      <c r="G87" s="2347"/>
      <c r="H87" s="451">
        <v>-3.6</v>
      </c>
      <c r="I87" s="438">
        <v>-3.6</v>
      </c>
      <c r="J87" s="438"/>
      <c r="K87" s="438"/>
      <c r="L87" s="451">
        <v>2.9</v>
      </c>
      <c r="M87" s="438">
        <v>-0.2</v>
      </c>
      <c r="N87" s="438"/>
      <c r="O87" s="438"/>
      <c r="P87" s="438"/>
      <c r="Q87" s="451">
        <v>2.5</v>
      </c>
      <c r="R87" s="438">
        <v>-19.399999999999999</v>
      </c>
      <c r="S87" s="438"/>
      <c r="T87" s="438"/>
      <c r="U87" s="438"/>
      <c r="V87" s="438"/>
      <c r="W87" s="451">
        <v>12</v>
      </c>
      <c r="X87" s="438">
        <v>-46.1</v>
      </c>
      <c r="Y87" s="438"/>
      <c r="Z87" s="438"/>
      <c r="AA87" s="438"/>
      <c r="AB87" s="438"/>
      <c r="AC87" s="438"/>
      <c r="AD87" s="438"/>
      <c r="AE87" s="451">
        <v>94.2</v>
      </c>
      <c r="AF87" s="451">
        <v>98.3</v>
      </c>
      <c r="AG87" s="451">
        <v>100.5</v>
      </c>
      <c r="AH87" s="452"/>
      <c r="AI87" s="438">
        <v>93.6</v>
      </c>
      <c r="AJ87" s="438">
        <v>93.6</v>
      </c>
      <c r="AK87" s="438">
        <v>96.7</v>
      </c>
      <c r="AL87" s="211"/>
      <c r="AM87" s="460"/>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0"/>
      <c r="BM87" s="211"/>
      <c r="BN87" s="211"/>
      <c r="BO87" s="211"/>
      <c r="BP87" s="211"/>
      <c r="BQ87" s="211"/>
      <c r="BR87" s="211"/>
      <c r="BS87" s="211"/>
      <c r="BT87" s="211"/>
      <c r="BU87" s="211"/>
      <c r="BV87" s="211"/>
      <c r="BW87" s="211"/>
      <c r="BX87" s="211"/>
      <c r="BY87" s="211"/>
      <c r="BZ87" s="211"/>
      <c r="CA87" s="211"/>
      <c r="CB87" s="211"/>
      <c r="CC87" s="451">
        <v>97.9</v>
      </c>
      <c r="CD87" s="451">
        <v>-0.5</v>
      </c>
      <c r="CE87" s="438">
        <v>97</v>
      </c>
      <c r="CF87" s="438">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347" t="str">
        <f t="shared" si="14"/>
        <v>9</v>
      </c>
      <c r="E88" s="2347"/>
      <c r="F88" s="2347" t="str">
        <f t="shared" si="11"/>
        <v>9</v>
      </c>
      <c r="G88" s="2347"/>
      <c r="H88" s="451">
        <v>-3.2</v>
      </c>
      <c r="I88" s="438">
        <v>-2.5</v>
      </c>
      <c r="J88" s="438"/>
      <c r="K88" s="438"/>
      <c r="L88" s="451">
        <v>-0.7</v>
      </c>
      <c r="M88" s="438">
        <v>7.9</v>
      </c>
      <c r="N88" s="438"/>
      <c r="O88" s="438"/>
      <c r="P88" s="438"/>
      <c r="Q88" s="451">
        <v>10</v>
      </c>
      <c r="R88" s="438">
        <v>-7.8</v>
      </c>
      <c r="S88" s="438"/>
      <c r="T88" s="438"/>
      <c r="U88" s="438"/>
      <c r="V88" s="438"/>
      <c r="W88" s="451">
        <v>18.100000000000001</v>
      </c>
      <c r="X88" s="438">
        <v>-14.7</v>
      </c>
      <c r="Y88" s="438"/>
      <c r="Z88" s="438"/>
      <c r="AA88" s="438"/>
      <c r="AB88" s="438"/>
      <c r="AC88" s="438"/>
      <c r="AD88" s="438"/>
      <c r="AE88" s="451">
        <v>105.1</v>
      </c>
      <c r="AF88" s="451">
        <v>98.6</v>
      </c>
      <c r="AG88" s="451">
        <v>100.7</v>
      </c>
      <c r="AH88" s="452"/>
      <c r="AI88" s="438">
        <v>100.7</v>
      </c>
      <c r="AJ88" s="438">
        <v>100.7</v>
      </c>
      <c r="AK88" s="438">
        <v>98.2</v>
      </c>
      <c r="AL88" s="211"/>
      <c r="AM88" s="460"/>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0"/>
      <c r="BM88" s="211"/>
      <c r="BN88" s="211"/>
      <c r="BO88" s="211"/>
      <c r="BP88" s="211"/>
      <c r="BQ88" s="211"/>
      <c r="BR88" s="211"/>
      <c r="BS88" s="211"/>
      <c r="BT88" s="211"/>
      <c r="BU88" s="211"/>
      <c r="BV88" s="211"/>
      <c r="BW88" s="211"/>
      <c r="BX88" s="211"/>
      <c r="BY88" s="211"/>
      <c r="BZ88" s="211"/>
      <c r="CA88" s="211"/>
      <c r="CB88" s="211"/>
      <c r="CC88" s="451">
        <v>98</v>
      </c>
      <c r="CD88" s="451">
        <v>-0.5</v>
      </c>
      <c r="CE88" s="438">
        <v>97.5</v>
      </c>
      <c r="CF88" s="438">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347" t="str">
        <f t="shared" si="14"/>
        <v>10</v>
      </c>
      <c r="E89" s="2347"/>
      <c r="F89" s="2347" t="str">
        <f t="shared" si="11"/>
        <v>10</v>
      </c>
      <c r="G89" s="2347"/>
      <c r="H89" s="451">
        <v>-1</v>
      </c>
      <c r="I89" s="438">
        <v>1.7</v>
      </c>
      <c r="J89" s="438"/>
      <c r="K89" s="438"/>
      <c r="L89" s="451">
        <v>-0.2</v>
      </c>
      <c r="M89" s="438">
        <v>1.3</v>
      </c>
      <c r="N89" s="438"/>
      <c r="O89" s="438"/>
      <c r="P89" s="438"/>
      <c r="Q89" s="451">
        <v>13.7</v>
      </c>
      <c r="R89" s="438">
        <v>24.5</v>
      </c>
      <c r="S89" s="438"/>
      <c r="T89" s="438"/>
      <c r="U89" s="438"/>
      <c r="V89" s="438"/>
      <c r="W89" s="451">
        <v>-10</v>
      </c>
      <c r="X89" s="438">
        <v>-13.3</v>
      </c>
      <c r="Y89" s="438"/>
      <c r="Z89" s="438"/>
      <c r="AA89" s="438"/>
      <c r="AB89" s="438"/>
      <c r="AC89" s="438"/>
      <c r="AD89" s="438"/>
      <c r="AE89" s="451">
        <v>101</v>
      </c>
      <c r="AF89" s="451">
        <v>98.9</v>
      </c>
      <c r="AG89" s="451">
        <v>101</v>
      </c>
      <c r="AH89" s="452"/>
      <c r="AI89" s="438">
        <v>95.1</v>
      </c>
      <c r="AJ89" s="438">
        <v>95.1</v>
      </c>
      <c r="AK89" s="438">
        <v>97.4</v>
      </c>
      <c r="AL89" s="211"/>
      <c r="AM89" s="460"/>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0"/>
      <c r="BM89" s="211"/>
      <c r="BN89" s="211"/>
      <c r="BO89" s="211"/>
      <c r="BP89" s="211"/>
      <c r="BQ89" s="211"/>
      <c r="BR89" s="211"/>
      <c r="BS89" s="211"/>
      <c r="BT89" s="211"/>
      <c r="BU89" s="211"/>
      <c r="BV89" s="211"/>
      <c r="BW89" s="211"/>
      <c r="BX89" s="211"/>
      <c r="BY89" s="211"/>
      <c r="BZ89" s="211"/>
      <c r="CA89" s="211"/>
      <c r="CB89" s="211"/>
      <c r="CC89" s="451">
        <v>98.6</v>
      </c>
      <c r="CD89" s="451">
        <v>0.1</v>
      </c>
      <c r="CE89" s="438">
        <v>97.9</v>
      </c>
      <c r="CF89" s="438">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347" t="str">
        <f t="shared" si="14"/>
        <v>11</v>
      </c>
      <c r="E90" s="2347"/>
      <c r="F90" s="2347" t="str">
        <f t="shared" si="11"/>
        <v>11</v>
      </c>
      <c r="G90" s="2347"/>
      <c r="H90" s="451">
        <v>-0.3</v>
      </c>
      <c r="I90" s="438">
        <v>0.6</v>
      </c>
      <c r="J90" s="438"/>
      <c r="K90" s="438"/>
      <c r="L90" s="451">
        <v>8.8000000000000007</v>
      </c>
      <c r="M90" s="438">
        <v>6.9</v>
      </c>
      <c r="N90" s="438"/>
      <c r="O90" s="438"/>
      <c r="P90" s="438"/>
      <c r="Q90" s="451">
        <v>6.7</v>
      </c>
      <c r="R90" s="438">
        <v>-4.8</v>
      </c>
      <c r="S90" s="438"/>
      <c r="T90" s="438"/>
      <c r="U90" s="438"/>
      <c r="V90" s="438"/>
      <c r="W90" s="451">
        <v>-5.7</v>
      </c>
      <c r="X90" s="438">
        <v>-39.1</v>
      </c>
      <c r="Y90" s="438"/>
      <c r="Z90" s="438"/>
      <c r="AA90" s="438"/>
      <c r="AB90" s="438"/>
      <c r="AC90" s="438"/>
      <c r="AD90" s="438"/>
      <c r="AE90" s="451">
        <v>104.3</v>
      </c>
      <c r="AF90" s="451">
        <v>99.9</v>
      </c>
      <c r="AG90" s="451">
        <v>102</v>
      </c>
      <c r="AH90" s="452"/>
      <c r="AI90" s="438">
        <v>99.2</v>
      </c>
      <c r="AJ90" s="438">
        <v>99.2</v>
      </c>
      <c r="AK90" s="438">
        <v>99.4</v>
      </c>
      <c r="AL90" s="211"/>
      <c r="AM90" s="460"/>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0"/>
      <c r="BM90" s="211"/>
      <c r="BN90" s="211"/>
      <c r="BO90" s="211"/>
      <c r="BP90" s="211"/>
      <c r="BQ90" s="211"/>
      <c r="BR90" s="211"/>
      <c r="BS90" s="211"/>
      <c r="BT90" s="211"/>
      <c r="BU90" s="211"/>
      <c r="BV90" s="211"/>
      <c r="BW90" s="211"/>
      <c r="BX90" s="211"/>
      <c r="BY90" s="211"/>
      <c r="BZ90" s="211"/>
      <c r="CA90" s="211"/>
      <c r="CB90" s="211"/>
      <c r="CC90" s="451">
        <v>98.6</v>
      </c>
      <c r="CD90" s="451">
        <v>0.5</v>
      </c>
      <c r="CE90" s="438">
        <v>97.9</v>
      </c>
      <c r="CF90" s="438">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347" t="str">
        <f t="shared" si="14"/>
        <v>12</v>
      </c>
      <c r="E91" s="2347"/>
      <c r="F91" s="2347" t="str">
        <f t="shared" si="11"/>
        <v>12</v>
      </c>
      <c r="G91" s="2347"/>
      <c r="H91" s="452">
        <v>-1.3</v>
      </c>
      <c r="I91" s="211">
        <v>-0.4</v>
      </c>
      <c r="J91" s="211"/>
      <c r="K91" s="211"/>
      <c r="L91" s="452">
        <v>8.1</v>
      </c>
      <c r="M91" s="211">
        <v>7.5</v>
      </c>
      <c r="N91" s="211"/>
      <c r="O91" s="211"/>
      <c r="P91" s="211"/>
      <c r="Q91" s="452">
        <v>3.9</v>
      </c>
      <c r="R91" s="211">
        <v>-6.6</v>
      </c>
      <c r="S91" s="211"/>
      <c r="T91" s="211"/>
      <c r="U91" s="211"/>
      <c r="V91" s="211"/>
      <c r="W91" s="452">
        <v>5.3</v>
      </c>
      <c r="X91" s="211">
        <v>13.4</v>
      </c>
      <c r="Y91" s="211"/>
      <c r="Z91" s="211"/>
      <c r="AA91" s="211"/>
      <c r="AB91" s="211"/>
      <c r="AC91" s="211"/>
      <c r="AD91" s="211"/>
      <c r="AE91" s="452">
        <v>103.4</v>
      </c>
      <c r="AF91" s="452">
        <v>100.6</v>
      </c>
      <c r="AG91" s="452">
        <v>102</v>
      </c>
      <c r="AH91" s="452"/>
      <c r="AI91" s="211">
        <v>98.9</v>
      </c>
      <c r="AJ91" s="211">
        <v>98.9</v>
      </c>
      <c r="AK91" s="211">
        <v>100.4</v>
      </c>
      <c r="AL91" s="211"/>
      <c r="AM91" s="460"/>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177">
        <v>4.0000000000000036E-2</v>
      </c>
      <c r="BJ91" s="211"/>
      <c r="BK91" s="211"/>
      <c r="BL91" s="460"/>
      <c r="BM91" s="211"/>
      <c r="BN91" s="211"/>
      <c r="BO91" s="211"/>
      <c r="BP91" s="211"/>
      <c r="BQ91" s="211"/>
      <c r="BR91" s="211"/>
      <c r="BS91" s="211"/>
      <c r="BT91" s="211"/>
      <c r="BU91" s="211"/>
      <c r="BV91" s="211"/>
      <c r="BW91" s="211"/>
      <c r="BX91" s="211"/>
      <c r="BY91" s="211"/>
      <c r="BZ91" s="211"/>
      <c r="CA91" s="211"/>
      <c r="CB91" s="211"/>
      <c r="CC91" s="452">
        <v>98.4</v>
      </c>
      <c r="CD91" s="452">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347" t="str">
        <f>A92&amp;B92&amp;C92</f>
        <v>29/1</v>
      </c>
      <c r="E92" s="2347"/>
      <c r="F92" s="2347" t="str">
        <f t="shared" si="11"/>
        <v>29/1</v>
      </c>
      <c r="G92" s="2347"/>
      <c r="H92" s="892">
        <v>-1.1000000000000001</v>
      </c>
      <c r="I92" s="445">
        <v>-1.6</v>
      </c>
      <c r="J92" s="445"/>
      <c r="K92" s="445"/>
      <c r="L92" s="455">
        <v>4.4000000000000004</v>
      </c>
      <c r="M92" s="445">
        <v>4.2</v>
      </c>
      <c r="N92" s="445"/>
      <c r="O92" s="445"/>
      <c r="P92" s="445"/>
      <c r="Q92" s="455">
        <v>12.8</v>
      </c>
      <c r="R92" s="445">
        <v>-30.6</v>
      </c>
      <c r="S92" s="445"/>
      <c r="T92" s="445"/>
      <c r="U92" s="445"/>
      <c r="V92" s="445"/>
      <c r="W92" s="455">
        <v>7.1</v>
      </c>
      <c r="X92" s="445">
        <v>11.5</v>
      </c>
      <c r="Y92" s="445"/>
      <c r="Z92" s="445"/>
      <c r="AA92" s="445"/>
      <c r="AB92" s="445"/>
      <c r="AC92" s="458"/>
      <c r="AD92" s="445"/>
      <c r="AE92" s="455">
        <v>94.3</v>
      </c>
      <c r="AF92" s="455">
        <v>99.5</v>
      </c>
      <c r="AG92" s="455">
        <v>100.9</v>
      </c>
      <c r="AH92" s="452"/>
      <c r="AI92" s="445">
        <v>94.9</v>
      </c>
      <c r="AJ92" s="445">
        <v>94.5</v>
      </c>
      <c r="AK92" s="445">
        <v>101.2</v>
      </c>
      <c r="AL92" s="211"/>
      <c r="AM92" s="460"/>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0"/>
      <c r="BM92" s="211"/>
      <c r="BN92" s="211"/>
      <c r="BO92" s="211"/>
      <c r="BP92" s="211"/>
      <c r="BQ92" s="211"/>
      <c r="BR92" s="211"/>
      <c r="BS92" s="211"/>
      <c r="BT92" s="211"/>
      <c r="BU92" s="211"/>
      <c r="BV92" s="211"/>
      <c r="BW92" s="211"/>
      <c r="BX92" s="211"/>
      <c r="BY92" s="211"/>
      <c r="BZ92" s="211"/>
      <c r="CA92" s="211"/>
      <c r="CB92" s="211"/>
      <c r="CC92" s="455">
        <v>98.2</v>
      </c>
      <c r="CD92" s="455">
        <v>0.4</v>
      </c>
      <c r="CE92" s="445">
        <v>97.8</v>
      </c>
      <c r="CF92" s="445">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347" t="str">
        <f>A93&amp;B93&amp;C93</f>
        <v>2</v>
      </c>
      <c r="E93" s="2347"/>
      <c r="F93" s="2347" t="str">
        <f t="shared" si="11"/>
        <v>2</v>
      </c>
      <c r="G93" s="2347"/>
      <c r="H93" s="451">
        <v>-2.7</v>
      </c>
      <c r="I93" s="438">
        <v>-2.4</v>
      </c>
      <c r="J93" s="438"/>
      <c r="K93" s="438"/>
      <c r="L93" s="451">
        <v>8.1999999999999993</v>
      </c>
      <c r="M93" s="438">
        <v>7.1</v>
      </c>
      <c r="N93" s="438"/>
      <c r="O93" s="438"/>
      <c r="P93" s="438"/>
      <c r="Q93" s="451">
        <v>-2.6</v>
      </c>
      <c r="R93" s="438">
        <v>-11.6</v>
      </c>
      <c r="S93" s="438"/>
      <c r="T93" s="438"/>
      <c r="U93" s="458"/>
      <c r="V93" s="438"/>
      <c r="W93" s="451">
        <v>10.4</v>
      </c>
      <c r="X93" s="438">
        <v>18.3</v>
      </c>
      <c r="Y93" s="438"/>
      <c r="Z93" s="438"/>
      <c r="AA93" s="438"/>
      <c r="AB93" s="438"/>
      <c r="AC93" s="458"/>
      <c r="AD93" s="438"/>
      <c r="AE93" s="451">
        <v>100.1</v>
      </c>
      <c r="AF93" s="451">
        <v>100.5</v>
      </c>
      <c r="AG93" s="451">
        <v>101.6</v>
      </c>
      <c r="AH93" s="452"/>
      <c r="AI93" s="438">
        <v>102.6</v>
      </c>
      <c r="AJ93" s="438">
        <v>102.1</v>
      </c>
      <c r="AK93" s="438">
        <v>103.3</v>
      </c>
      <c r="AL93" s="211"/>
      <c r="AM93" s="460"/>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0"/>
      <c r="BM93" s="211"/>
      <c r="BN93" s="211"/>
      <c r="BO93" s="211"/>
      <c r="BP93" s="211"/>
      <c r="BQ93" s="211"/>
      <c r="BR93" s="211"/>
      <c r="BS93" s="211"/>
      <c r="BT93" s="211"/>
      <c r="BU93" s="211"/>
      <c r="BV93" s="211"/>
      <c r="BW93" s="211"/>
      <c r="BX93" s="211"/>
      <c r="BY93" s="211"/>
      <c r="BZ93" s="211"/>
      <c r="CA93" s="211"/>
      <c r="CB93" s="211"/>
      <c r="CC93" s="451">
        <v>98.1</v>
      </c>
      <c r="CD93" s="451">
        <v>0.3</v>
      </c>
      <c r="CE93" s="438">
        <v>98</v>
      </c>
      <c r="CF93" s="438">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347" t="str">
        <f t="shared" ref="D94:D103" si="15">A94&amp;B94&amp;C94</f>
        <v>3</v>
      </c>
      <c r="E94" s="2347"/>
      <c r="F94" s="2347" t="str">
        <f t="shared" si="11"/>
        <v>3</v>
      </c>
      <c r="G94" s="2347"/>
      <c r="H94" s="451">
        <v>-0.8</v>
      </c>
      <c r="I94" s="438">
        <v>-2</v>
      </c>
      <c r="J94" s="438"/>
      <c r="K94" s="438"/>
      <c r="L94" s="451">
        <v>9.6</v>
      </c>
      <c r="M94" s="438">
        <v>15.1</v>
      </c>
      <c r="N94" s="438"/>
      <c r="O94" s="438"/>
      <c r="P94" s="438"/>
      <c r="Q94" s="451">
        <v>0.2</v>
      </c>
      <c r="R94" s="438">
        <v>2.6</v>
      </c>
      <c r="S94" s="438"/>
      <c r="T94" s="438"/>
      <c r="U94" s="438"/>
      <c r="V94" s="438"/>
      <c r="W94" s="451">
        <v>10.9</v>
      </c>
      <c r="X94" s="438">
        <v>-34</v>
      </c>
      <c r="Y94" s="438"/>
      <c r="Z94" s="438"/>
      <c r="AA94" s="438"/>
      <c r="AB94" s="438"/>
      <c r="AC94" s="458"/>
      <c r="AD94" s="438"/>
      <c r="AE94" s="451">
        <v>113.1</v>
      </c>
      <c r="AF94" s="451">
        <v>100</v>
      </c>
      <c r="AG94" s="451">
        <v>101.5</v>
      </c>
      <c r="AH94" s="452"/>
      <c r="AI94" s="438">
        <v>111.7</v>
      </c>
      <c r="AJ94" s="438">
        <v>110.4</v>
      </c>
      <c r="AK94" s="438">
        <v>101.6</v>
      </c>
      <c r="AL94" s="211"/>
      <c r="AM94" s="460"/>
      <c r="AN94" s="211"/>
      <c r="AO94" s="211"/>
      <c r="AP94" s="211"/>
      <c r="AQ94" s="211"/>
      <c r="AR94" s="211"/>
      <c r="AS94" s="211"/>
      <c r="AT94" s="211"/>
      <c r="AU94" s="211"/>
      <c r="AV94" s="211"/>
      <c r="AW94" s="211"/>
      <c r="AX94" s="211"/>
      <c r="AY94" s="211"/>
      <c r="AZ94" s="211"/>
      <c r="BA94" s="211"/>
      <c r="BB94" s="211"/>
      <c r="BC94" s="211"/>
      <c r="BD94" s="211"/>
      <c r="BE94" s="211"/>
      <c r="BF94" s="211"/>
      <c r="BG94" s="204">
        <v>1.45</v>
      </c>
      <c r="BH94" s="205">
        <v>1.38</v>
      </c>
      <c r="BI94" s="205">
        <v>-9.9999999999997868E-3</v>
      </c>
      <c r="BJ94" s="211"/>
      <c r="BK94" s="211"/>
      <c r="BL94" s="460"/>
      <c r="BM94" s="211"/>
      <c r="BN94" s="211"/>
      <c r="BO94" s="211"/>
      <c r="BP94" s="211"/>
      <c r="BQ94" s="211"/>
      <c r="BR94" s="211"/>
      <c r="BS94" s="211"/>
      <c r="BT94" s="211"/>
      <c r="BU94" s="211"/>
      <c r="BV94" s="211"/>
      <c r="BW94" s="211"/>
      <c r="BX94" s="211"/>
      <c r="BY94" s="211"/>
      <c r="BZ94" s="211"/>
      <c r="CA94" s="211"/>
      <c r="CB94" s="211"/>
      <c r="CC94" s="451">
        <v>98.1</v>
      </c>
      <c r="CD94" s="451">
        <v>0.2</v>
      </c>
      <c r="CE94" s="438">
        <v>98</v>
      </c>
      <c r="CF94" s="438">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347" t="str">
        <f t="shared" si="15"/>
        <v>4</v>
      </c>
      <c r="E95" s="2347"/>
      <c r="F95" s="2347" t="str">
        <f t="shared" si="11"/>
        <v>4</v>
      </c>
      <c r="G95" s="2347"/>
      <c r="H95" s="673">
        <v>1</v>
      </c>
      <c r="I95" s="438">
        <v>1.4</v>
      </c>
      <c r="J95" s="438"/>
      <c r="K95" s="438"/>
      <c r="L95" s="451">
        <v>10.4</v>
      </c>
      <c r="M95" s="438">
        <v>6.6</v>
      </c>
      <c r="N95" s="438"/>
      <c r="O95" s="438"/>
      <c r="P95" s="438"/>
      <c r="Q95" s="451">
        <v>1.9</v>
      </c>
      <c r="R95" s="438">
        <v>20.3</v>
      </c>
      <c r="S95" s="438"/>
      <c r="T95" s="438"/>
      <c r="U95" s="438"/>
      <c r="V95" s="438"/>
      <c r="W95" s="451">
        <v>1.7</v>
      </c>
      <c r="X95" s="438">
        <v>-2.7</v>
      </c>
      <c r="Y95" s="438"/>
      <c r="Z95" s="438"/>
      <c r="AA95" s="438"/>
      <c r="AB95" s="438"/>
      <c r="AC95" s="438"/>
      <c r="AD95" s="438"/>
      <c r="AE95" s="451">
        <v>99.8</v>
      </c>
      <c r="AF95" s="451">
        <v>102.9</v>
      </c>
      <c r="AG95" s="451">
        <v>104.1</v>
      </c>
      <c r="AH95" s="452"/>
      <c r="AI95" s="438">
        <v>103.7</v>
      </c>
      <c r="AJ95" s="438">
        <v>103</v>
      </c>
      <c r="AK95" s="438">
        <v>105.3</v>
      </c>
      <c r="AL95" s="211"/>
      <c r="AM95" s="460"/>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0"/>
      <c r="BM95" s="211"/>
      <c r="BN95" s="211"/>
      <c r="BO95" s="211"/>
      <c r="BP95" s="211"/>
      <c r="BQ95" s="211"/>
      <c r="BR95" s="211"/>
      <c r="BS95" s="211"/>
      <c r="BT95" s="211"/>
      <c r="BU95" s="211"/>
      <c r="BV95" s="211"/>
      <c r="BW95" s="211"/>
      <c r="BX95" s="211"/>
      <c r="BY95" s="211"/>
      <c r="BZ95" s="211"/>
      <c r="CA95" s="211"/>
      <c r="CB95" s="211"/>
      <c r="CC95" s="451">
        <v>98.5</v>
      </c>
      <c r="CD95" s="451">
        <v>0.4</v>
      </c>
      <c r="CE95" s="438">
        <v>98.6</v>
      </c>
      <c r="CF95" s="438">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347" t="str">
        <f t="shared" si="15"/>
        <v>5</v>
      </c>
      <c r="E96" s="2347"/>
      <c r="F96" s="2347" t="str">
        <f t="shared" si="11"/>
        <v>5</v>
      </c>
      <c r="G96" s="2347"/>
      <c r="H96" s="451">
        <v>-0.6</v>
      </c>
      <c r="I96" s="438">
        <v>-1.3</v>
      </c>
      <c r="J96" s="438"/>
      <c r="K96" s="438"/>
      <c r="L96" s="451">
        <v>13.4</v>
      </c>
      <c r="M96" s="438">
        <v>20</v>
      </c>
      <c r="N96" s="438"/>
      <c r="O96" s="438"/>
      <c r="P96" s="438"/>
      <c r="Q96" s="451">
        <v>-0.3</v>
      </c>
      <c r="R96" s="438">
        <v>-18.8</v>
      </c>
      <c r="S96" s="438"/>
      <c r="T96" s="438"/>
      <c r="U96" s="438"/>
      <c r="V96" s="438"/>
      <c r="W96" s="451">
        <v>8.5</v>
      </c>
      <c r="X96" s="438">
        <v>45.3</v>
      </c>
      <c r="Y96" s="438"/>
      <c r="Z96" s="438"/>
      <c r="AA96" s="438"/>
      <c r="AB96" s="438"/>
      <c r="AC96" s="438"/>
      <c r="AD96" s="438"/>
      <c r="AE96" s="451">
        <v>96.5</v>
      </c>
      <c r="AF96" s="451">
        <v>100.7</v>
      </c>
      <c r="AG96" s="451">
        <v>102.3</v>
      </c>
      <c r="AH96" s="452"/>
      <c r="AI96" s="438">
        <v>102.8</v>
      </c>
      <c r="AJ96" s="438">
        <v>101.9</v>
      </c>
      <c r="AK96" s="438">
        <v>105.1</v>
      </c>
      <c r="AL96" s="211"/>
      <c r="AM96" s="460"/>
      <c r="AN96" s="211"/>
      <c r="AO96" s="211"/>
      <c r="AP96" s="211"/>
      <c r="AQ96" s="211"/>
      <c r="AR96" s="211"/>
      <c r="AS96" s="211"/>
      <c r="AT96" s="211"/>
      <c r="AU96" s="211"/>
      <c r="AV96" s="211"/>
      <c r="AW96" s="211"/>
      <c r="AX96" s="211"/>
      <c r="AY96" s="211"/>
      <c r="AZ96" s="211"/>
      <c r="BA96" s="211"/>
      <c r="BB96" s="211"/>
      <c r="BC96" s="211"/>
      <c r="BD96" s="211"/>
      <c r="BE96" s="211"/>
      <c r="BF96" s="211"/>
      <c r="BG96" s="204">
        <v>1.49</v>
      </c>
      <c r="BH96" s="205">
        <v>1.41</v>
      </c>
      <c r="BI96" s="205">
        <v>2.0000000000000018E-2</v>
      </c>
      <c r="BJ96" s="211"/>
      <c r="BK96" s="211"/>
      <c r="BL96" s="460"/>
      <c r="BM96" s="211"/>
      <c r="BN96" s="211"/>
      <c r="BO96" s="211"/>
      <c r="BP96" s="211"/>
      <c r="BQ96" s="211"/>
      <c r="BR96" s="211"/>
      <c r="BS96" s="211"/>
      <c r="BT96" s="211"/>
      <c r="BU96" s="211"/>
      <c r="BV96" s="211"/>
      <c r="BW96" s="211"/>
      <c r="BX96" s="211"/>
      <c r="BY96" s="211"/>
      <c r="BZ96" s="211"/>
      <c r="CA96" s="211"/>
      <c r="CB96" s="211"/>
      <c r="CC96" s="451">
        <v>98.6</v>
      </c>
      <c r="CD96" s="451">
        <v>0.4</v>
      </c>
      <c r="CE96" s="438">
        <v>98.7</v>
      </c>
      <c r="CF96" s="438">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347" t="str">
        <f t="shared" si="15"/>
        <v>6</v>
      </c>
      <c r="E97" s="2347"/>
      <c r="F97" s="2347" t="str">
        <f t="shared" si="11"/>
        <v>6</v>
      </c>
      <c r="G97" s="2347"/>
      <c r="H97" s="451">
        <v>0.2</v>
      </c>
      <c r="I97" s="438">
        <v>-2</v>
      </c>
      <c r="J97" s="438"/>
      <c r="K97" s="438"/>
      <c r="L97" s="451">
        <v>15.1</v>
      </c>
      <c r="M97" s="438">
        <v>21.2</v>
      </c>
      <c r="N97" s="438"/>
      <c r="O97" s="438"/>
      <c r="P97" s="438"/>
      <c r="Q97" s="451">
        <v>1.7</v>
      </c>
      <c r="R97" s="438">
        <v>-27.6</v>
      </c>
      <c r="S97" s="438"/>
      <c r="T97" s="438"/>
      <c r="U97" s="438"/>
      <c r="V97" s="438"/>
      <c r="W97" s="451">
        <v>-0.6</v>
      </c>
      <c r="X97" s="438">
        <v>15.1</v>
      </c>
      <c r="Y97" s="438"/>
      <c r="Z97" s="438"/>
      <c r="AA97" s="438"/>
      <c r="AB97" s="438"/>
      <c r="AC97" s="438"/>
      <c r="AD97" s="438"/>
      <c r="AE97" s="451">
        <v>107.1</v>
      </c>
      <c r="AF97" s="451">
        <v>101.9</v>
      </c>
      <c r="AG97" s="451">
        <v>103.3</v>
      </c>
      <c r="AH97" s="452"/>
      <c r="AI97" s="438">
        <v>110.2</v>
      </c>
      <c r="AJ97" s="438">
        <v>109.3</v>
      </c>
      <c r="AK97" s="438">
        <v>107.2</v>
      </c>
      <c r="AL97" s="211"/>
      <c r="AM97" s="460"/>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0"/>
      <c r="BM97" s="211"/>
      <c r="BN97" s="211"/>
      <c r="BO97" s="211"/>
      <c r="BP97" s="211"/>
      <c r="BQ97" s="211"/>
      <c r="BR97" s="211"/>
      <c r="BS97" s="211"/>
      <c r="BT97" s="211"/>
      <c r="BU97" s="211"/>
      <c r="BV97" s="211"/>
      <c r="BW97" s="211"/>
      <c r="BX97" s="211"/>
      <c r="BY97" s="211"/>
      <c r="BZ97" s="211"/>
      <c r="CA97" s="211"/>
      <c r="CB97" s="211"/>
      <c r="CC97" s="451">
        <v>98.5</v>
      </c>
      <c r="CD97" s="451">
        <v>0.4</v>
      </c>
      <c r="CE97" s="438">
        <v>98.8</v>
      </c>
      <c r="CF97" s="438">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347" t="str">
        <f t="shared" si="15"/>
        <v>7</v>
      </c>
      <c r="E98" s="2347"/>
      <c r="F98" s="2347" t="str">
        <f t="shared" si="11"/>
        <v>7</v>
      </c>
      <c r="G98" s="2347"/>
      <c r="H98" s="451">
        <v>-0.2</v>
      </c>
      <c r="I98" s="438">
        <v>1.2</v>
      </c>
      <c r="J98" s="438"/>
      <c r="K98" s="438"/>
      <c r="L98" s="451">
        <v>2.6</v>
      </c>
      <c r="M98" s="438">
        <v>8.1</v>
      </c>
      <c r="N98" s="438"/>
      <c r="O98" s="438"/>
      <c r="P98" s="438"/>
      <c r="Q98" s="451">
        <v>-2.2999999999999998</v>
      </c>
      <c r="R98" s="438">
        <v>-3.2</v>
      </c>
      <c r="S98" s="438"/>
      <c r="T98" s="438"/>
      <c r="U98" s="438"/>
      <c r="V98" s="438"/>
      <c r="W98" s="451">
        <v>-5.4</v>
      </c>
      <c r="X98" s="438">
        <v>23.3</v>
      </c>
      <c r="Y98" s="438"/>
      <c r="Z98" s="438"/>
      <c r="AA98" s="438"/>
      <c r="AB98" s="438"/>
      <c r="AC98" s="438"/>
      <c r="AD98" s="438"/>
      <c r="AE98" s="451">
        <v>103.7</v>
      </c>
      <c r="AF98" s="451">
        <v>101.6</v>
      </c>
      <c r="AG98" s="451">
        <v>102.5</v>
      </c>
      <c r="AH98" s="452"/>
      <c r="AI98" s="438">
        <v>110.2</v>
      </c>
      <c r="AJ98" s="438">
        <v>109</v>
      </c>
      <c r="AK98" s="438">
        <v>106.8</v>
      </c>
      <c r="AL98" s="211"/>
      <c r="AM98" s="460"/>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1.42</v>
      </c>
      <c r="BI98" s="205">
        <v>2.0000000000000018E-2</v>
      </c>
      <c r="BJ98" s="211"/>
      <c r="BK98" s="211"/>
      <c r="BL98" s="460"/>
      <c r="BM98" s="211"/>
      <c r="BN98" s="211"/>
      <c r="BO98" s="211"/>
      <c r="BP98" s="211"/>
      <c r="BQ98" s="211"/>
      <c r="BR98" s="211"/>
      <c r="BS98" s="211"/>
      <c r="BT98" s="211"/>
      <c r="BU98" s="211"/>
      <c r="BV98" s="211"/>
      <c r="BW98" s="211"/>
      <c r="BX98" s="211"/>
      <c r="BY98" s="211"/>
      <c r="BZ98" s="211"/>
      <c r="CA98" s="211"/>
      <c r="CB98" s="211"/>
      <c r="CC98" s="451">
        <v>98.3</v>
      </c>
      <c r="CD98" s="451">
        <v>0.4</v>
      </c>
      <c r="CE98" s="438">
        <v>98.4</v>
      </c>
      <c r="CF98" s="438">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347" t="str">
        <f t="shared" si="15"/>
        <v>8</v>
      </c>
      <c r="E99" s="2347"/>
      <c r="F99" s="2347" t="str">
        <f t="shared" si="11"/>
        <v>8</v>
      </c>
      <c r="G99" s="2347"/>
      <c r="H99" s="451">
        <v>0.6</v>
      </c>
      <c r="I99" s="438">
        <v>-0.9</v>
      </c>
      <c r="J99" s="438"/>
      <c r="K99" s="438"/>
      <c r="L99" s="451">
        <v>4.0999999999999996</v>
      </c>
      <c r="M99" s="438">
        <v>5.9</v>
      </c>
      <c r="N99" s="438"/>
      <c r="O99" s="438"/>
      <c r="P99" s="438"/>
      <c r="Q99" s="451">
        <v>-2</v>
      </c>
      <c r="R99" s="438">
        <v>-7.1</v>
      </c>
      <c r="S99" s="438"/>
      <c r="T99" s="438"/>
      <c r="U99" s="438"/>
      <c r="V99" s="438"/>
      <c r="W99" s="451">
        <v>-7.9</v>
      </c>
      <c r="X99" s="438">
        <v>58.6</v>
      </c>
      <c r="Y99" s="438"/>
      <c r="Z99" s="438"/>
      <c r="AA99" s="438"/>
      <c r="AB99" s="438"/>
      <c r="AC99" s="438"/>
      <c r="AD99" s="438"/>
      <c r="AE99" s="451">
        <v>97.6</v>
      </c>
      <c r="AF99" s="451">
        <v>102.9</v>
      </c>
      <c r="AG99" s="451">
        <v>104</v>
      </c>
      <c r="AH99" s="452"/>
      <c r="AI99" s="438">
        <v>101.5</v>
      </c>
      <c r="AJ99" s="438">
        <v>100.7</v>
      </c>
      <c r="AK99" s="438">
        <v>105.2</v>
      </c>
      <c r="AL99" s="211"/>
      <c r="AM99" s="460"/>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1.41</v>
      </c>
      <c r="BI99" s="205">
        <v>-3.0000000000000027E-2</v>
      </c>
      <c r="BJ99" s="211"/>
      <c r="BK99" s="211"/>
      <c r="BL99" s="460"/>
      <c r="BM99" s="211"/>
      <c r="BN99" s="211"/>
      <c r="BO99" s="211"/>
      <c r="BP99" s="211"/>
      <c r="BQ99" s="211"/>
      <c r="BR99" s="211"/>
      <c r="BS99" s="211"/>
      <c r="BT99" s="211"/>
      <c r="BU99" s="211"/>
      <c r="BV99" s="211"/>
      <c r="BW99" s="211"/>
      <c r="BX99" s="211"/>
      <c r="BY99" s="211"/>
      <c r="BZ99" s="211"/>
      <c r="CA99" s="211"/>
      <c r="CB99" s="211"/>
      <c r="CC99" s="451">
        <v>98.5</v>
      </c>
      <c r="CD99" s="451">
        <v>0.7</v>
      </c>
      <c r="CE99" s="438">
        <v>98.6</v>
      </c>
      <c r="CF99" s="438">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347" t="str">
        <f t="shared" si="15"/>
        <v>9</v>
      </c>
      <c r="E100" s="2347"/>
      <c r="F100" s="2347" t="str">
        <f t="shared" si="11"/>
        <v>9</v>
      </c>
      <c r="G100" s="2347"/>
      <c r="H100" s="451">
        <v>1.9</v>
      </c>
      <c r="I100" s="438">
        <v>0.8</v>
      </c>
      <c r="J100" s="438"/>
      <c r="K100" s="438"/>
      <c r="L100" s="451">
        <v>5.3</v>
      </c>
      <c r="M100" s="438">
        <v>-0.6</v>
      </c>
      <c r="N100" s="438"/>
      <c r="O100" s="438"/>
      <c r="P100" s="438"/>
      <c r="Q100" s="451">
        <v>-2.9</v>
      </c>
      <c r="R100" s="438">
        <v>23.9</v>
      </c>
      <c r="S100" s="438"/>
      <c r="T100" s="438"/>
      <c r="U100" s="438"/>
      <c r="V100" s="438"/>
      <c r="W100" s="451">
        <v>-10.4</v>
      </c>
      <c r="X100" s="438">
        <v>21.7</v>
      </c>
      <c r="Y100" s="438"/>
      <c r="Z100" s="438"/>
      <c r="AA100" s="438"/>
      <c r="AB100" s="438"/>
      <c r="AC100" s="438"/>
      <c r="AD100" s="438"/>
      <c r="AE100" s="451">
        <v>106.5</v>
      </c>
      <c r="AF100" s="451">
        <v>102.3</v>
      </c>
      <c r="AG100" s="451">
        <v>103</v>
      </c>
      <c r="AH100" s="452"/>
      <c r="AI100" s="438">
        <v>103.9</v>
      </c>
      <c r="AJ100" s="438">
        <v>102.4</v>
      </c>
      <c r="AK100" s="438">
        <v>102.6</v>
      </c>
      <c r="AL100" s="211"/>
      <c r="AM100" s="460"/>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v>
      </c>
      <c r="BI100" s="205">
        <v>1.0000000000000009E-2</v>
      </c>
      <c r="BJ100" s="211"/>
      <c r="BK100" s="211"/>
      <c r="BL100" s="460"/>
      <c r="BM100" s="211"/>
      <c r="BN100" s="211"/>
      <c r="BO100" s="211"/>
      <c r="BP100" s="211"/>
      <c r="BQ100" s="211"/>
      <c r="BR100" s="211"/>
      <c r="BS100" s="211"/>
      <c r="BT100" s="211"/>
      <c r="BU100" s="211"/>
      <c r="BV100" s="211"/>
      <c r="BW100" s="211"/>
      <c r="BX100" s="211"/>
      <c r="BY100" s="211"/>
      <c r="BZ100" s="211"/>
      <c r="CA100" s="211"/>
      <c r="CB100" s="211"/>
      <c r="CC100" s="451">
        <v>98.8</v>
      </c>
      <c r="CD100" s="451">
        <v>0.7</v>
      </c>
      <c r="CE100" s="438">
        <v>99.2</v>
      </c>
      <c r="CF100" s="438">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347" t="str">
        <f t="shared" si="15"/>
        <v>10</v>
      </c>
      <c r="E101" s="2347"/>
      <c r="F101" s="2347" t="str">
        <f t="shared" si="11"/>
        <v>10</v>
      </c>
      <c r="G101" s="2347"/>
      <c r="H101" s="451">
        <v>-0.7</v>
      </c>
      <c r="I101" s="438">
        <v>-2.5</v>
      </c>
      <c r="J101" s="438"/>
      <c r="K101" s="438"/>
      <c r="L101" s="451">
        <v>-1.2</v>
      </c>
      <c r="M101" s="438">
        <v>-3</v>
      </c>
      <c r="N101" s="438"/>
      <c r="O101" s="438"/>
      <c r="P101" s="438"/>
      <c r="Q101" s="451">
        <v>-4.8</v>
      </c>
      <c r="R101" s="438">
        <v>-7.6</v>
      </c>
      <c r="S101" s="438"/>
      <c r="T101" s="438"/>
      <c r="U101" s="438"/>
      <c r="V101" s="438"/>
      <c r="W101" s="451">
        <v>3.9</v>
      </c>
      <c r="X101" s="438">
        <v>1.1000000000000001</v>
      </c>
      <c r="Y101" s="438"/>
      <c r="Z101" s="438"/>
      <c r="AA101" s="438"/>
      <c r="AB101" s="438"/>
      <c r="AC101" s="438"/>
      <c r="AD101" s="438"/>
      <c r="AE101" s="451">
        <v>105</v>
      </c>
      <c r="AF101" s="451">
        <v>102.8</v>
      </c>
      <c r="AG101" s="451">
        <v>103.3</v>
      </c>
      <c r="AH101" s="452"/>
      <c r="AI101" s="438">
        <v>105.7</v>
      </c>
      <c r="AJ101" s="438">
        <v>104.8</v>
      </c>
      <c r="AK101" s="438">
        <v>107.4</v>
      </c>
      <c r="AL101" s="211"/>
      <c r="AM101" s="460"/>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1.41</v>
      </c>
      <c r="BI101" s="205">
        <v>-1.0000000000000009E-2</v>
      </c>
      <c r="BJ101" s="211"/>
      <c r="BK101" s="211"/>
      <c r="BL101" s="460"/>
      <c r="BM101" s="211"/>
      <c r="BN101" s="211"/>
      <c r="BO101" s="211"/>
      <c r="BP101" s="211"/>
      <c r="BQ101" s="211"/>
      <c r="BR101" s="211"/>
      <c r="BS101" s="211"/>
      <c r="BT101" s="211"/>
      <c r="BU101" s="211"/>
      <c r="BV101" s="211"/>
      <c r="BW101" s="211"/>
      <c r="BX101" s="211"/>
      <c r="BY101" s="211"/>
      <c r="BZ101" s="211"/>
      <c r="CA101" s="211"/>
      <c r="CB101" s="211"/>
      <c r="CC101" s="451">
        <v>98.8</v>
      </c>
      <c r="CD101" s="451">
        <v>0.2</v>
      </c>
      <c r="CE101" s="438">
        <v>99</v>
      </c>
      <c r="CF101" s="438">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347" t="str">
        <f t="shared" si="15"/>
        <v>11</v>
      </c>
      <c r="E102" s="2347"/>
      <c r="F102" s="2347" t="str">
        <f t="shared" si="11"/>
        <v>11</v>
      </c>
      <c r="G102" s="2347"/>
      <c r="H102" s="451">
        <v>1.4</v>
      </c>
      <c r="I102" s="438">
        <v>-1.6</v>
      </c>
      <c r="J102" s="438"/>
      <c r="K102" s="438"/>
      <c r="L102" s="451">
        <v>-2.7</v>
      </c>
      <c r="M102" s="438">
        <v>-4.2</v>
      </c>
      <c r="N102" s="438"/>
      <c r="O102" s="438"/>
      <c r="P102" s="438"/>
      <c r="Q102" s="451">
        <v>-0.4</v>
      </c>
      <c r="R102" s="438">
        <v>10.1</v>
      </c>
      <c r="S102" s="438"/>
      <c r="T102" s="438"/>
      <c r="U102" s="438"/>
      <c r="V102" s="438"/>
      <c r="W102" s="451">
        <v>5</v>
      </c>
      <c r="X102" s="438">
        <v>16.399999999999999</v>
      </c>
      <c r="Y102" s="438"/>
      <c r="Z102" s="438"/>
      <c r="AA102" s="438"/>
      <c r="AB102" s="438"/>
      <c r="AC102" s="438"/>
      <c r="AD102" s="438"/>
      <c r="AE102" s="451">
        <v>106.6</v>
      </c>
      <c r="AF102" s="451">
        <v>103.5</v>
      </c>
      <c r="AG102" s="451">
        <v>104.2</v>
      </c>
      <c r="AH102" s="452"/>
      <c r="AI102" s="438">
        <v>108.2</v>
      </c>
      <c r="AJ102" s="438">
        <v>107</v>
      </c>
      <c r="AK102" s="438">
        <v>108.4</v>
      </c>
      <c r="AL102" s="211"/>
      <c r="AM102" s="460"/>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1.43</v>
      </c>
      <c r="BI102" s="205">
        <v>2.0000000000000018E-2</v>
      </c>
      <c r="BJ102" s="211"/>
      <c r="BK102" s="211"/>
      <c r="BL102" s="460"/>
      <c r="BM102" s="211"/>
      <c r="BN102" s="211"/>
      <c r="BO102" s="211"/>
      <c r="BP102" s="211"/>
      <c r="BQ102" s="211"/>
      <c r="BR102" s="211"/>
      <c r="BS102" s="211"/>
      <c r="BT102" s="211"/>
      <c r="BU102" s="211"/>
      <c r="BV102" s="211"/>
      <c r="BW102" s="211"/>
      <c r="BX102" s="211"/>
      <c r="BY102" s="211"/>
      <c r="BZ102" s="211"/>
      <c r="CA102" s="211"/>
      <c r="CB102" s="211"/>
      <c r="CC102" s="451">
        <v>99.1</v>
      </c>
      <c r="CD102" s="451">
        <v>0.6</v>
      </c>
      <c r="CE102" s="438">
        <v>99.3</v>
      </c>
      <c r="CF102" s="438">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347" t="str">
        <f t="shared" si="15"/>
        <v>12</v>
      </c>
      <c r="E103" s="2347"/>
      <c r="F103" s="2347" t="str">
        <f t="shared" si="11"/>
        <v>12</v>
      </c>
      <c r="G103" s="2347"/>
      <c r="H103" s="452">
        <v>1.1000000000000001</v>
      </c>
      <c r="I103" s="211">
        <v>-0.7</v>
      </c>
      <c r="J103" s="211"/>
      <c r="K103" s="211"/>
      <c r="L103" s="452">
        <v>-0.8</v>
      </c>
      <c r="M103" s="211">
        <v>-7.5</v>
      </c>
      <c r="N103" s="211"/>
      <c r="O103" s="211"/>
      <c r="P103" s="211"/>
      <c r="Q103" s="452">
        <v>-2.1</v>
      </c>
      <c r="R103" s="211">
        <v>2.7</v>
      </c>
      <c r="S103" s="211"/>
      <c r="T103" s="211"/>
      <c r="U103" s="211"/>
      <c r="V103" s="211"/>
      <c r="W103" s="452">
        <v>-6.4</v>
      </c>
      <c r="X103" s="211">
        <v>-22.5</v>
      </c>
      <c r="Y103" s="211"/>
      <c r="Z103" s="211"/>
      <c r="AA103" s="211"/>
      <c r="AB103" s="211"/>
      <c r="AC103" s="211"/>
      <c r="AD103" s="211"/>
      <c r="AE103" s="452">
        <v>106.7</v>
      </c>
      <c r="AF103" s="452">
        <v>105.4</v>
      </c>
      <c r="AG103" s="452">
        <v>105.8</v>
      </c>
      <c r="AH103" s="452"/>
      <c r="AI103" s="211">
        <v>105.2</v>
      </c>
      <c r="AJ103" s="211">
        <v>104.1</v>
      </c>
      <c r="AK103" s="211">
        <v>107.9</v>
      </c>
      <c r="AL103" s="211"/>
      <c r="AM103" s="460"/>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1.43</v>
      </c>
      <c r="BI103" s="1177">
        <v>0</v>
      </c>
      <c r="BJ103" s="211"/>
      <c r="BK103" s="211"/>
      <c r="BL103" s="460"/>
      <c r="BM103" s="211"/>
      <c r="BN103" s="211"/>
      <c r="BO103" s="211"/>
      <c r="BP103" s="211"/>
      <c r="BQ103" s="211"/>
      <c r="BR103" s="211"/>
      <c r="BS103" s="211"/>
      <c r="BT103" s="211"/>
      <c r="BU103" s="211"/>
      <c r="BV103" s="211"/>
      <c r="BW103" s="211"/>
      <c r="BX103" s="211"/>
      <c r="BY103" s="211"/>
      <c r="BZ103" s="211"/>
      <c r="CA103" s="211"/>
      <c r="CB103" s="211"/>
      <c r="CC103" s="452">
        <v>99.4</v>
      </c>
      <c r="CD103" s="452">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347">
        <v>1</v>
      </c>
      <c r="E104" s="2347"/>
      <c r="F104" s="2347">
        <v>1</v>
      </c>
      <c r="G104" s="2347"/>
      <c r="H104" s="892">
        <v>0.4</v>
      </c>
      <c r="I104" s="445">
        <v>-2.5</v>
      </c>
      <c r="J104" s="445"/>
      <c r="K104" s="445"/>
      <c r="L104" s="455">
        <v>-1.1000000000000001</v>
      </c>
      <c r="M104" s="445">
        <v>-5.7</v>
      </c>
      <c r="N104" s="445"/>
      <c r="O104" s="445"/>
      <c r="P104" s="445"/>
      <c r="Q104" s="455">
        <v>-13.2</v>
      </c>
      <c r="R104" s="445">
        <v>37.4</v>
      </c>
      <c r="S104" s="445"/>
      <c r="T104" s="445"/>
      <c r="U104" s="445"/>
      <c r="V104" s="445"/>
      <c r="W104" s="455">
        <v>-12.8</v>
      </c>
      <c r="X104" s="445">
        <v>-14.7</v>
      </c>
      <c r="Y104" s="445"/>
      <c r="Z104" s="445"/>
      <c r="AA104" s="445"/>
      <c r="AB104" s="445"/>
      <c r="AC104" s="458"/>
      <c r="AD104" s="445"/>
      <c r="AE104" s="455">
        <v>105.6</v>
      </c>
      <c r="AF104" s="455">
        <v>100.7</v>
      </c>
      <c r="AG104" s="455">
        <v>112.3</v>
      </c>
      <c r="AH104" s="452"/>
      <c r="AI104" s="445">
        <v>104.3</v>
      </c>
      <c r="AJ104" s="445">
        <v>103.4</v>
      </c>
      <c r="AK104" s="445">
        <v>111.1</v>
      </c>
      <c r="AL104" s="211"/>
      <c r="AM104" s="460"/>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0"/>
      <c r="BM104" s="211"/>
      <c r="BN104" s="211"/>
      <c r="BO104" s="211"/>
      <c r="BP104" s="211"/>
      <c r="BQ104" s="211"/>
      <c r="BR104" s="211"/>
      <c r="BS104" s="211"/>
      <c r="BT104" s="211"/>
      <c r="BU104" s="211"/>
      <c r="BV104" s="211"/>
      <c r="BW104" s="211"/>
      <c r="BX104" s="211"/>
      <c r="BY104" s="211"/>
      <c r="BZ104" s="211"/>
      <c r="CA104" s="211"/>
      <c r="CB104" s="211"/>
      <c r="CC104" s="455">
        <v>99.5</v>
      </c>
      <c r="CD104" s="455">
        <v>1.4</v>
      </c>
      <c r="CE104" s="445">
        <v>99.3</v>
      </c>
      <c r="CF104" s="445">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347" t="str">
        <f>A105&amp;B105&amp;C105</f>
        <v>2</v>
      </c>
      <c r="E105" s="2347"/>
      <c r="F105" s="2347">
        <v>2</v>
      </c>
      <c r="G105" s="2347"/>
      <c r="H105" s="451">
        <v>0.6</v>
      </c>
      <c r="I105" s="438">
        <v>-3.1</v>
      </c>
      <c r="J105" s="438"/>
      <c r="K105" s="438"/>
      <c r="L105" s="451">
        <v>-2.8</v>
      </c>
      <c r="M105" s="438">
        <v>-5.7</v>
      </c>
      <c r="N105" s="438"/>
      <c r="O105" s="438"/>
      <c r="P105" s="438"/>
      <c r="Q105" s="451">
        <v>-2.6</v>
      </c>
      <c r="R105" s="438">
        <v>-1.4</v>
      </c>
      <c r="S105" s="438"/>
      <c r="T105" s="438"/>
      <c r="U105" s="458"/>
      <c r="V105" s="438"/>
      <c r="W105" s="451">
        <v>-20.2</v>
      </c>
      <c r="X105" s="438">
        <v>-13</v>
      </c>
      <c r="Y105" s="438"/>
      <c r="Z105" s="438"/>
      <c r="AA105" s="438"/>
      <c r="AB105" s="438"/>
      <c r="AC105" s="458"/>
      <c r="AD105" s="438"/>
      <c r="AE105" s="451">
        <v>111</v>
      </c>
      <c r="AF105" s="451">
        <v>102.7</v>
      </c>
      <c r="AG105" s="451">
        <v>114.6</v>
      </c>
      <c r="AH105" s="452"/>
      <c r="AI105" s="438">
        <v>106.2</v>
      </c>
      <c r="AJ105" s="438">
        <v>103.6</v>
      </c>
      <c r="AK105" s="438">
        <v>106.7</v>
      </c>
      <c r="AL105" s="211"/>
      <c r="AM105" s="460"/>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0"/>
      <c r="BM105" s="211"/>
      <c r="BN105" s="211"/>
      <c r="BO105" s="211"/>
      <c r="BP105" s="211"/>
      <c r="BQ105" s="211"/>
      <c r="BR105" s="211"/>
      <c r="BS105" s="211"/>
      <c r="BT105" s="211"/>
      <c r="BU105" s="211"/>
      <c r="BV105" s="211"/>
      <c r="BW105" s="211"/>
      <c r="BX105" s="211"/>
      <c r="BY105" s="211"/>
      <c r="BZ105" s="211"/>
      <c r="CA105" s="211"/>
      <c r="CB105" s="211"/>
      <c r="CC105" s="451">
        <v>99.5</v>
      </c>
      <c r="CD105" s="451">
        <v>1.5</v>
      </c>
      <c r="CE105" s="438">
        <v>99.6</v>
      </c>
      <c r="CF105" s="438">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00" t="s">
        <v>446</v>
      </c>
      <c r="C106" s="354">
        <v>3</v>
      </c>
      <c r="D106" s="2347">
        <v>3</v>
      </c>
      <c r="E106" s="2347"/>
      <c r="F106" s="2347">
        <v>3</v>
      </c>
      <c r="G106" s="2347"/>
      <c r="H106" s="451">
        <v>0.2</v>
      </c>
      <c r="I106" s="438">
        <v>0.3</v>
      </c>
      <c r="J106" s="438"/>
      <c r="K106" s="438"/>
      <c r="L106" s="451">
        <v>-3.6</v>
      </c>
      <c r="M106" s="438">
        <v>-5.2</v>
      </c>
      <c r="N106" s="438"/>
      <c r="O106" s="438"/>
      <c r="P106" s="438"/>
      <c r="Q106" s="451">
        <v>-8.3000000000000007</v>
      </c>
      <c r="R106" s="438">
        <v>10.199999999999999</v>
      </c>
      <c r="S106" s="438"/>
      <c r="T106" s="438"/>
      <c r="U106" s="438"/>
      <c r="V106" s="438"/>
      <c r="W106" s="451">
        <v>-14.5</v>
      </c>
      <c r="X106" s="438">
        <v>-34.6</v>
      </c>
      <c r="Y106" s="438"/>
      <c r="Z106" s="438"/>
      <c r="AA106" s="438"/>
      <c r="AB106" s="438"/>
      <c r="AC106" s="458"/>
      <c r="AD106" s="438"/>
      <c r="AE106" s="451">
        <v>128.1</v>
      </c>
      <c r="AF106" s="451"/>
      <c r="AG106" s="451">
        <v>116.3</v>
      </c>
      <c r="AH106" s="452"/>
      <c r="AI106" s="438">
        <v>117.4</v>
      </c>
      <c r="AJ106" s="438">
        <v>112.1</v>
      </c>
      <c r="AK106" s="438">
        <v>105.6</v>
      </c>
      <c r="AL106" s="211"/>
      <c r="AM106" s="460"/>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1.44</v>
      </c>
      <c r="BI106" s="205">
        <v>2.0000000000000018E-2</v>
      </c>
      <c r="BJ106" s="211"/>
      <c r="BK106" s="211"/>
      <c r="BL106" s="460"/>
      <c r="BM106" s="211"/>
      <c r="BN106" s="211"/>
      <c r="BO106" s="211"/>
      <c r="BP106" s="211"/>
      <c r="BQ106" s="211"/>
      <c r="BR106" s="211"/>
      <c r="BS106" s="211"/>
      <c r="BT106" s="211"/>
      <c r="BU106" s="211"/>
      <c r="BV106" s="211"/>
      <c r="BW106" s="211"/>
      <c r="BX106" s="211"/>
      <c r="BY106" s="211"/>
      <c r="BZ106" s="211"/>
      <c r="CA106" s="211"/>
      <c r="CB106" s="211"/>
      <c r="CC106" s="451">
        <v>99.2</v>
      </c>
      <c r="CD106" s="451">
        <v>1.1000000000000001</v>
      </c>
      <c r="CE106" s="438">
        <v>99</v>
      </c>
      <c r="CF106" s="438">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347" t="str">
        <f t="shared" ref="D107:D115" si="16">A107&amp;B107&amp;C107</f>
        <v>4</v>
      </c>
      <c r="E107" s="2347"/>
      <c r="F107" s="2457" t="s">
        <v>447</v>
      </c>
      <c r="G107" s="2457"/>
      <c r="H107" s="673">
        <v>-0.8</v>
      </c>
      <c r="I107" s="438">
        <v>-3.3</v>
      </c>
      <c r="J107" s="438"/>
      <c r="K107" s="438"/>
      <c r="L107" s="451">
        <v>2.6</v>
      </c>
      <c r="M107" s="438">
        <v>-1.2</v>
      </c>
      <c r="N107" s="438"/>
      <c r="O107" s="438"/>
      <c r="P107" s="438"/>
      <c r="Q107" s="451">
        <v>0.3</v>
      </c>
      <c r="R107" s="438">
        <v>36.6</v>
      </c>
      <c r="S107" s="438"/>
      <c r="T107" s="438"/>
      <c r="U107" s="438"/>
      <c r="V107" s="438"/>
      <c r="W107" s="451">
        <v>5.5</v>
      </c>
      <c r="X107" s="438">
        <v>-1</v>
      </c>
      <c r="Y107" s="438"/>
      <c r="Z107" s="438"/>
      <c r="AA107" s="438"/>
      <c r="AB107" s="438"/>
      <c r="AC107" s="438"/>
      <c r="AD107" s="438"/>
      <c r="AE107" s="451">
        <v>111.8</v>
      </c>
      <c r="AF107" s="451"/>
      <c r="AG107" s="451">
        <v>114.5</v>
      </c>
      <c r="AH107" s="452"/>
      <c r="AI107" s="438">
        <v>108.9</v>
      </c>
      <c r="AJ107" s="438">
        <v>107.8</v>
      </c>
      <c r="AK107" s="438">
        <v>106.2</v>
      </c>
      <c r="AL107" s="211"/>
      <c r="AM107" s="460"/>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0"/>
      <c r="BM107" s="211"/>
      <c r="BN107" s="211"/>
      <c r="BO107" s="211"/>
      <c r="BP107" s="211"/>
      <c r="BQ107" s="211"/>
      <c r="BR107" s="211"/>
      <c r="BS107" s="211"/>
      <c r="BT107" s="211"/>
      <c r="BU107" s="211"/>
      <c r="BV107" s="211"/>
      <c r="BW107" s="211"/>
      <c r="BX107" s="211"/>
      <c r="BY107" s="211"/>
      <c r="BZ107" s="211"/>
      <c r="CA107" s="211"/>
      <c r="CB107" s="211"/>
      <c r="CC107" s="451">
        <v>99.1</v>
      </c>
      <c r="CD107" s="451">
        <v>0.6</v>
      </c>
      <c r="CE107" s="438">
        <v>99.4</v>
      </c>
      <c r="CF107" s="438">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347" t="str">
        <f t="shared" si="16"/>
        <v>5</v>
      </c>
      <c r="E108" s="2347"/>
      <c r="F108" s="2347" t="str">
        <f t="shared" ref="F108:F115" si="17">A108&amp;B108&amp;C108</f>
        <v>5</v>
      </c>
      <c r="G108" s="2347"/>
      <c r="H108" s="451">
        <v>-2</v>
      </c>
      <c r="I108" s="438">
        <v>-3.8</v>
      </c>
      <c r="J108" s="438"/>
      <c r="K108" s="438"/>
      <c r="L108" s="451">
        <v>-1.5</v>
      </c>
      <c r="M108" s="438">
        <v>-5.5</v>
      </c>
      <c r="N108" s="438"/>
      <c r="O108" s="438"/>
      <c r="P108" s="438"/>
      <c r="Q108" s="451">
        <v>1.3</v>
      </c>
      <c r="R108" s="438">
        <v>8.1999999999999993</v>
      </c>
      <c r="S108" s="438"/>
      <c r="T108" s="438"/>
      <c r="U108" s="438"/>
      <c r="V108" s="438"/>
      <c r="W108" s="451">
        <v>3.5</v>
      </c>
      <c r="X108" s="438">
        <v>-38.200000000000003</v>
      </c>
      <c r="Y108" s="438"/>
      <c r="Z108" s="438"/>
      <c r="AA108" s="438"/>
      <c r="AB108" s="438"/>
      <c r="AC108" s="438"/>
      <c r="AD108" s="438"/>
      <c r="AE108" s="451">
        <v>109.9</v>
      </c>
      <c r="AF108" s="451"/>
      <c r="AG108" s="451">
        <v>115.1</v>
      </c>
      <c r="AH108" s="452"/>
      <c r="AI108" s="438">
        <v>110.7</v>
      </c>
      <c r="AJ108" s="438">
        <v>108.6</v>
      </c>
      <c r="AK108" s="438">
        <v>108.1</v>
      </c>
      <c r="AL108" s="211"/>
      <c r="AM108" s="460"/>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1.6</v>
      </c>
      <c r="BH108" s="205">
        <v>1.46</v>
      </c>
      <c r="BI108" s="205">
        <v>0</v>
      </c>
      <c r="BJ108" s="211"/>
      <c r="BK108" s="211"/>
      <c r="BL108" s="460"/>
      <c r="BM108" s="211"/>
      <c r="BN108" s="211"/>
      <c r="BO108" s="211"/>
      <c r="BP108" s="211"/>
      <c r="BQ108" s="211"/>
      <c r="BR108" s="211"/>
      <c r="BS108" s="211"/>
      <c r="BT108" s="211"/>
      <c r="BU108" s="211"/>
      <c r="BV108" s="211"/>
      <c r="BW108" s="211"/>
      <c r="BX108" s="211"/>
      <c r="BY108" s="211"/>
      <c r="BZ108" s="211"/>
      <c r="CA108" s="211"/>
      <c r="CB108" s="211"/>
      <c r="CC108" s="451">
        <v>99.3</v>
      </c>
      <c r="CD108" s="451">
        <v>0.7</v>
      </c>
      <c r="CE108" s="438">
        <v>99.7</v>
      </c>
      <c r="CF108" s="438">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347" t="str">
        <f t="shared" si="16"/>
        <v>6</v>
      </c>
      <c r="E109" s="2347"/>
      <c r="F109" s="2347" t="str">
        <f t="shared" si="17"/>
        <v>6</v>
      </c>
      <c r="G109" s="2347"/>
      <c r="H109" s="451">
        <v>1.5</v>
      </c>
      <c r="I109" s="438">
        <v>1.4</v>
      </c>
      <c r="J109" s="438"/>
      <c r="K109" s="438"/>
      <c r="L109" s="451">
        <v>-5.3</v>
      </c>
      <c r="M109" s="438">
        <v>-8.8000000000000007</v>
      </c>
      <c r="N109" s="438"/>
      <c r="O109" s="438"/>
      <c r="P109" s="438"/>
      <c r="Q109" s="451">
        <v>-7.1</v>
      </c>
      <c r="R109" s="438">
        <v>8.8000000000000007</v>
      </c>
      <c r="S109" s="438"/>
      <c r="T109" s="438"/>
      <c r="U109" s="438"/>
      <c r="V109" s="438"/>
      <c r="W109" s="451">
        <v>-5.6</v>
      </c>
      <c r="X109" s="438">
        <v>-34.9</v>
      </c>
      <c r="Y109" s="438"/>
      <c r="Z109" s="438"/>
      <c r="AA109" s="438"/>
      <c r="AB109" s="438"/>
      <c r="AC109" s="438"/>
      <c r="AD109" s="438"/>
      <c r="AE109" s="451">
        <v>115.5</v>
      </c>
      <c r="AF109" s="451"/>
      <c r="AG109" s="451">
        <v>114.3</v>
      </c>
      <c r="AH109" s="452"/>
      <c r="AI109" s="438">
        <v>110.9</v>
      </c>
      <c r="AJ109" s="438">
        <v>109.7</v>
      </c>
      <c r="AK109" s="438">
        <v>105.1</v>
      </c>
      <c r="AL109" s="211"/>
      <c r="AM109" s="460"/>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1.47</v>
      </c>
      <c r="BI109" s="205">
        <v>3.0000000000000027E-2</v>
      </c>
      <c r="BJ109" s="211"/>
      <c r="BK109" s="211"/>
      <c r="BL109" s="460"/>
      <c r="BM109" s="211"/>
      <c r="BN109" s="211"/>
      <c r="BO109" s="211"/>
      <c r="BP109" s="211"/>
      <c r="BQ109" s="211"/>
      <c r="BR109" s="211"/>
      <c r="BS109" s="211"/>
      <c r="BT109" s="211"/>
      <c r="BU109" s="211"/>
      <c r="BV109" s="211"/>
      <c r="BW109" s="211"/>
      <c r="BX109" s="211"/>
      <c r="BY109" s="211"/>
      <c r="BZ109" s="211"/>
      <c r="CA109" s="211"/>
      <c r="CB109" s="211"/>
      <c r="CC109" s="451">
        <v>99.2</v>
      </c>
      <c r="CD109" s="451">
        <v>0.7</v>
      </c>
      <c r="CE109" s="438">
        <v>99.7</v>
      </c>
      <c r="CF109" s="438">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347" t="str">
        <f t="shared" si="16"/>
        <v>7</v>
      </c>
      <c r="E110" s="2347"/>
      <c r="F110" s="2347" t="str">
        <f t="shared" si="17"/>
        <v>7</v>
      </c>
      <c r="G110" s="2347"/>
      <c r="H110" s="451">
        <v>-1.6</v>
      </c>
      <c r="I110" s="438">
        <v>-1.2</v>
      </c>
      <c r="J110" s="438"/>
      <c r="K110" s="438"/>
      <c r="L110" s="451">
        <v>3.3</v>
      </c>
      <c r="M110" s="438">
        <v>4.3</v>
      </c>
      <c r="N110" s="438"/>
      <c r="O110" s="438"/>
      <c r="P110" s="438"/>
      <c r="Q110" s="451">
        <v>-0.7</v>
      </c>
      <c r="R110" s="438">
        <v>12.9</v>
      </c>
      <c r="S110" s="438"/>
      <c r="T110" s="438"/>
      <c r="U110" s="438"/>
      <c r="V110" s="438"/>
      <c r="W110" s="451">
        <v>-2.9</v>
      </c>
      <c r="X110" s="438">
        <v>-30.2</v>
      </c>
      <c r="Y110" s="438"/>
      <c r="Z110" s="438"/>
      <c r="AA110" s="438"/>
      <c r="AB110" s="438"/>
      <c r="AC110" s="438"/>
      <c r="AD110" s="438"/>
      <c r="AE110" s="451">
        <v>117</v>
      </c>
      <c r="AF110" s="451"/>
      <c r="AG110" s="451">
        <v>113.8</v>
      </c>
      <c r="AH110" s="452"/>
      <c r="AI110" s="438">
        <v>115.1</v>
      </c>
      <c r="AJ110" s="438">
        <v>113.6</v>
      </c>
      <c r="AK110" s="438">
        <v>108</v>
      </c>
      <c r="AL110" s="211"/>
      <c r="AM110" s="460"/>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0"/>
      <c r="BM110" s="211"/>
      <c r="BN110" s="211"/>
      <c r="BO110" s="211"/>
      <c r="BP110" s="211"/>
      <c r="BQ110" s="211"/>
      <c r="BR110" s="211"/>
      <c r="BS110" s="211"/>
      <c r="BT110" s="211"/>
      <c r="BU110" s="211"/>
      <c r="BV110" s="211"/>
      <c r="BW110" s="211"/>
      <c r="BX110" s="211"/>
      <c r="BY110" s="211"/>
      <c r="BZ110" s="211"/>
      <c r="CA110" s="211"/>
      <c r="CB110" s="211"/>
      <c r="CC110" s="451">
        <v>99.2</v>
      </c>
      <c r="CD110" s="451">
        <v>0.9</v>
      </c>
      <c r="CE110" s="438">
        <v>99.8</v>
      </c>
      <c r="CF110" s="438">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347" t="str">
        <f t="shared" si="16"/>
        <v>8</v>
      </c>
      <c r="E111" s="2347"/>
      <c r="F111" s="2347" t="str">
        <f t="shared" si="17"/>
        <v>8</v>
      </c>
      <c r="G111" s="2347"/>
      <c r="H111" s="451">
        <v>-0.1</v>
      </c>
      <c r="I111" s="438">
        <v>-2.4</v>
      </c>
      <c r="J111" s="438"/>
      <c r="K111" s="438"/>
      <c r="L111" s="451">
        <v>4</v>
      </c>
      <c r="M111" s="438">
        <v>-1</v>
      </c>
      <c r="N111" s="438"/>
      <c r="O111" s="438"/>
      <c r="P111" s="438"/>
      <c r="Q111" s="451">
        <v>1.6</v>
      </c>
      <c r="R111" s="438">
        <v>8.9</v>
      </c>
      <c r="S111" s="438"/>
      <c r="T111" s="438"/>
      <c r="U111" s="438"/>
      <c r="V111" s="438"/>
      <c r="W111" s="451">
        <v>-2.2000000000000002</v>
      </c>
      <c r="X111" s="438">
        <v>-5.0999999999999996</v>
      </c>
      <c r="Y111" s="438"/>
      <c r="Z111" s="438"/>
      <c r="AA111" s="438"/>
      <c r="AB111" s="438"/>
      <c r="AC111" s="438"/>
      <c r="AD111" s="438"/>
      <c r="AE111" s="451">
        <v>108</v>
      </c>
      <c r="AF111" s="451"/>
      <c r="AG111" s="451">
        <v>114.5</v>
      </c>
      <c r="AH111" s="452"/>
      <c r="AI111" s="438">
        <v>110.2</v>
      </c>
      <c r="AJ111" s="438">
        <v>107.5</v>
      </c>
      <c r="AK111" s="438">
        <v>105.5</v>
      </c>
      <c r="AL111" s="211"/>
      <c r="AM111" s="460"/>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1.63</v>
      </c>
      <c r="BH111" s="205">
        <v>1.46</v>
      </c>
      <c r="BI111" s="205">
        <v>1.0000000000000009E-2</v>
      </c>
      <c r="BJ111" s="211"/>
      <c r="BK111" s="211"/>
      <c r="BL111" s="460"/>
      <c r="BM111" s="211"/>
      <c r="BN111" s="211"/>
      <c r="BO111" s="211"/>
      <c r="BP111" s="211"/>
      <c r="BQ111" s="211"/>
      <c r="BR111" s="211"/>
      <c r="BS111" s="211"/>
      <c r="BT111" s="211"/>
      <c r="BU111" s="211"/>
      <c r="BV111" s="211"/>
      <c r="BW111" s="211"/>
      <c r="BX111" s="211"/>
      <c r="BY111" s="211"/>
      <c r="BZ111" s="211"/>
      <c r="CA111" s="211"/>
      <c r="CB111" s="211"/>
      <c r="CC111" s="451">
        <v>99.8</v>
      </c>
      <c r="CD111" s="451">
        <v>1.3</v>
      </c>
      <c r="CE111" s="438">
        <v>100</v>
      </c>
      <c r="CF111" s="438">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347" t="str">
        <f t="shared" si="16"/>
        <v>9</v>
      </c>
      <c r="E112" s="2347"/>
      <c r="F112" s="2347" t="str">
        <f t="shared" si="17"/>
        <v>9</v>
      </c>
      <c r="G112" s="2347"/>
      <c r="H112" s="451">
        <v>0.4</v>
      </c>
      <c r="I112" s="438">
        <v>0.8</v>
      </c>
      <c r="J112" s="438"/>
      <c r="K112" s="438"/>
      <c r="L112" s="451">
        <v>-3.3</v>
      </c>
      <c r="M112" s="458" t="s">
        <v>440</v>
      </c>
      <c r="N112" s="438"/>
      <c r="O112" s="438"/>
      <c r="P112" s="438"/>
      <c r="Q112" s="451">
        <v>-1.5</v>
      </c>
      <c r="R112" s="438">
        <v>1.5</v>
      </c>
      <c r="S112" s="438"/>
      <c r="T112" s="438"/>
      <c r="U112" s="438"/>
      <c r="V112" s="438"/>
      <c r="W112" s="451">
        <v>-7.6</v>
      </c>
      <c r="X112" s="438">
        <v>-38.5</v>
      </c>
      <c r="Y112" s="438"/>
      <c r="Z112" s="438"/>
      <c r="AA112" s="438"/>
      <c r="AB112" s="438"/>
      <c r="AC112" s="438"/>
      <c r="AD112" s="438"/>
      <c r="AE112" s="451">
        <v>113.8</v>
      </c>
      <c r="AF112" s="451"/>
      <c r="AG112" s="451">
        <v>113.2</v>
      </c>
      <c r="AH112" s="452"/>
      <c r="AI112" s="438">
        <v>106.8</v>
      </c>
      <c r="AJ112" s="438">
        <v>106</v>
      </c>
      <c r="AK112" s="438">
        <v>108.4</v>
      </c>
      <c r="AL112" s="211"/>
      <c r="AM112" s="460"/>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0"/>
      <c r="BM112" s="211"/>
      <c r="BN112" s="211"/>
      <c r="BO112" s="211"/>
      <c r="BP112" s="211"/>
      <c r="BQ112" s="211"/>
      <c r="BR112" s="211"/>
      <c r="BS112" s="211"/>
      <c r="BT112" s="211"/>
      <c r="BU112" s="211"/>
      <c r="BV112" s="211"/>
      <c r="BW112" s="211"/>
      <c r="BX112" s="211"/>
      <c r="BY112" s="211"/>
      <c r="BZ112" s="211"/>
      <c r="CA112" s="211"/>
      <c r="CB112" s="211"/>
      <c r="CC112" s="451">
        <v>99.9</v>
      </c>
      <c r="CD112" s="451">
        <v>1.2</v>
      </c>
      <c r="CE112" s="438">
        <v>100.5</v>
      </c>
      <c r="CF112" s="438">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347" t="str">
        <f t="shared" si="16"/>
        <v>10</v>
      </c>
      <c r="E113" s="2347"/>
      <c r="F113" s="2347" t="str">
        <f t="shared" si="17"/>
        <v>10</v>
      </c>
      <c r="G113" s="2347"/>
      <c r="H113" s="451">
        <v>-0.8</v>
      </c>
      <c r="I113" s="438">
        <v>-6.2</v>
      </c>
      <c r="J113" s="438"/>
      <c r="K113" s="438"/>
      <c r="L113" s="451">
        <v>11.6</v>
      </c>
      <c r="M113" s="438">
        <v>7.7</v>
      </c>
      <c r="N113" s="438"/>
      <c r="O113" s="438"/>
      <c r="P113" s="438"/>
      <c r="Q113" s="451">
        <v>0.3</v>
      </c>
      <c r="R113" s="438">
        <v>-33.6</v>
      </c>
      <c r="S113" s="438"/>
      <c r="T113" s="438"/>
      <c r="U113" s="438"/>
      <c r="V113" s="438"/>
      <c r="W113" s="451">
        <v>9.5</v>
      </c>
      <c r="X113" s="438">
        <v>-23.2</v>
      </c>
      <c r="Y113" s="438"/>
      <c r="Z113" s="438"/>
      <c r="AA113" s="438"/>
      <c r="AB113" s="438"/>
      <c r="AC113" s="438"/>
      <c r="AD113" s="438"/>
      <c r="AE113" s="451">
        <v>120.2</v>
      </c>
      <c r="AF113" s="451"/>
      <c r="AG113" s="451">
        <v>116.1</v>
      </c>
      <c r="AH113" s="452"/>
      <c r="AI113" s="438">
        <v>112.7</v>
      </c>
      <c r="AJ113" s="438">
        <v>111.1</v>
      </c>
      <c r="AK113" s="438">
        <v>108.9</v>
      </c>
      <c r="AL113" s="211"/>
      <c r="AM113" s="460"/>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1.47</v>
      </c>
      <c r="BI113" s="205">
        <v>-1.0000000000000009E-2</v>
      </c>
      <c r="BJ113" s="211"/>
      <c r="BK113" s="211"/>
      <c r="BL113" s="460"/>
      <c r="BM113" s="211"/>
      <c r="BN113" s="211"/>
      <c r="BO113" s="211"/>
      <c r="BP113" s="211"/>
      <c r="BQ113" s="211"/>
      <c r="BR113" s="211"/>
      <c r="BS113" s="211"/>
      <c r="BT113" s="211"/>
      <c r="BU113" s="211"/>
      <c r="BV113" s="211"/>
      <c r="BW113" s="211"/>
      <c r="BX113" s="211"/>
      <c r="BY113" s="211"/>
      <c r="BZ113" s="211"/>
      <c r="CA113" s="211"/>
      <c r="CB113" s="211"/>
      <c r="CC113" s="451">
        <v>100.2</v>
      </c>
      <c r="CD113" s="451">
        <v>1.4</v>
      </c>
      <c r="CE113" s="438">
        <v>100.3</v>
      </c>
      <c r="CF113" s="438">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347" t="str">
        <f t="shared" si="16"/>
        <v>11</v>
      </c>
      <c r="E114" s="2347"/>
      <c r="F114" s="2347" t="str">
        <f t="shared" si="17"/>
        <v>11</v>
      </c>
      <c r="G114" s="2347"/>
      <c r="H114" s="451">
        <v>-2.1</v>
      </c>
      <c r="I114" s="438">
        <v>-3</v>
      </c>
      <c r="J114" s="438"/>
      <c r="K114" s="438"/>
      <c r="L114" s="451">
        <v>7.4</v>
      </c>
      <c r="M114" s="438">
        <v>8.6</v>
      </c>
      <c r="N114" s="438"/>
      <c r="O114" s="438"/>
      <c r="P114" s="438"/>
      <c r="Q114" s="451">
        <v>-0.6</v>
      </c>
      <c r="R114" s="438">
        <v>11.4</v>
      </c>
      <c r="S114" s="438"/>
      <c r="T114" s="438"/>
      <c r="U114" s="438"/>
      <c r="V114" s="438"/>
      <c r="W114" s="451">
        <v>-5.2</v>
      </c>
      <c r="X114" s="438">
        <v>-7.5</v>
      </c>
      <c r="Y114" s="438"/>
      <c r="Z114" s="438"/>
      <c r="AA114" s="438"/>
      <c r="AB114" s="438"/>
      <c r="AC114" s="438"/>
      <c r="AD114" s="438"/>
      <c r="AE114" s="451">
        <v>119</v>
      </c>
      <c r="AF114" s="451"/>
      <c r="AG114" s="451">
        <v>115.1</v>
      </c>
      <c r="AH114" s="452"/>
      <c r="AI114" s="438">
        <v>111.8</v>
      </c>
      <c r="AJ114" s="438">
        <v>110.5</v>
      </c>
      <c r="AK114" s="438">
        <v>108.7</v>
      </c>
      <c r="AL114" s="211"/>
      <c r="AM114" s="460"/>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1.47</v>
      </c>
      <c r="BI114" s="205">
        <v>1.0000000000000009E-2</v>
      </c>
      <c r="BJ114" s="211"/>
      <c r="BK114" s="211"/>
      <c r="BL114" s="460"/>
      <c r="BM114" s="211"/>
      <c r="BN114" s="211"/>
      <c r="BO114" s="211"/>
      <c r="BP114" s="211"/>
      <c r="BQ114" s="211"/>
      <c r="BR114" s="211"/>
      <c r="BS114" s="211"/>
      <c r="BT114" s="211"/>
      <c r="BU114" s="211"/>
      <c r="BV114" s="211"/>
      <c r="BW114" s="211"/>
      <c r="BX114" s="211"/>
      <c r="BY114" s="211"/>
      <c r="BZ114" s="211"/>
      <c r="CA114" s="211"/>
      <c r="CB114" s="211"/>
      <c r="CC114" s="451">
        <v>100</v>
      </c>
      <c r="CD114" s="451">
        <v>0.8</v>
      </c>
      <c r="CE114" s="438">
        <v>100.5</v>
      </c>
      <c r="CF114" s="438">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347" t="str">
        <f t="shared" si="16"/>
        <v>12</v>
      </c>
      <c r="E115" s="2347"/>
      <c r="F115" s="2347" t="str">
        <f t="shared" si="17"/>
        <v>12</v>
      </c>
      <c r="G115" s="2347"/>
      <c r="H115" s="452">
        <v>-1</v>
      </c>
      <c r="I115" s="211">
        <v>-1.4</v>
      </c>
      <c r="J115" s="211"/>
      <c r="K115" s="211"/>
      <c r="L115" s="452">
        <v>-3.2</v>
      </c>
      <c r="M115" s="211">
        <v>1.9</v>
      </c>
      <c r="N115" s="211"/>
      <c r="O115" s="211"/>
      <c r="P115" s="211"/>
      <c r="Q115" s="452">
        <v>2.1</v>
      </c>
      <c r="R115" s="211">
        <v>-3.8</v>
      </c>
      <c r="S115" s="211"/>
      <c r="T115" s="211"/>
      <c r="U115" s="211"/>
      <c r="V115" s="211"/>
      <c r="W115" s="452">
        <v>4.5999999999999996</v>
      </c>
      <c r="X115" s="211">
        <v>8.9</v>
      </c>
      <c r="Y115" s="211"/>
      <c r="Z115" s="211"/>
      <c r="AA115" s="211"/>
      <c r="AB115" s="211"/>
      <c r="AC115" s="211"/>
      <c r="AD115" s="211"/>
      <c r="AE115" s="452">
        <v>115.7</v>
      </c>
      <c r="AF115" s="452"/>
      <c r="AG115" s="452">
        <v>115.2</v>
      </c>
      <c r="AH115" s="452"/>
      <c r="AI115" s="211">
        <v>107.9</v>
      </c>
      <c r="AJ115" s="211">
        <v>105.5</v>
      </c>
      <c r="AK115" s="211">
        <v>109</v>
      </c>
      <c r="AL115" s="211"/>
      <c r="AM115" s="460"/>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1.46</v>
      </c>
      <c r="BI115" s="1177">
        <v>-2.0000000000000018E-2</v>
      </c>
      <c r="BJ115" s="211"/>
      <c r="BK115" s="211"/>
      <c r="BL115" s="460"/>
      <c r="BM115" s="211"/>
      <c r="BN115" s="211"/>
      <c r="BO115" s="211"/>
      <c r="BP115" s="211"/>
      <c r="BQ115" s="211"/>
      <c r="BR115" s="211"/>
      <c r="BS115" s="211"/>
      <c r="BT115" s="211"/>
      <c r="BU115" s="211"/>
      <c r="BV115" s="211"/>
      <c r="BW115" s="211"/>
      <c r="BX115" s="211"/>
      <c r="BY115" s="211"/>
      <c r="BZ115" s="211"/>
      <c r="CA115" s="211"/>
      <c r="CB115" s="211"/>
      <c r="CC115" s="452">
        <v>99.7</v>
      </c>
      <c r="CD115" s="452">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347">
        <v>1</v>
      </c>
      <c r="E116" s="2347"/>
      <c r="F116" s="2348" t="s">
        <v>448</v>
      </c>
      <c r="G116" s="2349"/>
      <c r="H116" s="892">
        <v>-3.3</v>
      </c>
      <c r="I116" s="445">
        <v>-3.1</v>
      </c>
      <c r="J116" s="445"/>
      <c r="K116" s="445"/>
      <c r="L116" s="455">
        <v>0.9</v>
      </c>
      <c r="M116" s="445">
        <v>3.4</v>
      </c>
      <c r="N116" s="445"/>
      <c r="O116" s="445"/>
      <c r="P116" s="445"/>
      <c r="Q116" s="455">
        <v>1.1000000000000001</v>
      </c>
      <c r="R116" s="445">
        <v>-6.7</v>
      </c>
      <c r="S116" s="445"/>
      <c r="T116" s="445"/>
      <c r="U116" s="445"/>
      <c r="V116" s="445"/>
      <c r="W116" s="455">
        <v>-4.0999999999999996</v>
      </c>
      <c r="X116" s="445">
        <v>-14.9</v>
      </c>
      <c r="Y116" s="445"/>
      <c r="Z116" s="445"/>
      <c r="AA116" s="445"/>
      <c r="AB116" s="445"/>
      <c r="AC116" s="458"/>
      <c r="AD116" s="445"/>
      <c r="AE116" s="455">
        <v>106</v>
      </c>
      <c r="AF116" s="455">
        <v>95.8</v>
      </c>
      <c r="AG116" s="455">
        <v>112.5</v>
      </c>
      <c r="AH116" s="452"/>
      <c r="AI116" s="445">
        <v>101</v>
      </c>
      <c r="AJ116" s="445">
        <v>97.6</v>
      </c>
      <c r="AK116" s="445">
        <v>107.6</v>
      </c>
      <c r="AL116" s="211"/>
      <c r="AM116" s="460"/>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1.63</v>
      </c>
      <c r="BH116" s="309">
        <v>1.43</v>
      </c>
      <c r="BI116" s="309">
        <v>-2.0000000000000018E-2</v>
      </c>
      <c r="BJ116" s="211"/>
      <c r="BK116" s="211"/>
      <c r="BL116" s="460"/>
      <c r="BM116" s="211"/>
      <c r="BN116" s="211"/>
      <c r="BO116" s="211"/>
      <c r="BP116" s="211"/>
      <c r="BQ116" s="211"/>
      <c r="BR116" s="211"/>
      <c r="BS116" s="211"/>
      <c r="BT116" s="211"/>
      <c r="BU116" s="211"/>
      <c r="BV116" s="211"/>
      <c r="BW116" s="211"/>
      <c r="BX116" s="211"/>
      <c r="BY116" s="211"/>
      <c r="BZ116" s="211"/>
      <c r="CA116" s="211"/>
      <c r="CB116" s="211"/>
      <c r="CC116" s="455">
        <v>99.7</v>
      </c>
      <c r="CD116" s="455">
        <v>0.2</v>
      </c>
      <c r="CE116" s="445">
        <v>99.5</v>
      </c>
      <c r="CF116" s="445">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347" t="str">
        <f>A117&amp;B117&amp;C117</f>
        <v>2</v>
      </c>
      <c r="E117" s="2347"/>
      <c r="F117" s="2347" t="str">
        <f t="shared" ref="F117:F127" si="18">A117&amp;B117&amp;C117</f>
        <v>2</v>
      </c>
      <c r="G117" s="2347"/>
      <c r="H117" s="451">
        <v>-1.8</v>
      </c>
      <c r="I117" s="438">
        <v>1.1000000000000001</v>
      </c>
      <c r="J117" s="438"/>
      <c r="K117" s="438"/>
      <c r="L117" s="451">
        <v>-0.1</v>
      </c>
      <c r="M117" s="438">
        <v>8</v>
      </c>
      <c r="N117" s="438"/>
      <c r="O117" s="438"/>
      <c r="P117" s="438"/>
      <c r="Q117" s="451">
        <v>4.2</v>
      </c>
      <c r="R117" s="438">
        <v>-3.1</v>
      </c>
      <c r="S117" s="438"/>
      <c r="T117" s="438"/>
      <c r="U117" s="458"/>
      <c r="V117" s="438"/>
      <c r="W117" s="451">
        <v>20.399999999999999</v>
      </c>
      <c r="X117" s="438">
        <v>48.4</v>
      </c>
      <c r="Y117" s="438"/>
      <c r="Z117" s="438"/>
      <c r="AA117" s="438"/>
      <c r="AB117" s="438"/>
      <c r="AC117" s="458"/>
      <c r="AD117" s="438"/>
      <c r="AE117" s="451">
        <v>110.4</v>
      </c>
      <c r="AF117" s="451">
        <v>100.3</v>
      </c>
      <c r="AG117" s="451">
        <v>114.3</v>
      </c>
      <c r="AH117" s="452"/>
      <c r="AI117" s="438">
        <v>105.8</v>
      </c>
      <c r="AJ117" s="438">
        <v>104.6</v>
      </c>
      <c r="AK117" s="438">
        <v>106.3</v>
      </c>
      <c r="AL117" s="211"/>
      <c r="AM117" s="460"/>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1.63</v>
      </c>
      <c r="BH117" s="205">
        <v>1.42</v>
      </c>
      <c r="BI117" s="205">
        <v>0</v>
      </c>
      <c r="BJ117" s="211"/>
      <c r="BK117" s="211"/>
      <c r="BL117" s="460"/>
      <c r="BM117" s="211"/>
      <c r="BN117" s="211"/>
      <c r="BO117" s="211"/>
      <c r="BP117" s="211"/>
      <c r="BQ117" s="211"/>
      <c r="BR117" s="211"/>
      <c r="BS117" s="211"/>
      <c r="BT117" s="211"/>
      <c r="BU117" s="211"/>
      <c r="BV117" s="211"/>
      <c r="BW117" s="211"/>
      <c r="BX117" s="211"/>
      <c r="BY117" s="211"/>
      <c r="BZ117" s="211"/>
      <c r="CA117" s="211"/>
      <c r="CB117" s="211"/>
      <c r="CC117" s="451">
        <v>99.7</v>
      </c>
      <c r="CD117" s="451">
        <v>0.2</v>
      </c>
      <c r="CE117" s="438">
        <v>99.6</v>
      </c>
      <c r="CF117" s="438">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347" t="str">
        <f t="shared" ref="D118:D127" si="19">A118&amp;B118&amp;C118</f>
        <v>3</v>
      </c>
      <c r="E118" s="2347"/>
      <c r="F118" s="2347" t="str">
        <f t="shared" si="18"/>
        <v>3</v>
      </c>
      <c r="G118" s="2347"/>
      <c r="H118" s="451">
        <v>0.5</v>
      </c>
      <c r="I118" s="438">
        <v>-1.7</v>
      </c>
      <c r="J118" s="438"/>
      <c r="K118" s="438"/>
      <c r="L118" s="451">
        <v>-5.3</v>
      </c>
      <c r="M118" s="438">
        <v>-1.5</v>
      </c>
      <c r="N118" s="438"/>
      <c r="O118" s="438"/>
      <c r="P118" s="438"/>
      <c r="Q118" s="451">
        <v>10</v>
      </c>
      <c r="R118" s="438">
        <v>33.4</v>
      </c>
      <c r="S118" s="438"/>
      <c r="T118" s="438"/>
      <c r="U118" s="438"/>
      <c r="V118" s="438"/>
      <c r="W118" s="451">
        <v>3.7</v>
      </c>
      <c r="X118" s="438">
        <v>37.299999999999997</v>
      </c>
      <c r="Y118" s="438"/>
      <c r="Z118" s="438"/>
      <c r="AA118" s="438"/>
      <c r="AB118" s="438"/>
      <c r="AC118" s="458"/>
      <c r="AD118" s="438"/>
      <c r="AE118" s="451">
        <v>122.9</v>
      </c>
      <c r="AF118" s="451">
        <v>111.1</v>
      </c>
      <c r="AG118" s="451">
        <v>113.4</v>
      </c>
      <c r="AH118" s="452"/>
      <c r="AI118" s="438">
        <v>113.6</v>
      </c>
      <c r="AJ118" s="438">
        <v>106.6</v>
      </c>
      <c r="AK118" s="438">
        <v>105.7</v>
      </c>
      <c r="AL118" s="211"/>
      <c r="AM118" s="460"/>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1.43</v>
      </c>
      <c r="BI118" s="205">
        <v>2.0000000000000018E-2</v>
      </c>
      <c r="BJ118" s="211"/>
      <c r="BK118" s="211"/>
      <c r="BL118" s="460"/>
      <c r="BM118" s="211"/>
      <c r="BN118" s="211"/>
      <c r="BO118" s="211"/>
      <c r="BP118" s="211"/>
      <c r="BQ118" s="211"/>
      <c r="BR118" s="211"/>
      <c r="BS118" s="211"/>
      <c r="BT118" s="211"/>
      <c r="BU118" s="211"/>
      <c r="BV118" s="211"/>
      <c r="BW118" s="211"/>
      <c r="BX118" s="211"/>
      <c r="BY118" s="211"/>
      <c r="BZ118" s="211"/>
      <c r="CA118" s="211"/>
      <c r="CB118" s="211"/>
      <c r="CC118" s="451">
        <v>99.7</v>
      </c>
      <c r="CD118" s="451">
        <v>0.5</v>
      </c>
      <c r="CE118" s="438">
        <v>99.5</v>
      </c>
      <c r="CF118" s="438">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347" t="str">
        <f t="shared" si="19"/>
        <v>4</v>
      </c>
      <c r="E119" s="2347"/>
      <c r="F119" s="2347" t="str">
        <f t="shared" si="18"/>
        <v>4</v>
      </c>
      <c r="G119" s="2347"/>
      <c r="H119" s="673">
        <v>-1.7</v>
      </c>
      <c r="I119" s="438">
        <v>-1.1000000000000001</v>
      </c>
      <c r="J119" s="438"/>
      <c r="K119" s="438"/>
      <c r="L119" s="451">
        <v>3.3</v>
      </c>
      <c r="M119" s="438">
        <v>5.0999999999999996</v>
      </c>
      <c r="N119" s="438"/>
      <c r="O119" s="438"/>
      <c r="P119" s="438"/>
      <c r="Q119" s="451">
        <v>-5.7</v>
      </c>
      <c r="R119" s="438">
        <v>-54.7</v>
      </c>
      <c r="S119" s="438"/>
      <c r="T119" s="438"/>
      <c r="U119" s="438"/>
      <c r="V119" s="438"/>
      <c r="W119" s="451">
        <v>2.5</v>
      </c>
      <c r="X119" s="438">
        <v>-44.7</v>
      </c>
      <c r="Y119" s="438"/>
      <c r="Z119" s="438"/>
      <c r="AA119" s="438"/>
      <c r="AB119" s="438"/>
      <c r="AC119" s="438"/>
      <c r="AD119" s="438"/>
      <c r="AE119" s="451">
        <v>111.4</v>
      </c>
      <c r="AF119" s="451">
        <v>101</v>
      </c>
      <c r="AG119" s="451">
        <v>112.9</v>
      </c>
      <c r="AH119" s="452"/>
      <c r="AI119" s="438">
        <v>105.8</v>
      </c>
      <c r="AJ119" s="438">
        <v>101.5</v>
      </c>
      <c r="AK119" s="438">
        <v>104.4</v>
      </c>
      <c r="AL119" s="211"/>
      <c r="AM119" s="460"/>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1.63</v>
      </c>
      <c r="BH119" s="205">
        <v>1.43</v>
      </c>
      <c r="BI119" s="205">
        <v>0</v>
      </c>
      <c r="BJ119" s="211"/>
      <c r="BK119" s="211"/>
      <c r="BL119" s="460"/>
      <c r="BM119" s="211"/>
      <c r="BN119" s="211"/>
      <c r="BO119" s="211"/>
      <c r="BP119" s="211"/>
      <c r="BQ119" s="211"/>
      <c r="BR119" s="211"/>
      <c r="BS119" s="211"/>
      <c r="BT119" s="211"/>
      <c r="BU119" s="211"/>
      <c r="BV119" s="211"/>
      <c r="BW119" s="211"/>
      <c r="BX119" s="211"/>
      <c r="BY119" s="211"/>
      <c r="BZ119" s="211"/>
      <c r="CA119" s="211"/>
      <c r="CB119" s="211"/>
      <c r="CC119" s="451">
        <v>100</v>
      </c>
      <c r="CD119" s="451">
        <v>0.9</v>
      </c>
      <c r="CE119" s="438">
        <v>100.1</v>
      </c>
      <c r="CF119" s="438">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347" t="str">
        <f t="shared" si="19"/>
        <v>5</v>
      </c>
      <c r="E120" s="2347"/>
      <c r="F120" s="2347" t="str">
        <f t="shared" si="18"/>
        <v>5</v>
      </c>
      <c r="G120" s="2347"/>
      <c r="H120" s="451">
        <v>-0.5</v>
      </c>
      <c r="I120" s="438">
        <v>-0.1</v>
      </c>
      <c r="J120" s="438"/>
      <c r="K120" s="438"/>
      <c r="L120" s="451">
        <v>6.4</v>
      </c>
      <c r="M120" s="438">
        <v>6.4</v>
      </c>
      <c r="N120" s="438"/>
      <c r="O120" s="438"/>
      <c r="P120" s="438"/>
      <c r="Q120" s="451">
        <v>-8.6999999999999993</v>
      </c>
      <c r="R120" s="438">
        <v>1.3</v>
      </c>
      <c r="S120" s="438"/>
      <c r="T120" s="438"/>
      <c r="U120" s="438"/>
      <c r="V120" s="438"/>
      <c r="W120" s="451">
        <v>10.5</v>
      </c>
      <c r="X120" s="438">
        <v>2.2000000000000002</v>
      </c>
      <c r="Y120" s="438"/>
      <c r="Z120" s="438"/>
      <c r="AA120" s="438"/>
      <c r="AB120" s="438"/>
      <c r="AC120" s="438"/>
      <c r="AD120" s="438"/>
      <c r="AE120" s="451">
        <v>107.9</v>
      </c>
      <c r="AF120" s="451">
        <v>98</v>
      </c>
      <c r="AG120" s="451">
        <v>114.8</v>
      </c>
      <c r="AH120" s="452"/>
      <c r="AI120" s="438">
        <v>105.8</v>
      </c>
      <c r="AJ120" s="438">
        <v>108.2</v>
      </c>
      <c r="AK120" s="438">
        <v>104.6</v>
      </c>
      <c r="AL120" s="211"/>
      <c r="AM120" s="460"/>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1.62</v>
      </c>
      <c r="BH120" s="205">
        <v>1.42</v>
      </c>
      <c r="BI120" s="205">
        <v>-2.0000000000000018E-2</v>
      </c>
      <c r="BJ120" s="211"/>
      <c r="BK120" s="211"/>
      <c r="BL120" s="460"/>
      <c r="BM120" s="211"/>
      <c r="BN120" s="211"/>
      <c r="BO120" s="211"/>
      <c r="BP120" s="211"/>
      <c r="BQ120" s="211"/>
      <c r="BR120" s="211"/>
      <c r="BS120" s="211"/>
      <c r="BT120" s="211"/>
      <c r="BU120" s="211"/>
      <c r="BV120" s="211"/>
      <c r="BW120" s="211"/>
      <c r="BX120" s="211"/>
      <c r="BY120" s="211"/>
      <c r="BZ120" s="211"/>
      <c r="CA120" s="211"/>
      <c r="CB120" s="211"/>
      <c r="CC120" s="451">
        <v>100</v>
      </c>
      <c r="CD120" s="451">
        <v>0.7</v>
      </c>
      <c r="CE120" s="438">
        <v>100</v>
      </c>
      <c r="CF120" s="438">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347" t="str">
        <f t="shared" si="19"/>
        <v>6</v>
      </c>
      <c r="E121" s="2347"/>
      <c r="F121" s="2347" t="str">
        <f t="shared" si="18"/>
        <v>6</v>
      </c>
      <c r="G121" s="2347"/>
      <c r="H121" s="451">
        <v>-0.5</v>
      </c>
      <c r="I121" s="438">
        <v>-0.1</v>
      </c>
      <c r="J121" s="438"/>
      <c r="K121" s="438"/>
      <c r="L121" s="451">
        <v>-2.2000000000000002</v>
      </c>
      <c r="M121" s="438">
        <v>-2.1</v>
      </c>
      <c r="N121" s="438"/>
      <c r="O121" s="438"/>
      <c r="P121" s="438"/>
      <c r="Q121" s="451">
        <v>0.3</v>
      </c>
      <c r="R121" s="438">
        <v>40.799999999999997</v>
      </c>
      <c r="S121" s="438"/>
      <c r="T121" s="438"/>
      <c r="U121" s="438"/>
      <c r="V121" s="438"/>
      <c r="W121" s="451">
        <v>1</v>
      </c>
      <c r="X121" s="438">
        <v>-25.7</v>
      </c>
      <c r="Y121" s="438"/>
      <c r="Z121" s="438"/>
      <c r="AA121" s="438"/>
      <c r="AB121" s="438"/>
      <c r="AC121" s="438"/>
      <c r="AD121" s="438"/>
      <c r="AE121" s="451">
        <v>111.9</v>
      </c>
      <c r="AF121" s="451">
        <v>101.4</v>
      </c>
      <c r="AG121" s="451">
        <v>112.8</v>
      </c>
      <c r="AH121" s="452"/>
      <c r="AI121" s="438">
        <v>104.9</v>
      </c>
      <c r="AJ121" s="438">
        <v>103.5</v>
      </c>
      <c r="AK121" s="438">
        <v>105.2</v>
      </c>
      <c r="AL121" s="211"/>
      <c r="AM121" s="460"/>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1.38</v>
      </c>
      <c r="BI121" s="205">
        <v>-2.0000000000000018E-2</v>
      </c>
      <c r="BJ121" s="211"/>
      <c r="BK121" s="211"/>
      <c r="BL121" s="460"/>
      <c r="BM121" s="211"/>
      <c r="BN121" s="211"/>
      <c r="BO121" s="211"/>
      <c r="BP121" s="211"/>
      <c r="BQ121" s="211"/>
      <c r="BR121" s="211"/>
      <c r="BS121" s="211"/>
      <c r="BT121" s="211"/>
      <c r="BU121" s="211"/>
      <c r="BV121" s="211"/>
      <c r="BW121" s="211"/>
      <c r="BX121" s="211"/>
      <c r="BY121" s="211"/>
      <c r="BZ121" s="211"/>
      <c r="CA121" s="211"/>
      <c r="CB121" s="211"/>
      <c r="CC121" s="451">
        <v>99.8</v>
      </c>
      <c r="CD121" s="451">
        <v>0.7</v>
      </c>
      <c r="CE121" s="438">
        <v>99.7</v>
      </c>
      <c r="CF121" s="438">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347" t="str">
        <f t="shared" si="19"/>
        <v>7</v>
      </c>
      <c r="E122" s="2347"/>
      <c r="F122" s="2347" t="str">
        <f t="shared" si="18"/>
        <v>7</v>
      </c>
      <c r="G122" s="2347"/>
      <c r="H122" s="451">
        <v>-4.8</v>
      </c>
      <c r="I122" s="438">
        <v>-5.8</v>
      </c>
      <c r="J122" s="438"/>
      <c r="K122" s="438"/>
      <c r="L122" s="451">
        <v>2.9</v>
      </c>
      <c r="M122" s="438">
        <v>0.1</v>
      </c>
      <c r="N122" s="438"/>
      <c r="O122" s="438"/>
      <c r="P122" s="438"/>
      <c r="Q122" s="451">
        <v>-4.0999999999999996</v>
      </c>
      <c r="R122" s="438">
        <v>-21.5</v>
      </c>
      <c r="S122" s="438"/>
      <c r="T122" s="438"/>
      <c r="U122" s="438"/>
      <c r="V122" s="438"/>
      <c r="W122" s="451">
        <v>28.5</v>
      </c>
      <c r="X122" s="438">
        <v>29.2</v>
      </c>
      <c r="Y122" s="438"/>
      <c r="Z122" s="438"/>
      <c r="AA122" s="438"/>
      <c r="AB122" s="438"/>
      <c r="AC122" s="438"/>
      <c r="AD122" s="438"/>
      <c r="AE122" s="451">
        <v>118.2</v>
      </c>
      <c r="AF122" s="451">
        <v>107</v>
      </c>
      <c r="AG122" s="451">
        <v>113</v>
      </c>
      <c r="AH122" s="452"/>
      <c r="AI122" s="438">
        <v>112.8</v>
      </c>
      <c r="AJ122" s="438"/>
      <c r="AK122" s="438">
        <v>107.9</v>
      </c>
      <c r="AL122" s="211"/>
      <c r="AM122" s="460"/>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1.59</v>
      </c>
      <c r="BH122" s="205">
        <v>1.38</v>
      </c>
      <c r="BI122" s="205">
        <v>-1.0000000000000009E-2</v>
      </c>
      <c r="BJ122" s="211"/>
      <c r="BK122" s="211"/>
      <c r="BL122" s="460"/>
      <c r="BM122" s="211"/>
      <c r="BN122" s="211"/>
      <c r="BO122" s="211"/>
      <c r="BP122" s="211"/>
      <c r="BQ122" s="211"/>
      <c r="BR122" s="211"/>
      <c r="BS122" s="211"/>
      <c r="BT122" s="211"/>
      <c r="BU122" s="211"/>
      <c r="BV122" s="211"/>
      <c r="BW122" s="211"/>
      <c r="BX122" s="211"/>
      <c r="BY122" s="211"/>
      <c r="BZ122" s="211"/>
      <c r="CA122" s="211"/>
      <c r="CB122" s="211"/>
      <c r="CC122" s="451">
        <v>99.8</v>
      </c>
      <c r="CD122" s="451">
        <v>0.5</v>
      </c>
      <c r="CE122" s="438">
        <v>99.5</v>
      </c>
      <c r="CF122" s="438">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347" t="str">
        <f t="shared" si="19"/>
        <v>8</v>
      </c>
      <c r="E123" s="2347"/>
      <c r="F123" s="2347" t="str">
        <f t="shared" si="18"/>
        <v>8</v>
      </c>
      <c r="G123" s="2347"/>
      <c r="H123" s="451">
        <v>0.4</v>
      </c>
      <c r="I123" s="438">
        <v>2.2999999999999998</v>
      </c>
      <c r="J123" s="438"/>
      <c r="K123" s="438"/>
      <c r="L123" s="451">
        <v>4.9000000000000004</v>
      </c>
      <c r="M123" s="438">
        <v>3.7</v>
      </c>
      <c r="N123" s="438"/>
      <c r="O123" s="438"/>
      <c r="P123" s="438"/>
      <c r="Q123" s="451">
        <v>-7.1</v>
      </c>
      <c r="R123" s="438">
        <v>-9.8000000000000007</v>
      </c>
      <c r="S123" s="438"/>
      <c r="T123" s="438"/>
      <c r="U123" s="438"/>
      <c r="V123" s="438"/>
      <c r="W123" s="451">
        <v>2.2000000000000002</v>
      </c>
      <c r="X123" s="438">
        <v>-26.3</v>
      </c>
      <c r="Y123" s="438"/>
      <c r="Z123" s="438"/>
      <c r="AA123" s="438"/>
      <c r="AB123" s="438"/>
      <c r="AC123" s="438"/>
      <c r="AD123" s="438"/>
      <c r="AE123" s="451">
        <v>102.6</v>
      </c>
      <c r="AF123" s="451">
        <v>92.8</v>
      </c>
      <c r="AG123" s="451">
        <v>111.5</v>
      </c>
      <c r="AH123" s="452"/>
      <c r="AI123" s="438">
        <v>100.7</v>
      </c>
      <c r="AJ123" s="438"/>
      <c r="AK123" s="438">
        <v>103.9</v>
      </c>
      <c r="AL123" s="211"/>
      <c r="AM123" s="460"/>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1.38</v>
      </c>
      <c r="BI123" s="205">
        <v>1.0000000000000009E-2</v>
      </c>
      <c r="BJ123" s="211"/>
      <c r="BK123" s="211"/>
      <c r="BL123" s="460"/>
      <c r="BM123" s="211"/>
      <c r="BN123" s="211"/>
      <c r="BO123" s="211"/>
      <c r="BP123" s="211"/>
      <c r="BQ123" s="211"/>
      <c r="BR123" s="211"/>
      <c r="BS123" s="211"/>
      <c r="BT123" s="211"/>
      <c r="BU123" s="211"/>
      <c r="BV123" s="211"/>
      <c r="BW123" s="211"/>
      <c r="BX123" s="211"/>
      <c r="BY123" s="211"/>
      <c r="BZ123" s="211"/>
      <c r="CA123" s="211"/>
      <c r="CB123" s="211"/>
      <c r="CC123" s="451">
        <v>100</v>
      </c>
      <c r="CD123" s="451">
        <v>0.3</v>
      </c>
      <c r="CE123" s="438">
        <v>99.9</v>
      </c>
      <c r="CF123" s="438">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347" t="str">
        <f t="shared" si="19"/>
        <v>9</v>
      </c>
      <c r="E124" s="2347"/>
      <c r="F124" s="2347" t="str">
        <f t="shared" si="18"/>
        <v>9</v>
      </c>
      <c r="G124" s="2347"/>
      <c r="H124" s="451">
        <v>10</v>
      </c>
      <c r="I124" s="438">
        <v>6.5</v>
      </c>
      <c r="J124" s="438"/>
      <c r="K124" s="438"/>
      <c r="L124" s="451">
        <v>13.6</v>
      </c>
      <c r="M124" s="458">
        <v>11.2</v>
      </c>
      <c r="N124" s="438"/>
      <c r="O124" s="438"/>
      <c r="P124" s="438"/>
      <c r="Q124" s="451">
        <v>-4.9000000000000004</v>
      </c>
      <c r="R124" s="438">
        <v>26.2</v>
      </c>
      <c r="S124" s="438"/>
      <c r="T124" s="438"/>
      <c r="U124" s="438"/>
      <c r="V124" s="438"/>
      <c r="W124" s="451">
        <v>4.5999999999999996</v>
      </c>
      <c r="X124" s="438">
        <v>0.2</v>
      </c>
      <c r="Y124" s="438"/>
      <c r="Z124" s="438"/>
      <c r="AA124" s="438"/>
      <c r="AB124" s="438"/>
      <c r="AC124" s="438"/>
      <c r="AD124" s="438"/>
      <c r="AE124" s="451">
        <v>115.9</v>
      </c>
      <c r="AF124" s="451">
        <v>105</v>
      </c>
      <c r="AG124" s="451">
        <v>113.4</v>
      </c>
      <c r="AH124" s="452"/>
      <c r="AI124" s="438">
        <v>110.3</v>
      </c>
      <c r="AJ124" s="438"/>
      <c r="AK124" s="438">
        <v>108.3</v>
      </c>
      <c r="AL124" s="211"/>
      <c r="AM124" s="460"/>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0"/>
      <c r="BM124" s="211"/>
      <c r="BN124" s="211"/>
      <c r="BO124" s="211"/>
      <c r="BP124" s="211"/>
      <c r="BQ124" s="211"/>
      <c r="BR124" s="211"/>
      <c r="BS124" s="211"/>
      <c r="BT124" s="211"/>
      <c r="BU124" s="211"/>
      <c r="BV124" s="211"/>
      <c r="BW124" s="211"/>
      <c r="BX124" s="211"/>
      <c r="BY124" s="211"/>
      <c r="BZ124" s="211"/>
      <c r="CA124" s="211"/>
      <c r="CB124" s="211"/>
      <c r="CC124" s="451">
        <v>100.1</v>
      </c>
      <c r="CD124" s="451">
        <v>0.2</v>
      </c>
      <c r="CE124" s="438">
        <v>100.2</v>
      </c>
      <c r="CF124" s="438">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347" t="str">
        <f t="shared" si="19"/>
        <v>10</v>
      </c>
      <c r="E125" s="2347"/>
      <c r="F125" s="2347" t="str">
        <f t="shared" si="18"/>
        <v>10</v>
      </c>
      <c r="G125" s="2347"/>
      <c r="H125" s="451">
        <v>-8.1999999999999993</v>
      </c>
      <c r="I125" s="438">
        <v>-6.8</v>
      </c>
      <c r="J125" s="438"/>
      <c r="K125" s="438"/>
      <c r="L125" s="451">
        <v>-25.1</v>
      </c>
      <c r="M125" s="438">
        <v>-22.7</v>
      </c>
      <c r="N125" s="438"/>
      <c r="O125" s="438"/>
      <c r="P125" s="438"/>
      <c r="Q125" s="451">
        <v>-7.4</v>
      </c>
      <c r="R125" s="438">
        <v>69.2</v>
      </c>
      <c r="S125" s="438"/>
      <c r="T125" s="438"/>
      <c r="U125" s="438"/>
      <c r="V125" s="438"/>
      <c r="W125" s="451">
        <v>5.0999999999999996</v>
      </c>
      <c r="X125" s="438">
        <v>26.4</v>
      </c>
      <c r="Y125" s="438"/>
      <c r="Z125" s="438"/>
      <c r="AA125" s="438"/>
      <c r="AB125" s="438"/>
      <c r="AC125" s="438"/>
      <c r="AD125" s="438"/>
      <c r="AE125" s="451">
        <v>110.8</v>
      </c>
      <c r="AF125" s="451">
        <v>100.4</v>
      </c>
      <c r="AG125" s="451">
        <v>107.9</v>
      </c>
      <c r="AH125" s="452"/>
      <c r="AI125" s="438">
        <v>109.8</v>
      </c>
      <c r="AJ125" s="438"/>
      <c r="AK125" s="438">
        <v>107.1</v>
      </c>
      <c r="AL125" s="211"/>
      <c r="AM125" s="460"/>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1.59</v>
      </c>
      <c r="BH125" s="205">
        <v>1.37</v>
      </c>
      <c r="BI125" s="205">
        <f>BH125-BH124</f>
        <v>-9.9999999999997868E-3</v>
      </c>
      <c r="BJ125" s="211"/>
      <c r="BK125" s="211"/>
      <c r="BL125" s="460"/>
      <c r="BM125" s="211"/>
      <c r="BN125" s="211"/>
      <c r="BO125" s="211"/>
      <c r="BP125" s="211"/>
      <c r="BQ125" s="211"/>
      <c r="BR125" s="211"/>
      <c r="BS125" s="211"/>
      <c r="BT125" s="211"/>
      <c r="BU125" s="211"/>
      <c r="BV125" s="211"/>
      <c r="BW125" s="211"/>
      <c r="BX125" s="211"/>
      <c r="BY125" s="211"/>
      <c r="BZ125" s="211"/>
      <c r="CA125" s="211"/>
      <c r="CB125" s="211"/>
      <c r="CC125" s="451">
        <v>100.4</v>
      </c>
      <c r="CD125" s="451">
        <v>0.2</v>
      </c>
      <c r="CE125" s="438">
        <v>100.6</v>
      </c>
      <c r="CF125" s="438">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347" t="str">
        <f t="shared" si="19"/>
        <v>11</v>
      </c>
      <c r="E126" s="2347"/>
      <c r="F126" s="2347" t="str">
        <f t="shared" si="18"/>
        <v>11</v>
      </c>
      <c r="G126" s="2347"/>
      <c r="H126" s="451">
        <v>-1.8</v>
      </c>
      <c r="I126" s="438">
        <v>-1.4</v>
      </c>
      <c r="J126" s="438"/>
      <c r="K126" s="438"/>
      <c r="L126" s="451">
        <v>-11.6</v>
      </c>
      <c r="M126" s="438">
        <v>-16.3</v>
      </c>
      <c r="N126" s="438"/>
      <c r="O126" s="438"/>
      <c r="P126" s="438"/>
      <c r="Q126" s="451">
        <v>-12.7</v>
      </c>
      <c r="R126" s="438">
        <v>-15.7</v>
      </c>
      <c r="S126" s="438"/>
      <c r="T126" s="438"/>
      <c r="U126" s="438"/>
      <c r="V126" s="438"/>
      <c r="W126" s="451">
        <v>11.3</v>
      </c>
      <c r="X126" s="438">
        <v>-7.3</v>
      </c>
      <c r="Y126" s="438"/>
      <c r="Z126" s="438"/>
      <c r="AA126" s="438"/>
      <c r="AB126" s="438"/>
      <c r="AC126" s="438"/>
      <c r="AD126" s="438"/>
      <c r="AE126" s="451">
        <v>109.7</v>
      </c>
      <c r="AF126" s="451">
        <v>99.4</v>
      </c>
      <c r="AG126" s="451">
        <v>107.8</v>
      </c>
      <c r="AH126" s="452"/>
      <c r="AI126" s="438">
        <v>108.5</v>
      </c>
      <c r="AJ126" s="438"/>
      <c r="AK126" s="438">
        <v>108.8</v>
      </c>
      <c r="AL126" s="211"/>
      <c r="AM126" s="460"/>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1.32</v>
      </c>
      <c r="BI126" s="205">
        <f t="shared" ref="BI126:BI152" si="20">BH126-BH125</f>
        <v>-5.0000000000000044E-2</v>
      </c>
      <c r="BJ126" s="211"/>
      <c r="BK126" s="211"/>
      <c r="BL126" s="460"/>
      <c r="BM126" s="211"/>
      <c r="BN126" s="211"/>
      <c r="BO126" s="211"/>
      <c r="BP126" s="211"/>
      <c r="BQ126" s="211"/>
      <c r="BR126" s="211"/>
      <c r="BS126" s="211"/>
      <c r="BT126" s="211"/>
      <c r="BU126" s="211"/>
      <c r="BV126" s="211"/>
      <c r="BW126" s="211"/>
      <c r="BX126" s="211"/>
      <c r="BY126" s="211"/>
      <c r="BZ126" s="211"/>
      <c r="CA126" s="211"/>
      <c r="CB126" s="211"/>
      <c r="CC126" s="451">
        <v>100.5</v>
      </c>
      <c r="CD126" s="451">
        <v>0.5</v>
      </c>
      <c r="CE126" s="438">
        <v>100.8</v>
      </c>
      <c r="CF126" s="438">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347" t="str">
        <f t="shared" si="19"/>
        <v>12</v>
      </c>
      <c r="E127" s="2347"/>
      <c r="F127" s="2347" t="str">
        <f t="shared" si="18"/>
        <v>12</v>
      </c>
      <c r="G127" s="2347"/>
      <c r="H127" s="452">
        <v>-2.8</v>
      </c>
      <c r="I127" s="211">
        <v>-2.5</v>
      </c>
      <c r="J127" s="211"/>
      <c r="K127" s="211"/>
      <c r="L127" s="452">
        <v>-11.1</v>
      </c>
      <c r="M127" s="211">
        <v>-19</v>
      </c>
      <c r="N127" s="211"/>
      <c r="O127" s="211"/>
      <c r="P127" s="211"/>
      <c r="Q127" s="452">
        <v>-7.9</v>
      </c>
      <c r="R127" s="211">
        <v>8.1</v>
      </c>
      <c r="S127" s="211"/>
      <c r="T127" s="211"/>
      <c r="U127" s="211"/>
      <c r="V127" s="211"/>
      <c r="W127" s="452">
        <v>-3.6</v>
      </c>
      <c r="X127" s="211">
        <v>-27.7</v>
      </c>
      <c r="Y127" s="211"/>
      <c r="Z127" s="211"/>
      <c r="AA127" s="211"/>
      <c r="AB127" s="211"/>
      <c r="AC127" s="211"/>
      <c r="AD127" s="211"/>
      <c r="AE127" s="452">
        <v>111.4</v>
      </c>
      <c r="AF127" s="452">
        <v>100.7</v>
      </c>
      <c r="AG127" s="452">
        <v>108.2</v>
      </c>
      <c r="AH127" s="452"/>
      <c r="AI127" s="211">
        <v>108.4</v>
      </c>
      <c r="AJ127" s="211"/>
      <c r="AK127" s="211">
        <v>110.7</v>
      </c>
      <c r="AL127" s="211"/>
      <c r="AM127" s="460"/>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1.57</v>
      </c>
      <c r="BH127" s="215">
        <v>1.26</v>
      </c>
      <c r="BI127" s="215">
        <f t="shared" si="20"/>
        <v>-6.0000000000000053E-2</v>
      </c>
      <c r="BJ127" s="211"/>
      <c r="BK127" s="211"/>
      <c r="BL127" s="460"/>
      <c r="BM127" s="211"/>
      <c r="BN127" s="211"/>
      <c r="BO127" s="211"/>
      <c r="BP127" s="211"/>
      <c r="BQ127" s="211"/>
      <c r="BR127" s="211"/>
      <c r="BS127" s="211"/>
      <c r="BT127" s="211"/>
      <c r="BU127" s="211"/>
      <c r="BV127" s="211"/>
      <c r="BW127" s="211"/>
      <c r="BX127" s="211"/>
      <c r="BY127" s="211"/>
      <c r="BZ127" s="211"/>
      <c r="CA127" s="211"/>
      <c r="CB127" s="211"/>
      <c r="CC127" s="452">
        <v>100.5</v>
      </c>
      <c r="CD127" s="452">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347">
        <v>1</v>
      </c>
      <c r="E128" s="2347"/>
      <c r="F128" s="2348" t="s">
        <v>448</v>
      </c>
      <c r="G128" s="2349"/>
      <c r="H128" s="892">
        <v>-1.5</v>
      </c>
      <c r="I128" s="445">
        <v>-0.6</v>
      </c>
      <c r="J128" s="445"/>
      <c r="K128" s="445"/>
      <c r="L128" s="455">
        <v>-12.1</v>
      </c>
      <c r="M128" s="445">
        <v>-19</v>
      </c>
      <c r="N128" s="445"/>
      <c r="O128" s="445"/>
      <c r="P128" s="445"/>
      <c r="Q128" s="455">
        <v>-10.1</v>
      </c>
      <c r="R128" s="445">
        <v>-35.700000000000003</v>
      </c>
      <c r="S128" s="445"/>
      <c r="T128" s="445"/>
      <c r="U128" s="445"/>
      <c r="V128" s="445"/>
      <c r="W128" s="455">
        <v>9.6</v>
      </c>
      <c r="X128" s="445">
        <v>-38.200000000000003</v>
      </c>
      <c r="Y128" s="445"/>
      <c r="Z128" s="445"/>
      <c r="AA128" s="445"/>
      <c r="AB128" s="445"/>
      <c r="AC128" s="458"/>
      <c r="AD128" s="445"/>
      <c r="AE128" s="455">
        <v>102.7</v>
      </c>
      <c r="AF128" s="455">
        <v>93.5</v>
      </c>
      <c r="AG128" s="455">
        <v>108.8</v>
      </c>
      <c r="AH128" s="452"/>
      <c r="AI128" s="445">
        <v>101.1</v>
      </c>
      <c r="AJ128" s="445"/>
      <c r="AK128" s="445">
        <v>107.1</v>
      </c>
      <c r="AL128" s="211"/>
      <c r="AM128" s="460"/>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-3.0000000000000027E-2</v>
      </c>
      <c r="BJ128" s="211"/>
      <c r="BK128" s="211"/>
      <c r="BL128" s="460"/>
      <c r="BM128" s="211"/>
      <c r="BN128" s="211"/>
      <c r="BO128" s="211"/>
      <c r="BP128" s="211"/>
      <c r="BQ128" s="211"/>
      <c r="BR128" s="211"/>
      <c r="BS128" s="211"/>
      <c r="BT128" s="211"/>
      <c r="BU128" s="211"/>
      <c r="BV128" s="211"/>
      <c r="BW128" s="211"/>
      <c r="BX128" s="211"/>
      <c r="BY128" s="211"/>
      <c r="BZ128" s="211"/>
      <c r="CA128" s="211"/>
      <c r="CB128" s="211"/>
      <c r="CC128" s="455">
        <v>100.5</v>
      </c>
      <c r="CD128" s="455">
        <v>0.7</v>
      </c>
      <c r="CE128" s="445">
        <v>100.7</v>
      </c>
      <c r="CF128" s="445">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347" t="str">
        <f>A129&amp;B129&amp;C129</f>
        <v>2</v>
      </c>
      <c r="E129" s="2347"/>
      <c r="F129" s="2347" t="str">
        <f t="shared" ref="F129:F139" si="21">A129&amp;B129&amp;C129</f>
        <v>2</v>
      </c>
      <c r="G129" s="2347"/>
      <c r="H129" s="451">
        <v>0.2</v>
      </c>
      <c r="I129" s="438">
        <v>2.6</v>
      </c>
      <c r="J129" s="438"/>
      <c r="K129" s="438"/>
      <c r="L129" s="451">
        <v>-9.8000000000000007</v>
      </c>
      <c r="M129" s="438">
        <v>-10.9</v>
      </c>
      <c r="N129" s="438"/>
      <c r="O129" s="438"/>
      <c r="P129" s="438"/>
      <c r="Q129" s="451">
        <v>-12.3</v>
      </c>
      <c r="R129" s="438">
        <v>-27.4</v>
      </c>
      <c r="S129" s="438"/>
      <c r="T129" s="438"/>
      <c r="U129" s="458"/>
      <c r="V129" s="438"/>
      <c r="W129" s="451">
        <v>-5.4</v>
      </c>
      <c r="X129" s="438">
        <v>-30.1</v>
      </c>
      <c r="Y129" s="438"/>
      <c r="Z129" s="438"/>
      <c r="AA129" s="438"/>
      <c r="AB129" s="438"/>
      <c r="AC129" s="458"/>
      <c r="AD129" s="438"/>
      <c r="AE129" s="451">
        <v>103.7</v>
      </c>
      <c r="AF129" s="451">
        <v>94.6</v>
      </c>
      <c r="AG129" s="451">
        <v>105.8</v>
      </c>
      <c r="AH129" s="452"/>
      <c r="AI129" s="438">
        <v>103.6</v>
      </c>
      <c r="AJ129" s="438"/>
      <c r="AK129" s="438">
        <v>107.7</v>
      </c>
      <c r="AL129" s="211"/>
      <c r="AM129" s="460"/>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1.25</v>
      </c>
      <c r="BI129" s="205">
        <f t="shared" si="20"/>
        <v>2.0000000000000018E-2</v>
      </c>
      <c r="BJ129" s="211"/>
      <c r="BK129" s="211"/>
      <c r="BL129" s="460"/>
      <c r="BM129" s="211"/>
      <c r="BN129" s="211"/>
      <c r="BO129" s="211"/>
      <c r="BP129" s="211"/>
      <c r="BQ129" s="211"/>
      <c r="BR129" s="211"/>
      <c r="BS129" s="211"/>
      <c r="BT129" s="211"/>
      <c r="BU129" s="211"/>
      <c r="BV129" s="211"/>
      <c r="BW129" s="211"/>
      <c r="BX129" s="211"/>
      <c r="BY129" s="211"/>
      <c r="BZ129" s="211"/>
      <c r="CA129" s="211"/>
      <c r="CB129" s="211"/>
      <c r="CC129" s="451">
        <v>100.3</v>
      </c>
      <c r="CD129" s="451">
        <v>0.4</v>
      </c>
      <c r="CE129" s="438">
        <v>100.2</v>
      </c>
      <c r="CF129" s="438">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347" t="str">
        <f t="shared" ref="D130:D139" si="22">A130&amp;B130&amp;C130</f>
        <v>3</v>
      </c>
      <c r="E130" s="2347"/>
      <c r="F130" s="2347" t="str">
        <f t="shared" si="21"/>
        <v>3</v>
      </c>
      <c r="G130" s="2347"/>
      <c r="H130" s="451">
        <v>-10</v>
      </c>
      <c r="I130" s="438">
        <v>-6.4</v>
      </c>
      <c r="J130" s="438"/>
      <c r="K130" s="438"/>
      <c r="L130" s="451">
        <v>-8.9</v>
      </c>
      <c r="M130" s="438">
        <v>-12.6</v>
      </c>
      <c r="N130" s="438"/>
      <c r="O130" s="438"/>
      <c r="P130" s="438"/>
      <c r="Q130" s="451">
        <v>-7.6</v>
      </c>
      <c r="R130" s="438">
        <v>-34.799999999999997</v>
      </c>
      <c r="S130" s="438"/>
      <c r="T130" s="438"/>
      <c r="U130" s="438"/>
      <c r="V130" s="438"/>
      <c r="W130" s="451">
        <v>12.9</v>
      </c>
      <c r="X130" s="438">
        <v>15.5</v>
      </c>
      <c r="Y130" s="438"/>
      <c r="Z130" s="438"/>
      <c r="AA130" s="438"/>
      <c r="AB130" s="438"/>
      <c r="AC130" s="458"/>
      <c r="AD130" s="438"/>
      <c r="AE130" s="451">
        <v>116.5</v>
      </c>
      <c r="AF130" s="451"/>
      <c r="AG130" s="451">
        <v>105.8</v>
      </c>
      <c r="AH130" s="452"/>
      <c r="AI130" s="438">
        <v>115.5</v>
      </c>
      <c r="AJ130" s="438"/>
      <c r="AK130" s="438">
        <v>107.4</v>
      </c>
      <c r="AL130" s="211"/>
      <c r="AM130" s="460"/>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1.4</v>
      </c>
      <c r="BH130" s="205">
        <v>1.2</v>
      </c>
      <c r="BI130" s="205">
        <f t="shared" si="20"/>
        <v>-5.0000000000000044E-2</v>
      </c>
      <c r="BJ130" s="211"/>
      <c r="BK130" s="211"/>
      <c r="BL130" s="460"/>
      <c r="BM130" s="211"/>
      <c r="BN130" s="211"/>
      <c r="BO130" s="211"/>
      <c r="BP130" s="211"/>
      <c r="BQ130" s="211"/>
      <c r="BR130" s="211"/>
      <c r="BS130" s="211"/>
      <c r="BT130" s="211"/>
      <c r="BU130" s="211"/>
      <c r="BV130" s="211"/>
      <c r="BW130" s="211"/>
      <c r="BX130" s="211"/>
      <c r="BY130" s="211"/>
      <c r="BZ130" s="211"/>
      <c r="CA130" s="211"/>
      <c r="CB130" s="211"/>
      <c r="CC130" s="451">
        <v>100.3</v>
      </c>
      <c r="CD130" s="451">
        <v>0.4</v>
      </c>
      <c r="CE130" s="438">
        <v>100.2</v>
      </c>
      <c r="CF130" s="438">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347" t="str">
        <f t="shared" si="22"/>
        <v>4</v>
      </c>
      <c r="E131" s="2347"/>
      <c r="F131" s="2347" t="str">
        <f t="shared" si="21"/>
        <v>4</v>
      </c>
      <c r="G131" s="2347"/>
      <c r="H131" s="673">
        <v>-22.2</v>
      </c>
      <c r="I131" s="438">
        <v>-10</v>
      </c>
      <c r="J131" s="438"/>
      <c r="K131" s="438"/>
      <c r="L131" s="451">
        <v>-30.4</v>
      </c>
      <c r="M131" s="438">
        <v>-34.1</v>
      </c>
      <c r="N131" s="438"/>
      <c r="O131" s="438"/>
      <c r="P131" s="438"/>
      <c r="Q131" s="451">
        <v>-12.9</v>
      </c>
      <c r="R131" s="438">
        <v>1.8</v>
      </c>
      <c r="S131" s="438"/>
      <c r="T131" s="438"/>
      <c r="U131" s="438"/>
      <c r="V131" s="438"/>
      <c r="W131" s="451">
        <v>3.2</v>
      </c>
      <c r="X131" s="438">
        <v>9.8000000000000007</v>
      </c>
      <c r="Y131" s="438"/>
      <c r="Z131" s="438"/>
      <c r="AA131" s="438"/>
      <c r="AB131" s="438"/>
      <c r="AC131" s="438"/>
      <c r="AD131" s="438"/>
      <c r="AE131" s="451">
        <v>94.8</v>
      </c>
      <c r="AF131" s="451">
        <v>86.4</v>
      </c>
      <c r="AG131" s="451">
        <v>95.2</v>
      </c>
      <c r="AH131" s="452"/>
      <c r="AI131" s="438">
        <v>102.8</v>
      </c>
      <c r="AJ131" s="438"/>
      <c r="AK131" s="438">
        <v>103.4</v>
      </c>
      <c r="AL131" s="211"/>
      <c r="AM131" s="460"/>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-7.9999999999999849E-2</v>
      </c>
      <c r="BJ131" s="211"/>
      <c r="BK131" s="211"/>
      <c r="BL131" s="460"/>
      <c r="BM131" s="211"/>
      <c r="BN131" s="211"/>
      <c r="BO131" s="211"/>
      <c r="BP131" s="211"/>
      <c r="BQ131" s="211"/>
      <c r="BR131" s="211"/>
      <c r="BS131" s="211"/>
      <c r="BT131" s="211"/>
      <c r="BU131" s="211"/>
      <c r="BV131" s="211"/>
      <c r="BW131" s="211"/>
      <c r="BX131" s="211"/>
      <c r="BY131" s="211"/>
      <c r="BZ131" s="211"/>
      <c r="CA131" s="211"/>
      <c r="CB131" s="211"/>
      <c r="CC131" s="451">
        <v>100.2</v>
      </c>
      <c r="CD131" s="451">
        <v>0.1</v>
      </c>
      <c r="CE131" s="438">
        <v>100.1</v>
      </c>
      <c r="CF131" s="438">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347" t="str">
        <f t="shared" si="22"/>
        <v>5</v>
      </c>
      <c r="E132" s="2347"/>
      <c r="F132" s="2347" t="str">
        <f t="shared" si="21"/>
        <v>5</v>
      </c>
      <c r="G132" s="2347"/>
      <c r="H132" s="451">
        <v>-16.8</v>
      </c>
      <c r="I132" s="438">
        <v>-7.8</v>
      </c>
      <c r="J132" s="438"/>
      <c r="K132" s="438"/>
      <c r="L132" s="451">
        <v>-46.7</v>
      </c>
      <c r="M132" s="438">
        <v>-45.1</v>
      </c>
      <c r="N132" s="438"/>
      <c r="O132" s="438"/>
      <c r="P132" s="438"/>
      <c r="Q132" s="451">
        <v>-12.3</v>
      </c>
      <c r="R132" s="438">
        <v>-25.9</v>
      </c>
      <c r="S132" s="438"/>
      <c r="T132" s="438"/>
      <c r="U132" s="438"/>
      <c r="V132" s="438"/>
      <c r="W132" s="451">
        <v>-6.4</v>
      </c>
      <c r="X132" s="438">
        <v>9.3000000000000007</v>
      </c>
      <c r="Y132" s="438"/>
      <c r="Z132" s="438"/>
      <c r="AA132" s="438"/>
      <c r="AB132" s="438"/>
      <c r="AC132" s="438"/>
      <c r="AD132" s="438"/>
      <c r="AE132" s="451">
        <v>80</v>
      </c>
      <c r="AF132" s="451"/>
      <c r="AG132" s="451">
        <v>87.6</v>
      </c>
      <c r="AH132" s="452"/>
      <c r="AI132" s="438">
        <v>90.2</v>
      </c>
      <c r="AJ132" s="438"/>
      <c r="AK132" s="438">
        <v>94.1</v>
      </c>
      <c r="AL132" s="211"/>
      <c r="AM132" s="460"/>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1.19</v>
      </c>
      <c r="BH132" s="205">
        <v>1.01</v>
      </c>
      <c r="BI132" s="205">
        <f t="shared" si="20"/>
        <v>-0.1100000000000001</v>
      </c>
      <c r="BJ132" s="211"/>
      <c r="BK132" s="211"/>
      <c r="BL132" s="460"/>
      <c r="BM132" s="211"/>
      <c r="BN132" s="211"/>
      <c r="BO132" s="211"/>
      <c r="BP132" s="211"/>
      <c r="BQ132" s="211"/>
      <c r="BR132" s="211"/>
      <c r="BS132" s="211"/>
      <c r="BT132" s="211"/>
      <c r="BU132" s="211"/>
      <c r="BV132" s="211"/>
      <c r="BW132" s="211"/>
      <c r="BX132" s="211"/>
      <c r="BY132" s="211"/>
      <c r="BZ132" s="211"/>
      <c r="CA132" s="211"/>
      <c r="CB132" s="211"/>
      <c r="CC132" s="451">
        <v>100.1</v>
      </c>
      <c r="CD132" s="451">
        <v>0.1</v>
      </c>
      <c r="CE132" s="438">
        <v>100</v>
      </c>
      <c r="CF132" s="438">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347" t="str">
        <f t="shared" si="22"/>
        <v>6</v>
      </c>
      <c r="E133" s="2347"/>
      <c r="F133" s="2347" t="str">
        <f t="shared" si="21"/>
        <v>6</v>
      </c>
      <c r="G133" s="2347"/>
      <c r="H133" s="451">
        <v>-3.4</v>
      </c>
      <c r="I133" s="438">
        <v>-1.2</v>
      </c>
      <c r="J133" s="438"/>
      <c r="K133" s="438"/>
      <c r="L133" s="451">
        <v>-22.6</v>
      </c>
      <c r="M133" s="438">
        <v>-17.2</v>
      </c>
      <c r="N133" s="438"/>
      <c r="O133" s="438"/>
      <c r="P133" s="438"/>
      <c r="Q133" s="451">
        <v>-12.8</v>
      </c>
      <c r="R133" s="438">
        <v>-46.7</v>
      </c>
      <c r="S133" s="438"/>
      <c r="T133" s="438"/>
      <c r="U133" s="438"/>
      <c r="V133" s="438"/>
      <c r="W133" s="451">
        <v>13.2</v>
      </c>
      <c r="X133" s="438">
        <v>22</v>
      </c>
      <c r="Y133" s="438"/>
      <c r="Z133" s="438"/>
      <c r="AA133" s="438"/>
      <c r="AB133" s="438"/>
      <c r="AC133" s="438"/>
      <c r="AD133" s="438"/>
      <c r="AE133" s="451">
        <v>91.6</v>
      </c>
      <c r="AF133" s="451"/>
      <c r="AG133" s="451">
        <v>89.4</v>
      </c>
      <c r="AH133" s="452"/>
      <c r="AI133" s="438">
        <v>98.7</v>
      </c>
      <c r="AJ133" s="438"/>
      <c r="AK133" s="438">
        <v>98</v>
      </c>
      <c r="AL133" s="211"/>
      <c r="AM133" s="460"/>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0"/>
      <c r="BM133" s="211"/>
      <c r="BN133" s="211"/>
      <c r="BO133" s="211"/>
      <c r="BP133" s="211"/>
      <c r="BQ133" s="211"/>
      <c r="BR133" s="211"/>
      <c r="BS133" s="211"/>
      <c r="BT133" s="211"/>
      <c r="BU133" s="211"/>
      <c r="BV133" s="211"/>
      <c r="BW133" s="211"/>
      <c r="BX133" s="211"/>
      <c r="BY133" s="211"/>
      <c r="BZ133" s="211"/>
      <c r="CA133" s="211"/>
      <c r="CB133" s="211"/>
      <c r="CC133" s="451">
        <v>99.9</v>
      </c>
      <c r="CD133" s="451">
        <v>0.1</v>
      </c>
      <c r="CE133" s="438">
        <v>100</v>
      </c>
      <c r="CF133" s="438">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347" t="str">
        <f t="shared" si="22"/>
        <v>7</v>
      </c>
      <c r="E134" s="2347"/>
      <c r="F134" s="2347" t="str">
        <f t="shared" si="21"/>
        <v>7</v>
      </c>
      <c r="G134" s="2347"/>
      <c r="H134" s="451">
        <v>-4.2</v>
      </c>
      <c r="I134" s="438">
        <v>-1.5</v>
      </c>
      <c r="J134" s="438"/>
      <c r="K134" s="438"/>
      <c r="L134" s="451">
        <v>-12.8</v>
      </c>
      <c r="M134" s="438">
        <v>-14.3</v>
      </c>
      <c r="N134" s="438"/>
      <c r="O134" s="438"/>
      <c r="P134" s="438"/>
      <c r="Q134" s="451">
        <v>-11.4</v>
      </c>
      <c r="R134" s="438">
        <v>-18.899999999999999</v>
      </c>
      <c r="S134" s="438"/>
      <c r="T134" s="438"/>
      <c r="U134" s="438"/>
      <c r="V134" s="438"/>
      <c r="W134" s="451">
        <v>-4.0999999999999996</v>
      </c>
      <c r="X134" s="438">
        <v>-9.1999999999999993</v>
      </c>
      <c r="Y134" s="438"/>
      <c r="Z134" s="438"/>
      <c r="AA134" s="438"/>
      <c r="AB134" s="438"/>
      <c r="AC134" s="438"/>
      <c r="AD134" s="438"/>
      <c r="AE134" s="451">
        <v>99.1</v>
      </c>
      <c r="AF134" s="451"/>
      <c r="AG134" s="451">
        <v>95.3</v>
      </c>
      <c r="AH134" s="452"/>
      <c r="AI134" s="438">
        <v>101.4</v>
      </c>
      <c r="AJ134" s="438"/>
      <c r="AK134" s="438">
        <v>98.2</v>
      </c>
      <c r="AL134" s="211"/>
      <c r="AM134" s="460"/>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0"/>
      <c r="BM134" s="211"/>
      <c r="BN134" s="211"/>
      <c r="BO134" s="211"/>
      <c r="BP134" s="211"/>
      <c r="BQ134" s="211"/>
      <c r="BR134" s="211"/>
      <c r="BS134" s="211"/>
      <c r="BT134" s="211"/>
      <c r="BU134" s="211"/>
      <c r="BV134" s="211"/>
      <c r="BW134" s="211"/>
      <c r="BX134" s="211"/>
      <c r="BY134" s="211"/>
      <c r="BZ134" s="211"/>
      <c r="CA134" s="211"/>
      <c r="CB134" s="211"/>
      <c r="CC134" s="451">
        <v>100</v>
      </c>
      <c r="CD134" s="451">
        <v>0.3</v>
      </c>
      <c r="CE134" s="438">
        <v>99.7</v>
      </c>
      <c r="CF134" s="438">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347" t="str">
        <f t="shared" si="22"/>
        <v>8</v>
      </c>
      <c r="E135" s="2347"/>
      <c r="F135" s="2347" t="str">
        <f t="shared" si="21"/>
        <v>8</v>
      </c>
      <c r="G135" s="2347"/>
      <c r="H135" s="451">
        <v>-3.2</v>
      </c>
      <c r="I135" s="438">
        <v>-5</v>
      </c>
      <c r="J135" s="438"/>
      <c r="K135" s="438"/>
      <c r="L135" s="451">
        <v>-14.8</v>
      </c>
      <c r="M135" s="438">
        <v>-11</v>
      </c>
      <c r="N135" s="438"/>
      <c r="O135" s="438"/>
      <c r="P135" s="438"/>
      <c r="Q135" s="451">
        <v>-9.1</v>
      </c>
      <c r="R135" s="438">
        <v>-15.6</v>
      </c>
      <c r="S135" s="438"/>
      <c r="T135" s="438"/>
      <c r="U135" s="438"/>
      <c r="V135" s="438"/>
      <c r="W135" s="451">
        <v>13.2</v>
      </c>
      <c r="X135" s="438">
        <v>8.4</v>
      </c>
      <c r="Y135" s="438"/>
      <c r="Z135" s="438"/>
      <c r="AA135" s="438"/>
      <c r="AB135" s="438"/>
      <c r="AC135" s="438"/>
      <c r="AD135" s="438"/>
      <c r="AE135" s="451">
        <v>87.9</v>
      </c>
      <c r="AF135" s="451"/>
      <c r="AG135" s="451">
        <v>97.2</v>
      </c>
      <c r="AH135" s="452"/>
      <c r="AI135" s="438">
        <v>96.6</v>
      </c>
      <c r="AJ135" s="438"/>
      <c r="AK135" s="438">
        <v>102.9</v>
      </c>
      <c r="AL135" s="211"/>
      <c r="AM135" s="460"/>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1.04</v>
      </c>
      <c r="BH135" s="205">
        <v>1</v>
      </c>
      <c r="BI135" s="205">
        <f t="shared" si="20"/>
        <v>0</v>
      </c>
      <c r="BJ135" s="211"/>
      <c r="BK135" s="211"/>
      <c r="BL135" s="460"/>
      <c r="BM135" s="211"/>
      <c r="BN135" s="211"/>
      <c r="BO135" s="211"/>
      <c r="BP135" s="211"/>
      <c r="BQ135" s="211"/>
      <c r="BR135" s="211"/>
      <c r="BS135" s="211"/>
      <c r="BT135" s="211"/>
      <c r="BU135" s="211"/>
      <c r="BV135" s="211"/>
      <c r="BW135" s="211"/>
      <c r="BX135" s="211"/>
      <c r="BY135" s="211"/>
      <c r="BZ135" s="211"/>
      <c r="CA135" s="211"/>
      <c r="CB135" s="211"/>
      <c r="CC135" s="451">
        <v>100.1</v>
      </c>
      <c r="CD135" s="451">
        <v>0.2</v>
      </c>
      <c r="CE135" s="438">
        <v>99.7</v>
      </c>
      <c r="CF135" s="438">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347" t="str">
        <f t="shared" si="22"/>
        <v>9</v>
      </c>
      <c r="E136" s="2347"/>
      <c r="F136" s="2347" t="str">
        <f t="shared" si="21"/>
        <v>9</v>
      </c>
      <c r="G136" s="2347"/>
      <c r="H136" s="451">
        <v>-13.9</v>
      </c>
      <c r="I136" s="438">
        <v>-11.1</v>
      </c>
      <c r="J136" s="438"/>
      <c r="K136" s="438"/>
      <c r="L136" s="451">
        <v>-14.8</v>
      </c>
      <c r="M136" s="458">
        <v>-13.7</v>
      </c>
      <c r="N136" s="438"/>
      <c r="O136" s="438"/>
      <c r="P136" s="438"/>
      <c r="Q136" s="451">
        <v>-9.9</v>
      </c>
      <c r="R136" s="438">
        <v>-27.5</v>
      </c>
      <c r="S136" s="438"/>
      <c r="T136" s="438"/>
      <c r="U136" s="438"/>
      <c r="V136" s="438"/>
      <c r="W136" s="451">
        <v>17.100000000000001</v>
      </c>
      <c r="X136" s="438">
        <v>9.8000000000000007</v>
      </c>
      <c r="Y136" s="438"/>
      <c r="Z136" s="438"/>
      <c r="AA136" s="438"/>
      <c r="AB136" s="438"/>
      <c r="AC136" s="438"/>
      <c r="AD136" s="438"/>
      <c r="AE136" s="451">
        <v>104.6</v>
      </c>
      <c r="AF136" s="451"/>
      <c r="AG136" s="451">
        <v>100.5</v>
      </c>
      <c r="AH136" s="452"/>
      <c r="AI136" s="438">
        <v>107.6</v>
      </c>
      <c r="AJ136" s="438"/>
      <c r="AK136" s="438">
        <v>104.2</v>
      </c>
      <c r="AL136" s="211"/>
      <c r="AM136" s="460"/>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0"/>
      <c r="BM136" s="211"/>
      <c r="BN136" s="211"/>
      <c r="BO136" s="211"/>
      <c r="BP136" s="211"/>
      <c r="BQ136" s="211"/>
      <c r="BR136" s="211"/>
      <c r="BS136" s="211"/>
      <c r="BT136" s="211"/>
      <c r="BU136" s="211"/>
      <c r="BV136" s="211"/>
      <c r="BW136" s="211"/>
      <c r="BX136" s="211"/>
      <c r="BY136" s="211"/>
      <c r="BZ136" s="211"/>
      <c r="CA136" s="211"/>
      <c r="CB136" s="211"/>
      <c r="CC136" s="451">
        <v>99.9</v>
      </c>
      <c r="CD136" s="451">
        <v>0</v>
      </c>
      <c r="CE136" s="438">
        <v>100</v>
      </c>
      <c r="CF136" s="438">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347" t="str">
        <f t="shared" si="22"/>
        <v>10</v>
      </c>
      <c r="E137" s="2347"/>
      <c r="F137" s="2347" t="str">
        <f t="shared" si="21"/>
        <v>10</v>
      </c>
      <c r="G137" s="2347"/>
      <c r="H137" s="451">
        <v>2.9</v>
      </c>
      <c r="I137" s="438">
        <v>5.8</v>
      </c>
      <c r="J137" s="438"/>
      <c r="K137" s="438"/>
      <c r="L137" s="451">
        <v>30.8</v>
      </c>
      <c r="M137" s="438">
        <v>21.9</v>
      </c>
      <c r="N137" s="438"/>
      <c r="O137" s="438"/>
      <c r="P137" s="438"/>
      <c r="Q137" s="451">
        <v>-8.3000000000000007</v>
      </c>
      <c r="R137" s="438">
        <v>-37.4</v>
      </c>
      <c r="S137" s="438"/>
      <c r="T137" s="438"/>
      <c r="U137" s="438"/>
      <c r="V137" s="438"/>
      <c r="W137" s="451">
        <v>-0.4</v>
      </c>
      <c r="X137" s="438">
        <v>0.5</v>
      </c>
      <c r="Y137" s="438"/>
      <c r="Z137" s="438"/>
      <c r="AA137" s="438"/>
      <c r="AB137" s="438"/>
      <c r="AC137" s="438"/>
      <c r="AD137" s="438"/>
      <c r="AE137" s="451">
        <v>106.2</v>
      </c>
      <c r="AF137" s="451"/>
      <c r="AG137" s="451">
        <v>103.6</v>
      </c>
      <c r="AH137" s="452"/>
      <c r="AI137" s="438">
        <v>109.3</v>
      </c>
      <c r="AJ137" s="438"/>
      <c r="AK137" s="438">
        <v>106.7</v>
      </c>
      <c r="AL137" s="211"/>
      <c r="AM137" s="460"/>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1.04</v>
      </c>
      <c r="BH137" s="205">
        <v>1.04</v>
      </c>
      <c r="BI137" s="205">
        <f t="shared" si="20"/>
        <v>2.0000000000000018E-2</v>
      </c>
      <c r="BJ137" s="211"/>
      <c r="BK137" s="211"/>
      <c r="BL137" s="460"/>
      <c r="BM137" s="211"/>
      <c r="BN137" s="211"/>
      <c r="BO137" s="211"/>
      <c r="BP137" s="211"/>
      <c r="BQ137" s="211"/>
      <c r="BR137" s="211"/>
      <c r="BS137" s="211"/>
      <c r="BT137" s="211"/>
      <c r="BU137" s="211"/>
      <c r="BV137" s="211"/>
      <c r="BW137" s="211"/>
      <c r="BX137" s="211"/>
      <c r="BY137" s="211"/>
      <c r="BZ137" s="211"/>
      <c r="CA137" s="211"/>
      <c r="CB137" s="211"/>
      <c r="CC137" s="451">
        <v>99.8</v>
      </c>
      <c r="CD137" s="451">
        <v>-0.4</v>
      </c>
      <c r="CE137" s="438">
        <v>100.1</v>
      </c>
      <c r="CF137" s="438">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347" t="str">
        <f t="shared" si="22"/>
        <v>11</v>
      </c>
      <c r="E138" s="2347"/>
      <c r="F138" s="2347" t="str">
        <f t="shared" si="21"/>
        <v>11</v>
      </c>
      <c r="G138" s="2347"/>
      <c r="H138" s="451">
        <v>-3.4</v>
      </c>
      <c r="I138" s="438">
        <v>0.7</v>
      </c>
      <c r="J138" s="438"/>
      <c r="K138" s="438"/>
      <c r="L138" s="451">
        <v>6.7</v>
      </c>
      <c r="M138" s="438">
        <v>6.3</v>
      </c>
      <c r="N138" s="438"/>
      <c r="O138" s="438"/>
      <c r="P138" s="438"/>
      <c r="Q138" s="451">
        <v>-3.7</v>
      </c>
      <c r="R138" s="438">
        <v>-30</v>
      </c>
      <c r="S138" s="438"/>
      <c r="T138" s="438"/>
      <c r="U138" s="438"/>
      <c r="V138" s="438"/>
      <c r="W138" s="451">
        <v>-3.3</v>
      </c>
      <c r="X138" s="438">
        <v>12</v>
      </c>
      <c r="Y138" s="438"/>
      <c r="Z138" s="438"/>
      <c r="AA138" s="438"/>
      <c r="AB138" s="438"/>
      <c r="AC138" s="438"/>
      <c r="AD138" s="438"/>
      <c r="AE138" s="451">
        <v>104.8</v>
      </c>
      <c r="AF138" s="451"/>
      <c r="AG138" s="451">
        <v>103.7</v>
      </c>
      <c r="AH138" s="452"/>
      <c r="AI138" s="438">
        <v>107</v>
      </c>
      <c r="AJ138" s="438"/>
      <c r="AK138" s="438">
        <v>107</v>
      </c>
      <c r="AL138" s="211"/>
      <c r="AM138" s="460"/>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1.04</v>
      </c>
      <c r="BI138" s="205">
        <f t="shared" si="20"/>
        <v>0</v>
      </c>
      <c r="BJ138" s="211"/>
      <c r="BK138" s="211"/>
      <c r="BL138" s="460"/>
      <c r="BM138" s="211"/>
      <c r="BN138" s="211"/>
      <c r="BO138" s="211"/>
      <c r="BP138" s="211"/>
      <c r="BQ138" s="211"/>
      <c r="BR138" s="211"/>
      <c r="BS138" s="211"/>
      <c r="BT138" s="211"/>
      <c r="BU138" s="211"/>
      <c r="BV138" s="211"/>
      <c r="BW138" s="211"/>
      <c r="BX138" s="211"/>
      <c r="BY138" s="211"/>
      <c r="BZ138" s="211"/>
      <c r="CA138" s="211"/>
      <c r="CB138" s="211"/>
      <c r="CC138" s="451">
        <v>99.5</v>
      </c>
      <c r="CD138" s="451">
        <v>-0.9</v>
      </c>
      <c r="CE138" s="438">
        <v>99.8</v>
      </c>
      <c r="CF138" s="438">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347" t="str">
        <f t="shared" si="22"/>
        <v>12</v>
      </c>
      <c r="E139" s="2347"/>
      <c r="F139" s="2347" t="str">
        <f t="shared" si="21"/>
        <v>12</v>
      </c>
      <c r="G139" s="2347"/>
      <c r="H139" s="452">
        <v>-3.4</v>
      </c>
      <c r="I139" s="211">
        <v>-2.2999999999999998</v>
      </c>
      <c r="J139" s="211"/>
      <c r="K139" s="211"/>
      <c r="L139" s="452">
        <v>10.9</v>
      </c>
      <c r="M139" s="211">
        <v>16.899999999999999</v>
      </c>
      <c r="N139" s="211"/>
      <c r="O139" s="211"/>
      <c r="P139" s="211"/>
      <c r="Q139" s="452">
        <v>-9</v>
      </c>
      <c r="R139" s="211">
        <v>-36.700000000000003</v>
      </c>
      <c r="S139" s="211"/>
      <c r="T139" s="211"/>
      <c r="U139" s="211"/>
      <c r="V139" s="211"/>
      <c r="W139" s="452">
        <v>-8.6</v>
      </c>
      <c r="X139" s="211">
        <v>-35.6</v>
      </c>
      <c r="Y139" s="211"/>
      <c r="Z139" s="211"/>
      <c r="AA139" s="211"/>
      <c r="AB139" s="211"/>
      <c r="AC139" s="211"/>
      <c r="AD139" s="211"/>
      <c r="AE139" s="452">
        <v>107.9</v>
      </c>
      <c r="AF139" s="452"/>
      <c r="AG139" s="452">
        <v>103.2</v>
      </c>
      <c r="AH139" s="452"/>
      <c r="AI139" s="211">
        <v>110.6</v>
      </c>
      <c r="AJ139" s="211"/>
      <c r="AK139" s="211">
        <v>107.9</v>
      </c>
      <c r="AL139" s="211"/>
      <c r="AM139" s="460"/>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1.06</v>
      </c>
      <c r="BI139" s="215">
        <f t="shared" si="20"/>
        <v>2.0000000000000018E-2</v>
      </c>
      <c r="BJ139" s="211"/>
      <c r="BK139" s="211"/>
      <c r="BL139" s="460"/>
      <c r="BM139" s="211"/>
      <c r="BN139" s="211"/>
      <c r="BO139" s="211"/>
      <c r="BP139" s="211"/>
      <c r="BQ139" s="211"/>
      <c r="BR139" s="211"/>
      <c r="BS139" s="211"/>
      <c r="BT139" s="211"/>
      <c r="BU139" s="211"/>
      <c r="BV139" s="211"/>
      <c r="BW139" s="211"/>
      <c r="BX139" s="211"/>
      <c r="BY139" s="211"/>
      <c r="BZ139" s="211"/>
      <c r="CA139" s="211"/>
      <c r="CB139" s="211"/>
      <c r="CC139" s="452">
        <v>99.3</v>
      </c>
      <c r="CD139" s="452">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347">
        <v>1</v>
      </c>
      <c r="E140" s="2347"/>
      <c r="F140" s="2348" t="s">
        <v>448</v>
      </c>
      <c r="G140" s="2349"/>
      <c r="H140" s="1663">
        <v>-7.2</v>
      </c>
      <c r="I140" s="456">
        <v>-4.3</v>
      </c>
      <c r="J140" s="445"/>
      <c r="K140" s="445"/>
      <c r="L140" s="455">
        <v>7.8</v>
      </c>
      <c r="M140" s="445">
        <v>10.8</v>
      </c>
      <c r="N140" s="445"/>
      <c r="O140" s="445"/>
      <c r="P140" s="445"/>
      <c r="Q140" s="455">
        <v>-3.1</v>
      </c>
      <c r="R140" s="445">
        <v>16.3</v>
      </c>
      <c r="S140" s="445"/>
      <c r="T140" s="445"/>
      <c r="U140" s="445"/>
      <c r="V140" s="445"/>
      <c r="W140" s="455">
        <v>-1.4</v>
      </c>
      <c r="X140" s="445">
        <v>-1.3</v>
      </c>
      <c r="Y140" s="445"/>
      <c r="Z140" s="445"/>
      <c r="AA140" s="445"/>
      <c r="AB140" s="445"/>
      <c r="AC140" s="458"/>
      <c r="AD140" s="445"/>
      <c r="AE140" s="1184">
        <v>97.4</v>
      </c>
      <c r="AF140" s="455"/>
      <c r="AG140" s="1184">
        <v>106.4</v>
      </c>
      <c r="AH140" s="452"/>
      <c r="AI140" s="1190">
        <v>118.4</v>
      </c>
      <c r="AJ140" s="1190"/>
      <c r="AK140" s="1190">
        <v>127.3</v>
      </c>
      <c r="AL140" s="211"/>
      <c r="AM140" s="460"/>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2.0000000000000018E-2</v>
      </c>
      <c r="BJ140" s="211"/>
      <c r="BK140" s="211"/>
      <c r="BL140" s="460"/>
      <c r="BM140" s="211"/>
      <c r="BN140" s="211"/>
      <c r="BO140" s="211"/>
      <c r="BP140" s="211"/>
      <c r="BQ140" s="211"/>
      <c r="BR140" s="211"/>
      <c r="BS140" s="211"/>
      <c r="BT140" s="211"/>
      <c r="BU140" s="211"/>
      <c r="BV140" s="211"/>
      <c r="BW140" s="211"/>
      <c r="BX140" s="211"/>
      <c r="BY140" s="211"/>
      <c r="BZ140" s="211"/>
      <c r="CA140" s="211"/>
      <c r="CB140" s="211"/>
      <c r="CC140" s="455">
        <v>99.8</v>
      </c>
      <c r="CD140" s="455">
        <v>-0.7</v>
      </c>
      <c r="CE140" s="445">
        <v>100.1</v>
      </c>
      <c r="CF140" s="445">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347" t="str">
        <f>A141&amp;B141&amp;C141</f>
        <v>2</v>
      </c>
      <c r="E141" s="2347"/>
      <c r="F141" s="2347" t="str">
        <f t="shared" ref="F141:F151" si="23">A141&amp;B141&amp;C141</f>
        <v>2</v>
      </c>
      <c r="G141" s="2347"/>
      <c r="H141" s="1664">
        <v>-4.8</v>
      </c>
      <c r="I141" s="458">
        <v>-3.7</v>
      </c>
      <c r="J141" s="438"/>
      <c r="K141" s="438"/>
      <c r="L141" s="451">
        <v>0</v>
      </c>
      <c r="M141" s="438">
        <v>-6.1</v>
      </c>
      <c r="N141" s="438"/>
      <c r="O141" s="438"/>
      <c r="P141" s="438"/>
      <c r="Q141" s="451">
        <v>-3.7</v>
      </c>
      <c r="R141" s="438">
        <v>5</v>
      </c>
      <c r="S141" s="438"/>
      <c r="T141" s="438"/>
      <c r="U141" s="458"/>
      <c r="V141" s="438"/>
      <c r="W141" s="451">
        <v>-7.3</v>
      </c>
      <c r="X141" s="438">
        <v>-64.3</v>
      </c>
      <c r="Y141" s="438"/>
      <c r="Z141" s="438"/>
      <c r="AA141" s="438"/>
      <c r="AB141" s="438"/>
      <c r="AC141" s="458"/>
      <c r="AD141" s="438"/>
      <c r="AE141" s="1185">
        <v>101.4</v>
      </c>
      <c r="AF141" s="451"/>
      <c r="AG141" s="1185">
        <v>105.9</v>
      </c>
      <c r="AH141" s="452"/>
      <c r="AI141" s="1191">
        <v>116.4</v>
      </c>
      <c r="AJ141" s="1191"/>
      <c r="AK141" s="1191">
        <v>119.7</v>
      </c>
      <c r="AL141" s="211"/>
      <c r="AM141" s="460"/>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0"/>
      <c r="BM141" s="211"/>
      <c r="BN141" s="211"/>
      <c r="BO141" s="211"/>
      <c r="BP141" s="211"/>
      <c r="BQ141" s="211"/>
      <c r="BR141" s="211"/>
      <c r="BS141" s="211"/>
      <c r="BT141" s="211"/>
      <c r="BU141" s="211"/>
      <c r="BV141" s="211"/>
      <c r="BW141" s="211"/>
      <c r="BX141" s="211"/>
      <c r="BY141" s="211"/>
      <c r="BZ141" s="211"/>
      <c r="CA141" s="211"/>
      <c r="CB141" s="211"/>
      <c r="CC141" s="451">
        <v>99.8</v>
      </c>
      <c r="CD141" s="451">
        <v>-0.5</v>
      </c>
      <c r="CE141" s="438">
        <v>99.9</v>
      </c>
      <c r="CF141" s="438">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347" t="str">
        <f t="shared" ref="D142:D151" si="24">A142&amp;B142&amp;C142</f>
        <v>3</v>
      </c>
      <c r="E142" s="2347"/>
      <c r="F142" s="2347" t="str">
        <f t="shared" si="23"/>
        <v>3</v>
      </c>
      <c r="G142" s="2347"/>
      <c r="H142" s="1664">
        <v>2.9</v>
      </c>
      <c r="I142" s="458">
        <v>0.6</v>
      </c>
      <c r="J142" s="438"/>
      <c r="K142" s="438"/>
      <c r="L142" s="451">
        <v>5.2</v>
      </c>
      <c r="M142" s="438">
        <v>6.8</v>
      </c>
      <c r="N142" s="438"/>
      <c r="O142" s="438"/>
      <c r="P142" s="438"/>
      <c r="Q142" s="451">
        <v>1.5</v>
      </c>
      <c r="R142" s="438">
        <v>-27.1</v>
      </c>
      <c r="S142" s="438"/>
      <c r="T142" s="438"/>
      <c r="U142" s="438"/>
      <c r="V142" s="438"/>
      <c r="W142" s="451">
        <v>1.9</v>
      </c>
      <c r="X142" s="438">
        <v>-84.4</v>
      </c>
      <c r="Y142" s="438"/>
      <c r="Z142" s="438"/>
      <c r="AA142" s="438"/>
      <c r="AB142" s="438"/>
      <c r="AC142" s="458"/>
      <c r="AD142" s="438"/>
      <c r="AE142" s="1185">
        <v>120.1</v>
      </c>
      <c r="AF142" s="451"/>
      <c r="AG142" s="1185">
        <v>106.5</v>
      </c>
      <c r="AH142" s="452"/>
      <c r="AI142" s="1191">
        <v>135.5</v>
      </c>
      <c r="AJ142" s="1191"/>
      <c r="AK142" s="1191">
        <v>123.5</v>
      </c>
      <c r="AL142" s="211"/>
      <c r="AM142" s="460"/>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1.1499999999999999</v>
      </c>
      <c r="BI142" s="205">
        <f t="shared" si="20"/>
        <v>4.9999999999999822E-2</v>
      </c>
      <c r="BJ142" s="211"/>
      <c r="BK142" s="211"/>
      <c r="BL142" s="460"/>
      <c r="BM142" s="211"/>
      <c r="BN142" s="211"/>
      <c r="BO142" s="211"/>
      <c r="BP142" s="211"/>
      <c r="BQ142" s="211"/>
      <c r="BR142" s="211"/>
      <c r="BS142" s="211"/>
      <c r="BT142" s="211"/>
      <c r="BU142" s="211"/>
      <c r="BV142" s="211"/>
      <c r="BW142" s="211"/>
      <c r="BX142" s="211"/>
      <c r="BY142" s="211"/>
      <c r="BZ142" s="211"/>
      <c r="CA142" s="211"/>
      <c r="CB142" s="211"/>
      <c r="CC142" s="451">
        <v>99.9</v>
      </c>
      <c r="CD142" s="451">
        <v>-0.4</v>
      </c>
      <c r="CE142" s="438">
        <v>100.2</v>
      </c>
      <c r="CF142" s="438">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347" t="str">
        <f t="shared" si="24"/>
        <v>4</v>
      </c>
      <c r="E143" s="2347"/>
      <c r="F143" s="2347" t="str">
        <f t="shared" si="23"/>
        <v>4</v>
      </c>
      <c r="G143" s="2347"/>
      <c r="H143" s="1665">
        <v>15.5</v>
      </c>
      <c r="I143" s="458">
        <v>3.3</v>
      </c>
      <c r="J143" s="438"/>
      <c r="K143" s="438"/>
      <c r="L143" s="451">
        <v>31.5</v>
      </c>
      <c r="M143" s="438">
        <v>25.1</v>
      </c>
      <c r="N143" s="438"/>
      <c r="O143" s="438"/>
      <c r="P143" s="438"/>
      <c r="Q143" s="451">
        <v>7.1</v>
      </c>
      <c r="R143" s="438">
        <v>25.2</v>
      </c>
      <c r="S143" s="438"/>
      <c r="T143" s="438"/>
      <c r="U143" s="438"/>
      <c r="V143" s="438"/>
      <c r="W143" s="451">
        <v>-9.1999999999999993</v>
      </c>
      <c r="X143" s="438">
        <v>-42</v>
      </c>
      <c r="Y143" s="438"/>
      <c r="Z143" s="438"/>
      <c r="AA143" s="438"/>
      <c r="AB143" s="438"/>
      <c r="AC143" s="438"/>
      <c r="AD143" s="438"/>
      <c r="AE143" s="1185">
        <v>108.4</v>
      </c>
      <c r="AF143" s="451"/>
      <c r="AG143" s="1185">
        <v>108.8</v>
      </c>
      <c r="AH143" s="452"/>
      <c r="AI143" s="1191">
        <v>123.4</v>
      </c>
      <c r="AJ143" s="1191"/>
      <c r="AK143" s="1191">
        <v>124.8</v>
      </c>
      <c r="AL143" s="211"/>
      <c r="AM143" s="460"/>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1.1000000000000001</v>
      </c>
      <c r="BH143" s="205">
        <v>1.1499999999999999</v>
      </c>
      <c r="BI143" s="205">
        <f t="shared" si="20"/>
        <v>0</v>
      </c>
      <c r="BJ143" s="211"/>
      <c r="BK143" s="211"/>
      <c r="BL143" s="460"/>
      <c r="BM143" s="211"/>
      <c r="BN143" s="211"/>
      <c r="BO143" s="211"/>
      <c r="BP143" s="211"/>
      <c r="BQ143" s="211"/>
      <c r="BR143" s="211"/>
      <c r="BS143" s="211"/>
      <c r="BT143" s="211"/>
      <c r="BU143" s="211"/>
      <c r="BV143" s="211"/>
      <c r="BW143" s="211"/>
      <c r="BX143" s="211"/>
      <c r="BY143" s="211"/>
      <c r="BZ143" s="211"/>
      <c r="CA143" s="211"/>
      <c r="CB143" s="211"/>
      <c r="CC143" s="451">
        <v>99.1</v>
      </c>
      <c r="CD143" s="451">
        <v>-1.1000000000000001</v>
      </c>
      <c r="CE143" s="438">
        <v>99.5</v>
      </c>
      <c r="CF143" s="438">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347" t="str">
        <f t="shared" si="24"/>
        <v>5</v>
      </c>
      <c r="E144" s="2347"/>
      <c r="F144" s="2347" t="str">
        <f t="shared" si="23"/>
        <v>5</v>
      </c>
      <c r="G144" s="2347"/>
      <c r="H144" s="1664">
        <v>5.7</v>
      </c>
      <c r="I144" s="458">
        <v>1.9</v>
      </c>
      <c r="J144" s="438"/>
      <c r="K144" s="438"/>
      <c r="L144" s="451">
        <v>50</v>
      </c>
      <c r="M144" s="438">
        <v>46.5</v>
      </c>
      <c r="N144" s="438"/>
      <c r="O144" s="438"/>
      <c r="P144" s="438"/>
      <c r="Q144" s="451">
        <v>9.9</v>
      </c>
      <c r="R144" s="438">
        <v>9.6999999999999993</v>
      </c>
      <c r="S144" s="438"/>
      <c r="T144" s="438"/>
      <c r="U144" s="438"/>
      <c r="V144" s="438"/>
      <c r="W144" s="451">
        <v>6.3</v>
      </c>
      <c r="X144" s="438">
        <v>-18.8</v>
      </c>
      <c r="Y144" s="438"/>
      <c r="Z144" s="438"/>
      <c r="AA144" s="438"/>
      <c r="AB144" s="438"/>
      <c r="AC144" s="438"/>
      <c r="AD144" s="438"/>
      <c r="AE144" s="1185">
        <v>95.4</v>
      </c>
      <c r="AF144" s="451"/>
      <c r="AG144" s="1185">
        <v>104.8</v>
      </c>
      <c r="AH144" s="452"/>
      <c r="AI144" s="1191">
        <v>113.2</v>
      </c>
      <c r="AJ144" s="1191"/>
      <c r="AK144" s="1191">
        <v>121.8</v>
      </c>
      <c r="AL144" s="211"/>
      <c r="AM144" s="460"/>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1.19</v>
      </c>
      <c r="BI144" s="205">
        <f t="shared" si="20"/>
        <v>4.0000000000000036E-2</v>
      </c>
      <c r="BJ144" s="211"/>
      <c r="BK144" s="211"/>
      <c r="BL144" s="460"/>
      <c r="BM144" s="211"/>
      <c r="BN144" s="211"/>
      <c r="BO144" s="211"/>
      <c r="BP144" s="211"/>
      <c r="BQ144" s="211"/>
      <c r="BR144" s="211"/>
      <c r="BS144" s="211"/>
      <c r="BT144" s="211"/>
      <c r="BU144" s="211"/>
      <c r="BV144" s="211"/>
      <c r="BW144" s="211"/>
      <c r="BX144" s="211"/>
      <c r="BY144" s="211"/>
      <c r="BZ144" s="211"/>
      <c r="CA144" s="211"/>
      <c r="CB144" s="211"/>
      <c r="CC144" s="451">
        <v>99.4</v>
      </c>
      <c r="CD144" s="451">
        <v>-0.8</v>
      </c>
      <c r="CE144" s="438">
        <v>99.7</v>
      </c>
      <c r="CF144" s="438">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347" t="str">
        <f t="shared" si="24"/>
        <v>6</v>
      </c>
      <c r="E145" s="2347"/>
      <c r="F145" s="2347" t="str">
        <f t="shared" si="23"/>
        <v>6</v>
      </c>
      <c r="G145" s="2347"/>
      <c r="H145" s="1664">
        <v>-2.2999999999999998</v>
      </c>
      <c r="I145" s="458">
        <v>-4.4000000000000004</v>
      </c>
      <c r="J145" s="438"/>
      <c r="K145" s="438"/>
      <c r="L145" s="451">
        <v>4.5</v>
      </c>
      <c r="M145" s="438">
        <v>-11.7</v>
      </c>
      <c r="N145" s="438"/>
      <c r="O145" s="438"/>
      <c r="P145" s="438"/>
      <c r="Q145" s="451">
        <v>7.3</v>
      </c>
      <c r="R145" s="438">
        <v>29.8</v>
      </c>
      <c r="S145" s="438"/>
      <c r="T145" s="438"/>
      <c r="U145" s="438"/>
      <c r="V145" s="438"/>
      <c r="W145" s="451">
        <v>0.7</v>
      </c>
      <c r="X145" s="438">
        <v>-8.9</v>
      </c>
      <c r="Y145" s="438"/>
      <c r="Z145" s="438"/>
      <c r="AA145" s="438"/>
      <c r="AB145" s="438"/>
      <c r="AC145" s="438"/>
      <c r="AD145" s="438"/>
      <c r="AE145" s="1185">
        <v>111.6</v>
      </c>
      <c r="AF145" s="451"/>
      <c r="AG145" s="1185">
        <v>109</v>
      </c>
      <c r="AH145" s="452"/>
      <c r="AI145" s="1191">
        <v>129.80000000000001</v>
      </c>
      <c r="AJ145" s="1191"/>
      <c r="AK145" s="1191">
        <v>130.5</v>
      </c>
      <c r="AL145" s="211"/>
      <c r="AM145" s="460"/>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2.0000000000000018E-2</v>
      </c>
      <c r="BJ145" s="211"/>
      <c r="BK145" s="211"/>
      <c r="BL145" s="460"/>
      <c r="BM145" s="211"/>
      <c r="BN145" s="211"/>
      <c r="BO145" s="211"/>
      <c r="BP145" s="211"/>
      <c r="BQ145" s="211"/>
      <c r="BR145" s="211"/>
      <c r="BS145" s="211"/>
      <c r="BT145" s="211"/>
      <c r="BU145" s="211"/>
      <c r="BV145" s="211"/>
      <c r="BW145" s="211"/>
      <c r="BX145" s="211"/>
      <c r="BY145" s="211"/>
      <c r="BZ145" s="211"/>
      <c r="CA145" s="211"/>
      <c r="CB145" s="211"/>
      <c r="CC145" s="451">
        <v>99.5</v>
      </c>
      <c r="CD145" s="451">
        <v>-0.5</v>
      </c>
      <c r="CE145" s="438">
        <v>100.2</v>
      </c>
      <c r="CF145" s="438">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347" t="str">
        <f t="shared" si="24"/>
        <v>7</v>
      </c>
      <c r="E146" s="2347"/>
      <c r="F146" s="2347" t="str">
        <f t="shared" si="23"/>
        <v>7</v>
      </c>
      <c r="G146" s="2347"/>
      <c r="H146" s="1664">
        <v>1.3</v>
      </c>
      <c r="I146" s="458">
        <v>-1.9</v>
      </c>
      <c r="J146" s="438"/>
      <c r="K146" s="438"/>
      <c r="L146" s="451">
        <v>-6.4</v>
      </c>
      <c r="M146" s="438">
        <v>-11.1</v>
      </c>
      <c r="N146" s="438"/>
      <c r="O146" s="438"/>
      <c r="P146" s="438"/>
      <c r="Q146" s="451">
        <v>9.9</v>
      </c>
      <c r="R146" s="438">
        <v>17.100000000000001</v>
      </c>
      <c r="S146" s="438"/>
      <c r="T146" s="438"/>
      <c r="U146" s="438"/>
      <c r="V146" s="438"/>
      <c r="W146" s="451">
        <v>-9.9</v>
      </c>
      <c r="X146" s="438">
        <v>-41.5</v>
      </c>
      <c r="Y146" s="438"/>
      <c r="Z146" s="438"/>
      <c r="AA146" s="438"/>
      <c r="AB146" s="438"/>
      <c r="AC146" s="438"/>
      <c r="AD146" s="438"/>
      <c r="AE146" s="1185">
        <v>109.9</v>
      </c>
      <c r="AF146" s="451"/>
      <c r="AG146" s="1185">
        <v>107.4</v>
      </c>
      <c r="AH146" s="452"/>
      <c r="AI146" s="1191">
        <v>132.5</v>
      </c>
      <c r="AJ146" s="1191"/>
      <c r="AK146" s="1191">
        <v>131.80000000000001</v>
      </c>
      <c r="AL146" s="211"/>
      <c r="AM146" s="460"/>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0"/>
      <c r="BM146" s="211"/>
      <c r="BN146" s="211"/>
      <c r="BO146" s="211"/>
      <c r="BP146" s="211"/>
      <c r="BQ146" s="211"/>
      <c r="BR146" s="211"/>
      <c r="BS146" s="211"/>
      <c r="BT146" s="211"/>
      <c r="BU146" s="211"/>
      <c r="BV146" s="211"/>
      <c r="BW146" s="211"/>
      <c r="BX146" s="211"/>
      <c r="BY146" s="211"/>
      <c r="BZ146" s="211"/>
      <c r="CA146" s="211"/>
      <c r="CB146" s="211"/>
      <c r="CC146" s="451">
        <v>99.7</v>
      </c>
      <c r="CD146" s="451">
        <v>-0.3</v>
      </c>
      <c r="CE146" s="438">
        <v>100.4</v>
      </c>
      <c r="CF146" s="438">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347" t="str">
        <f t="shared" si="24"/>
        <v>8</v>
      </c>
      <c r="E147" s="2347"/>
      <c r="F147" s="2347" t="str">
        <f t="shared" si="23"/>
        <v>8</v>
      </c>
      <c r="G147" s="2347"/>
      <c r="H147" s="1664">
        <v>-4.7</v>
      </c>
      <c r="I147" s="458">
        <v>-4.9000000000000004</v>
      </c>
      <c r="J147" s="438"/>
      <c r="K147" s="438"/>
      <c r="L147" s="451">
        <v>-2.5</v>
      </c>
      <c r="M147" s="438">
        <v>-5.4</v>
      </c>
      <c r="N147" s="438"/>
      <c r="O147" s="438"/>
      <c r="P147" s="438"/>
      <c r="Q147" s="451">
        <v>7.5</v>
      </c>
      <c r="R147" s="438">
        <v>18</v>
      </c>
      <c r="S147" s="438"/>
      <c r="T147" s="438"/>
      <c r="U147" s="438"/>
      <c r="V147" s="438"/>
      <c r="W147" s="451">
        <v>-11</v>
      </c>
      <c r="X147" s="438">
        <v>-35.5</v>
      </c>
      <c r="Y147" s="438"/>
      <c r="Z147" s="438"/>
      <c r="AA147" s="438"/>
      <c r="AB147" s="438"/>
      <c r="AC147" s="438"/>
      <c r="AD147" s="438"/>
      <c r="AE147" s="1185">
        <v>95.4</v>
      </c>
      <c r="AF147" s="451"/>
      <c r="AG147" s="1185">
        <v>103.8</v>
      </c>
      <c r="AH147" s="452"/>
      <c r="AI147" s="1191">
        <v>132.69999999999999</v>
      </c>
      <c r="AJ147" s="1191"/>
      <c r="AK147" s="1191">
        <v>137.80000000000001</v>
      </c>
      <c r="AL147" s="211"/>
      <c r="AM147" s="460"/>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1.1399999999999999</v>
      </c>
      <c r="BH147" s="205">
        <v>1.25</v>
      </c>
      <c r="BI147" s="205">
        <f t="shared" si="20"/>
        <v>2.0000000000000018E-2</v>
      </c>
      <c r="BJ147" s="211"/>
      <c r="BK147" s="211"/>
      <c r="BL147" s="460"/>
      <c r="BM147" s="211"/>
      <c r="BN147" s="211"/>
      <c r="BO147" s="211"/>
      <c r="BP147" s="211"/>
      <c r="BQ147" s="211"/>
      <c r="BR147" s="211"/>
      <c r="BS147" s="211"/>
      <c r="BT147" s="211"/>
      <c r="BU147" s="211"/>
      <c r="BV147" s="211"/>
      <c r="BW147" s="211"/>
      <c r="BX147" s="211"/>
      <c r="BY147" s="211"/>
      <c r="BZ147" s="211"/>
      <c r="CA147" s="211"/>
      <c r="CB147" s="211"/>
      <c r="CC147" s="451">
        <v>99.7</v>
      </c>
      <c r="CD147" s="451">
        <v>-0.4</v>
      </c>
      <c r="CE147" s="438">
        <v>100.5</v>
      </c>
      <c r="CF147" s="438">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347" t="str">
        <f t="shared" si="24"/>
        <v>9</v>
      </c>
      <c r="E148" s="2347"/>
      <c r="F148" s="2347" t="str">
        <f t="shared" si="23"/>
        <v>9</v>
      </c>
      <c r="G148" s="2347"/>
      <c r="H148" s="1664">
        <v>-1.3</v>
      </c>
      <c r="I148" s="458">
        <v>-4.5</v>
      </c>
      <c r="J148" s="438"/>
      <c r="K148" s="438"/>
      <c r="L148" s="451">
        <v>-34.299999999999997</v>
      </c>
      <c r="M148" s="458">
        <v>-39</v>
      </c>
      <c r="N148" s="438"/>
      <c r="O148" s="438"/>
      <c r="P148" s="438"/>
      <c r="Q148" s="451">
        <v>4.3</v>
      </c>
      <c r="R148" s="438">
        <v>11.4</v>
      </c>
      <c r="S148" s="438"/>
      <c r="T148" s="438"/>
      <c r="U148" s="438"/>
      <c r="V148" s="438"/>
      <c r="W148" s="451">
        <v>-15.1</v>
      </c>
      <c r="X148" s="438">
        <v>-50.3</v>
      </c>
      <c r="Y148" s="438"/>
      <c r="Z148" s="438"/>
      <c r="AA148" s="438"/>
      <c r="AB148" s="438"/>
      <c r="AC148" s="438"/>
      <c r="AD148" s="438"/>
      <c r="AE148" s="1185">
        <v>103.1</v>
      </c>
      <c r="AF148" s="451"/>
      <c r="AG148" s="1185">
        <v>98.8</v>
      </c>
      <c r="AH148" s="452"/>
      <c r="AI148" s="1191">
        <v>137.1</v>
      </c>
      <c r="AJ148" s="1191"/>
      <c r="AK148" s="1191">
        <v>131.19999999999999</v>
      </c>
      <c r="AL148" s="211"/>
      <c r="AM148" s="460"/>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0"/>
      <c r="BM148" s="211"/>
      <c r="BN148" s="211"/>
      <c r="BO148" s="211"/>
      <c r="BP148" s="211"/>
      <c r="BQ148" s="211"/>
      <c r="BR148" s="211"/>
      <c r="BS148" s="211"/>
      <c r="BT148" s="211"/>
      <c r="BU148" s="211"/>
      <c r="BV148" s="211"/>
      <c r="BW148" s="211"/>
      <c r="BX148" s="211"/>
      <c r="BY148" s="211"/>
      <c r="BZ148" s="211"/>
      <c r="CA148" s="211"/>
      <c r="CB148" s="211"/>
      <c r="CC148" s="451">
        <v>100.1</v>
      </c>
      <c r="CD148" s="451">
        <v>0.2</v>
      </c>
      <c r="CE148" s="438">
        <v>100.8</v>
      </c>
      <c r="CF148" s="438">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347" t="str">
        <f t="shared" si="24"/>
        <v>10</v>
      </c>
      <c r="E149" s="2347"/>
      <c r="F149" s="2347" t="str">
        <f t="shared" si="23"/>
        <v>10</v>
      </c>
      <c r="G149" s="2347"/>
      <c r="H149" s="1664">
        <v>0.9</v>
      </c>
      <c r="I149" s="458">
        <v>-2.1</v>
      </c>
      <c r="J149" s="438"/>
      <c r="K149" s="438"/>
      <c r="L149" s="451">
        <v>-32.200000000000003</v>
      </c>
      <c r="M149" s="438">
        <v>-31.2</v>
      </c>
      <c r="N149" s="438"/>
      <c r="O149" s="438"/>
      <c r="P149" s="438"/>
      <c r="Q149" s="451">
        <v>10.4</v>
      </c>
      <c r="R149" s="438">
        <v>33</v>
      </c>
      <c r="S149" s="438"/>
      <c r="T149" s="438"/>
      <c r="U149" s="438"/>
      <c r="V149" s="438"/>
      <c r="W149" s="451">
        <v>-19.8</v>
      </c>
      <c r="X149" s="438">
        <v>-60.2</v>
      </c>
      <c r="Y149" s="438"/>
      <c r="Z149" s="438"/>
      <c r="AA149" s="438"/>
      <c r="AB149" s="438"/>
      <c r="AC149" s="438"/>
      <c r="AD149" s="438"/>
      <c r="AE149" s="1185">
        <v>102.2</v>
      </c>
      <c r="AF149" s="451"/>
      <c r="AG149" s="1185">
        <v>101.4</v>
      </c>
      <c r="AH149" s="452"/>
      <c r="AI149" s="1191">
        <v>128.69999999999999</v>
      </c>
      <c r="AJ149" s="1191"/>
      <c r="AK149" s="1191">
        <v>127.4</v>
      </c>
      <c r="AL149" s="211"/>
      <c r="AM149" s="460"/>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1.1499999999999999</v>
      </c>
      <c r="BH149" s="205">
        <v>1.24</v>
      </c>
      <c r="BI149" s="205">
        <f t="shared" si="20"/>
        <v>0</v>
      </c>
      <c r="BJ149" s="211"/>
      <c r="BK149" s="211"/>
      <c r="BL149" s="460"/>
      <c r="BM149" s="211"/>
      <c r="BN149" s="211"/>
      <c r="BO149" s="211"/>
      <c r="BP149" s="211"/>
      <c r="BQ149" s="211"/>
      <c r="BR149" s="211"/>
      <c r="BS149" s="211"/>
      <c r="BT149" s="211"/>
      <c r="BU149" s="211"/>
      <c r="BV149" s="211"/>
      <c r="BW149" s="211"/>
      <c r="BX149" s="211"/>
      <c r="BY149" s="211"/>
      <c r="BZ149" s="211"/>
      <c r="CA149" s="211"/>
      <c r="CB149" s="211"/>
      <c r="CC149" s="451">
        <v>99.9</v>
      </c>
      <c r="CD149" s="451">
        <v>0.1</v>
      </c>
      <c r="CE149" s="438">
        <v>100.7</v>
      </c>
      <c r="CF149" s="438">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347" t="str">
        <f t="shared" si="24"/>
        <v>11</v>
      </c>
      <c r="E150" s="2347"/>
      <c r="F150" s="2347" t="str">
        <f t="shared" si="23"/>
        <v>11</v>
      </c>
      <c r="G150" s="2347"/>
      <c r="H150" s="1664">
        <v>1.5</v>
      </c>
      <c r="I150" s="458">
        <v>-3</v>
      </c>
      <c r="J150" s="438"/>
      <c r="K150" s="438"/>
      <c r="L150" s="451">
        <v>-13.4</v>
      </c>
      <c r="M150" s="438">
        <v>-12.2</v>
      </c>
      <c r="N150" s="438"/>
      <c r="O150" s="438"/>
      <c r="P150" s="438"/>
      <c r="Q150" s="451">
        <v>3.7</v>
      </c>
      <c r="R150" s="438">
        <v>-5.0999999999999996</v>
      </c>
      <c r="S150" s="438"/>
      <c r="T150" s="438"/>
      <c r="U150" s="438"/>
      <c r="V150" s="438"/>
      <c r="W150" s="451">
        <v>-14.5</v>
      </c>
      <c r="X150" s="438">
        <v>-72.2</v>
      </c>
      <c r="Y150" s="438"/>
      <c r="Z150" s="438"/>
      <c r="AA150" s="438"/>
      <c r="AB150" s="438"/>
      <c r="AC150" s="438"/>
      <c r="AD150" s="438"/>
      <c r="AE150" s="1185">
        <v>110.1</v>
      </c>
      <c r="AF150" s="451"/>
      <c r="AG150" s="1185">
        <v>107</v>
      </c>
      <c r="AH150" s="452"/>
      <c r="AI150" s="1191">
        <v>130.5</v>
      </c>
      <c r="AJ150" s="1191"/>
      <c r="AK150" s="1191">
        <v>127.7</v>
      </c>
      <c r="AL150" s="211"/>
      <c r="AM150" s="460"/>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1.23</v>
      </c>
      <c r="BI150" s="205">
        <f t="shared" si="20"/>
        <v>-1.0000000000000009E-2</v>
      </c>
      <c r="BJ150" s="211"/>
      <c r="BK150" s="211"/>
      <c r="BL150" s="460"/>
      <c r="BM150" s="211"/>
      <c r="BN150" s="211"/>
      <c r="BO150" s="211"/>
      <c r="BP150" s="211"/>
      <c r="BQ150" s="211"/>
      <c r="BR150" s="211"/>
      <c r="BS150" s="211"/>
      <c r="BT150" s="211"/>
      <c r="BU150" s="211"/>
      <c r="BV150" s="211"/>
      <c r="BW150" s="211"/>
      <c r="BX150" s="211"/>
      <c r="BY150" s="211"/>
      <c r="BZ150" s="211"/>
      <c r="CA150" s="211"/>
      <c r="CB150" s="211"/>
      <c r="CC150" s="451">
        <v>100.1</v>
      </c>
      <c r="CD150" s="451">
        <v>0.6</v>
      </c>
      <c r="CE150" s="438">
        <v>100.7</v>
      </c>
      <c r="CF150" s="438">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347" t="str">
        <f t="shared" si="24"/>
        <v>12</v>
      </c>
      <c r="E151" s="2347"/>
      <c r="F151" s="2347" t="str">
        <f t="shared" si="23"/>
        <v>12</v>
      </c>
      <c r="G151" s="2347"/>
      <c r="H151" s="1666">
        <v>1.4</v>
      </c>
      <c r="I151" s="1667">
        <v>-2.4</v>
      </c>
      <c r="J151" s="211"/>
      <c r="K151" s="211"/>
      <c r="L151" s="452">
        <v>-11.1</v>
      </c>
      <c r="M151" s="211">
        <v>-10.9</v>
      </c>
      <c r="N151" s="211"/>
      <c r="O151" s="211"/>
      <c r="P151" s="211"/>
      <c r="Q151" s="452">
        <v>4.2</v>
      </c>
      <c r="R151" s="211">
        <v>-5.6</v>
      </c>
      <c r="S151" s="211"/>
      <c r="T151" s="211"/>
      <c r="U151" s="211"/>
      <c r="V151" s="211"/>
      <c r="W151" s="452">
        <v>-6.6</v>
      </c>
      <c r="X151" s="211">
        <v>-42.3</v>
      </c>
      <c r="Y151" s="211"/>
      <c r="Z151" s="211"/>
      <c r="AA151" s="211"/>
      <c r="AB151" s="211"/>
      <c r="AC151" s="211"/>
      <c r="AD151" s="211"/>
      <c r="AE151" s="1186">
        <v>110</v>
      </c>
      <c r="AF151" s="452"/>
      <c r="AG151" s="1186">
        <v>105.4</v>
      </c>
      <c r="AH151" s="452"/>
      <c r="AI151" s="1192">
        <v>137.5</v>
      </c>
      <c r="AJ151" s="1192"/>
      <c r="AK151" s="1192">
        <v>130.69999999999999</v>
      </c>
      <c r="AL151" s="211"/>
      <c r="AM151" s="460"/>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1.18</v>
      </c>
      <c r="BH151" s="215">
        <v>1.29</v>
      </c>
      <c r="BI151" s="215">
        <f t="shared" si="20"/>
        <v>6.0000000000000053E-2</v>
      </c>
      <c r="BJ151" s="211"/>
      <c r="BK151" s="211"/>
      <c r="BL151" s="460"/>
      <c r="BM151" s="211"/>
      <c r="BN151" s="211"/>
      <c r="BO151" s="211"/>
      <c r="BP151" s="211"/>
      <c r="BQ151" s="211"/>
      <c r="BR151" s="211"/>
      <c r="BS151" s="211"/>
      <c r="BT151" s="211"/>
      <c r="BU151" s="211"/>
      <c r="BV151" s="211"/>
      <c r="BW151" s="211"/>
      <c r="BX151" s="211"/>
      <c r="BY151" s="211"/>
      <c r="BZ151" s="211"/>
      <c r="CA151" s="211"/>
      <c r="CB151" s="211"/>
      <c r="CC151" s="452">
        <v>100.1</v>
      </c>
      <c r="CD151" s="452">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347">
        <v>1</v>
      </c>
      <c r="E152" s="2347"/>
      <c r="F152" s="2348" t="s">
        <v>448</v>
      </c>
      <c r="G152" s="2349"/>
      <c r="H152" s="1663">
        <v>2.6</v>
      </c>
      <c r="I152" s="1668" t="s">
        <v>507</v>
      </c>
      <c r="J152" s="445"/>
      <c r="K152" s="445"/>
      <c r="L152" s="455">
        <v>-16.100000000000001</v>
      </c>
      <c r="M152" s="445">
        <v>-18.2</v>
      </c>
      <c r="N152" s="445"/>
      <c r="O152" s="445"/>
      <c r="P152" s="445"/>
      <c r="Q152" s="455">
        <v>2.1</v>
      </c>
      <c r="R152" s="445">
        <v>29.7</v>
      </c>
      <c r="S152" s="445"/>
      <c r="T152" s="445"/>
      <c r="U152" s="445"/>
      <c r="V152" s="445"/>
      <c r="W152" s="455">
        <v>-17.7</v>
      </c>
      <c r="X152" s="445">
        <v>-69.8</v>
      </c>
      <c r="Y152" s="445"/>
      <c r="Z152" s="445"/>
      <c r="AA152" s="445"/>
      <c r="AB152" s="445"/>
      <c r="AC152" s="458"/>
      <c r="AD152" s="445"/>
      <c r="AE152" s="1260">
        <v>96.7</v>
      </c>
      <c r="AF152" s="892">
        <v>88</v>
      </c>
      <c r="AG152" s="1260">
        <v>104.6</v>
      </c>
      <c r="AH152" s="452"/>
      <c r="AI152" s="1190">
        <v>125.2</v>
      </c>
      <c r="AJ152" s="1190"/>
      <c r="AK152" s="1190">
        <v>133.9</v>
      </c>
      <c r="AL152" s="211"/>
      <c r="AM152" s="460"/>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1.33</v>
      </c>
      <c r="BI152" s="309">
        <f t="shared" si="20"/>
        <v>4.0000000000000036E-2</v>
      </c>
      <c r="BJ152" s="211"/>
      <c r="BK152" s="211"/>
      <c r="BL152" s="460"/>
      <c r="BM152" s="211"/>
      <c r="BN152" s="211"/>
      <c r="BO152" s="211"/>
      <c r="BP152" s="211"/>
      <c r="BQ152" s="211"/>
      <c r="BR152" s="211"/>
      <c r="BS152" s="211"/>
      <c r="BT152" s="211"/>
      <c r="BU152" s="211"/>
      <c r="BV152" s="211"/>
      <c r="BW152" s="211"/>
      <c r="BX152" s="211"/>
      <c r="BY152" s="211"/>
      <c r="BZ152" s="211"/>
      <c r="CA152" s="211"/>
      <c r="CB152" s="211"/>
      <c r="CC152" s="455">
        <v>100.3</v>
      </c>
      <c r="CD152" s="455">
        <v>0.5</v>
      </c>
      <c r="CE152" s="445">
        <v>100.3</v>
      </c>
      <c r="CF152" s="445">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347" t="str">
        <f>A153&amp;B153&amp;C153</f>
        <v>2</v>
      </c>
      <c r="E153" s="2347"/>
      <c r="F153" s="2347" t="str">
        <f t="shared" ref="F153:F163" si="25">A153&amp;B153&amp;C153</f>
        <v>2</v>
      </c>
      <c r="G153" s="2347"/>
      <c r="H153" s="1664">
        <v>0.1</v>
      </c>
      <c r="I153" s="458">
        <v>-3.9</v>
      </c>
      <c r="J153" s="438"/>
      <c r="K153" s="438"/>
      <c r="L153" s="451">
        <v>-19.899999999999999</v>
      </c>
      <c r="M153" s="438">
        <v>-18.5</v>
      </c>
      <c r="N153" s="438"/>
      <c r="O153" s="438"/>
      <c r="P153" s="438"/>
      <c r="Q153" s="451">
        <v>6.3</v>
      </c>
      <c r="R153" s="438">
        <v>-24.2</v>
      </c>
      <c r="S153" s="438"/>
      <c r="T153" s="438"/>
      <c r="U153" s="458"/>
      <c r="V153" s="438"/>
      <c r="W153" s="451">
        <v>-9.1</v>
      </c>
      <c r="X153" s="438">
        <v>-46.4</v>
      </c>
      <c r="Y153" s="438"/>
      <c r="Z153" s="438"/>
      <c r="AA153" s="438"/>
      <c r="AB153" s="438"/>
      <c r="AC153" s="458"/>
      <c r="AD153" s="438"/>
      <c r="AE153" s="1261">
        <v>101.4</v>
      </c>
      <c r="AF153" s="1261"/>
      <c r="AG153" s="1261">
        <v>106</v>
      </c>
      <c r="AH153" s="452"/>
      <c r="AI153" s="1300">
        <v>116.9</v>
      </c>
      <c r="AJ153" s="1262">
        <v>116.3</v>
      </c>
      <c r="AK153" s="1300">
        <v>121.3</v>
      </c>
      <c r="AL153" s="211"/>
      <c r="AM153" s="460"/>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1.36</v>
      </c>
      <c r="BI153" s="205">
        <v>0.05</v>
      </c>
      <c r="BJ153" s="211"/>
      <c r="BK153" s="211"/>
      <c r="BL153" s="460"/>
      <c r="BM153" s="211"/>
      <c r="BN153" s="211"/>
      <c r="BO153" s="211"/>
      <c r="BP153" s="211"/>
      <c r="BQ153" s="211"/>
      <c r="BR153" s="211"/>
      <c r="BS153" s="211"/>
      <c r="BT153" s="211"/>
      <c r="BU153" s="211"/>
      <c r="BV153" s="211"/>
      <c r="BW153" s="211"/>
      <c r="BX153" s="211"/>
      <c r="BY153" s="211"/>
      <c r="BZ153" s="211"/>
      <c r="CA153" s="211"/>
      <c r="CB153" s="211"/>
      <c r="CC153" s="451">
        <v>100.7</v>
      </c>
      <c r="CD153" s="451">
        <v>0.9</v>
      </c>
      <c r="CE153" s="438">
        <v>100.6</v>
      </c>
      <c r="CF153" s="438">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347" t="str">
        <f t="shared" ref="D154:D163" si="26">A154&amp;B154&amp;C154</f>
        <v>3</v>
      </c>
      <c r="E154" s="2347"/>
      <c r="F154" s="2347" t="str">
        <f t="shared" si="25"/>
        <v>3</v>
      </c>
      <c r="G154" s="2347"/>
      <c r="H154" s="1664">
        <v>1.5</v>
      </c>
      <c r="I154" s="458">
        <v>-2.2000000000000002</v>
      </c>
      <c r="J154" s="438"/>
      <c r="K154" s="438"/>
      <c r="L154" s="451">
        <v>-16.5</v>
      </c>
      <c r="M154" s="438">
        <v>-22.4</v>
      </c>
      <c r="N154" s="438"/>
      <c r="O154" s="438"/>
      <c r="P154" s="438"/>
      <c r="Q154" s="451">
        <v>6</v>
      </c>
      <c r="R154" s="438">
        <v>43.1</v>
      </c>
      <c r="S154" s="438"/>
      <c r="T154" s="438"/>
      <c r="U154" s="438"/>
      <c r="V154" s="438"/>
      <c r="W154" s="451">
        <v>-4.3</v>
      </c>
      <c r="X154" s="438">
        <v>-42.5</v>
      </c>
      <c r="Y154" s="438"/>
      <c r="Z154" s="438"/>
      <c r="AA154" s="438"/>
      <c r="AB154" s="438"/>
      <c r="AC154" s="458"/>
      <c r="AD154" s="438"/>
      <c r="AE154" s="1261">
        <v>118.2</v>
      </c>
      <c r="AF154" s="1261"/>
      <c r="AG154" s="1261">
        <v>105.7</v>
      </c>
      <c r="AH154" s="452"/>
      <c r="AI154" s="1191">
        <v>132.80000000000001</v>
      </c>
      <c r="AJ154" s="1263"/>
      <c r="AK154" s="1191">
        <v>124.2</v>
      </c>
      <c r="AL154" s="211"/>
      <c r="AM154" s="460"/>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1.23</v>
      </c>
      <c r="BH154" s="205">
        <v>1.35</v>
      </c>
      <c r="BI154" s="205">
        <v>-0.02</v>
      </c>
      <c r="BJ154" s="211"/>
      <c r="BK154" s="211"/>
      <c r="BL154" s="460"/>
      <c r="BM154" s="211"/>
      <c r="BN154" s="211"/>
      <c r="BO154" s="211"/>
      <c r="BP154" s="211"/>
      <c r="BQ154" s="211"/>
      <c r="BR154" s="211"/>
      <c r="BS154" s="211"/>
      <c r="BT154" s="211"/>
      <c r="BU154" s="211"/>
      <c r="BV154" s="211"/>
      <c r="BW154" s="211"/>
      <c r="BX154" s="211"/>
      <c r="BY154" s="211"/>
      <c r="BZ154" s="211"/>
      <c r="CA154" s="211"/>
      <c r="CB154" s="211"/>
      <c r="CC154" s="451">
        <v>101</v>
      </c>
      <c r="CD154" s="451">
        <v>1.2</v>
      </c>
      <c r="CE154" s="438">
        <v>101.4</v>
      </c>
      <c r="CF154" s="438">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347" t="str">
        <f t="shared" si="26"/>
        <v>4</v>
      </c>
      <c r="E155" s="2347"/>
      <c r="F155" s="2347" t="str">
        <f t="shared" si="25"/>
        <v>4</v>
      </c>
      <c r="G155" s="2347"/>
      <c r="H155" s="1665">
        <v>4</v>
      </c>
      <c r="I155" s="458">
        <v>-1.8</v>
      </c>
      <c r="J155" s="438"/>
      <c r="K155" s="438"/>
      <c r="L155" s="451">
        <v>-15.3</v>
      </c>
      <c r="M155" s="438">
        <v>-10.9</v>
      </c>
      <c r="N155" s="438"/>
      <c r="O155" s="438"/>
      <c r="P155" s="438"/>
      <c r="Q155" s="451">
        <v>2.2000000000000002</v>
      </c>
      <c r="R155" s="438">
        <v>9.6</v>
      </c>
      <c r="S155" s="438"/>
      <c r="T155" s="438"/>
      <c r="U155" s="438"/>
      <c r="V155" s="438"/>
      <c r="W155" s="451">
        <v>-4</v>
      </c>
      <c r="X155" s="438">
        <v>-29.5</v>
      </c>
      <c r="Y155" s="438"/>
      <c r="Z155" s="438"/>
      <c r="AA155" s="438"/>
      <c r="AB155" s="438"/>
      <c r="AC155" s="438"/>
      <c r="AD155" s="438"/>
      <c r="AE155" s="451">
        <v>103.3</v>
      </c>
      <c r="AF155" s="451"/>
      <c r="AG155" s="451">
        <v>105.3</v>
      </c>
      <c r="AH155" s="452"/>
      <c r="AI155" s="1191">
        <v>128</v>
      </c>
      <c r="AJ155" s="438"/>
      <c r="AK155" s="1191">
        <v>132</v>
      </c>
      <c r="AL155" s="211"/>
      <c r="AM155" s="460"/>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v>1.24</v>
      </c>
      <c r="BH155" s="205">
        <v>1.32</v>
      </c>
      <c r="BI155" s="205">
        <v>-0.01</v>
      </c>
      <c r="BJ155" s="211"/>
      <c r="BK155" s="211"/>
      <c r="BL155" s="460"/>
      <c r="BM155" s="211"/>
      <c r="BN155" s="211"/>
      <c r="BO155" s="211"/>
      <c r="BP155" s="211"/>
      <c r="BQ155" s="211"/>
      <c r="BR155" s="211"/>
      <c r="BS155" s="211"/>
      <c r="BT155" s="211"/>
      <c r="BU155" s="211"/>
      <c r="BV155" s="211"/>
      <c r="BW155" s="211"/>
      <c r="BX155" s="211"/>
      <c r="BY155" s="211"/>
      <c r="BZ155" s="211"/>
      <c r="CA155" s="211"/>
      <c r="CB155" s="211"/>
      <c r="CC155" s="451">
        <v>101.5</v>
      </c>
      <c r="CD155" s="451">
        <v>2.5</v>
      </c>
      <c r="CE155" s="438">
        <v>101.8</v>
      </c>
      <c r="CF155" s="438">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347" t="str">
        <f t="shared" si="26"/>
        <v>5</v>
      </c>
      <c r="E156" s="2347"/>
      <c r="F156" s="2347" t="str">
        <f t="shared" si="25"/>
        <v>5</v>
      </c>
      <c r="G156" s="2347"/>
      <c r="H156" s="1664">
        <v>8.5</v>
      </c>
      <c r="I156" s="458">
        <v>0.5</v>
      </c>
      <c r="J156" s="438"/>
      <c r="K156" s="438"/>
      <c r="L156" s="451">
        <v>-19</v>
      </c>
      <c r="M156" s="438">
        <v>-12.1</v>
      </c>
      <c r="N156" s="438"/>
      <c r="O156" s="438"/>
      <c r="P156" s="438"/>
      <c r="Q156" s="451">
        <v>-4.3</v>
      </c>
      <c r="R156" s="438">
        <v>-2.2999999999999998</v>
      </c>
      <c r="S156" s="438"/>
      <c r="T156" s="438"/>
      <c r="U156" s="438"/>
      <c r="V156" s="438"/>
      <c r="W156" s="451">
        <v>-10.3</v>
      </c>
      <c r="X156" s="438">
        <v>-41.4</v>
      </c>
      <c r="Y156" s="438"/>
      <c r="Z156" s="438"/>
      <c r="AA156" s="438"/>
      <c r="AB156" s="438"/>
      <c r="AC156" s="438"/>
      <c r="AD156" s="438"/>
      <c r="AE156" s="451">
        <v>92.8</v>
      </c>
      <c r="AF156" s="451"/>
      <c r="AG156" s="451">
        <v>100.7</v>
      </c>
      <c r="AH156" s="452"/>
      <c r="AI156" s="438">
        <v>128.80000000000001</v>
      </c>
      <c r="AJ156" s="438"/>
      <c r="AK156" s="438">
        <v>135.4</v>
      </c>
      <c r="AL156" s="211"/>
      <c r="AM156" s="460"/>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v>1.25</v>
      </c>
      <c r="BH156" s="205">
        <v>1.31</v>
      </c>
      <c r="BI156" s="205">
        <v>-0.05</v>
      </c>
      <c r="BJ156" s="211"/>
      <c r="BK156" s="211"/>
      <c r="BL156" s="460"/>
      <c r="BM156" s="211"/>
      <c r="BN156" s="211"/>
      <c r="BO156" s="211"/>
      <c r="BP156" s="211"/>
      <c r="BQ156" s="211"/>
      <c r="BR156" s="211"/>
      <c r="BS156" s="211"/>
      <c r="BT156" s="211"/>
      <c r="BU156" s="211"/>
      <c r="BV156" s="211"/>
      <c r="BW156" s="211"/>
      <c r="BX156" s="211"/>
      <c r="BY156" s="211"/>
      <c r="BZ156" s="211"/>
      <c r="CA156" s="211"/>
      <c r="CB156" s="211"/>
      <c r="CC156" s="451">
        <v>101.8</v>
      </c>
      <c r="CD156" s="451">
        <v>2.5</v>
      </c>
      <c r="CE156" s="438">
        <v>102.3</v>
      </c>
      <c r="CF156" s="438">
        <v>2.7</v>
      </c>
      <c r="CG156" s="8"/>
      <c r="CH156" s="8"/>
      <c r="CI156" s="8"/>
      <c r="CJ156" s="8"/>
      <c r="CK156" s="8"/>
      <c r="CL156" s="8"/>
      <c r="CM156" s="8"/>
      <c r="CN156" s="207">
        <v>87380</v>
      </c>
      <c r="CO156" s="207">
        <v>524</v>
      </c>
      <c r="CP156" s="208">
        <v>360</v>
      </c>
      <c r="CQ156" s="208"/>
      <c r="CR156" s="208"/>
      <c r="CS156" s="208"/>
      <c r="CT156" s="208"/>
      <c r="CU156" s="208">
        <v>3</v>
      </c>
      <c r="CV156" s="8"/>
      <c r="CW156" s="8"/>
      <c r="CX156" s="8"/>
      <c r="CY156" s="8"/>
      <c r="DA156" s="6">
        <v>0</v>
      </c>
    </row>
    <row r="157" spans="1:105" ht="24.75" customHeight="1">
      <c r="C157" s="354">
        <v>6</v>
      </c>
      <c r="D157" s="2347" t="str">
        <f t="shared" si="26"/>
        <v>6</v>
      </c>
      <c r="E157" s="2347"/>
      <c r="F157" s="2347" t="str">
        <f t="shared" si="25"/>
        <v>6</v>
      </c>
      <c r="G157" s="2347"/>
      <c r="H157" s="1664">
        <v>1.3</v>
      </c>
      <c r="I157" s="458">
        <v>-2.4</v>
      </c>
      <c r="J157" s="438"/>
      <c r="K157" s="438"/>
      <c r="L157" s="451">
        <v>-9.6</v>
      </c>
      <c r="M157" s="438">
        <v>-1.5</v>
      </c>
      <c r="N157" s="438"/>
      <c r="O157" s="438"/>
      <c r="P157" s="438"/>
      <c r="Q157" s="451">
        <v>-2.2000000000000002</v>
      </c>
      <c r="R157" s="438">
        <v>-7.5</v>
      </c>
      <c r="S157" s="438"/>
      <c r="T157" s="438"/>
      <c r="U157" s="438"/>
      <c r="V157" s="438"/>
      <c r="W157" s="451">
        <v>0.1</v>
      </c>
      <c r="X157" s="438">
        <v>-10.5</v>
      </c>
      <c r="Y157" s="438"/>
      <c r="Z157" s="438"/>
      <c r="AA157" s="438"/>
      <c r="AB157" s="438"/>
      <c r="AC157" s="438"/>
      <c r="AD157" s="438"/>
      <c r="AE157" s="451">
        <v>108.3</v>
      </c>
      <c r="AF157" s="451"/>
      <c r="AG157" s="451">
        <v>105.7</v>
      </c>
      <c r="AH157" s="452"/>
      <c r="AI157" s="438">
        <v>137.30000000000001</v>
      </c>
      <c r="AJ157" s="438">
        <v>138.30000000000001</v>
      </c>
      <c r="AK157" s="438">
        <v>137.1</v>
      </c>
      <c r="AL157" s="211"/>
      <c r="AM157" s="460"/>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v>1.27</v>
      </c>
      <c r="BH157" s="205">
        <v>1.31</v>
      </c>
      <c r="BI157" s="205">
        <v>0.02</v>
      </c>
      <c r="BJ157" s="211"/>
      <c r="BK157" s="211"/>
      <c r="BL157" s="460"/>
      <c r="BM157" s="211"/>
      <c r="BN157" s="211"/>
      <c r="BO157" s="211"/>
      <c r="BP157" s="211"/>
      <c r="BQ157" s="211"/>
      <c r="BR157" s="211"/>
      <c r="BS157" s="211"/>
      <c r="BT157" s="211"/>
      <c r="BU157" s="211"/>
      <c r="BV157" s="211"/>
      <c r="BW157" s="211"/>
      <c r="BX157" s="211"/>
      <c r="BY157" s="211"/>
      <c r="BZ157" s="211"/>
      <c r="CA157" s="211"/>
      <c r="CB157" s="211"/>
      <c r="CC157" s="451">
        <v>101.8</v>
      </c>
      <c r="CD157" s="451">
        <v>2.4</v>
      </c>
      <c r="CE157" s="438">
        <v>102.6</v>
      </c>
      <c r="CF157" s="438">
        <v>2.2999999999999998</v>
      </c>
      <c r="CG157" s="8"/>
      <c r="CH157" s="8"/>
      <c r="CI157" s="8"/>
      <c r="CJ157" s="8"/>
      <c r="CK157" s="8"/>
      <c r="CL157" s="8"/>
      <c r="CM157" s="8"/>
      <c r="CN157" s="207">
        <v>1232583</v>
      </c>
      <c r="CO157" s="207">
        <v>546</v>
      </c>
      <c r="CP157" s="208">
        <v>253</v>
      </c>
      <c r="CQ157" s="208"/>
      <c r="CR157" s="208"/>
      <c r="CS157" s="208"/>
      <c r="CT157" s="208"/>
      <c r="CU157" s="208">
        <v>3</v>
      </c>
      <c r="CV157" s="8"/>
      <c r="CW157" s="8"/>
      <c r="CX157" s="8"/>
      <c r="CY157" s="8"/>
      <c r="DA157" s="6">
        <v>0</v>
      </c>
    </row>
    <row r="158" spans="1:105" ht="24.75" customHeight="1">
      <c r="C158" s="354">
        <v>7</v>
      </c>
      <c r="D158" s="2347" t="str">
        <f t="shared" si="26"/>
        <v>7</v>
      </c>
      <c r="E158" s="2347"/>
      <c r="F158" s="2347" t="str">
        <f t="shared" si="25"/>
        <v>7</v>
      </c>
      <c r="G158" s="2347"/>
      <c r="H158" s="1664">
        <v>2.8</v>
      </c>
      <c r="I158" s="458">
        <v>2.6</v>
      </c>
      <c r="J158" s="438"/>
      <c r="K158" s="438"/>
      <c r="L158" s="451">
        <v>-6.9</v>
      </c>
      <c r="M158" s="438">
        <v>1.6</v>
      </c>
      <c r="N158" s="438"/>
      <c r="O158" s="438"/>
      <c r="P158" s="438"/>
      <c r="Q158" s="451">
        <v>-5.4</v>
      </c>
      <c r="R158" s="438">
        <v>-15.4</v>
      </c>
      <c r="S158" s="438"/>
      <c r="T158" s="438"/>
      <c r="U158" s="438"/>
      <c r="V158" s="438"/>
      <c r="W158" s="451">
        <v>-7</v>
      </c>
      <c r="X158" s="438">
        <v>-19.7</v>
      </c>
      <c r="Y158" s="438"/>
      <c r="Z158" s="438"/>
      <c r="AA158" s="438"/>
      <c r="AB158" s="438"/>
      <c r="AC158" s="438"/>
      <c r="AD158" s="438"/>
      <c r="AE158" s="451">
        <v>107.9</v>
      </c>
      <c r="AF158" s="451"/>
      <c r="AG158" s="451">
        <v>106.3</v>
      </c>
      <c r="AH158" s="452"/>
      <c r="AI158" s="438">
        <v>143.4</v>
      </c>
      <c r="AJ158" s="438">
        <v>142</v>
      </c>
      <c r="AK158" s="438">
        <v>141</v>
      </c>
      <c r="AL158" s="211"/>
      <c r="AM158" s="460"/>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v>1.28</v>
      </c>
      <c r="BH158" s="205">
        <v>1.31</v>
      </c>
      <c r="BI158" s="205">
        <v>0</v>
      </c>
      <c r="BJ158" s="211"/>
      <c r="BK158" s="211"/>
      <c r="BL158" s="460"/>
      <c r="BM158" s="211"/>
      <c r="BN158" s="211"/>
      <c r="BO158" s="211"/>
      <c r="BP158" s="211"/>
      <c r="BQ158" s="211"/>
      <c r="BR158" s="211"/>
      <c r="BS158" s="211"/>
      <c r="BT158" s="211"/>
      <c r="BU158" s="211"/>
      <c r="BV158" s="211"/>
      <c r="BW158" s="211"/>
      <c r="BX158" s="211"/>
      <c r="BY158" s="211"/>
      <c r="BZ158" s="211"/>
      <c r="CA158" s="211"/>
      <c r="CB158" s="211"/>
      <c r="CC158" s="451">
        <v>102.3</v>
      </c>
      <c r="CD158" s="451">
        <v>2.6</v>
      </c>
      <c r="CE158" s="438">
        <v>102.7</v>
      </c>
      <c r="CF158" s="438">
        <v>2.2999999999999998</v>
      </c>
      <c r="CG158" s="8"/>
      <c r="CH158" s="8"/>
      <c r="CI158" s="8"/>
      <c r="CJ158" s="8"/>
      <c r="CK158" s="8"/>
      <c r="CL158" s="8"/>
      <c r="CM158" s="8"/>
      <c r="CN158" s="207">
        <v>84570</v>
      </c>
      <c r="CO158" s="207">
        <v>494</v>
      </c>
      <c r="CP158" s="208">
        <v>362</v>
      </c>
      <c r="CQ158" s="208"/>
      <c r="CR158" s="208"/>
      <c r="CS158" s="208"/>
      <c r="CT158" s="208"/>
      <c r="CU158" s="208">
        <v>4</v>
      </c>
      <c r="CV158" s="8"/>
      <c r="CW158" s="8"/>
      <c r="CX158" s="8"/>
      <c r="CY158" s="8"/>
      <c r="DA158" s="6">
        <v>0</v>
      </c>
    </row>
    <row r="159" spans="1:105" ht="24.75" customHeight="1">
      <c r="C159" s="354">
        <v>8</v>
      </c>
      <c r="D159" s="2347" t="str">
        <f t="shared" si="26"/>
        <v>8</v>
      </c>
      <c r="E159" s="2347"/>
      <c r="F159" s="2347" t="str">
        <f t="shared" si="25"/>
        <v>8</v>
      </c>
      <c r="G159" s="2347"/>
      <c r="H159" s="1664">
        <v>3.8</v>
      </c>
      <c r="I159" s="458">
        <v>0.7</v>
      </c>
      <c r="J159" s="438"/>
      <c r="K159" s="438"/>
      <c r="L159" s="451">
        <v>-11.2</v>
      </c>
      <c r="M159" s="438">
        <v>-13</v>
      </c>
      <c r="N159" s="438"/>
      <c r="O159" s="438"/>
      <c r="P159" s="438"/>
      <c r="Q159" s="451">
        <v>4.5999999999999996</v>
      </c>
      <c r="R159" s="438">
        <v>-23.2</v>
      </c>
      <c r="S159" s="438"/>
      <c r="T159" s="438"/>
      <c r="U159" s="438"/>
      <c r="V159" s="438"/>
      <c r="W159" s="451">
        <v>-0.1</v>
      </c>
      <c r="X159" s="438">
        <v>0.4</v>
      </c>
      <c r="Y159" s="438"/>
      <c r="Z159" s="438"/>
      <c r="AA159" s="438"/>
      <c r="AB159" s="438"/>
      <c r="AC159" s="438"/>
      <c r="AD159" s="438"/>
      <c r="AE159" s="451">
        <v>100.8</v>
      </c>
      <c r="AF159" s="451"/>
      <c r="AG159" s="451">
        <v>107.8</v>
      </c>
      <c r="AH159" s="452"/>
      <c r="AI159" s="438">
        <v>143.30000000000001</v>
      </c>
      <c r="AJ159" s="438"/>
      <c r="AK159" s="438">
        <v>143.19999999999999</v>
      </c>
      <c r="AL159" s="211"/>
      <c r="AM159" s="460"/>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v>1.31</v>
      </c>
      <c r="BH159" s="205">
        <v>1.32</v>
      </c>
      <c r="BI159" s="205">
        <v>-0.01</v>
      </c>
      <c r="BJ159" s="211"/>
      <c r="BK159" s="211"/>
      <c r="BL159" s="460"/>
      <c r="BM159" s="211"/>
      <c r="BN159" s="211"/>
      <c r="BO159" s="211"/>
      <c r="BP159" s="211"/>
      <c r="BQ159" s="211"/>
      <c r="BR159" s="211"/>
      <c r="BS159" s="211"/>
      <c r="BT159" s="211"/>
      <c r="BU159" s="211"/>
      <c r="BV159" s="211"/>
      <c r="BW159" s="211"/>
      <c r="BX159" s="211"/>
      <c r="BY159" s="211"/>
      <c r="BZ159" s="211"/>
      <c r="CA159" s="211"/>
      <c r="CB159" s="211"/>
      <c r="CC159" s="451">
        <v>102.7</v>
      </c>
      <c r="CD159" s="451">
        <v>3</v>
      </c>
      <c r="CE159" s="438">
        <v>102.8</v>
      </c>
      <c r="CF159" s="438">
        <v>2.2999999999999998</v>
      </c>
      <c r="CG159" s="8"/>
      <c r="CH159" s="8"/>
      <c r="CI159" s="8"/>
      <c r="CJ159" s="8"/>
      <c r="CK159" s="8"/>
      <c r="CL159" s="8"/>
      <c r="CM159" s="8"/>
      <c r="CN159" s="207">
        <v>111428</v>
      </c>
      <c r="CO159" s="207">
        <v>492</v>
      </c>
      <c r="CP159" s="208">
        <v>727</v>
      </c>
      <c r="CQ159" s="208"/>
      <c r="CR159" s="208"/>
      <c r="CS159" s="208"/>
      <c r="CT159" s="208"/>
      <c r="CU159" s="208">
        <v>3</v>
      </c>
      <c r="CV159" s="8"/>
      <c r="CW159" s="8"/>
      <c r="CX159" s="8"/>
      <c r="CY159" s="8"/>
      <c r="DA159" s="6">
        <v>0</v>
      </c>
    </row>
    <row r="160" spans="1:105" ht="24.75" customHeight="1">
      <c r="C160" s="354">
        <v>9</v>
      </c>
      <c r="D160" s="2347" t="str">
        <f t="shared" si="26"/>
        <v>9</v>
      </c>
      <c r="E160" s="2347"/>
      <c r="F160" s="2347" t="str">
        <f t="shared" si="25"/>
        <v>9</v>
      </c>
      <c r="G160" s="2347"/>
      <c r="H160" s="1664">
        <v>4.0999999999999996</v>
      </c>
      <c r="I160" s="458">
        <v>3.5</v>
      </c>
      <c r="J160" s="438"/>
      <c r="K160" s="438"/>
      <c r="L160" s="451">
        <v>26.4</v>
      </c>
      <c r="M160" s="458">
        <v>30.2</v>
      </c>
      <c r="N160" s="438"/>
      <c r="O160" s="438"/>
      <c r="P160" s="438"/>
      <c r="Q160" s="451">
        <v>1</v>
      </c>
      <c r="R160" s="438">
        <v>-13.5</v>
      </c>
      <c r="S160" s="438"/>
      <c r="T160" s="438"/>
      <c r="U160" s="438"/>
      <c r="V160" s="438"/>
      <c r="W160" s="451">
        <v>2.4</v>
      </c>
      <c r="X160" s="438">
        <v>11.4</v>
      </c>
      <c r="Y160" s="438"/>
      <c r="Z160" s="438"/>
      <c r="AA160" s="438"/>
      <c r="AB160" s="438"/>
      <c r="AC160" s="438"/>
      <c r="AD160" s="438"/>
      <c r="AE160" s="451">
        <v>112.1</v>
      </c>
      <c r="AF160" s="451"/>
      <c r="AG160" s="451">
        <v>107.3</v>
      </c>
      <c r="AH160" s="452"/>
      <c r="AI160" s="438">
        <v>147.5</v>
      </c>
      <c r="AJ160" s="438"/>
      <c r="AK160" s="438">
        <v>140.4</v>
      </c>
      <c r="AL160" s="211"/>
      <c r="AM160" s="460"/>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v>1.32</v>
      </c>
      <c r="BH160" s="205">
        <v>1.34</v>
      </c>
      <c r="BI160" s="205">
        <v>0.04</v>
      </c>
      <c r="BJ160" s="211"/>
      <c r="BK160" s="211"/>
      <c r="BL160" s="460"/>
      <c r="BM160" s="211"/>
      <c r="BN160" s="211"/>
      <c r="BO160" s="211"/>
      <c r="BP160" s="211"/>
      <c r="BQ160" s="211"/>
      <c r="BR160" s="211"/>
      <c r="BS160" s="211"/>
      <c r="BT160" s="211"/>
      <c r="BU160" s="211"/>
      <c r="BV160" s="211"/>
      <c r="BW160" s="211"/>
      <c r="BX160" s="211"/>
      <c r="BY160" s="211"/>
      <c r="BZ160" s="211"/>
      <c r="CA160" s="211"/>
      <c r="CB160" s="211"/>
      <c r="CC160" s="451">
        <v>103.1</v>
      </c>
      <c r="CD160" s="451">
        <v>3</v>
      </c>
      <c r="CE160" s="438">
        <v>103.4</v>
      </c>
      <c r="CF160" s="438">
        <v>2.6</v>
      </c>
      <c r="CG160" s="8"/>
      <c r="CH160" s="8"/>
      <c r="CI160" s="8"/>
      <c r="CJ160" s="8"/>
      <c r="CK160" s="8"/>
      <c r="CL160" s="8"/>
      <c r="CM160" s="8"/>
      <c r="CN160" s="207">
        <v>144871</v>
      </c>
      <c r="CO160" s="207">
        <v>599</v>
      </c>
      <c r="CP160" s="208">
        <v>682</v>
      </c>
      <c r="CQ160" s="208"/>
      <c r="CR160" s="208"/>
      <c r="CS160" s="208"/>
      <c r="CT160" s="208"/>
      <c r="CU160" s="208">
        <v>7</v>
      </c>
      <c r="CV160" s="8"/>
      <c r="CW160" s="8"/>
      <c r="CX160" s="8"/>
      <c r="CY160" s="8"/>
      <c r="DA160" s="6">
        <v>0</v>
      </c>
    </row>
    <row r="161" spans="1:105" ht="24.75" customHeight="1">
      <c r="C161" s="354">
        <v>10</v>
      </c>
      <c r="D161" s="2347" t="str">
        <f t="shared" si="26"/>
        <v>10</v>
      </c>
      <c r="E161" s="2347"/>
      <c r="F161" s="2347" t="str">
        <f t="shared" si="25"/>
        <v>10</v>
      </c>
      <c r="G161" s="2347"/>
      <c r="H161" s="1664">
        <v>4.0999999999999996</v>
      </c>
      <c r="I161" s="458">
        <v>1.5</v>
      </c>
      <c r="J161" s="438"/>
      <c r="K161" s="438"/>
      <c r="L161" s="451">
        <v>28.3</v>
      </c>
      <c r="M161" s="438">
        <v>32.700000000000003</v>
      </c>
      <c r="N161" s="438"/>
      <c r="O161" s="438"/>
      <c r="P161" s="438"/>
      <c r="Q161" s="451">
        <v>-1.8</v>
      </c>
      <c r="R161" s="438">
        <v>-6.7</v>
      </c>
      <c r="S161" s="438"/>
      <c r="T161" s="438"/>
      <c r="U161" s="438"/>
      <c r="V161" s="438"/>
      <c r="W161" s="451">
        <v>-1.9</v>
      </c>
      <c r="X161" s="438">
        <v>5.9</v>
      </c>
      <c r="Y161" s="438"/>
      <c r="Z161" s="438"/>
      <c r="AA161" s="438"/>
      <c r="AB161" s="438"/>
      <c r="AC161" s="438"/>
      <c r="AD161" s="438"/>
      <c r="AE161" s="451">
        <v>105.4</v>
      </c>
      <c r="AF161" s="451"/>
      <c r="AG161" s="451">
        <v>105.5</v>
      </c>
      <c r="AH161" s="452"/>
      <c r="AI161" s="438">
        <v>127.8</v>
      </c>
      <c r="AJ161" s="438"/>
      <c r="AK161" s="438">
        <v>128.30000000000001</v>
      </c>
      <c r="AL161" s="211"/>
      <c r="AM161" s="460"/>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v>1.34</v>
      </c>
      <c r="BH161" s="205">
        <v>1.36</v>
      </c>
      <c r="BI161" s="205">
        <v>0.03</v>
      </c>
      <c r="BJ161" s="211"/>
      <c r="BK161" s="211"/>
      <c r="BL161" s="460"/>
      <c r="BM161" s="211"/>
      <c r="BN161" s="211"/>
      <c r="BO161" s="211"/>
      <c r="BP161" s="211"/>
      <c r="BQ161" s="211"/>
      <c r="BR161" s="211"/>
      <c r="BS161" s="211"/>
      <c r="BT161" s="211"/>
      <c r="BU161" s="211"/>
      <c r="BV161" s="211"/>
      <c r="BW161" s="211"/>
      <c r="BX161" s="211"/>
      <c r="BY161" s="211"/>
      <c r="BZ161" s="211"/>
      <c r="CA161" s="211"/>
      <c r="CB161" s="211"/>
      <c r="CC161" s="451">
        <v>103.7</v>
      </c>
      <c r="CD161" s="451">
        <v>3.7</v>
      </c>
      <c r="CE161" s="438">
        <v>104</v>
      </c>
      <c r="CF161" s="438">
        <v>3.2</v>
      </c>
      <c r="CG161" s="8"/>
      <c r="CH161" s="8"/>
      <c r="CI161" s="8"/>
      <c r="CJ161" s="8"/>
      <c r="CK161" s="8"/>
      <c r="CL161" s="8"/>
      <c r="CM161" s="8"/>
      <c r="CN161" s="207">
        <v>869950</v>
      </c>
      <c r="CO161" s="207">
        <v>596</v>
      </c>
      <c r="CP161" s="208">
        <v>121</v>
      </c>
      <c r="CQ161" s="208"/>
      <c r="CR161" s="208"/>
      <c r="CS161" s="208"/>
      <c r="CT161" s="208"/>
      <c r="CU161" s="208">
        <v>2</v>
      </c>
      <c r="CV161" s="8"/>
      <c r="CW161" s="8"/>
      <c r="CX161" s="8"/>
      <c r="CY161" s="8"/>
      <c r="DA161" s="6">
        <v>0</v>
      </c>
    </row>
    <row r="162" spans="1:105" ht="24.75" customHeight="1">
      <c r="C162" s="354">
        <v>11</v>
      </c>
      <c r="D162" s="2347" t="str">
        <f t="shared" si="26"/>
        <v>11</v>
      </c>
      <c r="E162" s="2347"/>
      <c r="F162" s="2347" t="str">
        <f t="shared" si="25"/>
        <v>11</v>
      </c>
      <c r="G162" s="2347"/>
      <c r="H162" s="1664">
        <v>2.4</v>
      </c>
      <c r="I162" s="458">
        <v>-0.8</v>
      </c>
      <c r="J162" s="438"/>
      <c r="K162" s="438"/>
      <c r="L162" s="451">
        <v>5.6</v>
      </c>
      <c r="M162" s="438">
        <v>5.9</v>
      </c>
      <c r="N162" s="438"/>
      <c r="O162" s="438"/>
      <c r="P162" s="438"/>
      <c r="Q162" s="451">
        <v>-1.4</v>
      </c>
      <c r="R162" s="438">
        <v>1.4</v>
      </c>
      <c r="S162" s="438"/>
      <c r="T162" s="438"/>
      <c r="U162" s="438"/>
      <c r="V162" s="438"/>
      <c r="W162" s="451">
        <v>-7.6</v>
      </c>
      <c r="X162" s="438">
        <v>22.1</v>
      </c>
      <c r="Y162" s="438"/>
      <c r="Z162" s="438"/>
      <c r="AA162" s="438"/>
      <c r="AB162" s="438"/>
      <c r="AC162" s="438"/>
      <c r="AD162" s="438"/>
      <c r="AE162" s="451">
        <v>108.6</v>
      </c>
      <c r="AF162" s="451"/>
      <c r="AG162" s="451">
        <v>105.5</v>
      </c>
      <c r="AH162" s="452"/>
      <c r="AI162" s="438">
        <v>141.4</v>
      </c>
      <c r="AJ162" s="438"/>
      <c r="AK162" s="438">
        <v>139</v>
      </c>
      <c r="AL162" s="211"/>
      <c r="AM162" s="460"/>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v>1.35</v>
      </c>
      <c r="BH162" s="205">
        <v>1.38</v>
      </c>
      <c r="BI162" s="205">
        <v>0.04</v>
      </c>
      <c r="BJ162" s="211"/>
      <c r="BK162" s="211"/>
      <c r="BL162" s="460"/>
      <c r="BM162" s="211"/>
      <c r="BN162" s="211"/>
      <c r="BO162" s="211"/>
      <c r="BP162" s="211"/>
      <c r="BQ162" s="211"/>
      <c r="BR162" s="211"/>
      <c r="BS162" s="211"/>
      <c r="BT162" s="211"/>
      <c r="BU162" s="211"/>
      <c r="BV162" s="211"/>
      <c r="BW162" s="211"/>
      <c r="BX162" s="211"/>
      <c r="BY162" s="211"/>
      <c r="BZ162" s="211"/>
      <c r="CA162" s="211"/>
      <c r="CB162" s="211"/>
      <c r="CC162" s="451">
        <v>103.9</v>
      </c>
      <c r="CD162" s="451">
        <v>3.8</v>
      </c>
      <c r="CE162" s="438">
        <v>104.2</v>
      </c>
      <c r="CF162" s="438">
        <v>3.5</v>
      </c>
      <c r="CG162" s="8"/>
      <c r="CH162" s="8"/>
      <c r="CI162" s="8"/>
      <c r="CJ162" s="8"/>
      <c r="CK162" s="8"/>
      <c r="CL162" s="8"/>
      <c r="CM162" s="8"/>
      <c r="CN162" s="207">
        <v>115590</v>
      </c>
      <c r="CO162" s="207">
        <v>581</v>
      </c>
      <c r="CP162" s="208">
        <v>252</v>
      </c>
      <c r="CQ162" s="208"/>
      <c r="CR162" s="208"/>
      <c r="CS162" s="208"/>
      <c r="CT162" s="208"/>
      <c r="CU162" s="208">
        <v>4</v>
      </c>
      <c r="CV162" s="8"/>
      <c r="CW162" s="8"/>
      <c r="CX162" s="8"/>
      <c r="CY162" s="8"/>
      <c r="DA162" s="6">
        <v>0</v>
      </c>
    </row>
    <row r="163" spans="1:105" ht="24.75" customHeight="1">
      <c r="C163" s="354">
        <v>12</v>
      </c>
      <c r="D163" s="2347" t="str">
        <f t="shared" si="26"/>
        <v>12</v>
      </c>
      <c r="E163" s="2347"/>
      <c r="F163" s="2347" t="str">
        <f t="shared" si="25"/>
        <v>12</v>
      </c>
      <c r="G163" s="2347"/>
      <c r="H163" s="1666">
        <v>3.6</v>
      </c>
      <c r="I163" s="1667">
        <v>0.1</v>
      </c>
      <c r="J163" s="211"/>
      <c r="K163" s="211"/>
      <c r="L163" s="452">
        <v>1.5</v>
      </c>
      <c r="M163" s="211">
        <v>5</v>
      </c>
      <c r="N163" s="211"/>
      <c r="O163" s="211"/>
      <c r="P163" s="211"/>
      <c r="Q163" s="452">
        <v>-1.7</v>
      </c>
      <c r="R163" s="211">
        <v>44.9</v>
      </c>
      <c r="S163" s="211"/>
      <c r="T163" s="211"/>
      <c r="U163" s="211"/>
      <c r="V163" s="211"/>
      <c r="W163" s="452">
        <v>-8.4</v>
      </c>
      <c r="X163" s="211">
        <v>-17.8</v>
      </c>
      <c r="Y163" s="211"/>
      <c r="Z163" s="211"/>
      <c r="AA163" s="211"/>
      <c r="AB163" s="211"/>
      <c r="AC163" s="211"/>
      <c r="AD163" s="211"/>
      <c r="AE163" s="452">
        <v>107.6</v>
      </c>
      <c r="AF163" s="452"/>
      <c r="AG163" s="452">
        <v>104.9</v>
      </c>
      <c r="AH163" s="452"/>
      <c r="AI163" s="211">
        <v>136.30000000000001</v>
      </c>
      <c r="AJ163" s="211"/>
      <c r="AK163" s="211">
        <v>134.6</v>
      </c>
      <c r="AL163" s="211"/>
      <c r="AM163" s="460"/>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v>1.36</v>
      </c>
      <c r="BH163" s="215">
        <v>1.35</v>
      </c>
      <c r="BI163" s="215">
        <v>-0.08</v>
      </c>
      <c r="BJ163" s="211"/>
      <c r="BK163" s="211"/>
      <c r="BL163" s="460"/>
      <c r="BM163" s="211"/>
      <c r="BN163" s="211"/>
      <c r="BO163" s="211"/>
      <c r="BP163" s="211"/>
      <c r="BQ163" s="211"/>
      <c r="BR163" s="211"/>
      <c r="BS163" s="211"/>
      <c r="BT163" s="211"/>
      <c r="BU163" s="211"/>
      <c r="BV163" s="211"/>
      <c r="BW163" s="211"/>
      <c r="BX163" s="211"/>
      <c r="BY163" s="211"/>
      <c r="BZ163" s="211"/>
      <c r="CA163" s="211"/>
      <c r="CB163" s="211"/>
      <c r="CC163" s="452">
        <v>104.1</v>
      </c>
      <c r="CD163" s="452">
        <v>4</v>
      </c>
      <c r="CE163" s="211">
        <v>104.6</v>
      </c>
      <c r="CF163" s="211">
        <v>4.3</v>
      </c>
      <c r="CG163" s="8"/>
      <c r="CH163" s="8"/>
      <c r="CI163" s="8"/>
      <c r="CJ163" s="8"/>
      <c r="CK163" s="8"/>
      <c r="CL163" s="8"/>
      <c r="CM163" s="8"/>
      <c r="CN163" s="217">
        <v>79172</v>
      </c>
      <c r="CO163" s="217">
        <v>606</v>
      </c>
      <c r="CP163" s="218">
        <v>980</v>
      </c>
      <c r="CQ163" s="218"/>
      <c r="CR163" s="218"/>
      <c r="CS163" s="218"/>
      <c r="CT163" s="218"/>
      <c r="CU163" s="218">
        <v>5</v>
      </c>
      <c r="CV163" s="8"/>
      <c r="CW163" s="8"/>
      <c r="CX163" s="8"/>
      <c r="CY163" s="8"/>
      <c r="DA163" s="6">
        <v>0</v>
      </c>
    </row>
    <row r="164" spans="1:105" ht="24.75" customHeight="1">
      <c r="A164" s="354">
        <v>5</v>
      </c>
      <c r="B164" s="354" t="s">
        <v>138</v>
      </c>
      <c r="C164" s="354">
        <v>1</v>
      </c>
      <c r="D164" s="2347">
        <v>1</v>
      </c>
      <c r="E164" s="2347"/>
      <c r="F164" s="2348" t="s">
        <v>448</v>
      </c>
      <c r="G164" s="2349"/>
      <c r="H164" s="1663">
        <v>5.3</v>
      </c>
      <c r="I164" s="1668">
        <v>1</v>
      </c>
      <c r="J164" s="445"/>
      <c r="K164" s="445"/>
      <c r="L164" s="455">
        <v>17.399999999999999</v>
      </c>
      <c r="M164" s="445">
        <v>23.8</v>
      </c>
      <c r="N164" s="445"/>
      <c r="O164" s="445"/>
      <c r="P164" s="445"/>
      <c r="Q164" s="455">
        <v>6.6</v>
      </c>
      <c r="R164" s="445">
        <v>-27.1</v>
      </c>
      <c r="S164" s="445"/>
      <c r="T164" s="445"/>
      <c r="U164" s="445"/>
      <c r="V164" s="445"/>
      <c r="W164" s="455">
        <v>-2.2999999999999998</v>
      </c>
      <c r="X164" s="445">
        <v>39.700000000000003</v>
      </c>
      <c r="Y164" s="445"/>
      <c r="Z164" s="445"/>
      <c r="AA164" s="445"/>
      <c r="AB164" s="445"/>
      <c r="AC164" s="458"/>
      <c r="AD164" s="445"/>
      <c r="AE164" s="892">
        <v>94</v>
      </c>
      <c r="AF164" s="892"/>
      <c r="AG164" s="892">
        <v>100.8</v>
      </c>
      <c r="AH164" s="452"/>
      <c r="AI164" s="445">
        <v>132.69999999999999</v>
      </c>
      <c r="AJ164" s="445"/>
      <c r="AK164" s="445">
        <v>141.4</v>
      </c>
      <c r="AL164" s="211"/>
      <c r="AM164" s="460"/>
      <c r="AN164" s="211"/>
      <c r="AO164" s="211"/>
      <c r="AP164" s="211"/>
      <c r="AQ164" s="211"/>
      <c r="AR164" s="211"/>
      <c r="AS164" s="211"/>
      <c r="AT164" s="211"/>
      <c r="AU164" s="211"/>
      <c r="AV164" s="211"/>
      <c r="AW164" s="211"/>
      <c r="AX164" s="211"/>
      <c r="AY164" s="211"/>
      <c r="AZ164" s="211"/>
      <c r="BA164" s="211"/>
      <c r="BB164" s="211"/>
      <c r="BC164" s="211"/>
      <c r="BD164" s="211"/>
      <c r="BE164" s="211"/>
      <c r="BF164" s="211"/>
      <c r="BG164" s="359">
        <v>1.35</v>
      </c>
      <c r="BH164" s="309">
        <v>1.32</v>
      </c>
      <c r="BI164" s="309">
        <v>-0.03</v>
      </c>
      <c r="BJ164" s="211"/>
      <c r="BK164" s="211"/>
      <c r="BL164" s="460"/>
      <c r="BM164" s="211"/>
      <c r="BN164" s="211"/>
      <c r="BO164" s="211"/>
      <c r="BP164" s="211"/>
      <c r="BQ164" s="211"/>
      <c r="BR164" s="211"/>
      <c r="BS164" s="211"/>
      <c r="BT164" s="211"/>
      <c r="BU164" s="211"/>
      <c r="BV164" s="211"/>
      <c r="BW164" s="211"/>
      <c r="BX164" s="211"/>
      <c r="BY164" s="211"/>
      <c r="BZ164" s="211"/>
      <c r="CA164" s="211"/>
      <c r="CB164" s="211"/>
      <c r="CC164" s="455">
        <v>104.7</v>
      </c>
      <c r="CD164" s="455">
        <v>4.3</v>
      </c>
      <c r="CE164" s="445">
        <v>105.1</v>
      </c>
      <c r="CF164" s="445">
        <v>4.7</v>
      </c>
      <c r="CG164" s="8"/>
      <c r="CH164" s="8"/>
      <c r="CI164" s="8"/>
      <c r="CJ164" s="8"/>
      <c r="CK164" s="8"/>
      <c r="CL164" s="8"/>
      <c r="CM164" s="8"/>
      <c r="CN164" s="265">
        <v>56524</v>
      </c>
      <c r="CO164" s="265">
        <v>570</v>
      </c>
      <c r="CP164" s="225">
        <v>405</v>
      </c>
      <c r="CQ164" s="225"/>
      <c r="CR164" s="225"/>
      <c r="CS164" s="225"/>
      <c r="CT164" s="225"/>
      <c r="CU164" s="225">
        <v>2</v>
      </c>
      <c r="CV164" s="8"/>
      <c r="CW164" s="8"/>
      <c r="CX164" s="8"/>
      <c r="CY164" s="8"/>
      <c r="DA164" s="6">
        <v>0</v>
      </c>
    </row>
    <row r="165" spans="1:105" ht="24.75" customHeight="1">
      <c r="C165" s="354">
        <v>2</v>
      </c>
      <c r="D165" s="2347" t="str">
        <f>A165&amp;B165&amp;C165</f>
        <v>2</v>
      </c>
      <c r="E165" s="2347"/>
      <c r="F165" s="2347" t="str">
        <f t="shared" ref="F165:F175" si="27">A165&amp;B165&amp;C165</f>
        <v>2</v>
      </c>
      <c r="G165" s="2347"/>
      <c r="H165" s="1664">
        <v>4.7</v>
      </c>
      <c r="I165" s="458">
        <v>2</v>
      </c>
      <c r="J165" s="438"/>
      <c r="K165" s="438"/>
      <c r="L165" s="451">
        <v>22.9</v>
      </c>
      <c r="M165" s="438">
        <v>21.4</v>
      </c>
      <c r="N165" s="438"/>
      <c r="O165" s="438"/>
      <c r="P165" s="438"/>
      <c r="Q165" s="451">
        <v>-0.3</v>
      </c>
      <c r="R165" s="438">
        <v>26.1</v>
      </c>
      <c r="S165" s="438"/>
      <c r="T165" s="438"/>
      <c r="U165" s="458"/>
      <c r="V165" s="438"/>
      <c r="W165" s="451">
        <v>52.2</v>
      </c>
      <c r="X165" s="438">
        <v>4.2</v>
      </c>
      <c r="Y165" s="438"/>
      <c r="Z165" s="438"/>
      <c r="AA165" s="438"/>
      <c r="AB165" s="438"/>
      <c r="AC165" s="458"/>
      <c r="AD165" s="438"/>
      <c r="AE165" s="451">
        <v>100.8</v>
      </c>
      <c r="AF165" s="451"/>
      <c r="AG165" s="451">
        <v>104.5</v>
      </c>
      <c r="AH165" s="452"/>
      <c r="AI165" s="1539">
        <v>132.1</v>
      </c>
      <c r="AJ165" s="1539"/>
      <c r="AK165" s="1539">
        <v>135</v>
      </c>
      <c r="AL165" s="211"/>
      <c r="AM165" s="460"/>
      <c r="AN165" s="211"/>
      <c r="AO165" s="211"/>
      <c r="AP165" s="211"/>
      <c r="AQ165" s="211"/>
      <c r="AR165" s="211"/>
      <c r="AS165" s="211"/>
      <c r="AT165" s="211"/>
      <c r="AU165" s="211"/>
      <c r="AV165" s="211"/>
      <c r="AW165" s="211"/>
      <c r="AX165" s="211"/>
      <c r="AY165" s="211"/>
      <c r="AZ165" s="211"/>
      <c r="BA165" s="211"/>
      <c r="BB165" s="211"/>
      <c r="BC165" s="211"/>
      <c r="BD165" s="211"/>
      <c r="BE165" s="211"/>
      <c r="BF165" s="211"/>
      <c r="BG165" s="204">
        <v>1.34</v>
      </c>
      <c r="BH165" s="205">
        <v>1.3</v>
      </c>
      <c r="BI165" s="205">
        <v>-0.02</v>
      </c>
      <c r="BJ165" s="211"/>
      <c r="BK165" s="211"/>
      <c r="BL165" s="460"/>
      <c r="BM165" s="211"/>
      <c r="BN165" s="211"/>
      <c r="BO165" s="211"/>
      <c r="BP165" s="211"/>
      <c r="BQ165" s="211"/>
      <c r="BR165" s="211"/>
      <c r="BS165" s="211"/>
      <c r="BT165" s="211"/>
      <c r="BU165" s="211"/>
      <c r="BV165" s="211"/>
      <c r="BW165" s="211"/>
      <c r="BX165" s="211"/>
      <c r="BY165" s="211"/>
      <c r="BZ165" s="211"/>
      <c r="CA165" s="211"/>
      <c r="CB165" s="211"/>
      <c r="CC165" s="451">
        <v>104</v>
      </c>
      <c r="CD165" s="451">
        <v>3.3</v>
      </c>
      <c r="CE165" s="438">
        <v>104.4</v>
      </c>
      <c r="CF165" s="438">
        <v>3.8</v>
      </c>
      <c r="CG165" s="8"/>
      <c r="CH165" s="8"/>
      <c r="CI165" s="8"/>
      <c r="CJ165" s="8"/>
      <c r="CK165" s="8"/>
      <c r="CL165" s="8"/>
      <c r="CM165" s="8"/>
      <c r="CN165" s="207">
        <v>96580</v>
      </c>
      <c r="CO165" s="207">
        <v>577</v>
      </c>
      <c r="CP165" s="208">
        <v>127</v>
      </c>
      <c r="CQ165" s="208"/>
      <c r="CR165" s="208"/>
      <c r="CS165" s="208"/>
      <c r="CT165" s="208"/>
      <c r="CU165" s="208">
        <v>1</v>
      </c>
      <c r="CV165" s="8"/>
      <c r="CW165" s="8"/>
      <c r="CX165" s="8"/>
      <c r="CY165" s="8"/>
      <c r="DA165" s="6">
        <v>0</v>
      </c>
    </row>
    <row r="166" spans="1:105" ht="24.75" customHeight="1">
      <c r="C166" s="354">
        <v>3</v>
      </c>
      <c r="D166" s="2347" t="str">
        <f t="shared" ref="D166:D175" si="28">A166&amp;B166&amp;C166</f>
        <v>3</v>
      </c>
      <c r="E166" s="2347"/>
      <c r="F166" s="2347" t="str">
        <f t="shared" si="27"/>
        <v>3</v>
      </c>
      <c r="G166" s="2347"/>
      <c r="H166" s="451">
        <v>3.2</v>
      </c>
      <c r="I166" s="438">
        <v>-1.3</v>
      </c>
      <c r="J166" s="438"/>
      <c r="K166" s="438"/>
      <c r="L166" s="451">
        <v>12.1</v>
      </c>
      <c r="M166" s="438">
        <v>16.399999999999999</v>
      </c>
      <c r="N166" s="438"/>
      <c r="O166" s="438"/>
      <c r="P166" s="438"/>
      <c r="Q166" s="451">
        <v>-3.2</v>
      </c>
      <c r="R166" s="438">
        <v>28.6</v>
      </c>
      <c r="S166" s="438"/>
      <c r="T166" s="438"/>
      <c r="U166" s="438"/>
      <c r="V166" s="438"/>
      <c r="W166" s="451">
        <v>5.5</v>
      </c>
      <c r="X166" s="438">
        <v>38</v>
      </c>
      <c r="Y166" s="438"/>
      <c r="Z166" s="438"/>
      <c r="AA166" s="438"/>
      <c r="AB166" s="438"/>
      <c r="AC166" s="458"/>
      <c r="AD166" s="438"/>
      <c r="AE166" s="451">
        <v>117.2</v>
      </c>
      <c r="AF166" s="451"/>
      <c r="AG166" s="451">
        <v>104.8</v>
      </c>
      <c r="AH166" s="452"/>
      <c r="AI166" s="438">
        <v>144.4</v>
      </c>
      <c r="AJ166" s="438"/>
      <c r="AK166" s="438">
        <v>135</v>
      </c>
      <c r="AL166" s="211"/>
      <c r="AM166" s="460"/>
      <c r="AN166" s="211"/>
      <c r="AO166" s="211"/>
      <c r="AP166" s="211"/>
      <c r="AQ166" s="211"/>
      <c r="AR166" s="211"/>
      <c r="AS166" s="211"/>
      <c r="AT166" s="211"/>
      <c r="AU166" s="211"/>
      <c r="AV166" s="211"/>
      <c r="AW166" s="211"/>
      <c r="AX166" s="211"/>
      <c r="AY166" s="211"/>
      <c r="AZ166" s="211"/>
      <c r="BA166" s="211"/>
      <c r="BB166" s="211"/>
      <c r="BC166" s="211"/>
      <c r="BD166" s="211"/>
      <c r="BE166" s="211"/>
      <c r="BF166" s="211"/>
      <c r="BG166" s="204">
        <v>1.32</v>
      </c>
      <c r="BH166" s="205">
        <v>1.25</v>
      </c>
      <c r="BI166" s="205">
        <v>-0.05</v>
      </c>
      <c r="BJ166" s="211"/>
      <c r="BK166" s="211"/>
      <c r="BL166" s="460"/>
      <c r="BM166" s="211"/>
      <c r="BN166" s="211"/>
      <c r="BO166" s="211"/>
      <c r="BP166" s="211"/>
      <c r="BQ166" s="211"/>
      <c r="BR166" s="211"/>
      <c r="BS166" s="211"/>
      <c r="BT166" s="211"/>
      <c r="BU166" s="211"/>
      <c r="BV166" s="211"/>
      <c r="BW166" s="211"/>
      <c r="BX166" s="211"/>
      <c r="BY166" s="211"/>
      <c r="BZ166" s="211"/>
      <c r="CA166" s="211"/>
      <c r="CB166" s="211"/>
      <c r="CC166" s="451">
        <v>104.4</v>
      </c>
      <c r="CD166" s="451">
        <v>3.2</v>
      </c>
      <c r="CE166" s="438">
        <v>105.1</v>
      </c>
      <c r="CF166" s="438">
        <v>3.6</v>
      </c>
      <c r="CG166" s="8"/>
      <c r="CH166" s="8"/>
      <c r="CI166" s="8"/>
      <c r="CJ166" s="8"/>
      <c r="CK166" s="8"/>
      <c r="CL166" s="8"/>
      <c r="CM166" s="8"/>
      <c r="CN166" s="207">
        <v>147434</v>
      </c>
      <c r="CO166" s="207">
        <v>809</v>
      </c>
      <c r="CP166" s="208">
        <v>498</v>
      </c>
      <c r="CQ166" s="208"/>
      <c r="CR166" s="208"/>
      <c r="CS166" s="208"/>
      <c r="CT166" s="208"/>
      <c r="CU166" s="208">
        <v>4</v>
      </c>
      <c r="CV166" s="8"/>
      <c r="CW166" s="8"/>
      <c r="CX166" s="8"/>
      <c r="CY166" s="8"/>
      <c r="DA166" s="6">
        <v>0</v>
      </c>
    </row>
    <row r="167" spans="1:105" ht="24.75" customHeight="1">
      <c r="C167" s="354">
        <v>4</v>
      </c>
      <c r="D167" s="2347" t="str">
        <f t="shared" si="28"/>
        <v>4</v>
      </c>
      <c r="E167" s="2347"/>
      <c r="F167" s="2347" t="str">
        <f t="shared" si="27"/>
        <v>4</v>
      </c>
      <c r="G167" s="2347"/>
      <c r="H167" s="673">
        <v>4.8</v>
      </c>
      <c r="I167" s="438">
        <v>2.2999999999999998</v>
      </c>
      <c r="J167" s="438"/>
      <c r="K167" s="438"/>
      <c r="L167" s="451">
        <v>18.5</v>
      </c>
      <c r="M167" s="438">
        <v>6.1</v>
      </c>
      <c r="N167" s="438"/>
      <c r="O167" s="438"/>
      <c r="P167" s="438"/>
      <c r="Q167" s="451">
        <v>-11.9</v>
      </c>
      <c r="R167" s="438">
        <v>-16.399999999999999</v>
      </c>
      <c r="S167" s="438"/>
      <c r="T167" s="438"/>
      <c r="U167" s="438"/>
      <c r="V167" s="438"/>
      <c r="W167" s="451">
        <v>1.9</v>
      </c>
      <c r="X167" s="438">
        <v>-8.6999999999999993</v>
      </c>
      <c r="Y167" s="438"/>
      <c r="Z167" s="438"/>
      <c r="AA167" s="438"/>
      <c r="AB167" s="438"/>
      <c r="AC167" s="438"/>
      <c r="AD167" s="438"/>
      <c r="AE167" s="451">
        <v>102.6</v>
      </c>
      <c r="AF167" s="451"/>
      <c r="AG167" s="451">
        <v>105.5</v>
      </c>
      <c r="AH167" s="452"/>
      <c r="AI167" s="438">
        <v>131.4</v>
      </c>
      <c r="AJ167" s="438"/>
      <c r="AK167" s="438">
        <v>136</v>
      </c>
      <c r="AL167" s="211"/>
      <c r="AM167" s="460"/>
      <c r="AN167" s="211"/>
      <c r="AO167" s="211"/>
      <c r="AP167" s="211"/>
      <c r="AQ167" s="211"/>
      <c r="AR167" s="211"/>
      <c r="AS167" s="211"/>
      <c r="AT167" s="211"/>
      <c r="AU167" s="211"/>
      <c r="AV167" s="211"/>
      <c r="AW167" s="211"/>
      <c r="AX167" s="211"/>
      <c r="AY167" s="211"/>
      <c r="AZ167" s="211"/>
      <c r="BA167" s="211"/>
      <c r="BB167" s="211"/>
      <c r="BC167" s="211"/>
      <c r="BD167" s="211"/>
      <c r="BE167" s="211"/>
      <c r="BF167" s="211"/>
      <c r="BG167" s="204">
        <v>1.32</v>
      </c>
      <c r="BH167" s="205">
        <v>1.23</v>
      </c>
      <c r="BI167" s="205">
        <v>-0.02</v>
      </c>
      <c r="BJ167" s="211"/>
      <c r="BK167" s="211"/>
      <c r="BL167" s="460"/>
      <c r="BM167" s="211"/>
      <c r="BN167" s="211"/>
      <c r="BO167" s="211"/>
      <c r="BP167" s="211"/>
      <c r="BQ167" s="211"/>
      <c r="BR167" s="211"/>
      <c r="BS167" s="211"/>
      <c r="BT167" s="211"/>
      <c r="BU167" s="211"/>
      <c r="BV167" s="211"/>
      <c r="BW167" s="211"/>
      <c r="BX167" s="211"/>
      <c r="BY167" s="211"/>
      <c r="BZ167" s="211"/>
      <c r="CA167" s="211"/>
      <c r="CB167" s="211"/>
      <c r="CC167" s="451">
        <v>105.1</v>
      </c>
      <c r="CD167" s="451">
        <v>3.5</v>
      </c>
      <c r="CE167" s="438">
        <v>105.9</v>
      </c>
      <c r="CF167" s="438">
        <v>4.0999999999999996</v>
      </c>
      <c r="CG167" s="8"/>
      <c r="CH167" s="8"/>
      <c r="CI167" s="8"/>
      <c r="CJ167" s="8"/>
      <c r="CK167" s="8"/>
      <c r="CL167" s="8"/>
      <c r="CM167" s="8"/>
      <c r="CN167" s="207">
        <v>203861</v>
      </c>
      <c r="CO167" s="207">
        <v>610</v>
      </c>
      <c r="CP167" s="208">
        <v>348</v>
      </c>
      <c r="CQ167" s="208"/>
      <c r="CR167" s="208"/>
      <c r="CS167" s="208"/>
      <c r="CT167" s="208"/>
      <c r="CU167" s="208">
        <v>5</v>
      </c>
      <c r="CV167" s="8"/>
      <c r="CW167" s="8"/>
      <c r="CX167" s="8"/>
      <c r="CY167" s="8"/>
      <c r="DA167" s="6">
        <v>0</v>
      </c>
    </row>
    <row r="168" spans="1:105" ht="24.75" customHeight="1">
      <c r="C168" s="354">
        <v>5</v>
      </c>
      <c r="D168" s="2347" t="str">
        <f t="shared" si="28"/>
        <v>5</v>
      </c>
      <c r="E168" s="2347"/>
      <c r="F168" s="2347" t="str">
        <f t="shared" si="27"/>
        <v>5</v>
      </c>
      <c r="G168" s="2347"/>
      <c r="H168" s="451"/>
      <c r="I168" s="438"/>
      <c r="J168" s="438"/>
      <c r="K168" s="438"/>
      <c r="L168" s="451">
        <v>28.4</v>
      </c>
      <c r="M168" s="438">
        <v>20.7</v>
      </c>
      <c r="N168" s="438"/>
      <c r="O168" s="438"/>
      <c r="P168" s="438"/>
      <c r="Q168" s="451"/>
      <c r="R168" s="438"/>
      <c r="S168" s="438"/>
      <c r="T168" s="438"/>
      <c r="U168" s="438"/>
      <c r="V168" s="438"/>
      <c r="W168" s="451">
        <v>11.8</v>
      </c>
      <c r="X168" s="438">
        <v>-19.2</v>
      </c>
      <c r="Y168" s="438"/>
      <c r="Z168" s="438"/>
      <c r="AA168" s="438"/>
      <c r="AB168" s="438"/>
      <c r="AC168" s="438"/>
      <c r="AD168" s="438"/>
      <c r="AE168" s="451"/>
      <c r="AF168" s="451"/>
      <c r="AG168" s="451"/>
      <c r="AH168" s="452"/>
      <c r="AI168" s="438"/>
      <c r="AJ168" s="438"/>
      <c r="AK168" s="438"/>
      <c r="AL168" s="211"/>
      <c r="AM168" s="460"/>
      <c r="AN168" s="211"/>
      <c r="AO168" s="211"/>
      <c r="AP168" s="211"/>
      <c r="AQ168" s="211"/>
      <c r="AR168" s="211"/>
      <c r="AS168" s="211"/>
      <c r="AT168" s="211"/>
      <c r="AU168" s="211"/>
      <c r="AV168" s="211"/>
      <c r="AW168" s="211"/>
      <c r="AX168" s="211"/>
      <c r="AY168" s="211"/>
      <c r="AZ168" s="211"/>
      <c r="BA168" s="211"/>
      <c r="BB168" s="211"/>
      <c r="BC168" s="211"/>
      <c r="BD168" s="211"/>
      <c r="BE168" s="211"/>
      <c r="BF168" s="211"/>
      <c r="BG168" s="204"/>
      <c r="BH168" s="205"/>
      <c r="BI168" s="205"/>
      <c r="BJ168" s="211"/>
      <c r="BK168" s="211"/>
      <c r="BL168" s="460"/>
      <c r="BM168" s="211"/>
      <c r="BN168" s="211"/>
      <c r="BO168" s="211"/>
      <c r="BP168" s="211"/>
      <c r="BQ168" s="211"/>
      <c r="BR168" s="211"/>
      <c r="BS168" s="211"/>
      <c r="BT168" s="211"/>
      <c r="BU168" s="211"/>
      <c r="BV168" s="211"/>
      <c r="BW168" s="211"/>
      <c r="BX168" s="211"/>
      <c r="BY168" s="211"/>
      <c r="BZ168" s="211"/>
      <c r="CA168" s="211"/>
      <c r="CB168" s="211"/>
      <c r="CC168" s="451">
        <v>105.1</v>
      </c>
      <c r="CD168" s="451">
        <v>3.2</v>
      </c>
      <c r="CE168" s="438">
        <v>105.9</v>
      </c>
      <c r="CF168" s="438">
        <v>3.5</v>
      </c>
      <c r="CG168" s="8"/>
      <c r="CH168" s="8"/>
      <c r="CI168" s="8"/>
      <c r="CJ168" s="8"/>
      <c r="CK168" s="8"/>
      <c r="CL168" s="8"/>
      <c r="CM168" s="8"/>
      <c r="CN168" s="207">
        <v>278734</v>
      </c>
      <c r="CO168" s="207">
        <v>706</v>
      </c>
      <c r="CP168" s="208">
        <v>1510</v>
      </c>
      <c r="CQ168" s="208"/>
      <c r="CR168" s="208"/>
      <c r="CS168" s="208"/>
      <c r="CT168" s="208"/>
      <c r="CU168" s="208">
        <v>8</v>
      </c>
      <c r="CV168" s="8"/>
      <c r="CW168" s="8"/>
      <c r="CX168" s="8"/>
      <c r="CY168" s="8"/>
      <c r="DA168" s="6">
        <v>0</v>
      </c>
    </row>
    <row r="169" spans="1:105" ht="24.75" customHeight="1">
      <c r="C169" s="354">
        <v>6</v>
      </c>
      <c r="D169" s="2347" t="str">
        <f t="shared" si="28"/>
        <v>6</v>
      </c>
      <c r="E169" s="2347"/>
      <c r="F169" s="2347" t="str">
        <f t="shared" si="27"/>
        <v>6</v>
      </c>
      <c r="G169" s="2347"/>
      <c r="H169" s="451"/>
      <c r="I169" s="438"/>
      <c r="J169" s="438"/>
      <c r="K169" s="438"/>
      <c r="L169" s="451"/>
      <c r="M169" s="438"/>
      <c r="N169" s="438"/>
      <c r="O169" s="438"/>
      <c r="P169" s="438"/>
      <c r="Q169" s="451"/>
      <c r="R169" s="438"/>
      <c r="S169" s="438"/>
      <c r="T169" s="438"/>
      <c r="U169" s="438"/>
      <c r="V169" s="438"/>
      <c r="W169" s="451"/>
      <c r="X169" s="438"/>
      <c r="Y169" s="438"/>
      <c r="Z169" s="438"/>
      <c r="AA169" s="438"/>
      <c r="AB169" s="438"/>
      <c r="AC169" s="438"/>
      <c r="AD169" s="438"/>
      <c r="AE169" s="451"/>
      <c r="AF169" s="451"/>
      <c r="AG169" s="451"/>
      <c r="AH169" s="452"/>
      <c r="AI169" s="438"/>
      <c r="AJ169" s="438"/>
      <c r="AK169" s="438"/>
      <c r="AL169" s="211"/>
      <c r="AM169" s="460"/>
      <c r="AN169" s="211"/>
      <c r="AO169" s="211"/>
      <c r="AP169" s="211"/>
      <c r="AQ169" s="211"/>
      <c r="AR169" s="211"/>
      <c r="AS169" s="211"/>
      <c r="AT169" s="211"/>
      <c r="AU169" s="211"/>
      <c r="AV169" s="211"/>
      <c r="AW169" s="211"/>
      <c r="AX169" s="211"/>
      <c r="AY169" s="211"/>
      <c r="AZ169" s="211"/>
      <c r="BA169" s="211"/>
      <c r="BB169" s="211"/>
      <c r="BC169" s="211"/>
      <c r="BD169" s="211"/>
      <c r="BE169" s="211"/>
      <c r="BF169" s="211"/>
      <c r="BG169" s="204"/>
      <c r="BH169" s="205"/>
      <c r="BI169" s="205"/>
      <c r="BJ169" s="211"/>
      <c r="BK169" s="211"/>
      <c r="BL169" s="460"/>
      <c r="BM169" s="211"/>
      <c r="BN169" s="211"/>
      <c r="BO169" s="211"/>
      <c r="BP169" s="211"/>
      <c r="BQ169" s="211"/>
      <c r="BR169" s="211"/>
      <c r="BS169" s="211"/>
      <c r="BT169" s="211"/>
      <c r="BU169" s="211"/>
      <c r="BV169" s="211"/>
      <c r="BW169" s="211"/>
      <c r="BX169" s="211"/>
      <c r="BY169" s="211"/>
      <c r="BZ169" s="211"/>
      <c r="CA169" s="211"/>
      <c r="CB169" s="211"/>
      <c r="CC169" s="451"/>
      <c r="CD169" s="451"/>
      <c r="CE169" s="438"/>
      <c r="CF169" s="438"/>
      <c r="CG169" s="8"/>
      <c r="CH169" s="8"/>
      <c r="CI169" s="8"/>
      <c r="CJ169" s="8"/>
      <c r="CK169" s="8"/>
      <c r="CL169" s="8"/>
      <c r="CM169" s="8"/>
      <c r="CN169" s="207"/>
      <c r="CO169" s="207"/>
      <c r="CP169" s="208"/>
      <c r="CQ169" s="208"/>
      <c r="CR169" s="208"/>
      <c r="CS169" s="208"/>
      <c r="CT169" s="208"/>
      <c r="CU169" s="208"/>
      <c r="CV169" s="8"/>
      <c r="CW169" s="8"/>
      <c r="CX169" s="8"/>
      <c r="CY169" s="8"/>
      <c r="DA169" s="6">
        <v>0</v>
      </c>
    </row>
    <row r="170" spans="1:105" ht="24.75" customHeight="1">
      <c r="C170" s="354">
        <v>7</v>
      </c>
      <c r="D170" s="2347" t="str">
        <f t="shared" si="28"/>
        <v>7</v>
      </c>
      <c r="E170" s="2347"/>
      <c r="F170" s="2347" t="str">
        <f t="shared" si="27"/>
        <v>7</v>
      </c>
      <c r="G170" s="2347"/>
      <c r="H170" s="451"/>
      <c r="I170" s="438"/>
      <c r="J170" s="438"/>
      <c r="K170" s="438"/>
      <c r="L170" s="451"/>
      <c r="M170" s="438"/>
      <c r="N170" s="438"/>
      <c r="O170" s="438"/>
      <c r="P170" s="438"/>
      <c r="Q170" s="451"/>
      <c r="R170" s="438"/>
      <c r="S170" s="438"/>
      <c r="T170" s="438"/>
      <c r="U170" s="438"/>
      <c r="V170" s="438"/>
      <c r="W170" s="451"/>
      <c r="X170" s="438"/>
      <c r="Y170" s="438"/>
      <c r="Z170" s="438"/>
      <c r="AA170" s="438"/>
      <c r="AB170" s="438"/>
      <c r="AC170" s="438"/>
      <c r="AD170" s="438"/>
      <c r="AE170" s="451"/>
      <c r="AF170" s="451"/>
      <c r="AG170" s="451"/>
      <c r="AH170" s="452"/>
      <c r="AI170" s="438"/>
      <c r="AJ170" s="438"/>
      <c r="AK170" s="438"/>
      <c r="AL170" s="211"/>
      <c r="AM170" s="460"/>
      <c r="AN170" s="211"/>
      <c r="AO170" s="211"/>
      <c r="AP170" s="211"/>
      <c r="AQ170" s="211"/>
      <c r="AR170" s="211"/>
      <c r="AS170" s="211"/>
      <c r="AT170" s="211"/>
      <c r="AU170" s="211"/>
      <c r="AV170" s="211"/>
      <c r="AW170" s="211"/>
      <c r="AX170" s="211"/>
      <c r="AY170" s="211"/>
      <c r="AZ170" s="211"/>
      <c r="BA170" s="211"/>
      <c r="BB170" s="211"/>
      <c r="BC170" s="211"/>
      <c r="BD170" s="211"/>
      <c r="BE170" s="211"/>
      <c r="BF170" s="211"/>
      <c r="BG170" s="204"/>
      <c r="BH170" s="205"/>
      <c r="BI170" s="205"/>
      <c r="BJ170" s="211"/>
      <c r="BK170" s="211"/>
      <c r="BL170" s="460"/>
      <c r="BM170" s="211"/>
      <c r="BN170" s="211"/>
      <c r="BO170" s="211"/>
      <c r="BP170" s="211"/>
      <c r="BQ170" s="211"/>
      <c r="BR170" s="211"/>
      <c r="BS170" s="211"/>
      <c r="BT170" s="211"/>
      <c r="BU170" s="211"/>
      <c r="BV170" s="211"/>
      <c r="BW170" s="211"/>
      <c r="BX170" s="211"/>
      <c r="BY170" s="211"/>
      <c r="BZ170" s="211"/>
      <c r="CA170" s="211"/>
      <c r="CB170" s="211"/>
      <c r="CC170" s="451"/>
      <c r="CD170" s="451"/>
      <c r="CE170" s="438"/>
      <c r="CF170" s="438"/>
      <c r="CG170" s="8"/>
      <c r="CH170" s="8"/>
      <c r="CI170" s="8"/>
      <c r="CJ170" s="8"/>
      <c r="CK170" s="8"/>
      <c r="CL170" s="8"/>
      <c r="CM170" s="8"/>
      <c r="CN170" s="207"/>
      <c r="CO170" s="207"/>
      <c r="CP170" s="208"/>
      <c r="CQ170" s="208"/>
      <c r="CR170" s="208"/>
      <c r="CS170" s="208"/>
      <c r="CT170" s="208"/>
      <c r="CU170" s="208"/>
      <c r="CV170" s="8"/>
      <c r="CW170" s="8"/>
      <c r="CX170" s="8"/>
      <c r="CY170" s="8"/>
      <c r="DA170" s="6">
        <v>0</v>
      </c>
    </row>
    <row r="171" spans="1:105" ht="24.75" customHeight="1">
      <c r="C171" s="354">
        <v>8</v>
      </c>
      <c r="D171" s="2347" t="str">
        <f t="shared" si="28"/>
        <v>8</v>
      </c>
      <c r="E171" s="2347"/>
      <c r="F171" s="2347" t="str">
        <f t="shared" si="27"/>
        <v>8</v>
      </c>
      <c r="G171" s="2347"/>
      <c r="H171" s="1338"/>
      <c r="I171" s="1339"/>
      <c r="J171" s="438"/>
      <c r="K171" s="438"/>
      <c r="L171" s="451"/>
      <c r="M171" s="438"/>
      <c r="N171" s="438"/>
      <c r="O171" s="438"/>
      <c r="P171" s="438"/>
      <c r="Q171" s="451"/>
      <c r="R171" s="438"/>
      <c r="S171" s="438"/>
      <c r="T171" s="438"/>
      <c r="U171" s="438"/>
      <c r="V171" s="438"/>
      <c r="W171" s="451"/>
      <c r="X171" s="438"/>
      <c r="Y171" s="438"/>
      <c r="Z171" s="438"/>
      <c r="AA171" s="438"/>
      <c r="AB171" s="438"/>
      <c r="AC171" s="438"/>
      <c r="AD171" s="438"/>
      <c r="AE171" s="451"/>
      <c r="AF171" s="451"/>
      <c r="AG171" s="451"/>
      <c r="AH171" s="452"/>
      <c r="AI171" s="438"/>
      <c r="AJ171" s="438"/>
      <c r="AK171" s="438"/>
      <c r="AL171" s="211"/>
      <c r="AM171" s="460"/>
      <c r="AN171" s="211"/>
      <c r="AO171" s="211"/>
      <c r="AP171" s="211"/>
      <c r="AQ171" s="211"/>
      <c r="AR171" s="211"/>
      <c r="AS171" s="211"/>
      <c r="AT171" s="211"/>
      <c r="AU171" s="211"/>
      <c r="AV171" s="211"/>
      <c r="AW171" s="211"/>
      <c r="AX171" s="211"/>
      <c r="AY171" s="211"/>
      <c r="AZ171" s="211"/>
      <c r="BA171" s="211"/>
      <c r="BB171" s="211"/>
      <c r="BC171" s="211"/>
      <c r="BD171" s="211"/>
      <c r="BE171" s="211"/>
      <c r="BF171" s="211"/>
      <c r="BG171" s="204"/>
      <c r="BH171" s="205"/>
      <c r="BI171" s="205"/>
      <c r="BJ171" s="211"/>
      <c r="BK171" s="211"/>
      <c r="BL171" s="460"/>
      <c r="BM171" s="211"/>
      <c r="BN171" s="211"/>
      <c r="BO171" s="211"/>
      <c r="BP171" s="211"/>
      <c r="BQ171" s="211"/>
      <c r="BR171" s="211"/>
      <c r="BS171" s="211"/>
      <c r="BT171" s="211"/>
      <c r="BU171" s="211"/>
      <c r="BV171" s="211"/>
      <c r="BW171" s="211"/>
      <c r="BX171" s="211"/>
      <c r="BY171" s="211"/>
      <c r="BZ171" s="211"/>
      <c r="CA171" s="211"/>
      <c r="CB171" s="211"/>
      <c r="CC171" s="451"/>
      <c r="CD171" s="451"/>
      <c r="CE171" s="438"/>
      <c r="CF171" s="438"/>
      <c r="CG171" s="8"/>
      <c r="CH171" s="8"/>
      <c r="CI171" s="8"/>
      <c r="CJ171" s="8"/>
      <c r="CK171" s="8"/>
      <c r="CL171" s="8"/>
      <c r="CM171" s="8"/>
      <c r="CN171" s="207"/>
      <c r="CO171" s="207"/>
      <c r="CP171" s="208"/>
      <c r="CQ171" s="208"/>
      <c r="CR171" s="208"/>
      <c r="CS171" s="208"/>
      <c r="CT171" s="208"/>
      <c r="CU171" s="208"/>
      <c r="CV171" s="8"/>
      <c r="CW171" s="8"/>
      <c r="CX171" s="8"/>
      <c r="CY171" s="8"/>
      <c r="DA171" s="6">
        <v>0</v>
      </c>
    </row>
    <row r="172" spans="1:105" ht="24.75" customHeight="1">
      <c r="C172" s="354">
        <v>9</v>
      </c>
      <c r="D172" s="2347" t="str">
        <f t="shared" si="28"/>
        <v>9</v>
      </c>
      <c r="E172" s="2347"/>
      <c r="F172" s="2347" t="str">
        <f t="shared" si="27"/>
        <v>9</v>
      </c>
      <c r="G172" s="2347"/>
      <c r="H172" s="451"/>
      <c r="I172" s="438"/>
      <c r="J172" s="438"/>
      <c r="K172" s="438"/>
      <c r="L172" s="451"/>
      <c r="M172" s="458"/>
      <c r="N172" s="438"/>
      <c r="O172" s="438"/>
      <c r="P172" s="438"/>
      <c r="Q172" s="451"/>
      <c r="R172" s="438"/>
      <c r="S172" s="438"/>
      <c r="T172" s="438"/>
      <c r="U172" s="438"/>
      <c r="V172" s="438"/>
      <c r="W172" s="451"/>
      <c r="X172" s="438"/>
      <c r="Y172" s="438"/>
      <c r="Z172" s="438"/>
      <c r="AA172" s="438"/>
      <c r="AB172" s="438"/>
      <c r="AC172" s="438"/>
      <c r="AD172" s="438"/>
      <c r="AE172" s="451"/>
      <c r="AF172" s="451"/>
      <c r="AG172" s="451"/>
      <c r="AH172" s="452"/>
      <c r="AI172" s="438"/>
      <c r="AJ172" s="438"/>
      <c r="AK172" s="438"/>
      <c r="AL172" s="211"/>
      <c r="AM172" s="460"/>
      <c r="AN172" s="211"/>
      <c r="AO172" s="211"/>
      <c r="AP172" s="211"/>
      <c r="AQ172" s="211"/>
      <c r="AR172" s="211"/>
      <c r="AS172" s="211"/>
      <c r="AT172" s="211"/>
      <c r="AU172" s="211"/>
      <c r="AV172" s="211"/>
      <c r="AW172" s="211"/>
      <c r="AX172" s="211"/>
      <c r="AY172" s="211"/>
      <c r="AZ172" s="211"/>
      <c r="BA172" s="211"/>
      <c r="BB172" s="211"/>
      <c r="BC172" s="211"/>
      <c r="BD172" s="211"/>
      <c r="BE172" s="211"/>
      <c r="BF172" s="211"/>
      <c r="BG172" s="204"/>
      <c r="BH172" s="205"/>
      <c r="BI172" s="205"/>
      <c r="BJ172" s="211"/>
      <c r="BK172" s="211"/>
      <c r="BL172" s="460"/>
      <c r="BM172" s="211"/>
      <c r="BN172" s="211"/>
      <c r="BO172" s="211"/>
      <c r="BP172" s="211"/>
      <c r="BQ172" s="211"/>
      <c r="BR172" s="211"/>
      <c r="BS172" s="211"/>
      <c r="BT172" s="211"/>
      <c r="BU172" s="211"/>
      <c r="BV172" s="211"/>
      <c r="BW172" s="211"/>
      <c r="BX172" s="211"/>
      <c r="BY172" s="211"/>
      <c r="BZ172" s="211"/>
      <c r="CA172" s="211"/>
      <c r="CB172" s="211"/>
      <c r="CC172" s="451"/>
      <c r="CD172" s="451"/>
      <c r="CE172" s="438"/>
      <c r="CF172" s="438"/>
      <c r="CG172" s="8"/>
      <c r="CH172" s="8"/>
      <c r="CI172" s="8"/>
      <c r="CJ172" s="8"/>
      <c r="CK172" s="8"/>
      <c r="CL172" s="8"/>
      <c r="CM172" s="8"/>
      <c r="CN172" s="207"/>
      <c r="CO172" s="207"/>
      <c r="CP172" s="208"/>
      <c r="CQ172" s="208"/>
      <c r="CR172" s="208"/>
      <c r="CS172" s="208"/>
      <c r="CT172" s="208"/>
      <c r="CU172" s="208"/>
      <c r="CV172" s="8"/>
      <c r="CW172" s="8"/>
      <c r="CX172" s="8"/>
      <c r="CY172" s="8"/>
      <c r="DA172" s="6">
        <v>0</v>
      </c>
    </row>
    <row r="173" spans="1:105" ht="24.75" customHeight="1">
      <c r="C173" s="354">
        <v>10</v>
      </c>
      <c r="D173" s="2347" t="str">
        <f t="shared" si="28"/>
        <v>10</v>
      </c>
      <c r="E173" s="2347"/>
      <c r="F173" s="2347" t="str">
        <f t="shared" si="27"/>
        <v>10</v>
      </c>
      <c r="G173" s="2347"/>
      <c r="H173" s="1185"/>
      <c r="I173" s="1191"/>
      <c r="J173" s="438"/>
      <c r="K173" s="438"/>
      <c r="L173" s="451"/>
      <c r="M173" s="438"/>
      <c r="N173" s="438"/>
      <c r="O173" s="438"/>
      <c r="P173" s="438"/>
      <c r="Q173" s="451"/>
      <c r="R173" s="438"/>
      <c r="S173" s="438"/>
      <c r="T173" s="438"/>
      <c r="U173" s="438"/>
      <c r="V173" s="438"/>
      <c r="W173" s="451"/>
      <c r="X173" s="438"/>
      <c r="Y173" s="438"/>
      <c r="Z173" s="438"/>
      <c r="AA173" s="438"/>
      <c r="AB173" s="438"/>
      <c r="AC173" s="438"/>
      <c r="AD173" s="438"/>
      <c r="AE173" s="451"/>
      <c r="AF173" s="451"/>
      <c r="AG173" s="451"/>
      <c r="AH173" s="452"/>
      <c r="AI173" s="438"/>
      <c r="AJ173" s="438"/>
      <c r="AK173" s="438"/>
      <c r="AL173" s="211"/>
      <c r="AM173" s="460"/>
      <c r="AN173" s="211"/>
      <c r="AO173" s="211"/>
      <c r="AP173" s="211"/>
      <c r="AQ173" s="211"/>
      <c r="AR173" s="211"/>
      <c r="AS173" s="211"/>
      <c r="AT173" s="211"/>
      <c r="AU173" s="211"/>
      <c r="AV173" s="211"/>
      <c r="AW173" s="211"/>
      <c r="AX173" s="211"/>
      <c r="AY173" s="211"/>
      <c r="AZ173" s="211"/>
      <c r="BA173" s="211"/>
      <c r="BB173" s="211"/>
      <c r="BC173" s="211"/>
      <c r="BD173" s="211"/>
      <c r="BE173" s="211"/>
      <c r="BF173" s="211"/>
      <c r="BG173" s="204"/>
      <c r="BH173" s="205"/>
      <c r="BI173" s="205"/>
      <c r="BJ173" s="211"/>
      <c r="BK173" s="211"/>
      <c r="BL173" s="460"/>
      <c r="BM173" s="211"/>
      <c r="BN173" s="211"/>
      <c r="BO173" s="211"/>
      <c r="BP173" s="211"/>
      <c r="BQ173" s="211"/>
      <c r="BR173" s="211"/>
      <c r="BS173" s="211"/>
      <c r="BT173" s="211"/>
      <c r="BU173" s="211"/>
      <c r="BV173" s="211"/>
      <c r="BW173" s="211"/>
      <c r="BX173" s="211"/>
      <c r="BY173" s="211"/>
      <c r="BZ173" s="211"/>
      <c r="CA173" s="211"/>
      <c r="CB173" s="211"/>
      <c r="CC173" s="451"/>
      <c r="CD173" s="451"/>
      <c r="CE173" s="438"/>
      <c r="CF173" s="438"/>
      <c r="CG173" s="8"/>
      <c r="CH173" s="8"/>
      <c r="CI173" s="8"/>
      <c r="CJ173" s="8"/>
      <c r="CK173" s="8"/>
      <c r="CL173" s="8"/>
      <c r="CM173" s="8"/>
      <c r="CN173" s="207"/>
      <c r="CO173" s="207"/>
      <c r="CP173" s="208"/>
      <c r="CQ173" s="208"/>
      <c r="CR173" s="208"/>
      <c r="CS173" s="208"/>
      <c r="CT173" s="208"/>
      <c r="CU173" s="208"/>
      <c r="CV173" s="8"/>
      <c r="CW173" s="8"/>
      <c r="CX173" s="8"/>
      <c r="CY173" s="8"/>
      <c r="DA173" s="6">
        <v>0</v>
      </c>
    </row>
    <row r="174" spans="1:105" ht="24.75" customHeight="1">
      <c r="C174" s="354">
        <v>11</v>
      </c>
      <c r="D174" s="2347" t="str">
        <f t="shared" si="28"/>
        <v>11</v>
      </c>
      <c r="E174" s="2347"/>
      <c r="F174" s="2347" t="str">
        <f t="shared" si="27"/>
        <v>11</v>
      </c>
      <c r="G174" s="2347"/>
      <c r="H174" s="451"/>
      <c r="I174" s="438"/>
      <c r="J174" s="438"/>
      <c r="K174" s="438"/>
      <c r="L174" s="451"/>
      <c r="M174" s="438"/>
      <c r="N174" s="438"/>
      <c r="O174" s="438"/>
      <c r="P174" s="438"/>
      <c r="Q174" s="451"/>
      <c r="R174" s="438"/>
      <c r="S174" s="438"/>
      <c r="T174" s="438"/>
      <c r="U174" s="438"/>
      <c r="V174" s="438"/>
      <c r="W174" s="451"/>
      <c r="X174" s="438"/>
      <c r="Y174" s="438"/>
      <c r="Z174" s="438"/>
      <c r="AA174" s="438"/>
      <c r="AB174" s="438"/>
      <c r="AC174" s="438"/>
      <c r="AD174" s="438"/>
      <c r="AE174" s="451"/>
      <c r="AF174" s="451"/>
      <c r="AG174" s="451"/>
      <c r="AH174" s="452"/>
      <c r="AI174" s="438"/>
      <c r="AJ174" s="438"/>
      <c r="AK174" s="438"/>
      <c r="AL174" s="211"/>
      <c r="AM174" s="460"/>
      <c r="AN174" s="211"/>
      <c r="AO174" s="211"/>
      <c r="AP174" s="211"/>
      <c r="AQ174" s="211"/>
      <c r="AR174" s="211"/>
      <c r="AS174" s="211"/>
      <c r="AT174" s="211"/>
      <c r="AU174" s="211"/>
      <c r="AV174" s="211"/>
      <c r="AW174" s="211"/>
      <c r="AX174" s="211"/>
      <c r="AY174" s="211"/>
      <c r="AZ174" s="211"/>
      <c r="BA174" s="211"/>
      <c r="BB174" s="211"/>
      <c r="BC174" s="211"/>
      <c r="BD174" s="211"/>
      <c r="BE174" s="211"/>
      <c r="BF174" s="211"/>
      <c r="BG174" s="204"/>
      <c r="BH174" s="205"/>
      <c r="BI174" s="205"/>
      <c r="BJ174" s="211"/>
      <c r="BK174" s="211"/>
      <c r="BL174" s="460"/>
      <c r="BM174" s="211"/>
      <c r="BN174" s="211"/>
      <c r="BO174" s="211"/>
      <c r="BP174" s="211"/>
      <c r="BQ174" s="211"/>
      <c r="BR174" s="211"/>
      <c r="BS174" s="211"/>
      <c r="BT174" s="211"/>
      <c r="BU174" s="211"/>
      <c r="BV174" s="211"/>
      <c r="BW174" s="211"/>
      <c r="BX174" s="211"/>
      <c r="BY174" s="211"/>
      <c r="BZ174" s="211"/>
      <c r="CA174" s="211"/>
      <c r="CB174" s="211"/>
      <c r="CC174" s="451"/>
      <c r="CD174" s="451"/>
      <c r="CE174" s="438"/>
      <c r="CF174" s="438"/>
      <c r="CG174" s="8"/>
      <c r="CH174" s="8"/>
      <c r="CI174" s="8"/>
      <c r="CJ174" s="8"/>
      <c r="CK174" s="8"/>
      <c r="CL174" s="8"/>
      <c r="CM174" s="8"/>
      <c r="CN174" s="207"/>
      <c r="CO174" s="207"/>
      <c r="CP174" s="208"/>
      <c r="CQ174" s="208"/>
      <c r="CR174" s="208"/>
      <c r="CS174" s="208"/>
      <c r="CT174" s="208"/>
      <c r="CU174" s="208"/>
      <c r="CV174" s="8"/>
      <c r="CW174" s="8"/>
      <c r="CX174" s="8"/>
      <c r="CY174" s="8"/>
      <c r="DA174" s="6">
        <v>0</v>
      </c>
    </row>
    <row r="175" spans="1:105" ht="24.75" customHeight="1">
      <c r="C175" s="354">
        <v>12</v>
      </c>
      <c r="D175" s="2347" t="str">
        <f t="shared" si="28"/>
        <v>12</v>
      </c>
      <c r="E175" s="2347"/>
      <c r="F175" s="2347" t="str">
        <f t="shared" si="27"/>
        <v>12</v>
      </c>
      <c r="G175" s="2347"/>
      <c r="H175" s="452"/>
      <c r="I175" s="211"/>
      <c r="J175" s="211"/>
      <c r="K175" s="211"/>
      <c r="L175" s="452"/>
      <c r="M175" s="211"/>
      <c r="N175" s="211"/>
      <c r="O175" s="211"/>
      <c r="P175" s="211"/>
      <c r="Q175" s="452"/>
      <c r="R175" s="211"/>
      <c r="S175" s="211"/>
      <c r="T175" s="211"/>
      <c r="U175" s="211"/>
      <c r="V175" s="211"/>
      <c r="W175" s="452"/>
      <c r="X175" s="211"/>
      <c r="Y175" s="211"/>
      <c r="Z175" s="211"/>
      <c r="AA175" s="211"/>
      <c r="AB175" s="211"/>
      <c r="AC175" s="211"/>
      <c r="AD175" s="211"/>
      <c r="AE175" s="452"/>
      <c r="AF175" s="452"/>
      <c r="AG175" s="452"/>
      <c r="AH175" s="452"/>
      <c r="AI175" s="211"/>
      <c r="AJ175" s="211"/>
      <c r="AK175" s="211"/>
      <c r="AL175" s="211"/>
      <c r="AM175" s="460"/>
      <c r="AN175" s="211"/>
      <c r="AO175" s="211"/>
      <c r="AP175" s="211"/>
      <c r="AQ175" s="211"/>
      <c r="AR175" s="211"/>
      <c r="AS175" s="211"/>
      <c r="AT175" s="211"/>
      <c r="AU175" s="211"/>
      <c r="AV175" s="211"/>
      <c r="AW175" s="211"/>
      <c r="AX175" s="211"/>
      <c r="AY175" s="211"/>
      <c r="AZ175" s="211"/>
      <c r="BA175" s="211"/>
      <c r="BB175" s="211"/>
      <c r="BC175" s="211"/>
      <c r="BD175" s="211"/>
      <c r="BE175" s="211"/>
      <c r="BF175" s="211"/>
      <c r="BG175" s="214"/>
      <c r="BH175" s="215"/>
      <c r="BI175" s="215"/>
      <c r="BJ175" s="211"/>
      <c r="BK175" s="211"/>
      <c r="BL175" s="460"/>
      <c r="BM175" s="211"/>
      <c r="BN175" s="211"/>
      <c r="BO175" s="211"/>
      <c r="BP175" s="211"/>
      <c r="BQ175" s="211"/>
      <c r="BR175" s="211"/>
      <c r="BS175" s="211"/>
      <c r="BT175" s="211"/>
      <c r="BU175" s="211"/>
      <c r="BV175" s="211"/>
      <c r="BW175" s="211"/>
      <c r="BX175" s="211"/>
      <c r="BY175" s="211"/>
      <c r="BZ175" s="211"/>
      <c r="CA175" s="211"/>
      <c r="CB175" s="211"/>
      <c r="CC175" s="452"/>
      <c r="CD175" s="452"/>
      <c r="CE175" s="211"/>
      <c r="CF175" s="211"/>
      <c r="CG175" s="8"/>
      <c r="CH175" s="8"/>
      <c r="CI175" s="8"/>
      <c r="CJ175" s="8"/>
      <c r="CK175" s="8"/>
      <c r="CL175" s="8"/>
      <c r="CM175" s="8"/>
      <c r="CN175" s="217"/>
      <c r="CO175" s="217"/>
      <c r="CP175" s="218"/>
      <c r="CQ175" s="218"/>
      <c r="CR175" s="218"/>
      <c r="CS175" s="218"/>
      <c r="CT175" s="218"/>
      <c r="CU175" s="218"/>
      <c r="CV175" s="8"/>
      <c r="CW175" s="8"/>
      <c r="CX175" s="8"/>
      <c r="CY175" s="8"/>
      <c r="DA175" s="6">
        <v>0</v>
      </c>
    </row>
    <row r="176" spans="1: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8:103">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8:103">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71">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76:CY65560 AF19:AF55 AH19 CN4:CP4 CN5:CO5 AH20:BH55 BJ20:CC55">
    <cfRule type="expression" dxfId="51" priority="60" stopIfTrue="1">
      <formula>ISERR</formula>
    </cfRule>
  </conditionalFormatting>
  <conditionalFormatting sqref="A56:G67 H56:AD58 I59:AD59 H60:AD67 AF56:AF67 AH56:BH67 BJ56:CY67">
    <cfRule type="expression" dxfId="50" priority="59" stopIfTrue="1">
      <formula>ISERR</formula>
    </cfRule>
  </conditionalFormatting>
  <conditionalFormatting sqref="A104:G115 H106:BH106 I107:BH107 H105:AD105 AF104:AF105 AH104:BH105 I104:AD104 H108:BH115 BJ104:CY115">
    <cfRule type="expression" dxfId="49" priority="58" stopIfTrue="1">
      <formula>ISERR</formula>
    </cfRule>
  </conditionalFormatting>
  <conditionalFormatting sqref="AE19:AE67 AE104:AE105">
    <cfRule type="expression" dxfId="48" priority="57" stopIfTrue="1">
      <formula>ISERR</formula>
    </cfRule>
  </conditionalFormatting>
  <conditionalFormatting sqref="AG19:AG67 AG104:AG105">
    <cfRule type="expression" dxfId="47" priority="56" stopIfTrue="1">
      <formula>ISERR</formula>
    </cfRule>
  </conditionalFormatting>
  <conditionalFormatting sqref="A68:G79 H70:BH70 I71:BH71 H72:BH79 H68:AD69 AF68:AF69 AH68:BH69 BJ68:CY79">
    <cfRule type="expression" dxfId="46" priority="55" stopIfTrue="1">
      <formula>ISERR</formula>
    </cfRule>
  </conditionalFormatting>
  <conditionalFormatting sqref="AE68:AE69">
    <cfRule type="expression" dxfId="45" priority="54" stopIfTrue="1">
      <formula>ISERR</formula>
    </cfRule>
  </conditionalFormatting>
  <conditionalFormatting sqref="AG68:AG69">
    <cfRule type="expression" dxfId="44" priority="53" stopIfTrue="1">
      <formula>ISERR</formula>
    </cfRule>
  </conditionalFormatting>
  <conditionalFormatting sqref="H104">
    <cfRule type="expression" dxfId="43" priority="52" stopIfTrue="1">
      <formula>ISERR</formula>
    </cfRule>
  </conditionalFormatting>
  <conditionalFormatting sqref="A80:G91 H82:BH82 I83:BH83 H84:BH91 H81:AD81 AF80:AF81 AH80:BH81 I80:AD80 BJ80:CY91">
    <cfRule type="expression" dxfId="42" priority="51" stopIfTrue="1">
      <formula>ISERR</formula>
    </cfRule>
  </conditionalFormatting>
  <conditionalFormatting sqref="AE80:AE81">
    <cfRule type="expression" dxfId="41" priority="50" stopIfTrue="1">
      <formula>ISERR</formula>
    </cfRule>
  </conditionalFormatting>
  <conditionalFormatting sqref="AG80:AG81">
    <cfRule type="expression" dxfId="40" priority="49" stopIfTrue="1">
      <formula>ISERR</formula>
    </cfRule>
  </conditionalFormatting>
  <conditionalFormatting sqref="H80">
    <cfRule type="expression" dxfId="39" priority="48" stopIfTrue="1">
      <formula>ISERR</formula>
    </cfRule>
  </conditionalFormatting>
  <conditionalFormatting sqref="A92:G103 H94:BH94 I95:BH95 H96:BH103 H93:AD93 AF92:AF93 AH92:BH93 I92:AD92 BJ92:CY103">
    <cfRule type="expression" dxfId="38" priority="47" stopIfTrue="1">
      <formula>ISERR</formula>
    </cfRule>
  </conditionalFormatting>
  <conditionalFormatting sqref="AE92:AE93">
    <cfRule type="expression" dxfId="37" priority="46" stopIfTrue="1">
      <formula>ISERR</formula>
    </cfRule>
  </conditionalFormatting>
  <conditionalFormatting sqref="AG92:AG93">
    <cfRule type="expression" dxfId="36" priority="45" stopIfTrue="1">
      <formula>ISERR</formula>
    </cfRule>
  </conditionalFormatting>
  <conditionalFormatting sqref="H92">
    <cfRule type="expression" dxfId="35" priority="44" stopIfTrue="1">
      <formula>ISERR</formula>
    </cfRule>
  </conditionalFormatting>
  <conditionalFormatting sqref="A128:G139 H130:BH130 I131:BH131 H129:AD129 AF128:AF129 I128:AD128 H132:BH139 AH128:BH129 BJ128:CY139">
    <cfRule type="expression" dxfId="34" priority="43" stopIfTrue="1">
      <formula>ISERR</formula>
    </cfRule>
  </conditionalFormatting>
  <conditionalFormatting sqref="AE128:AE129">
    <cfRule type="expression" dxfId="33" priority="42" stopIfTrue="1">
      <formula>ISERR</formula>
    </cfRule>
  </conditionalFormatting>
  <conditionalFormatting sqref="AG128:AG129">
    <cfRule type="expression" dxfId="32" priority="41" stopIfTrue="1">
      <formula>ISERR</formula>
    </cfRule>
  </conditionalFormatting>
  <conditionalFormatting sqref="H128">
    <cfRule type="expression" dxfId="31" priority="40" stopIfTrue="1">
      <formula>ISERR</formula>
    </cfRule>
  </conditionalFormatting>
  <conditionalFormatting sqref="A116:G127 H118:BH118 I119:BH119 H117:AD117 AF116:AF117 AH116:BH117 I116:AD116 H120:BH127 BJ116:CY127">
    <cfRule type="expression" dxfId="30" priority="39" stopIfTrue="1">
      <formula>ISERR</formula>
    </cfRule>
  </conditionalFormatting>
  <conditionalFormatting sqref="AE116:AE117">
    <cfRule type="expression" dxfId="29" priority="38" stopIfTrue="1">
      <formula>ISERR</formula>
    </cfRule>
  </conditionalFormatting>
  <conditionalFormatting sqref="AG116:AG117">
    <cfRule type="expression" dxfId="28" priority="37" stopIfTrue="1">
      <formula>ISERR</formula>
    </cfRule>
  </conditionalFormatting>
  <conditionalFormatting sqref="H116">
    <cfRule type="expression" dxfId="27" priority="36" stopIfTrue="1">
      <formula>ISERR</formula>
    </cfRule>
  </conditionalFormatting>
  <conditionalFormatting sqref="A140:G151 H142:BH142 I143:BH143 H141:AD141 AF140:AF141 I140:AD140 H144:BH151 AH140:BH141 BJ140:CY151">
    <cfRule type="expression" dxfId="26" priority="34" stopIfTrue="1">
      <formula>ISERR</formula>
    </cfRule>
  </conditionalFormatting>
  <conditionalFormatting sqref="AE140:AE141">
    <cfRule type="expression" dxfId="25" priority="33" stopIfTrue="1">
      <formula>ISERR</formula>
    </cfRule>
  </conditionalFormatting>
  <conditionalFormatting sqref="AG140:AG141">
    <cfRule type="expression" dxfId="24" priority="32" stopIfTrue="1">
      <formula>ISERR</formula>
    </cfRule>
  </conditionalFormatting>
  <conditionalFormatting sqref="H140">
    <cfRule type="expression" dxfId="23" priority="31" stopIfTrue="1">
      <formula>ISERR</formula>
    </cfRule>
  </conditionalFormatting>
  <conditionalFormatting sqref="BI20:BI55">
    <cfRule type="expression" dxfId="22" priority="30" stopIfTrue="1">
      <formula>ISERR</formula>
    </cfRule>
  </conditionalFormatting>
  <conditionalFormatting sqref="BI56:BI67">
    <cfRule type="expression" dxfId="21" priority="29" stopIfTrue="1">
      <formula>ISERR</formula>
    </cfRule>
  </conditionalFormatting>
  <conditionalFormatting sqref="BI68:BI79">
    <cfRule type="expression" dxfId="20" priority="27" stopIfTrue="1">
      <formula>ISERR</formula>
    </cfRule>
  </conditionalFormatting>
  <conditionalFormatting sqref="BI80:BI124">
    <cfRule type="expression" dxfId="19" priority="21" stopIfTrue="1">
      <formula>ISERR</formula>
    </cfRule>
  </conditionalFormatting>
  <conditionalFormatting sqref="A152:G163 CD152:CY163 H154:CC154 I155:CC155 H153:AD153 AF153 AH153:CC153 J152:AD152 H156:CC163 AH152 BJ152:CC152 AL152:BH152">
    <cfRule type="expression" dxfId="18" priority="20" stopIfTrue="1">
      <formula>ISERR</formula>
    </cfRule>
  </conditionalFormatting>
  <conditionalFormatting sqref="AE153">
    <cfRule type="expression" dxfId="17" priority="19" stopIfTrue="1">
      <formula>ISERR</formula>
    </cfRule>
  </conditionalFormatting>
  <conditionalFormatting sqref="AG153">
    <cfRule type="expression" dxfId="16" priority="18" stopIfTrue="1">
      <formula>ISERR</formula>
    </cfRule>
  </conditionalFormatting>
  <conditionalFormatting sqref="H152">
    <cfRule type="expression" dxfId="15" priority="17" stopIfTrue="1">
      <formula>ISERR</formula>
    </cfRule>
  </conditionalFormatting>
  <conditionalFormatting sqref="BI128:BI139">
    <cfRule type="expression" dxfId="14" priority="15" stopIfTrue="1">
      <formula>ISERR</formula>
    </cfRule>
  </conditionalFormatting>
  <conditionalFormatting sqref="BI125:BI127">
    <cfRule type="expression" dxfId="13" priority="14" stopIfTrue="1">
      <formula>ISERR</formula>
    </cfRule>
  </conditionalFormatting>
  <conditionalFormatting sqref="BI140:BI151">
    <cfRule type="expression" dxfId="12" priority="13" stopIfTrue="1">
      <formula>ISERR</formula>
    </cfRule>
  </conditionalFormatting>
  <conditionalFormatting sqref="BI152">
    <cfRule type="expression" dxfId="11" priority="12" stopIfTrue="1">
      <formula>ISERR</formula>
    </cfRule>
  </conditionalFormatting>
  <conditionalFormatting sqref="AE152:AG152">
    <cfRule type="expression" dxfId="10" priority="11" stopIfTrue="1">
      <formula>ISERR</formula>
    </cfRule>
  </conditionalFormatting>
  <conditionalFormatting sqref="AI152:AK152">
    <cfRule type="expression" dxfId="9" priority="10" stopIfTrue="1">
      <formula>ISERR</formula>
    </cfRule>
  </conditionalFormatting>
  <conditionalFormatting sqref="I152">
    <cfRule type="expression" dxfId="8" priority="9" stopIfTrue="1">
      <formula>ISERR</formula>
    </cfRule>
  </conditionalFormatting>
  <conditionalFormatting sqref="A164:G175 CD164:CY175 H166:CC166 I167:CC167 H165:AD165 AF165 AH165:CC165 J164:AD164 H168:CC175 AH164 BJ164:CC164 AL164:BH164">
    <cfRule type="expression" dxfId="7" priority="8" stopIfTrue="1">
      <formula>ISERR</formula>
    </cfRule>
  </conditionalFormatting>
  <conditionalFormatting sqref="AE165">
    <cfRule type="expression" dxfId="6" priority="7" stopIfTrue="1">
      <formula>ISERR</formula>
    </cfRule>
  </conditionalFormatting>
  <conditionalFormatting sqref="AG165">
    <cfRule type="expression" dxfId="5" priority="6" stopIfTrue="1">
      <formula>ISERR</formula>
    </cfRule>
  </conditionalFormatting>
  <conditionalFormatting sqref="H164">
    <cfRule type="expression" dxfId="4" priority="5" stopIfTrue="1">
      <formula>ISERR</formula>
    </cfRule>
  </conditionalFormatting>
  <conditionalFormatting sqref="BI164">
    <cfRule type="expression" dxfId="3" priority="4" stopIfTrue="1">
      <formula>ISERR</formula>
    </cfRule>
  </conditionalFormatting>
  <conditionalFormatting sqref="AE164:AG164">
    <cfRule type="expression" dxfId="2" priority="3" stopIfTrue="1">
      <formula>ISERR</formula>
    </cfRule>
  </conditionalFormatting>
  <conditionalFormatting sqref="AI164:AK164">
    <cfRule type="expression" dxfId="1" priority="2" stopIfTrue="1">
      <formula>ISERR</formula>
    </cfRule>
  </conditionalFormatting>
  <conditionalFormatting sqref="I164">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2023-06-27T04:36:09Z</cp:lastPrinted>
  <dcterms:created xsi:type="dcterms:W3CDTF">1998-04-13T05:29:24Z</dcterms:created>
  <dcterms:modified xsi:type="dcterms:W3CDTF">2023-06-27T04:36:13Z</dcterms:modified>
</cp:coreProperties>
</file>