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DE3ADF61-8535-4AA1-A933-3AD3E9E25B72}" xr6:coauthVersionLast="47" xr6:coauthVersionMax="47" xr10:uidLastSave="{00000000-0000-0000-0000-000000000000}"/>
  <bookViews>
    <workbookView xWindow="32430" yWindow="-1875" windowWidth="21600" windowHeight="11295" xr2:uid="{B68B76B0-ACCD-4665-AF7A-679508029C05}"/>
  </bookViews>
  <sheets>
    <sheet name="10（R6）レイアウト修正" sheetId="7" r:id="rId1"/>
  </sheets>
  <definedNames>
    <definedName name="_xlnm.Print_Area" localSheetId="0">'10（R6）レイアウト修正'!$A$1:$L$58</definedName>
    <definedName name="外部項目CD">#REF!</definedName>
    <definedName name="整理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1" i="7" l="1"/>
  <c r="J80" i="7" s="1"/>
  <c r="D81" i="7"/>
  <c r="J75" i="7" l="1"/>
  <c r="J76" i="7"/>
  <c r="J77" i="7"/>
  <c r="J78" i="7"/>
  <c r="J79" i="7"/>
</calcChain>
</file>

<file path=xl/sharedStrings.xml><?xml version="1.0" encoding="utf-8"?>
<sst xmlns="http://schemas.openxmlformats.org/spreadsheetml/2006/main" count="72" uniqueCount="32">
  <si>
    <t>10　簡易水道年間取水量の推移</t>
    <rPh sb="3" eb="5">
      <t>カンイ</t>
    </rPh>
    <rPh sb="5" eb="7">
      <t>スイドウ</t>
    </rPh>
    <rPh sb="7" eb="9">
      <t>ネンカン</t>
    </rPh>
    <rPh sb="9" eb="12">
      <t>シュスイリョウ</t>
    </rPh>
    <rPh sb="13" eb="15">
      <t>スイイ</t>
    </rPh>
    <phoneticPr fontId="3"/>
  </si>
  <si>
    <t>年　度</t>
  </si>
  <si>
    <t>表流水</t>
  </si>
  <si>
    <t>伏流水</t>
  </si>
  <si>
    <t>浅井戸</t>
  </si>
  <si>
    <t>深井戸</t>
  </si>
  <si>
    <t>湧　水</t>
  </si>
  <si>
    <t>受　水</t>
  </si>
  <si>
    <t>合　計</t>
  </si>
  <si>
    <t xml:space="preserve"> </t>
    <phoneticPr fontId="2"/>
  </si>
  <si>
    <t>湧水</t>
  </si>
  <si>
    <t>受水</t>
  </si>
  <si>
    <t>S50</t>
    <phoneticPr fontId="2"/>
  </si>
  <si>
    <t>S60</t>
    <phoneticPr fontId="2"/>
  </si>
  <si>
    <t>H７</t>
    <phoneticPr fontId="2"/>
  </si>
  <si>
    <t>H17</t>
    <phoneticPr fontId="2"/>
  </si>
  <si>
    <t>H27</t>
    <phoneticPr fontId="2"/>
  </si>
  <si>
    <t>H26</t>
    <phoneticPr fontId="2"/>
  </si>
  <si>
    <t>H28</t>
    <phoneticPr fontId="2"/>
  </si>
  <si>
    <t>H29</t>
    <phoneticPr fontId="2"/>
  </si>
  <si>
    <t>H30</t>
    <phoneticPr fontId="2"/>
  </si>
  <si>
    <t>R１</t>
    <phoneticPr fontId="2"/>
  </si>
  <si>
    <t>R２</t>
  </si>
  <si>
    <t>R３</t>
  </si>
  <si>
    <t>R４</t>
  </si>
  <si>
    <t>R５</t>
  </si>
  <si>
    <t>R６</t>
  </si>
  <si>
    <t>10年ごとの推移</t>
  </si>
  <si>
    <t>１年ごとの推移</t>
  </si>
  <si>
    <t>水源別割合（令和６年度）</t>
  </si>
  <si>
    <t>グラフ用↑</t>
    <rPh sb="3" eb="4">
      <t>ヨウ</t>
    </rPh>
    <phoneticPr fontId="2"/>
  </si>
  <si>
    <t>（単位：千㎥）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</si>
</sst>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0\ 0"/>
    <numFmt numFmtId="178" formatCode="#,##0.0;[Red]\-#,##0.0"/>
    <numFmt numFmtId="179" formatCode="\ 0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.5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u/>
      <sz val="10"/>
      <color rgb="FF000000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38" fontId="1" fillId="0" borderId="0" applyFont="0" applyFill="0" applyBorder="0" applyAlignment="0" applyProtection="0"/>
    <xf numFmtId="0" fontId="6" fillId="0" borderId="0"/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" applyNumberFormat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24" fillId="2" borderId="0" applyNumberFormat="0" applyBorder="0" applyAlignment="0" applyProtection="0">
      <alignment vertical="center"/>
    </xf>
  </cellStyleXfs>
  <cellXfs count="45">
    <xf numFmtId="0" fontId="0" fillId="0" borderId="0" xfId="0"/>
    <xf numFmtId="0" fontId="4" fillId="0" borderId="0" xfId="0" applyFont="1"/>
    <xf numFmtId="0" fontId="5" fillId="0" borderId="10" xfId="2" applyFont="1" applyBorder="1" applyAlignment="1">
      <alignment horizontal="center" vertical="center"/>
    </xf>
    <xf numFmtId="38" fontId="5" fillId="0" borderId="10" xfId="1" applyFont="1" applyFill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38" fontId="4" fillId="0" borderId="12" xfId="1" applyFont="1" applyFill="1" applyBorder="1" applyAlignment="1">
      <alignment vertical="center"/>
    </xf>
    <xf numFmtId="38" fontId="5" fillId="0" borderId="12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25" fillId="0" borderId="0" xfId="2" applyFont="1" applyAlignment="1">
      <alignment horizontal="left"/>
    </xf>
    <xf numFmtId="0" fontId="4" fillId="0" borderId="0" xfId="0" applyFont="1" applyAlignment="1">
      <alignment horizontal="center" vertical="center"/>
    </xf>
    <xf numFmtId="38" fontId="4" fillId="0" borderId="0" xfId="1" applyFont="1" applyBorder="1" applyAlignment="1">
      <alignment vertical="center"/>
    </xf>
    <xf numFmtId="38" fontId="26" fillId="0" borderId="0" xfId="1" applyFont="1" applyBorder="1" applyAlignment="1">
      <alignment vertical="center"/>
    </xf>
    <xf numFmtId="0" fontId="27" fillId="0" borderId="0" xfId="0" applyFont="1"/>
    <xf numFmtId="0" fontId="4" fillId="0" borderId="10" xfId="0" applyFont="1" applyBorder="1"/>
    <xf numFmtId="38" fontId="4" fillId="0" borderId="10" xfId="1" applyFont="1" applyFill="1" applyBorder="1"/>
    <xf numFmtId="0" fontId="4" fillId="0" borderId="11" xfId="0" applyFont="1" applyBorder="1"/>
    <xf numFmtId="38" fontId="4" fillId="0" borderId="11" xfId="1" applyFont="1" applyFill="1" applyBorder="1"/>
    <xf numFmtId="0" fontId="4" fillId="0" borderId="12" xfId="0" applyFont="1" applyBorder="1"/>
    <xf numFmtId="38" fontId="4" fillId="0" borderId="12" xfId="1" applyFont="1" applyFill="1" applyBorder="1"/>
    <xf numFmtId="38" fontId="4" fillId="0" borderId="0" xfId="0" applyNumberFormat="1" applyFont="1"/>
    <xf numFmtId="178" fontId="4" fillId="0" borderId="0" xfId="1" applyNumberFormat="1" applyFont="1" applyFill="1" applyAlignment="1"/>
    <xf numFmtId="38" fontId="4" fillId="0" borderId="0" xfId="1" applyFont="1"/>
    <xf numFmtId="0" fontId="4" fillId="0" borderId="0" xfId="0" applyFont="1" applyAlignment="1">
      <alignment vertical="center"/>
    </xf>
    <xf numFmtId="0" fontId="29" fillId="0" borderId="0" xfId="0" applyFont="1"/>
    <xf numFmtId="0" fontId="28" fillId="0" borderId="0" xfId="0" applyFont="1" applyAlignment="1">
      <alignment horizontal="left" vertical="center"/>
    </xf>
    <xf numFmtId="0" fontId="30" fillId="0" borderId="0" xfId="0" applyFont="1"/>
    <xf numFmtId="176" fontId="29" fillId="33" borderId="13" xfId="2" applyNumberFormat="1" applyFont="1" applyFill="1" applyBorder="1" applyAlignment="1">
      <alignment horizontal="center" vertical="center"/>
    </xf>
    <xf numFmtId="179" fontId="29" fillId="33" borderId="13" xfId="2" applyNumberFormat="1" applyFont="1" applyFill="1" applyBorder="1" applyAlignment="1">
      <alignment horizontal="center" vertical="center"/>
    </xf>
    <xf numFmtId="38" fontId="29" fillId="0" borderId="13" xfId="1" applyFont="1" applyBorder="1" applyAlignment="1">
      <alignment vertical="center"/>
    </xf>
    <xf numFmtId="0" fontId="29" fillId="33" borderId="13" xfId="2" applyFont="1" applyFill="1" applyBorder="1" applyAlignment="1">
      <alignment horizontal="center" vertical="center"/>
    </xf>
    <xf numFmtId="38" fontId="31" fillId="0" borderId="13" xfId="1" applyFont="1" applyBorder="1" applyAlignment="1">
      <alignment vertical="center"/>
    </xf>
    <xf numFmtId="0" fontId="32" fillId="0" borderId="0" xfId="0" applyFont="1" applyAlignment="1">
      <alignment horizontal="right" vertical="center"/>
    </xf>
    <xf numFmtId="0" fontId="29" fillId="33" borderId="13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 readingOrder="1"/>
    </xf>
    <xf numFmtId="38" fontId="4" fillId="34" borderId="12" xfId="1" applyFont="1" applyFill="1" applyBorder="1" applyAlignment="1">
      <alignment vertical="center"/>
    </xf>
    <xf numFmtId="0" fontId="4" fillId="34" borderId="14" xfId="0" applyFont="1" applyFill="1" applyBorder="1"/>
    <xf numFmtId="0" fontId="5" fillId="34" borderId="14" xfId="2" applyFont="1" applyFill="1" applyBorder="1" applyAlignment="1">
      <alignment horizontal="center" vertical="center"/>
    </xf>
    <xf numFmtId="0" fontId="4" fillId="34" borderId="12" xfId="0" applyFont="1" applyFill="1" applyBorder="1"/>
    <xf numFmtId="0" fontId="4" fillId="34" borderId="15" xfId="0" applyFont="1" applyFill="1" applyBorder="1"/>
    <xf numFmtId="38" fontId="5" fillId="34" borderId="16" xfId="1" applyFont="1" applyFill="1" applyBorder="1" applyAlignment="1">
      <alignment vertical="center"/>
    </xf>
    <xf numFmtId="0" fontId="4" fillId="34" borderId="17" xfId="0" applyFont="1" applyFill="1" applyBorder="1"/>
    <xf numFmtId="38" fontId="5" fillId="34" borderId="18" xfId="1" applyFont="1" applyFill="1" applyBorder="1" applyAlignment="1">
      <alignment vertical="center"/>
    </xf>
    <xf numFmtId="0" fontId="4" fillId="34" borderId="19" xfId="0" applyFont="1" applyFill="1" applyBorder="1"/>
    <xf numFmtId="38" fontId="5" fillId="34" borderId="20" xfId="1" applyFont="1" applyFill="1" applyBorder="1" applyAlignment="1">
      <alignment vertical="center"/>
    </xf>
  </cellXfs>
  <cellStyles count="46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メモ 2" xfId="30" xr:uid="{00000000-0005-0000-0000-00001B000000}"/>
    <cellStyle name="リンク セル 2" xfId="31" xr:uid="{00000000-0005-0000-0000-00001C000000}"/>
    <cellStyle name="悪い 2" xfId="32" xr:uid="{00000000-0005-0000-0000-00001D000000}"/>
    <cellStyle name="計算 2" xfId="33" xr:uid="{00000000-0005-0000-0000-00001E000000}"/>
    <cellStyle name="警告文 2" xfId="34" xr:uid="{00000000-0005-0000-0000-00001F000000}"/>
    <cellStyle name="桁区切り" xfId="1" builtinId="6"/>
    <cellStyle name="見出し 1 2" xfId="35" xr:uid="{00000000-0005-0000-0000-000021000000}"/>
    <cellStyle name="見出し 2 2" xfId="36" xr:uid="{00000000-0005-0000-0000-000022000000}"/>
    <cellStyle name="見出し 3 2" xfId="37" xr:uid="{00000000-0005-0000-0000-000023000000}"/>
    <cellStyle name="見出し 4 2" xfId="38" xr:uid="{00000000-0005-0000-0000-000024000000}"/>
    <cellStyle name="集計 2" xfId="39" xr:uid="{00000000-0005-0000-0000-000025000000}"/>
    <cellStyle name="出力 2" xfId="40" xr:uid="{00000000-0005-0000-0000-000026000000}"/>
    <cellStyle name="説明文 2" xfId="41" xr:uid="{00000000-0005-0000-0000-000027000000}"/>
    <cellStyle name="入力 2" xfId="42" xr:uid="{00000000-0005-0000-0000-000028000000}"/>
    <cellStyle name="標準" xfId="0" builtinId="0"/>
    <cellStyle name="標準 2" xfId="43" xr:uid="{00000000-0005-0000-0000-00002A000000}"/>
    <cellStyle name="標準 3" xfId="44" xr:uid="{00000000-0005-0000-0000-00002B000000}"/>
    <cellStyle name="標準_9,11,12,14" xfId="2" xr:uid="{00000000-0005-0000-0000-00002C000000}"/>
    <cellStyle name="良い 2" xfId="45" xr:uid="{00000000-0005-0000-0000-00002D000000}"/>
  </cellStyles>
  <dxfs count="0"/>
  <tableStyles count="0" defaultTableStyle="TableStyleMedium2" defaultPivotStyle="PivotStyleLight16"/>
  <colors>
    <mruColors>
      <color rgb="FF0000FF"/>
      <color rgb="FFFFFFCC"/>
      <color rgb="FFCCFF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0947535543753"/>
          <c:y val="0.11574187350776509"/>
          <c:w val="0.82403106123154468"/>
          <c:h val="0.69483473466470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'10（R6）レイアウト修正'!$A$65</c:f>
              <c:strCache>
                <c:ptCount val="1"/>
                <c:pt idx="0">
                  <c:v>年　度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'10（R6）レイアウト修正'!$B$65:$AK$65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f>'10（R6）レイアウト修正'!$B$65:$AI$65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E-43C6-8F23-D5558242082F}"/>
            </c:ext>
          </c:extLst>
        </c:ser>
        <c:ser>
          <c:idx val="1"/>
          <c:order val="1"/>
          <c:tx>
            <c:strRef>
              <c:f>'10（R6）レイアウト修正'!$A$66</c:f>
              <c:strCache>
                <c:ptCount val="1"/>
                <c:pt idx="0">
                  <c:v>表流水</c:v>
                </c:pt>
              </c:strCache>
            </c:strRef>
          </c:tx>
          <c:spPr>
            <a:pattFill prst="ltUpDiag">
              <a:fgClr>
                <a:schemeClr val="accent5">
                  <a:lumMod val="75000"/>
                </a:schemeClr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  <a:prstDash val="solid"/>
            </a:ln>
          </c:spPr>
          <c:invertIfNegative val="0"/>
          <c:cat>
            <c:numRef>
              <c:f>'10（R6）レイアウト修正'!$B$65:$AK$65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f>'10（R6）レイアウト修正'!$B$66:$AK$66</c:f>
              <c:numCache>
                <c:formatCode>#,##0_);[Red]\(#,##0\)</c:formatCode>
                <c:ptCount val="36"/>
                <c:pt idx="0">
                  <c:v>5280</c:v>
                </c:pt>
                <c:pt idx="1">
                  <c:v>5160</c:v>
                </c:pt>
                <c:pt idx="2">
                  <c:v>6755</c:v>
                </c:pt>
                <c:pt idx="3">
                  <c:v>6123</c:v>
                </c:pt>
                <c:pt idx="4">
                  <c:v>6204</c:v>
                </c:pt>
                <c:pt idx="5">
                  <c:v>6285</c:v>
                </c:pt>
                <c:pt idx="6">
                  <c:v>6444</c:v>
                </c:pt>
                <c:pt idx="7">
                  <c:v>6601</c:v>
                </c:pt>
                <c:pt idx="8">
                  <c:v>6876</c:v>
                </c:pt>
                <c:pt idx="9">
                  <c:v>7192</c:v>
                </c:pt>
                <c:pt idx="10">
                  <c:v>7508</c:v>
                </c:pt>
                <c:pt idx="11">
                  <c:v>6849</c:v>
                </c:pt>
                <c:pt idx="12">
                  <c:v>6846</c:v>
                </c:pt>
                <c:pt idx="13">
                  <c:v>6723</c:v>
                </c:pt>
                <c:pt idx="14">
                  <c:v>6783</c:v>
                </c:pt>
                <c:pt idx="15">
                  <c:v>6921</c:v>
                </c:pt>
                <c:pt idx="16">
                  <c:v>6819.6989999999996</c:v>
                </c:pt>
                <c:pt idx="17">
                  <c:v>7179.3680000000004</c:v>
                </c:pt>
                <c:pt idx="18">
                  <c:v>7380.3440000000001</c:v>
                </c:pt>
                <c:pt idx="19">
                  <c:v>6612.3985999999995</c:v>
                </c:pt>
                <c:pt idx="20">
                  <c:v>6284.85</c:v>
                </c:pt>
                <c:pt idx="21">
                  <c:v>4558.6350000000002</c:v>
                </c:pt>
                <c:pt idx="22">
                  <c:v>5895.9750000000004</c:v>
                </c:pt>
                <c:pt idx="23">
                  <c:v>5638.6059999999998</c:v>
                </c:pt>
                <c:pt idx="24">
                  <c:v>5573.9830000000002</c:v>
                </c:pt>
                <c:pt idx="25">
                  <c:v>5570.7140999999992</c:v>
                </c:pt>
                <c:pt idx="26">
                  <c:v>5702.0079999999998</c:v>
                </c:pt>
                <c:pt idx="27">
                  <c:v>5521.7756000000008</c:v>
                </c:pt>
                <c:pt idx="28">
                  <c:v>5753</c:v>
                </c:pt>
                <c:pt idx="29">
                  <c:v>5044</c:v>
                </c:pt>
                <c:pt idx="30">
                  <c:v>4447</c:v>
                </c:pt>
                <c:pt idx="31">
                  <c:v>2646</c:v>
                </c:pt>
                <c:pt idx="32">
                  <c:v>2587</c:v>
                </c:pt>
                <c:pt idx="33">
                  <c:v>2503</c:v>
                </c:pt>
                <c:pt idx="34">
                  <c:v>2439</c:v>
                </c:pt>
                <c:pt idx="35">
                  <c:v>1954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0E-43C6-8F23-D5558242082F}"/>
            </c:ext>
          </c:extLst>
        </c:ser>
        <c:ser>
          <c:idx val="2"/>
          <c:order val="2"/>
          <c:tx>
            <c:strRef>
              <c:f>'10（R6）レイアウト修正'!$A$67</c:f>
              <c:strCache>
                <c:ptCount val="1"/>
                <c:pt idx="0">
                  <c:v>伏流水</c:v>
                </c:pt>
              </c:strCache>
            </c:strRef>
          </c:tx>
          <c:spPr>
            <a:solidFill>
              <a:srgbClr val="FF0000"/>
            </a:solid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'10（R6）レイアウト修正'!$B$65:$AK$65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f>'10（R6）レイアウト修正'!$B$67:$AK$67</c:f>
              <c:numCache>
                <c:formatCode>#,##0_);[Red]\(#,##0\)</c:formatCode>
                <c:ptCount val="36"/>
                <c:pt idx="0">
                  <c:v>2160</c:v>
                </c:pt>
                <c:pt idx="1">
                  <c:v>1629</c:v>
                </c:pt>
                <c:pt idx="2">
                  <c:v>1560</c:v>
                </c:pt>
                <c:pt idx="3">
                  <c:v>2257</c:v>
                </c:pt>
                <c:pt idx="4">
                  <c:v>2186</c:v>
                </c:pt>
                <c:pt idx="5">
                  <c:v>1791</c:v>
                </c:pt>
                <c:pt idx="6">
                  <c:v>2006</c:v>
                </c:pt>
                <c:pt idx="7">
                  <c:v>1664</c:v>
                </c:pt>
                <c:pt idx="8">
                  <c:v>1772</c:v>
                </c:pt>
                <c:pt idx="9">
                  <c:v>1699</c:v>
                </c:pt>
                <c:pt idx="10">
                  <c:v>1656</c:v>
                </c:pt>
                <c:pt idx="11">
                  <c:v>1721</c:v>
                </c:pt>
                <c:pt idx="12">
                  <c:v>1750</c:v>
                </c:pt>
                <c:pt idx="13">
                  <c:v>1559</c:v>
                </c:pt>
                <c:pt idx="14">
                  <c:v>1644</c:v>
                </c:pt>
                <c:pt idx="15">
                  <c:v>1864</c:v>
                </c:pt>
                <c:pt idx="16">
                  <c:v>1729.6389999999999</c:v>
                </c:pt>
                <c:pt idx="17">
                  <c:v>1601.4459999999999</c:v>
                </c:pt>
                <c:pt idx="18">
                  <c:v>1593.29</c:v>
                </c:pt>
                <c:pt idx="19">
                  <c:v>1625.25</c:v>
                </c:pt>
                <c:pt idx="20">
                  <c:v>1523.924</c:v>
                </c:pt>
                <c:pt idx="21">
                  <c:v>1386.5309999999999</c:v>
                </c:pt>
                <c:pt idx="22">
                  <c:v>1349.617</c:v>
                </c:pt>
                <c:pt idx="23">
                  <c:v>1109.3019999999999</c:v>
                </c:pt>
                <c:pt idx="24">
                  <c:v>1085.586</c:v>
                </c:pt>
                <c:pt idx="25">
                  <c:v>1252.1890000000001</c:v>
                </c:pt>
                <c:pt idx="26">
                  <c:v>1295.7966999999999</c:v>
                </c:pt>
                <c:pt idx="27">
                  <c:v>1201.0360000000001</c:v>
                </c:pt>
                <c:pt idx="28">
                  <c:v>533</c:v>
                </c:pt>
                <c:pt idx="29">
                  <c:v>361</c:v>
                </c:pt>
                <c:pt idx="30">
                  <c:v>423</c:v>
                </c:pt>
                <c:pt idx="31">
                  <c:v>73</c:v>
                </c:pt>
                <c:pt idx="32">
                  <c:v>65</c:v>
                </c:pt>
                <c:pt idx="33">
                  <c:v>67</c:v>
                </c:pt>
                <c:pt idx="34">
                  <c:v>69</c:v>
                </c:pt>
                <c:pt idx="35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0E-43C6-8F23-D5558242082F}"/>
            </c:ext>
          </c:extLst>
        </c:ser>
        <c:ser>
          <c:idx val="3"/>
          <c:order val="3"/>
          <c:tx>
            <c:strRef>
              <c:f>'10（R6）レイアウト修正'!$A$68</c:f>
              <c:strCache>
                <c:ptCount val="1"/>
                <c:pt idx="0">
                  <c:v>浅井戸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'10（R6）レイアウト修正'!$B$65:$AK$65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f>'10（R6）レイアウト修正'!$B$68:$AK$68</c:f>
              <c:numCache>
                <c:formatCode>#,##0_);[Red]\(#,##0\)</c:formatCode>
                <c:ptCount val="36"/>
                <c:pt idx="0">
                  <c:v>3120</c:v>
                </c:pt>
                <c:pt idx="1">
                  <c:v>3867</c:v>
                </c:pt>
                <c:pt idx="2">
                  <c:v>3170</c:v>
                </c:pt>
                <c:pt idx="3">
                  <c:v>4366</c:v>
                </c:pt>
                <c:pt idx="4">
                  <c:v>4020</c:v>
                </c:pt>
                <c:pt idx="5">
                  <c:v>4493</c:v>
                </c:pt>
                <c:pt idx="6">
                  <c:v>4163</c:v>
                </c:pt>
                <c:pt idx="7">
                  <c:v>4650</c:v>
                </c:pt>
                <c:pt idx="8">
                  <c:v>5011</c:v>
                </c:pt>
                <c:pt idx="9">
                  <c:v>4947</c:v>
                </c:pt>
                <c:pt idx="10">
                  <c:v>5556</c:v>
                </c:pt>
                <c:pt idx="11">
                  <c:v>5546</c:v>
                </c:pt>
                <c:pt idx="12">
                  <c:v>5645</c:v>
                </c:pt>
                <c:pt idx="13">
                  <c:v>5985</c:v>
                </c:pt>
                <c:pt idx="14">
                  <c:v>5903</c:v>
                </c:pt>
                <c:pt idx="15">
                  <c:v>6250</c:v>
                </c:pt>
                <c:pt idx="16">
                  <c:v>6360.6440000000002</c:v>
                </c:pt>
                <c:pt idx="17">
                  <c:v>6098.8329999999996</c:v>
                </c:pt>
                <c:pt idx="18">
                  <c:v>6025.8549999999996</c:v>
                </c:pt>
                <c:pt idx="19">
                  <c:v>4851.2520000000004</c:v>
                </c:pt>
                <c:pt idx="20">
                  <c:v>4877.6809999999996</c:v>
                </c:pt>
                <c:pt idx="21">
                  <c:v>4539.8140000000003</c:v>
                </c:pt>
                <c:pt idx="22">
                  <c:v>4674.4134000000004</c:v>
                </c:pt>
                <c:pt idx="23">
                  <c:v>4920.0420000000004</c:v>
                </c:pt>
                <c:pt idx="24">
                  <c:v>4925.34</c:v>
                </c:pt>
                <c:pt idx="25">
                  <c:v>4924.5330000000004</c:v>
                </c:pt>
                <c:pt idx="26">
                  <c:v>4554.72</c:v>
                </c:pt>
                <c:pt idx="27">
                  <c:v>4378.9027999999998</c:v>
                </c:pt>
                <c:pt idx="28">
                  <c:v>1485</c:v>
                </c:pt>
                <c:pt idx="29">
                  <c:v>1112</c:v>
                </c:pt>
                <c:pt idx="30">
                  <c:v>1203</c:v>
                </c:pt>
                <c:pt idx="31">
                  <c:v>677</c:v>
                </c:pt>
                <c:pt idx="32">
                  <c:v>463</c:v>
                </c:pt>
                <c:pt idx="33">
                  <c:v>438</c:v>
                </c:pt>
                <c:pt idx="34">
                  <c:v>451</c:v>
                </c:pt>
                <c:pt idx="35">
                  <c:v>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0E-43C6-8F23-D5558242082F}"/>
            </c:ext>
          </c:extLst>
        </c:ser>
        <c:ser>
          <c:idx val="4"/>
          <c:order val="4"/>
          <c:tx>
            <c:strRef>
              <c:f>'10（R6）レイアウト修正'!$A$69</c:f>
              <c:strCache>
                <c:ptCount val="1"/>
                <c:pt idx="0">
                  <c:v>深井戸</c:v>
                </c:pt>
              </c:strCache>
            </c:strRef>
          </c:tx>
          <c:spPr>
            <a:solidFill>
              <a:srgbClr val="7030A0"/>
            </a:solid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'10（R6）レイアウト修正'!$B$65:$AK$65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f>'10（R6）レイアウト修正'!$B$69:$AK$69</c:f>
              <c:numCache>
                <c:formatCode>#,##0_);[Red]\(#,##0\)</c:formatCode>
                <c:ptCount val="36"/>
                <c:pt idx="0">
                  <c:v>829</c:v>
                </c:pt>
                <c:pt idx="1">
                  <c:v>679</c:v>
                </c:pt>
                <c:pt idx="2">
                  <c:v>415</c:v>
                </c:pt>
                <c:pt idx="3">
                  <c:v>611</c:v>
                </c:pt>
                <c:pt idx="4">
                  <c:v>906</c:v>
                </c:pt>
                <c:pt idx="5">
                  <c:v>941</c:v>
                </c:pt>
                <c:pt idx="6">
                  <c:v>1222</c:v>
                </c:pt>
                <c:pt idx="7">
                  <c:v>1197</c:v>
                </c:pt>
                <c:pt idx="8">
                  <c:v>1120</c:v>
                </c:pt>
                <c:pt idx="9">
                  <c:v>1243</c:v>
                </c:pt>
                <c:pt idx="10">
                  <c:v>1210</c:v>
                </c:pt>
                <c:pt idx="11">
                  <c:v>1160</c:v>
                </c:pt>
                <c:pt idx="12">
                  <c:v>1192</c:v>
                </c:pt>
                <c:pt idx="13">
                  <c:v>1269</c:v>
                </c:pt>
                <c:pt idx="14">
                  <c:v>1201</c:v>
                </c:pt>
                <c:pt idx="15">
                  <c:v>606</c:v>
                </c:pt>
                <c:pt idx="16">
                  <c:v>646.02099999999996</c:v>
                </c:pt>
                <c:pt idx="17">
                  <c:v>562.62699999999995</c:v>
                </c:pt>
                <c:pt idx="18">
                  <c:v>743.22</c:v>
                </c:pt>
                <c:pt idx="19">
                  <c:v>553.59</c:v>
                </c:pt>
                <c:pt idx="20">
                  <c:v>461.25700000000001</c:v>
                </c:pt>
                <c:pt idx="21">
                  <c:v>371.24</c:v>
                </c:pt>
                <c:pt idx="22">
                  <c:v>400.37400000000002</c:v>
                </c:pt>
                <c:pt idx="23">
                  <c:v>377.33699999999999</c:v>
                </c:pt>
                <c:pt idx="24">
                  <c:v>435.27800000000002</c:v>
                </c:pt>
                <c:pt idx="25">
                  <c:v>519.19799999999998</c:v>
                </c:pt>
                <c:pt idx="26">
                  <c:v>466.59300000000002</c:v>
                </c:pt>
                <c:pt idx="27">
                  <c:v>463.24400000000003</c:v>
                </c:pt>
                <c:pt idx="28">
                  <c:v>185</c:v>
                </c:pt>
                <c:pt idx="29">
                  <c:v>137</c:v>
                </c:pt>
                <c:pt idx="30">
                  <c:v>116</c:v>
                </c:pt>
                <c:pt idx="31">
                  <c:v>105</c:v>
                </c:pt>
                <c:pt idx="32">
                  <c:v>102</c:v>
                </c:pt>
                <c:pt idx="33">
                  <c:v>96</c:v>
                </c:pt>
                <c:pt idx="34">
                  <c:v>89</c:v>
                </c:pt>
                <c:pt idx="3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0E-43C6-8F23-D5558242082F}"/>
            </c:ext>
          </c:extLst>
        </c:ser>
        <c:ser>
          <c:idx val="5"/>
          <c:order val="5"/>
          <c:tx>
            <c:strRef>
              <c:f>'10（R6）レイアウト修正'!$A$70</c:f>
              <c:strCache>
                <c:ptCount val="1"/>
                <c:pt idx="0">
                  <c:v>湧水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'10（R6）レイアウト修正'!$B$65:$AK$65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f>'10（R6）レイアウト修正'!$B$70:$AK$70</c:f>
              <c:numCache>
                <c:formatCode>#,##0_);[Red]\(#,##0\)</c:formatCode>
                <c:ptCount val="36"/>
                <c:pt idx="0">
                  <c:v>4501</c:v>
                </c:pt>
                <c:pt idx="1">
                  <c:v>4629</c:v>
                </c:pt>
                <c:pt idx="2">
                  <c:v>4365</c:v>
                </c:pt>
                <c:pt idx="3">
                  <c:v>4905</c:v>
                </c:pt>
                <c:pt idx="4">
                  <c:v>4829</c:v>
                </c:pt>
                <c:pt idx="5">
                  <c:v>5064</c:v>
                </c:pt>
                <c:pt idx="6">
                  <c:v>5443</c:v>
                </c:pt>
                <c:pt idx="7">
                  <c:v>5633</c:v>
                </c:pt>
                <c:pt idx="8">
                  <c:v>5912</c:v>
                </c:pt>
                <c:pt idx="9">
                  <c:v>4941</c:v>
                </c:pt>
                <c:pt idx="10">
                  <c:v>5079</c:v>
                </c:pt>
                <c:pt idx="11">
                  <c:v>4962</c:v>
                </c:pt>
                <c:pt idx="12">
                  <c:v>5655</c:v>
                </c:pt>
                <c:pt idx="13">
                  <c:v>4507</c:v>
                </c:pt>
                <c:pt idx="14">
                  <c:v>4560</c:v>
                </c:pt>
                <c:pt idx="15">
                  <c:v>4257</c:v>
                </c:pt>
                <c:pt idx="16">
                  <c:v>5392.4539999999997</c:v>
                </c:pt>
                <c:pt idx="17">
                  <c:v>5693.9740000000002</c:v>
                </c:pt>
                <c:pt idx="18">
                  <c:v>5351.7420000000002</c:v>
                </c:pt>
                <c:pt idx="19">
                  <c:v>4652.7259999999997</c:v>
                </c:pt>
                <c:pt idx="20">
                  <c:v>3290.9580000000001</c:v>
                </c:pt>
                <c:pt idx="21">
                  <c:v>3201.4110000000001</c:v>
                </c:pt>
                <c:pt idx="22">
                  <c:v>3419.8629999999998</c:v>
                </c:pt>
                <c:pt idx="23">
                  <c:v>3514.59</c:v>
                </c:pt>
                <c:pt idx="24">
                  <c:v>3365.634</c:v>
                </c:pt>
                <c:pt idx="25">
                  <c:v>3370.3220000000001</c:v>
                </c:pt>
                <c:pt idx="26">
                  <c:v>3268.18</c:v>
                </c:pt>
                <c:pt idx="27">
                  <c:v>3318.223</c:v>
                </c:pt>
                <c:pt idx="28">
                  <c:v>629</c:v>
                </c:pt>
                <c:pt idx="29">
                  <c:v>614</c:v>
                </c:pt>
                <c:pt idx="30">
                  <c:v>1302</c:v>
                </c:pt>
                <c:pt idx="31">
                  <c:v>8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0E-43C6-8F23-D5558242082F}"/>
            </c:ext>
          </c:extLst>
        </c:ser>
        <c:ser>
          <c:idx val="6"/>
          <c:order val="6"/>
          <c:tx>
            <c:strRef>
              <c:f>'10（R6）レイアウト修正'!$A$71</c:f>
              <c:strCache>
                <c:ptCount val="1"/>
                <c:pt idx="0">
                  <c:v>受水</c:v>
                </c:pt>
              </c:strCache>
            </c:strRef>
          </c:tx>
          <c:spPr>
            <a:solidFill>
              <a:srgbClr val="002060"/>
            </a:solidFill>
            <a:ln w="6350">
              <a:solidFill>
                <a:srgbClr val="000000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CD-4FB8-B0AA-4CA85F72B6F1}"/>
              </c:ext>
            </c:extLst>
          </c:dPt>
          <c:cat>
            <c:numRef>
              <c:f>'10（R6）レイアウト修正'!$B$65:$AK$65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f>'10（R6）レイアウト修正'!$B$71:$AK$71</c:f>
              <c:numCache>
                <c:formatCode>#,##0_);[Red]\(#,##0\)</c:formatCode>
                <c:ptCount val="36"/>
                <c:pt idx="0">
                  <c:v>77</c:v>
                </c:pt>
                <c:pt idx="1">
                  <c:v>78</c:v>
                </c:pt>
                <c:pt idx="2">
                  <c:v>331</c:v>
                </c:pt>
                <c:pt idx="3">
                  <c:v>412</c:v>
                </c:pt>
                <c:pt idx="4">
                  <c:v>423</c:v>
                </c:pt>
                <c:pt idx="5">
                  <c:v>434</c:v>
                </c:pt>
                <c:pt idx="6">
                  <c:v>425</c:v>
                </c:pt>
                <c:pt idx="7">
                  <c:v>427</c:v>
                </c:pt>
                <c:pt idx="8">
                  <c:v>440</c:v>
                </c:pt>
                <c:pt idx="9">
                  <c:v>429</c:v>
                </c:pt>
                <c:pt idx="10">
                  <c:v>436</c:v>
                </c:pt>
                <c:pt idx="11">
                  <c:v>456</c:v>
                </c:pt>
                <c:pt idx="12">
                  <c:v>440</c:v>
                </c:pt>
                <c:pt idx="13">
                  <c:v>137</c:v>
                </c:pt>
                <c:pt idx="14">
                  <c:v>136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2.6030000000000002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0E-43C6-8F23-D55582420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621504"/>
        <c:axId val="137623424"/>
      </c:barChart>
      <c:catAx>
        <c:axId val="1376215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900"/>
                </a:pPr>
                <a:r>
                  <a:rPr lang="ja-JP" sz="900"/>
                  <a:t>年</a:t>
                </a:r>
                <a:r>
                  <a:rPr lang="en-US" altLang="ja-JP" sz="900"/>
                  <a:t>  </a:t>
                </a:r>
                <a:r>
                  <a:rPr lang="ja-JP" sz="900"/>
                  <a:t>度</a:t>
                </a:r>
              </a:p>
            </c:rich>
          </c:tx>
          <c:layout>
            <c:manualLayout>
              <c:xMode val="edge"/>
              <c:yMode val="edge"/>
              <c:x val="0.51048116274877653"/>
              <c:y val="0.865968344835212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ja-JP"/>
          </a:p>
        </c:txPr>
        <c:crossAx val="137623424"/>
        <c:crosses val="autoZero"/>
        <c:auto val="1"/>
        <c:lblAlgn val="ctr"/>
        <c:lblOffset val="100"/>
        <c:tickLblSkip val="5"/>
        <c:tickMarkSkip val="10"/>
        <c:noMultiLvlLbl val="0"/>
      </c:catAx>
      <c:valAx>
        <c:axId val="137623424"/>
        <c:scaling>
          <c:orientation val="minMax"/>
          <c:max val="2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ja-JP"/>
          </a:p>
        </c:txPr>
        <c:crossAx val="137621504"/>
        <c:crosses val="autoZero"/>
        <c:crossBetween val="between"/>
        <c:majorUnit val="20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500627158447297"/>
          <c:y val="0.17811631440806738"/>
          <c:w val="0.45286542340102226"/>
          <c:h val="0.7547757056683703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635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chemeClr val="accent5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7E6-469A-B74A-64E6CD75DCC7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7E6-469A-B74A-64E6CD75DCC7}"/>
              </c:ext>
            </c:extLst>
          </c:dPt>
          <c:dPt>
            <c:idx val="2"/>
            <c:bubble3D val="0"/>
            <c:spPr>
              <a:solidFill>
                <a:schemeClr val="tx1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7E6-469A-B74A-64E6CD75DCC7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7E6-469A-B74A-64E6CD75DCC7}"/>
              </c:ext>
            </c:extLst>
          </c:dPt>
          <c:dPt>
            <c:idx val="4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7E6-469A-B74A-64E6CD75DCC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7E6-469A-B74A-64E6CD75DCC7}"/>
              </c:ext>
            </c:extLst>
          </c:dPt>
          <c:dLbls>
            <c:dLbl>
              <c:idx val="0"/>
              <c:layout>
                <c:manualLayout>
                  <c:x val="-0.14677700506009084"/>
                  <c:y val="-0.19473169378056829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defRPr>
                    </a:pPr>
                    <a:fld id="{6955FE0F-12FA-46B7-995B-FBBB9C0FC2BD}" type="CATEGORYNAME">
                      <a:rPr lang="ja-JP" altLang="en-US" sz="80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 sz="800"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[分類名]</a:t>
                    </a:fld>
                    <a:endParaRPr lang="ja-JP" altLang="en-US" sz="8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endParaRPr>
                  </a:p>
                  <a:p>
                    <a:pPr>
                      <a:defRPr sz="80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defRPr>
                    </a:pPr>
                    <a:r>
                      <a:rPr lang="ja-JP" altLang="en-US" sz="800" baseline="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t> </a:t>
                    </a:r>
                    <a:fld id="{1A58AB1F-ABF8-42DF-A1E0-EB36514ADC87}" type="PERCENTAGE">
                      <a:rPr lang="en-US" altLang="ja-JP" sz="800" baseline="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 sz="800"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[パーセンテージ]</a:t>
                    </a:fld>
                    <a:endParaRPr lang="ja-JP" altLang="en-US" sz="800" baseline="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7E6-469A-B74A-64E6CD75DCC7}"/>
                </c:ext>
              </c:extLst>
            </c:dLbl>
            <c:dLbl>
              <c:idx val="1"/>
              <c:layout>
                <c:manualLayout>
                  <c:x val="9.7619031663595188E-2"/>
                  <c:y val="0.16162136636686106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defRPr>
                    </a:pPr>
                    <a:fld id="{2840CB60-0D1A-4D14-A307-1A8C371D9224}" type="CATEGORYNAME">
                      <a:rPr lang="ja-JP" altLang="en-US" sz="80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 sz="800"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[分類名]</a:t>
                    </a:fld>
                    <a:endParaRPr lang="ja-JP" altLang="en-US" sz="8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endParaRPr>
                  </a:p>
                  <a:p>
                    <a:pPr>
                      <a:defRPr sz="80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defRPr>
                    </a:pPr>
                    <a:r>
                      <a:rPr lang="ja-JP" altLang="en-US" sz="800" baseline="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t> </a:t>
                    </a:r>
                    <a:fld id="{C11E1DC7-5397-4847-A622-A548ED430236}" type="PERCENTAGE">
                      <a:rPr lang="en-US" altLang="ja-JP" sz="800" baseline="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 sz="800"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[パーセンテージ]</a:t>
                    </a:fld>
                    <a:endParaRPr lang="ja-JP" altLang="en-US" sz="800" baseline="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7E6-469A-B74A-64E6CD75DCC7}"/>
                </c:ext>
              </c:extLst>
            </c:dLbl>
            <c:dLbl>
              <c:idx val="2"/>
              <c:layout>
                <c:manualLayout>
                  <c:x val="-0.13528251521751269"/>
                  <c:y val="6.02106326667325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E6-469A-B74A-64E6CD75DCC7}"/>
                </c:ext>
              </c:extLst>
            </c:dLbl>
            <c:dLbl>
              <c:idx val="3"/>
              <c:layout>
                <c:manualLayout>
                  <c:x val="4.2061875244317863E-2"/>
                  <c:y val="-7.5788225216617794E-2"/>
                </c:manualLayout>
              </c:layout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655799408052714"/>
                      <c:h val="9.6033999934108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7E6-469A-B74A-64E6CD75DCC7}"/>
                </c:ext>
              </c:extLst>
            </c:dLbl>
            <c:dLbl>
              <c:idx val="4"/>
              <c:layout>
                <c:manualLayout>
                  <c:x val="0.24366031677841848"/>
                  <c:y val="6.1429086349177923E-2"/>
                </c:manualLayout>
              </c:layout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454964786247399"/>
                      <c:h val="8.51711330760322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67E6-469A-B74A-64E6CD75DCC7}"/>
                </c:ext>
              </c:extLst>
            </c:dLbl>
            <c:dLbl>
              <c:idx val="5"/>
              <c:layout>
                <c:manualLayout>
                  <c:x val="0.30744960071480426"/>
                  <c:y val="0.3669594438770467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7E6-469A-B74A-64E6CD75DCC7}"/>
                </c:ext>
              </c:extLst>
            </c:dLbl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'10（R6）レイアウト修正'!$A$75:$A$80</c:f>
              <c:strCache>
                <c:ptCount val="6"/>
                <c:pt idx="0">
                  <c:v>表流水</c:v>
                </c:pt>
                <c:pt idx="1">
                  <c:v>浅井戸</c:v>
                </c:pt>
                <c:pt idx="2">
                  <c:v>湧水</c:v>
                </c:pt>
                <c:pt idx="3">
                  <c:v>伏流水</c:v>
                </c:pt>
                <c:pt idx="4">
                  <c:v>深井戸</c:v>
                </c:pt>
                <c:pt idx="5">
                  <c:v>受水</c:v>
                </c:pt>
              </c:strCache>
            </c:strRef>
          </c:cat>
          <c:val>
            <c:numRef>
              <c:f>'10（R6）レイアウト修正'!$I$75:$I$80</c:f>
              <c:numCache>
                <c:formatCode>#,##0_);[Red]\(#,##0\)</c:formatCode>
                <c:ptCount val="6"/>
                <c:pt idx="0">
                  <c:v>1954</c:v>
                </c:pt>
                <c:pt idx="1">
                  <c:v>514</c:v>
                </c:pt>
                <c:pt idx="2">
                  <c:v>8</c:v>
                </c:pt>
                <c:pt idx="3">
                  <c:v>78</c:v>
                </c:pt>
                <c:pt idx="4">
                  <c:v>20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E6-469A-B74A-64E6CD75DC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500627158447297"/>
          <c:y val="0.17811631440806738"/>
          <c:w val="0.45286542340102226"/>
          <c:h val="0.7547757056683703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635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chemeClr val="accent5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7E6-469A-B74A-64E6CD75DCC7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7E6-469A-B74A-64E6CD75DCC7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7E6-469A-B74A-64E6CD75DCC7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7E6-469A-B74A-64E6CD75DCC7}"/>
              </c:ext>
            </c:extLst>
          </c:dPt>
          <c:dPt>
            <c:idx val="4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7E6-469A-B74A-64E6CD75DCC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7E6-469A-B74A-64E6CD75DCC7}"/>
              </c:ext>
            </c:extLst>
          </c:dPt>
          <c:dLbls>
            <c:dLbl>
              <c:idx val="0"/>
              <c:layout>
                <c:manualLayout>
                  <c:x val="-0.14677700506009084"/>
                  <c:y val="-0.19473169378056829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defRPr>
                    </a:pPr>
                    <a:fld id="{6955FE0F-12FA-46B7-995B-FBBB9C0FC2BD}" type="CATEGORYNAME">
                      <a:rPr lang="ja-JP" altLang="en-US" sz="80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 sz="800"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[分類名]</a:t>
                    </a:fld>
                    <a:endParaRPr lang="ja-JP" altLang="en-US" sz="8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endParaRPr>
                  </a:p>
                  <a:p>
                    <a:pPr>
                      <a:defRPr sz="80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defRPr>
                    </a:pPr>
                    <a:r>
                      <a:rPr lang="ja-JP" altLang="en-US" sz="800" baseline="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t> </a:t>
                    </a:r>
                    <a:fld id="{1A58AB1F-ABF8-42DF-A1E0-EB36514ADC87}" type="PERCENTAGE">
                      <a:rPr lang="en-US" altLang="ja-JP" sz="800" baseline="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 sz="800"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[パーセンテージ]</a:t>
                    </a:fld>
                    <a:endParaRPr lang="ja-JP" altLang="en-US" sz="800" baseline="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7E6-469A-B74A-64E6CD75DCC7}"/>
                </c:ext>
              </c:extLst>
            </c:dLbl>
            <c:dLbl>
              <c:idx val="1"/>
              <c:layout>
                <c:manualLayout>
                  <c:x val="9.7619031663595188E-2"/>
                  <c:y val="0.16162136636686106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defRPr>
                    </a:pPr>
                    <a:fld id="{2840CB60-0D1A-4D14-A307-1A8C371D9224}" type="CATEGORYNAME">
                      <a:rPr lang="ja-JP" altLang="en-US" sz="80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 sz="800"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[分類名]</a:t>
                    </a:fld>
                    <a:endParaRPr lang="ja-JP" altLang="en-US" sz="8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endParaRPr>
                  </a:p>
                  <a:p>
                    <a:pPr>
                      <a:defRPr sz="80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defRPr>
                    </a:pPr>
                    <a:r>
                      <a:rPr lang="ja-JP" altLang="en-US" sz="800" baseline="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t> </a:t>
                    </a:r>
                    <a:fld id="{C11E1DC7-5397-4847-A622-A548ED430236}" type="PERCENTAGE">
                      <a:rPr lang="en-US" altLang="ja-JP" sz="800" baseline="0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 sz="800"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[パーセンテージ]</a:t>
                    </a:fld>
                    <a:endParaRPr lang="ja-JP" altLang="en-US" sz="800" baseline="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7E6-469A-B74A-64E6CD75DCC7}"/>
                </c:ext>
              </c:extLst>
            </c:dLbl>
            <c:dLbl>
              <c:idx val="2"/>
              <c:layout>
                <c:manualLayout>
                  <c:x val="-0.13528251521751269"/>
                  <c:y val="6.02106326667325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E6-469A-B74A-64E6CD75DCC7}"/>
                </c:ext>
              </c:extLst>
            </c:dLbl>
            <c:dLbl>
              <c:idx val="3"/>
              <c:layout>
                <c:manualLayout>
                  <c:x val="4.2061875244317863E-2"/>
                  <c:y val="-7.5788225216617794E-2"/>
                </c:manualLayout>
              </c:layout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655799408052714"/>
                      <c:h val="9.6033999934108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7E6-469A-B74A-64E6CD75DCC7}"/>
                </c:ext>
              </c:extLst>
            </c:dLbl>
            <c:dLbl>
              <c:idx val="4"/>
              <c:layout>
                <c:manualLayout>
                  <c:x val="0.24366031677841848"/>
                  <c:y val="6.1429086349177923E-2"/>
                </c:manualLayout>
              </c:layout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454964786247399"/>
                      <c:h val="8.51711330760322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67E6-469A-B74A-64E6CD75DCC7}"/>
                </c:ext>
              </c:extLst>
            </c:dLbl>
            <c:dLbl>
              <c:idx val="5"/>
              <c:layout>
                <c:manualLayout>
                  <c:x val="0.30744960071480426"/>
                  <c:y val="0.3669594438770467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7E6-469A-B74A-64E6CD75DCC7}"/>
                </c:ext>
              </c:extLst>
            </c:dLbl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'10（R6）レイアウト修正'!$N$75:$N$80</c:f>
              <c:strCache>
                <c:ptCount val="6"/>
                <c:pt idx="0">
                  <c:v>表流水</c:v>
                </c:pt>
                <c:pt idx="1">
                  <c:v>浅井戸</c:v>
                </c:pt>
                <c:pt idx="2">
                  <c:v>伏流水</c:v>
                </c:pt>
                <c:pt idx="3">
                  <c:v>深井戸</c:v>
                </c:pt>
                <c:pt idx="4">
                  <c:v>湧水</c:v>
                </c:pt>
                <c:pt idx="5">
                  <c:v>受水</c:v>
                </c:pt>
              </c:strCache>
            </c:strRef>
          </c:cat>
          <c:val>
            <c:numRef>
              <c:f>'10（R6）レイアウト修正'!$O$75:$O$80</c:f>
              <c:numCache>
                <c:formatCode>#,##0_);[Red]\(#,##0\)</c:formatCode>
                <c:ptCount val="6"/>
                <c:pt idx="0">
                  <c:v>1954</c:v>
                </c:pt>
                <c:pt idx="1">
                  <c:v>514</c:v>
                </c:pt>
                <c:pt idx="2">
                  <c:v>78</c:v>
                </c:pt>
                <c:pt idx="3">
                  <c:v>20</c:v>
                </c:pt>
                <c:pt idx="4">
                  <c:v>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E6-469A-B74A-64E6CD75DC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28574</xdr:rowOff>
    </xdr:from>
    <xdr:to>
      <xdr:col>11</xdr:col>
      <xdr:colOff>514349</xdr:colOff>
      <xdr:row>22</xdr:row>
      <xdr:rowOff>28575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1D511C1-BE8F-4CE3-9861-2876DCA264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44</xdr:row>
      <xdr:rowOff>47625</xdr:rowOff>
    </xdr:from>
    <xdr:to>
      <xdr:col>7</xdr:col>
      <xdr:colOff>295275</xdr:colOff>
      <xdr:row>58</xdr:row>
      <xdr:rowOff>123825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66E9B2C-A9D6-4C71-B286-66A30DBDA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371475</xdr:colOff>
      <xdr:row>45</xdr:row>
      <xdr:rowOff>161925</xdr:rowOff>
    </xdr:from>
    <xdr:to>
      <xdr:col>20</xdr:col>
      <xdr:colOff>295275</xdr:colOff>
      <xdr:row>60</xdr:row>
      <xdr:rowOff>66675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CAE4A8-FBC9-CD82-3038-C0489726D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0.04991</cdr:x>
      <cdr:y>0.02461</cdr:y>
    </cdr:from>
    <cdr:to>
      <cdr:x>0.16909</cdr:x>
      <cdr:y>0.08336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117" y="84388"/>
          <a:ext cx="802579" cy="2014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（千ｍ</a:t>
          </a:r>
          <a:r>
            <a:rPr lang="en-US" altLang="ja-JP" sz="8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</a:p>
      </cdr:txBody>
    </cdr:sp>
  </cdr:relSizeAnchor>
  <cdr:relSizeAnchor xmlns:cdr="http://schemas.openxmlformats.org/drawingml/2006/chartDrawing">
    <cdr:from>
      <cdr:x>0.01843</cdr:x>
      <cdr:y>0.28109</cdr:y>
    </cdr:from>
    <cdr:to>
      <cdr:x>0.05375</cdr:x>
      <cdr:y>0.57222</cdr:y>
    </cdr:to>
    <cdr:sp macro="" textlink="">
      <cdr:nvSpPr>
        <cdr:cNvPr id="307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135" y="963844"/>
          <a:ext cx="237815" cy="9983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wordArtVertRtl" wrap="square" lIns="27432" tIns="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取　水　量</a:t>
          </a:r>
        </a:p>
      </cdr:txBody>
    </cdr:sp>
  </cdr:relSizeAnchor>
  <cdr:relSizeAnchor xmlns:cdr="http://schemas.openxmlformats.org/drawingml/2006/chartDrawing">
    <cdr:from>
      <cdr:x>0.83224</cdr:x>
      <cdr:y>0.283</cdr:y>
    </cdr:from>
    <cdr:to>
      <cdr:x>0.91289</cdr:x>
      <cdr:y>0.32499</cdr:y>
    </cdr:to>
    <cdr:sp macro="" textlink="">
      <cdr:nvSpPr>
        <cdr:cNvPr id="11" name="線吹き出し 2 (枠付き) 10"/>
        <cdr:cNvSpPr/>
      </cdr:nvSpPr>
      <cdr:spPr>
        <a:xfrm xmlns:a="http://schemas.openxmlformats.org/drawingml/2006/main">
          <a:off x="5597680" y="962705"/>
          <a:ext cx="542414" cy="142857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406532"/>
            <a:gd name="adj6" fmla="val -86727"/>
          </a:avLst>
        </a:prstGeom>
        <a:solidFill xmlns:a="http://schemas.openxmlformats.org/drawingml/2006/main">
          <a:schemeClr val="bg1"/>
        </a:solidFill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深井戸</a:t>
          </a:r>
          <a:endParaRPr lang="ja-JP" sz="8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0.83326</cdr:x>
      <cdr:y>0.4112</cdr:y>
    </cdr:from>
    <cdr:to>
      <cdr:x>0.91344</cdr:x>
      <cdr:y>0.45319</cdr:y>
    </cdr:to>
    <cdr:sp macro="" textlink="">
      <cdr:nvSpPr>
        <cdr:cNvPr id="12" name="線吹き出し 2 (枠付き) 11"/>
        <cdr:cNvSpPr/>
      </cdr:nvSpPr>
      <cdr:spPr>
        <a:xfrm xmlns:a="http://schemas.openxmlformats.org/drawingml/2006/main">
          <a:off x="5604484" y="1398814"/>
          <a:ext cx="539291" cy="142857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468872"/>
            <a:gd name="adj6" fmla="val -89255"/>
          </a:avLst>
        </a:prstGeom>
        <a:solidFill xmlns:a="http://schemas.openxmlformats.org/drawingml/2006/main">
          <a:schemeClr val="bg1"/>
        </a:solidFill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伏流水</a:t>
          </a:r>
          <a:endParaRPr lang="ja-JP" sz="8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0.46754</cdr:x>
      <cdr:y>0.06445</cdr:y>
    </cdr:from>
    <cdr:to>
      <cdr:x>0.54818</cdr:x>
      <cdr:y>0.10644</cdr:y>
    </cdr:to>
    <cdr:sp macro="" textlink="">
      <cdr:nvSpPr>
        <cdr:cNvPr id="15" name="線吹き出し 2 (枠付き) 14"/>
        <cdr:cNvSpPr/>
      </cdr:nvSpPr>
      <cdr:spPr>
        <a:xfrm xmlns:a="http://schemas.openxmlformats.org/drawingml/2006/main">
          <a:off x="3144668" y="219244"/>
          <a:ext cx="542414" cy="142857"/>
        </a:xfrm>
        <a:prstGeom xmlns:a="http://schemas.openxmlformats.org/drawingml/2006/main" prst="borderCallout2">
          <a:avLst>
            <a:gd name="adj1" fmla="val 38485"/>
            <a:gd name="adj2" fmla="val -1529"/>
            <a:gd name="adj3" fmla="val 36426"/>
            <a:gd name="adj4" fmla="val -708"/>
            <a:gd name="adj5" fmla="val 191263"/>
            <a:gd name="adj6" fmla="val -65539"/>
          </a:avLst>
        </a:prstGeom>
        <a:solidFill xmlns:a="http://schemas.openxmlformats.org/drawingml/2006/main">
          <a:schemeClr val="bg1"/>
        </a:solidFill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受　水</a:t>
          </a:r>
          <a:endParaRPr lang="ja-JP" sz="8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0.09776</cdr:x>
      <cdr:y>0.85905</cdr:y>
    </cdr:from>
    <cdr:to>
      <cdr:x>0.18646</cdr:x>
      <cdr:y>0.90538</cdr:y>
    </cdr:to>
    <cdr:sp macro="" textlink="">
      <cdr:nvSpPr>
        <cdr:cNvPr id="4" name="Text Box 1">
          <a:extLst xmlns:a="http://schemas.openxmlformats.org/drawingml/2006/main">
            <a:ext uri="{FF2B5EF4-FFF2-40B4-BE49-F238E27FC236}">
              <a16:creationId xmlns:a16="http://schemas.microsoft.com/office/drawing/2014/main" id="{79398CF1-0904-0B0B-BBDC-E565CE219423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7509" y="2922304"/>
          <a:ext cx="596597" cy="157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27432" tIns="18288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（平成）</a:t>
          </a:r>
        </a:p>
      </cdr:txBody>
    </cdr:sp>
  </cdr:relSizeAnchor>
  <cdr:relSizeAnchor xmlns:cdr="http://schemas.openxmlformats.org/drawingml/2006/chartDrawing">
    <cdr:from>
      <cdr:x>0.78352</cdr:x>
      <cdr:y>0.85677</cdr:y>
    </cdr:from>
    <cdr:to>
      <cdr:x>0.87222</cdr:x>
      <cdr:y>0.9031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EC57E8A8-A882-E9C0-9EE2-8F44D7DB7BE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9938" y="2914547"/>
          <a:ext cx="596597" cy="1576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27432" tIns="18288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（令和）</a:t>
          </a:r>
        </a:p>
      </cdr:txBody>
    </cdr:sp>
  </cdr:relSizeAnchor>
  <cdr:relSizeAnchor xmlns:cdr="http://schemas.openxmlformats.org/drawingml/2006/chartDrawing">
    <cdr:from>
      <cdr:x>0.13322</cdr:x>
      <cdr:y>0.93387</cdr:y>
    </cdr:from>
    <cdr:to>
      <cdr:x>0.96123</cdr:x>
      <cdr:y>0.99222</cdr:y>
    </cdr:to>
    <cdr:sp macro="" textlink="">
      <cdr:nvSpPr>
        <cdr:cNvPr id="6" name="Text Box 1">
          <a:extLst xmlns:a="http://schemas.openxmlformats.org/drawingml/2006/main">
            <a:ext uri="{FF2B5EF4-FFF2-40B4-BE49-F238E27FC236}">
              <a16:creationId xmlns:a16="http://schemas.microsoft.com/office/drawing/2014/main" id="{18A522BD-F272-E2C1-08BD-6E0D774A947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7910" y="3234587"/>
          <a:ext cx="5580982" cy="2021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27432" tIns="18288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※ </a:t>
          </a:r>
          <a:r>
            <a:rPr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平成</a:t>
          </a:r>
          <a:r>
            <a:rPr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22</a:t>
          </a:r>
          <a:r>
            <a:rPr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年度については、東日本大震災津波の影響により統計データの一部が得られなかった。</a:t>
          </a:r>
        </a:p>
      </cdr:txBody>
    </cdr:sp>
  </cdr:relSizeAnchor>
  <cdr:relSizeAnchor xmlns:cdr="http://schemas.openxmlformats.org/drawingml/2006/chartDrawing">
    <cdr:from>
      <cdr:x>0.47387</cdr:x>
      <cdr:y>0.69693</cdr:y>
    </cdr:from>
    <cdr:to>
      <cdr:x>0.55415</cdr:x>
      <cdr:y>0.73927</cdr:y>
    </cdr:to>
    <cdr:sp macro="" textlink="">
      <cdr:nvSpPr>
        <cdr:cNvPr id="3" name="Text Box 7">
          <a:extLst xmlns:a="http://schemas.openxmlformats.org/drawingml/2006/main">
            <a:ext uri="{FF2B5EF4-FFF2-40B4-BE49-F238E27FC236}">
              <a16:creationId xmlns:a16="http://schemas.microsoft.com/office/drawing/2014/main" id="{3A05344C-6688-D930-0E5F-9F35F04D4C83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87245" y="2370818"/>
          <a:ext cx="540000" cy="14401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3175">
          <a:solidFill>
            <a:schemeClr val="tx1"/>
          </a:solidFill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表流水</a:t>
          </a:r>
        </a:p>
      </cdr:txBody>
    </cdr:sp>
  </cdr:relSizeAnchor>
  <cdr:relSizeAnchor xmlns:cdr="http://schemas.openxmlformats.org/drawingml/2006/chartDrawing">
    <cdr:from>
      <cdr:x>0.47387</cdr:x>
      <cdr:y>0.43893</cdr:y>
    </cdr:from>
    <cdr:to>
      <cdr:x>0.55415</cdr:x>
      <cdr:y>0.48127</cdr:y>
    </cdr:to>
    <cdr:sp macro="" textlink="">
      <cdr:nvSpPr>
        <cdr:cNvPr id="8" name="Text Box 7">
          <a:extLst xmlns:a="http://schemas.openxmlformats.org/drawingml/2006/main">
            <a:ext uri="{FF2B5EF4-FFF2-40B4-BE49-F238E27FC236}">
              <a16:creationId xmlns:a16="http://schemas.microsoft.com/office/drawing/2014/main" id="{AA586D0C-6750-42C9-3B76-25EF9D8A378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87245" y="1493158"/>
          <a:ext cx="540000" cy="14401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3175">
          <a:solidFill>
            <a:schemeClr val="tx1"/>
          </a:solidFill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浅井戸</a:t>
          </a:r>
        </a:p>
      </cdr:txBody>
    </cdr:sp>
  </cdr:relSizeAnchor>
  <cdr:relSizeAnchor xmlns:cdr="http://schemas.openxmlformats.org/drawingml/2006/chartDrawing">
    <cdr:from>
      <cdr:x>0.47387</cdr:x>
      <cdr:y>0.21693</cdr:y>
    </cdr:from>
    <cdr:to>
      <cdr:x>0.55415</cdr:x>
      <cdr:y>0.25927</cdr:y>
    </cdr:to>
    <cdr:sp macro="" textlink="">
      <cdr:nvSpPr>
        <cdr:cNvPr id="9" name="Text Box 7">
          <a:extLst xmlns:a="http://schemas.openxmlformats.org/drawingml/2006/main">
            <a:ext uri="{FF2B5EF4-FFF2-40B4-BE49-F238E27FC236}">
              <a16:creationId xmlns:a16="http://schemas.microsoft.com/office/drawing/2014/main" id="{06B0F73C-47E2-4533-2FC9-00620C15554F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87245" y="737961"/>
          <a:ext cx="540000" cy="14401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3175">
          <a:solidFill>
            <a:schemeClr val="tx1"/>
          </a:solidFill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湧　水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0.06185</cdr:x>
      <cdr:y>0.04227</cdr:y>
    </cdr:from>
    <cdr:to>
      <cdr:x>0.09597</cdr:x>
      <cdr:y>0.09488</cdr:y>
    </cdr:to>
    <cdr:sp macro="" textlink="">
      <cdr:nvSpPr>
        <cdr:cNvPr id="317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1061" y="118739"/>
          <a:ext cx="296737" cy="1437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0.06185</cdr:x>
      <cdr:y>0.04227</cdr:y>
    </cdr:from>
    <cdr:to>
      <cdr:x>0.09597</cdr:x>
      <cdr:y>0.09488</cdr:y>
    </cdr:to>
    <cdr:sp macro="" textlink="">
      <cdr:nvSpPr>
        <cdr:cNvPr id="317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1061" y="118739"/>
          <a:ext cx="296737" cy="1437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C3C32-AFD5-4888-9CEB-EA8BE6BE29A3}">
  <sheetPr>
    <tabColor rgb="FFFFFF00"/>
  </sheetPr>
  <dimension ref="A1:AL82"/>
  <sheetViews>
    <sheetView tabSelected="1" zoomScaleNormal="100" workbookViewId="0">
      <selection activeCell="X5" sqref="X5"/>
    </sheetView>
  </sheetViews>
  <sheetFormatPr defaultRowHeight="13.5"/>
  <cols>
    <col min="1" max="12" width="7.375" style="1" customWidth="1"/>
    <col min="13" max="13" width="8.75" style="1" customWidth="1"/>
    <col min="14" max="14" width="8.875" style="1" customWidth="1"/>
    <col min="15" max="17" width="9" style="1"/>
    <col min="18" max="33" width="6.875" style="1" customWidth="1"/>
    <col min="34" max="34" width="5.875" style="1" customWidth="1"/>
    <col min="35" max="35" width="9" style="1" customWidth="1"/>
    <col min="36" max="16384" width="9" style="1"/>
  </cols>
  <sheetData>
    <row r="1" spans="1:1" ht="17.25">
      <c r="A1" s="25" t="s">
        <v>0</v>
      </c>
    </row>
    <row r="24" spans="1:6" s="22" customFormat="1" ht="18.75" customHeight="1">
      <c r="A24" s="24" t="s">
        <v>27</v>
      </c>
      <c r="F24" s="31" t="s">
        <v>31</v>
      </c>
    </row>
    <row r="25" spans="1:6" s="23" customFormat="1" ht="13.5" customHeight="1">
      <c r="A25" s="32" t="s">
        <v>1</v>
      </c>
      <c r="B25" s="26" t="s">
        <v>12</v>
      </c>
      <c r="C25" s="26" t="s">
        <v>13</v>
      </c>
      <c r="D25" s="27" t="s">
        <v>14</v>
      </c>
      <c r="E25" s="26" t="s">
        <v>15</v>
      </c>
      <c r="F25" s="26" t="s">
        <v>16</v>
      </c>
    </row>
    <row r="26" spans="1:6" s="23" customFormat="1" ht="13.5" customHeight="1">
      <c r="A26" s="33" t="s">
        <v>2</v>
      </c>
      <c r="B26" s="28">
        <v>4167</v>
      </c>
      <c r="C26" s="28">
        <v>7534</v>
      </c>
      <c r="D26" s="28">
        <v>6444</v>
      </c>
      <c r="E26" s="28">
        <v>6819.6989999999996</v>
      </c>
      <c r="F26" s="28">
        <v>5702.0079999999998</v>
      </c>
    </row>
    <row r="27" spans="1:6" s="23" customFormat="1" ht="13.5" customHeight="1">
      <c r="A27" s="33" t="s">
        <v>3</v>
      </c>
      <c r="B27" s="28">
        <v>2493</v>
      </c>
      <c r="C27" s="28">
        <v>2191</v>
      </c>
      <c r="D27" s="28">
        <v>2006</v>
      </c>
      <c r="E27" s="28">
        <v>1729.6389999999999</v>
      </c>
      <c r="F27" s="28">
        <v>1295.7966999999999</v>
      </c>
    </row>
    <row r="28" spans="1:6" s="23" customFormat="1" ht="13.5" customHeight="1">
      <c r="A28" s="33" t="s">
        <v>4</v>
      </c>
      <c r="B28" s="28">
        <v>1629</v>
      </c>
      <c r="C28" s="28">
        <v>4125</v>
      </c>
      <c r="D28" s="28">
        <v>4163</v>
      </c>
      <c r="E28" s="28">
        <v>6360.6440000000002</v>
      </c>
      <c r="F28" s="28">
        <v>4554.72</v>
      </c>
    </row>
    <row r="29" spans="1:6" s="23" customFormat="1" ht="13.5" customHeight="1">
      <c r="A29" s="33" t="s">
        <v>5</v>
      </c>
      <c r="B29" s="28">
        <v>522</v>
      </c>
      <c r="C29" s="28">
        <v>410</v>
      </c>
      <c r="D29" s="28">
        <v>1222</v>
      </c>
      <c r="E29" s="28">
        <v>646.02099999999996</v>
      </c>
      <c r="F29" s="28">
        <v>466.59300000000002</v>
      </c>
    </row>
    <row r="30" spans="1:6" s="23" customFormat="1" ht="13.5" customHeight="1">
      <c r="A30" s="33" t="s">
        <v>6</v>
      </c>
      <c r="B30" s="28">
        <v>3995</v>
      </c>
      <c r="C30" s="28">
        <v>4256</v>
      </c>
      <c r="D30" s="28">
        <v>5443</v>
      </c>
      <c r="E30" s="28">
        <v>5392.4539999999997</v>
      </c>
      <c r="F30" s="28">
        <v>3268.18</v>
      </c>
    </row>
    <row r="31" spans="1:6" s="23" customFormat="1" ht="13.5" customHeight="1">
      <c r="A31" s="33" t="s">
        <v>7</v>
      </c>
      <c r="B31" s="28">
        <v>53</v>
      </c>
      <c r="C31" s="28">
        <v>324</v>
      </c>
      <c r="D31" s="28">
        <v>425</v>
      </c>
      <c r="E31" s="28">
        <v>0</v>
      </c>
      <c r="F31" s="28">
        <v>0</v>
      </c>
    </row>
    <row r="32" spans="1:6" s="23" customFormat="1" ht="13.5" customHeight="1">
      <c r="A32" s="33" t="s">
        <v>8</v>
      </c>
      <c r="B32" s="28">
        <v>12859</v>
      </c>
      <c r="C32" s="28">
        <v>18840</v>
      </c>
      <c r="D32" s="28">
        <v>19703</v>
      </c>
      <c r="E32" s="28">
        <v>19898</v>
      </c>
      <c r="F32" s="28">
        <v>15287.297700000001</v>
      </c>
    </row>
    <row r="33" spans="1:16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1"/>
      <c r="N33" s="11"/>
      <c r="O33" s="11"/>
      <c r="P33" s="11"/>
    </row>
    <row r="34" spans="1:16" s="22" customFormat="1" ht="18.75" customHeight="1">
      <c r="A34" s="24" t="s">
        <v>28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31" t="s">
        <v>31</v>
      </c>
      <c r="M34" s="11"/>
      <c r="N34" s="11"/>
      <c r="O34" s="11"/>
      <c r="P34" s="11"/>
    </row>
    <row r="35" spans="1:16" s="23" customFormat="1" ht="13.5" customHeight="1">
      <c r="A35" s="32" t="s">
        <v>1</v>
      </c>
      <c r="B35" s="26" t="s">
        <v>17</v>
      </c>
      <c r="C35" s="26" t="s">
        <v>16</v>
      </c>
      <c r="D35" s="26" t="s">
        <v>18</v>
      </c>
      <c r="E35" s="26" t="s">
        <v>19</v>
      </c>
      <c r="F35" s="26" t="s">
        <v>20</v>
      </c>
      <c r="G35" s="29" t="s">
        <v>21</v>
      </c>
      <c r="H35" s="29" t="s">
        <v>22</v>
      </c>
      <c r="I35" s="29" t="s">
        <v>23</v>
      </c>
      <c r="J35" s="29" t="s">
        <v>24</v>
      </c>
      <c r="K35" s="29" t="s">
        <v>25</v>
      </c>
      <c r="L35" s="29" t="s">
        <v>26</v>
      </c>
    </row>
    <row r="36" spans="1:16" s="23" customFormat="1" ht="13.5" customHeight="1">
      <c r="A36" s="33" t="s">
        <v>2</v>
      </c>
      <c r="B36" s="28">
        <v>5570.7140999999992</v>
      </c>
      <c r="C36" s="28">
        <v>5702.0079999999998</v>
      </c>
      <c r="D36" s="28">
        <v>5521.7756000000008</v>
      </c>
      <c r="E36" s="28">
        <v>5753</v>
      </c>
      <c r="F36" s="28">
        <v>5044</v>
      </c>
      <c r="G36" s="28">
        <v>5308</v>
      </c>
      <c r="H36" s="28">
        <v>2646</v>
      </c>
      <c r="I36" s="30">
        <v>2587</v>
      </c>
      <c r="J36" s="30">
        <v>2503</v>
      </c>
      <c r="K36" s="30">
        <v>2439</v>
      </c>
      <c r="L36" s="30">
        <v>1954</v>
      </c>
    </row>
    <row r="37" spans="1:16" s="23" customFormat="1" ht="13.5" customHeight="1">
      <c r="A37" s="33" t="s">
        <v>3</v>
      </c>
      <c r="B37" s="28">
        <v>1252.1890000000001</v>
      </c>
      <c r="C37" s="28">
        <v>1295.7966999999999</v>
      </c>
      <c r="D37" s="28">
        <v>1201.0360000000001</v>
      </c>
      <c r="E37" s="28">
        <v>533</v>
      </c>
      <c r="F37" s="28">
        <v>361</v>
      </c>
      <c r="G37" s="28">
        <v>423</v>
      </c>
      <c r="H37" s="28">
        <v>73</v>
      </c>
      <c r="I37" s="30">
        <v>65</v>
      </c>
      <c r="J37" s="30">
        <v>67</v>
      </c>
      <c r="K37" s="30">
        <v>69</v>
      </c>
      <c r="L37" s="30">
        <v>78</v>
      </c>
    </row>
    <row r="38" spans="1:16" s="23" customFormat="1" ht="13.5" customHeight="1">
      <c r="A38" s="33" t="s">
        <v>4</v>
      </c>
      <c r="B38" s="28">
        <v>4924.5330000000004</v>
      </c>
      <c r="C38" s="28">
        <v>4554.72</v>
      </c>
      <c r="D38" s="28">
        <v>4378.9027999999998</v>
      </c>
      <c r="E38" s="28">
        <v>1485</v>
      </c>
      <c r="F38" s="28">
        <v>1112</v>
      </c>
      <c r="G38" s="28">
        <v>1203</v>
      </c>
      <c r="H38" s="28">
        <v>677</v>
      </c>
      <c r="I38" s="30">
        <v>463</v>
      </c>
      <c r="J38" s="30">
        <v>438</v>
      </c>
      <c r="K38" s="30">
        <v>451</v>
      </c>
      <c r="L38" s="30">
        <v>514</v>
      </c>
    </row>
    <row r="39" spans="1:16" s="23" customFormat="1" ht="13.5" customHeight="1">
      <c r="A39" s="33" t="s">
        <v>5</v>
      </c>
      <c r="B39" s="28">
        <v>519.19799999999998</v>
      </c>
      <c r="C39" s="28">
        <v>466.59300000000002</v>
      </c>
      <c r="D39" s="28">
        <v>463.24400000000003</v>
      </c>
      <c r="E39" s="28">
        <v>185</v>
      </c>
      <c r="F39" s="28">
        <v>137</v>
      </c>
      <c r="G39" s="28">
        <v>116</v>
      </c>
      <c r="H39" s="28">
        <v>105</v>
      </c>
      <c r="I39" s="30">
        <v>102</v>
      </c>
      <c r="J39" s="30">
        <v>96</v>
      </c>
      <c r="K39" s="30">
        <v>89</v>
      </c>
      <c r="L39" s="30">
        <v>20</v>
      </c>
    </row>
    <row r="40" spans="1:16" s="23" customFormat="1" ht="13.5" customHeight="1">
      <c r="A40" s="33" t="s">
        <v>6</v>
      </c>
      <c r="B40" s="28">
        <v>3370.3220000000001</v>
      </c>
      <c r="C40" s="28">
        <v>3268.18</v>
      </c>
      <c r="D40" s="28">
        <v>3318.223</v>
      </c>
      <c r="E40" s="28">
        <v>629</v>
      </c>
      <c r="F40" s="28">
        <v>614</v>
      </c>
      <c r="G40" s="28">
        <v>442</v>
      </c>
      <c r="H40" s="28">
        <v>8</v>
      </c>
      <c r="I40" s="30">
        <v>9</v>
      </c>
      <c r="J40" s="30">
        <v>9</v>
      </c>
      <c r="K40" s="30">
        <v>9</v>
      </c>
      <c r="L40" s="30">
        <v>8</v>
      </c>
    </row>
    <row r="41" spans="1:16" s="23" customFormat="1" ht="13.5" customHeight="1">
      <c r="A41" s="33" t="s">
        <v>7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30">
        <v>0</v>
      </c>
      <c r="J41" s="30">
        <v>0</v>
      </c>
      <c r="K41" s="30">
        <v>0</v>
      </c>
      <c r="L41" s="30">
        <v>0</v>
      </c>
    </row>
    <row r="42" spans="1:16" s="23" customFormat="1" ht="13.5" customHeight="1">
      <c r="A42" s="33" t="s">
        <v>8</v>
      </c>
      <c r="B42" s="28">
        <v>15636.956099999999</v>
      </c>
      <c r="C42" s="28">
        <v>15287.297700000001</v>
      </c>
      <c r="D42" s="28">
        <v>14883.181400000001</v>
      </c>
      <c r="E42" s="28">
        <v>8585</v>
      </c>
      <c r="F42" s="28">
        <v>7268</v>
      </c>
      <c r="G42" s="28">
        <v>7492</v>
      </c>
      <c r="H42" s="28">
        <v>3509</v>
      </c>
      <c r="I42" s="30">
        <v>3226</v>
      </c>
      <c r="J42" s="30">
        <v>3113</v>
      </c>
      <c r="K42" s="30">
        <v>3057</v>
      </c>
      <c r="L42" s="30">
        <v>2574</v>
      </c>
    </row>
    <row r="45" spans="1:16">
      <c r="A45" s="34" t="s">
        <v>29</v>
      </c>
    </row>
    <row r="53" spans="1:37">
      <c r="A53" s="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1"/>
      <c r="N53" s="11"/>
      <c r="O53" s="11"/>
      <c r="P53" s="11"/>
    </row>
    <row r="56" spans="1:37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AK56" s="12"/>
    </row>
    <row r="57" spans="1:37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AK57" s="12"/>
    </row>
    <row r="58" spans="1:37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AK58" s="12"/>
    </row>
    <row r="59" spans="1:37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AK59" s="12"/>
    </row>
    <row r="60" spans="1:37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AK60" s="12"/>
    </row>
    <row r="61" spans="1:37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AK61" s="12"/>
    </row>
    <row r="62" spans="1:37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AK62" s="12"/>
    </row>
    <row r="63" spans="1:37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AK63" s="12"/>
    </row>
    <row r="64" spans="1:37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AK64" s="12"/>
    </row>
    <row r="65" spans="1:38" ht="14.25">
      <c r="A65" s="13" t="s">
        <v>1</v>
      </c>
      <c r="B65" s="13">
        <v>1</v>
      </c>
      <c r="C65" s="13">
        <v>2</v>
      </c>
      <c r="D65" s="13">
        <v>3</v>
      </c>
      <c r="E65" s="13">
        <v>4</v>
      </c>
      <c r="F65" s="13">
        <v>5</v>
      </c>
      <c r="G65" s="13">
        <v>6</v>
      </c>
      <c r="H65" s="13">
        <v>7</v>
      </c>
      <c r="I65" s="13">
        <v>8</v>
      </c>
      <c r="J65" s="13">
        <v>9</v>
      </c>
      <c r="K65" s="13">
        <v>10</v>
      </c>
      <c r="L65" s="13">
        <v>11</v>
      </c>
      <c r="M65" s="13">
        <v>12</v>
      </c>
      <c r="N65" s="13">
        <v>13</v>
      </c>
      <c r="O65" s="13">
        <v>14</v>
      </c>
      <c r="P65" s="13">
        <v>15</v>
      </c>
      <c r="Q65" s="13">
        <v>16</v>
      </c>
      <c r="R65" s="13">
        <v>17</v>
      </c>
      <c r="S65" s="13">
        <v>18</v>
      </c>
      <c r="T65" s="13">
        <v>19</v>
      </c>
      <c r="U65" s="13">
        <v>20</v>
      </c>
      <c r="V65" s="13">
        <v>21</v>
      </c>
      <c r="W65" s="2">
        <v>22</v>
      </c>
      <c r="X65" s="2">
        <v>23</v>
      </c>
      <c r="Y65" s="2">
        <v>24</v>
      </c>
      <c r="Z65" s="2">
        <v>25</v>
      </c>
      <c r="AA65" s="2">
        <v>26</v>
      </c>
      <c r="AB65" s="2">
        <v>27</v>
      </c>
      <c r="AC65" s="2">
        <v>28</v>
      </c>
      <c r="AD65" s="2">
        <v>29</v>
      </c>
      <c r="AE65" s="2">
        <v>30</v>
      </c>
      <c r="AF65" s="2">
        <v>1</v>
      </c>
      <c r="AG65" s="2">
        <v>2</v>
      </c>
      <c r="AH65" s="2">
        <v>3</v>
      </c>
      <c r="AI65" s="2">
        <v>4</v>
      </c>
      <c r="AJ65" s="2">
        <v>5</v>
      </c>
      <c r="AK65" s="2">
        <v>6</v>
      </c>
      <c r="AL65" s="13" t="s">
        <v>1</v>
      </c>
    </row>
    <row r="66" spans="1:38" ht="14.25">
      <c r="A66" s="13" t="s">
        <v>2</v>
      </c>
      <c r="B66" s="14">
        <v>5280</v>
      </c>
      <c r="C66" s="14">
        <v>5160</v>
      </c>
      <c r="D66" s="14">
        <v>6755</v>
      </c>
      <c r="E66" s="14">
        <v>6123</v>
      </c>
      <c r="F66" s="14">
        <v>6204</v>
      </c>
      <c r="G66" s="14">
        <v>6285</v>
      </c>
      <c r="H66" s="14">
        <v>6444</v>
      </c>
      <c r="I66" s="14">
        <v>6601</v>
      </c>
      <c r="J66" s="14">
        <v>6876</v>
      </c>
      <c r="K66" s="14">
        <v>7192</v>
      </c>
      <c r="L66" s="14">
        <v>7508</v>
      </c>
      <c r="M66" s="14">
        <v>6849</v>
      </c>
      <c r="N66" s="14">
        <v>6846</v>
      </c>
      <c r="O66" s="14">
        <v>6723</v>
      </c>
      <c r="P66" s="14">
        <v>6783</v>
      </c>
      <c r="Q66" s="14">
        <v>6921</v>
      </c>
      <c r="R66" s="14">
        <v>6819.6989999999996</v>
      </c>
      <c r="S66" s="14">
        <v>7179.3680000000004</v>
      </c>
      <c r="T66" s="3">
        <v>7380.3440000000001</v>
      </c>
      <c r="U66" s="14">
        <v>6612.3985999999995</v>
      </c>
      <c r="V66" s="14">
        <v>6284.85</v>
      </c>
      <c r="W66" s="3">
        <v>4558.6350000000002</v>
      </c>
      <c r="X66" s="3">
        <v>5895.9750000000004</v>
      </c>
      <c r="Y66" s="3">
        <v>5638.6059999999998</v>
      </c>
      <c r="Z66" s="3">
        <v>5573.9830000000002</v>
      </c>
      <c r="AA66" s="3">
        <v>5570.7140999999992</v>
      </c>
      <c r="AB66" s="3">
        <v>5702.0079999999998</v>
      </c>
      <c r="AC66" s="3">
        <v>5521.7756000000008</v>
      </c>
      <c r="AD66" s="3">
        <v>5753</v>
      </c>
      <c r="AE66" s="3">
        <v>5044</v>
      </c>
      <c r="AF66" s="3">
        <v>4447</v>
      </c>
      <c r="AG66" s="3">
        <v>2646</v>
      </c>
      <c r="AH66" s="3">
        <v>2587</v>
      </c>
      <c r="AI66" s="3">
        <v>2503</v>
      </c>
      <c r="AJ66" s="3">
        <v>2439</v>
      </c>
      <c r="AK66" s="3">
        <v>1954</v>
      </c>
      <c r="AL66" s="13" t="s">
        <v>2</v>
      </c>
    </row>
    <row r="67" spans="1:38" ht="14.25">
      <c r="A67" s="13" t="s">
        <v>3</v>
      </c>
      <c r="B67" s="14">
        <v>2160</v>
      </c>
      <c r="C67" s="14">
        <v>1629</v>
      </c>
      <c r="D67" s="14">
        <v>1560</v>
      </c>
      <c r="E67" s="14">
        <v>2257</v>
      </c>
      <c r="F67" s="14">
        <v>2186</v>
      </c>
      <c r="G67" s="14">
        <v>1791</v>
      </c>
      <c r="H67" s="14">
        <v>2006</v>
      </c>
      <c r="I67" s="14">
        <v>1664</v>
      </c>
      <c r="J67" s="14">
        <v>1772</v>
      </c>
      <c r="K67" s="14">
        <v>1699</v>
      </c>
      <c r="L67" s="14">
        <v>1656</v>
      </c>
      <c r="M67" s="14">
        <v>1721</v>
      </c>
      <c r="N67" s="14">
        <v>1750</v>
      </c>
      <c r="O67" s="14">
        <v>1559</v>
      </c>
      <c r="P67" s="14">
        <v>1644</v>
      </c>
      <c r="Q67" s="14">
        <v>1864</v>
      </c>
      <c r="R67" s="14">
        <v>1729.6389999999999</v>
      </c>
      <c r="S67" s="14">
        <v>1601.4459999999999</v>
      </c>
      <c r="T67" s="3">
        <v>1593.29</v>
      </c>
      <c r="U67" s="14">
        <v>1625.25</v>
      </c>
      <c r="V67" s="14">
        <v>1523.924</v>
      </c>
      <c r="W67" s="3">
        <v>1386.5309999999999</v>
      </c>
      <c r="X67" s="3">
        <v>1349.617</v>
      </c>
      <c r="Y67" s="3">
        <v>1109.3019999999999</v>
      </c>
      <c r="Z67" s="3">
        <v>1085.586</v>
      </c>
      <c r="AA67" s="3">
        <v>1252.1890000000001</v>
      </c>
      <c r="AB67" s="3">
        <v>1295.7966999999999</v>
      </c>
      <c r="AC67" s="3">
        <v>1201.0360000000001</v>
      </c>
      <c r="AD67" s="3">
        <v>533</v>
      </c>
      <c r="AE67" s="3">
        <v>361</v>
      </c>
      <c r="AF67" s="3">
        <v>423</v>
      </c>
      <c r="AG67" s="3">
        <v>73</v>
      </c>
      <c r="AH67" s="3">
        <v>65</v>
      </c>
      <c r="AI67" s="3">
        <v>67</v>
      </c>
      <c r="AJ67" s="3">
        <v>69</v>
      </c>
      <c r="AK67" s="3">
        <v>78</v>
      </c>
      <c r="AL67" s="13" t="s">
        <v>3</v>
      </c>
    </row>
    <row r="68" spans="1:38" ht="14.25">
      <c r="A68" s="13" t="s">
        <v>4</v>
      </c>
      <c r="B68" s="14">
        <v>3120</v>
      </c>
      <c r="C68" s="14">
        <v>3867</v>
      </c>
      <c r="D68" s="14">
        <v>3170</v>
      </c>
      <c r="E68" s="14">
        <v>4366</v>
      </c>
      <c r="F68" s="14">
        <v>4020</v>
      </c>
      <c r="G68" s="14">
        <v>4493</v>
      </c>
      <c r="H68" s="14">
        <v>4163</v>
      </c>
      <c r="I68" s="14">
        <v>4650</v>
      </c>
      <c r="J68" s="14">
        <v>5011</v>
      </c>
      <c r="K68" s="14">
        <v>4947</v>
      </c>
      <c r="L68" s="14">
        <v>5556</v>
      </c>
      <c r="M68" s="14">
        <v>5546</v>
      </c>
      <c r="N68" s="14">
        <v>5645</v>
      </c>
      <c r="O68" s="14">
        <v>5985</v>
      </c>
      <c r="P68" s="14">
        <v>5903</v>
      </c>
      <c r="Q68" s="14">
        <v>6250</v>
      </c>
      <c r="R68" s="14">
        <v>6360.6440000000002</v>
      </c>
      <c r="S68" s="14">
        <v>6098.8329999999996</v>
      </c>
      <c r="T68" s="3">
        <v>6025.8549999999996</v>
      </c>
      <c r="U68" s="14">
        <v>4851.2520000000004</v>
      </c>
      <c r="V68" s="14">
        <v>4877.6809999999996</v>
      </c>
      <c r="W68" s="3">
        <v>4539.8140000000003</v>
      </c>
      <c r="X68" s="3">
        <v>4674.4134000000004</v>
      </c>
      <c r="Y68" s="3">
        <v>4920.0420000000004</v>
      </c>
      <c r="Z68" s="3">
        <v>4925.34</v>
      </c>
      <c r="AA68" s="3">
        <v>4924.5330000000004</v>
      </c>
      <c r="AB68" s="3">
        <v>4554.72</v>
      </c>
      <c r="AC68" s="3">
        <v>4378.9027999999998</v>
      </c>
      <c r="AD68" s="3">
        <v>1485</v>
      </c>
      <c r="AE68" s="3">
        <v>1112</v>
      </c>
      <c r="AF68" s="3">
        <v>1203</v>
      </c>
      <c r="AG68" s="3">
        <v>677</v>
      </c>
      <c r="AH68" s="3">
        <v>463</v>
      </c>
      <c r="AI68" s="3">
        <v>438</v>
      </c>
      <c r="AJ68" s="3">
        <v>451</v>
      </c>
      <c r="AK68" s="3">
        <v>514</v>
      </c>
      <c r="AL68" s="13" t="s">
        <v>4</v>
      </c>
    </row>
    <row r="69" spans="1:38" ht="14.25">
      <c r="A69" s="13" t="s">
        <v>5</v>
      </c>
      <c r="B69" s="14">
        <v>829</v>
      </c>
      <c r="C69" s="14">
        <v>679</v>
      </c>
      <c r="D69" s="14">
        <v>415</v>
      </c>
      <c r="E69" s="14">
        <v>611</v>
      </c>
      <c r="F69" s="14">
        <v>906</v>
      </c>
      <c r="G69" s="14">
        <v>941</v>
      </c>
      <c r="H69" s="14">
        <v>1222</v>
      </c>
      <c r="I69" s="14">
        <v>1197</v>
      </c>
      <c r="J69" s="14">
        <v>1120</v>
      </c>
      <c r="K69" s="14">
        <v>1243</v>
      </c>
      <c r="L69" s="14">
        <v>1210</v>
      </c>
      <c r="M69" s="14">
        <v>1160</v>
      </c>
      <c r="N69" s="14">
        <v>1192</v>
      </c>
      <c r="O69" s="14">
        <v>1269</v>
      </c>
      <c r="P69" s="14">
        <v>1201</v>
      </c>
      <c r="Q69" s="14">
        <v>606</v>
      </c>
      <c r="R69" s="14">
        <v>646.02099999999996</v>
      </c>
      <c r="S69" s="14">
        <v>562.62699999999995</v>
      </c>
      <c r="T69" s="3">
        <v>743.22</v>
      </c>
      <c r="U69" s="14">
        <v>553.59</v>
      </c>
      <c r="V69" s="14">
        <v>461.25700000000001</v>
      </c>
      <c r="W69" s="3">
        <v>371.24</v>
      </c>
      <c r="X69" s="3">
        <v>400.37400000000002</v>
      </c>
      <c r="Y69" s="3">
        <v>377.33699999999999</v>
      </c>
      <c r="Z69" s="3">
        <v>435.27800000000002</v>
      </c>
      <c r="AA69" s="3">
        <v>519.19799999999998</v>
      </c>
      <c r="AB69" s="3">
        <v>466.59300000000002</v>
      </c>
      <c r="AC69" s="3">
        <v>463.24400000000003</v>
      </c>
      <c r="AD69" s="3">
        <v>185</v>
      </c>
      <c r="AE69" s="3">
        <v>137</v>
      </c>
      <c r="AF69" s="3">
        <v>116</v>
      </c>
      <c r="AG69" s="3">
        <v>105</v>
      </c>
      <c r="AH69" s="3">
        <v>102</v>
      </c>
      <c r="AI69" s="3">
        <v>96</v>
      </c>
      <c r="AJ69" s="3">
        <v>89</v>
      </c>
      <c r="AK69" s="3">
        <v>20</v>
      </c>
      <c r="AL69" s="13" t="s">
        <v>5</v>
      </c>
    </row>
    <row r="70" spans="1:38" ht="14.25">
      <c r="A70" s="13" t="s">
        <v>10</v>
      </c>
      <c r="B70" s="14">
        <v>4501</v>
      </c>
      <c r="C70" s="14">
        <v>4629</v>
      </c>
      <c r="D70" s="14">
        <v>4365</v>
      </c>
      <c r="E70" s="14">
        <v>4905</v>
      </c>
      <c r="F70" s="14">
        <v>4829</v>
      </c>
      <c r="G70" s="14">
        <v>5064</v>
      </c>
      <c r="H70" s="14">
        <v>5443</v>
      </c>
      <c r="I70" s="14">
        <v>5633</v>
      </c>
      <c r="J70" s="14">
        <v>5912</v>
      </c>
      <c r="K70" s="14">
        <v>4941</v>
      </c>
      <c r="L70" s="14">
        <v>5079</v>
      </c>
      <c r="M70" s="14">
        <v>4962</v>
      </c>
      <c r="N70" s="14">
        <v>5655</v>
      </c>
      <c r="O70" s="14">
        <v>4507</v>
      </c>
      <c r="P70" s="14">
        <v>4560</v>
      </c>
      <c r="Q70" s="14">
        <v>4257</v>
      </c>
      <c r="R70" s="14">
        <v>5392.4539999999997</v>
      </c>
      <c r="S70" s="14">
        <v>5693.9740000000002</v>
      </c>
      <c r="T70" s="3">
        <v>5351.7420000000002</v>
      </c>
      <c r="U70" s="14">
        <v>4652.7259999999997</v>
      </c>
      <c r="V70" s="14">
        <v>3290.9580000000001</v>
      </c>
      <c r="W70" s="3">
        <v>3201.4110000000001</v>
      </c>
      <c r="X70" s="3">
        <v>3419.8629999999998</v>
      </c>
      <c r="Y70" s="3">
        <v>3514.59</v>
      </c>
      <c r="Z70" s="3">
        <v>3365.634</v>
      </c>
      <c r="AA70" s="3">
        <v>3370.3220000000001</v>
      </c>
      <c r="AB70" s="3">
        <v>3268.18</v>
      </c>
      <c r="AC70" s="3">
        <v>3318.223</v>
      </c>
      <c r="AD70" s="3">
        <v>629</v>
      </c>
      <c r="AE70" s="3">
        <v>614</v>
      </c>
      <c r="AF70" s="3">
        <v>1302</v>
      </c>
      <c r="AG70" s="3">
        <v>8</v>
      </c>
      <c r="AH70" s="3">
        <v>9</v>
      </c>
      <c r="AI70" s="3">
        <v>9</v>
      </c>
      <c r="AJ70" s="3">
        <v>9</v>
      </c>
      <c r="AK70" s="3">
        <v>8</v>
      </c>
      <c r="AL70" s="13" t="s">
        <v>10</v>
      </c>
    </row>
    <row r="71" spans="1:38" ht="15" thickBot="1">
      <c r="A71" s="15" t="s">
        <v>11</v>
      </c>
      <c r="B71" s="16">
        <v>77</v>
      </c>
      <c r="C71" s="16">
        <v>78</v>
      </c>
      <c r="D71" s="16">
        <v>331</v>
      </c>
      <c r="E71" s="16">
        <v>412</v>
      </c>
      <c r="F71" s="16">
        <v>423</v>
      </c>
      <c r="G71" s="16">
        <v>434</v>
      </c>
      <c r="H71" s="16">
        <v>425</v>
      </c>
      <c r="I71" s="16">
        <v>427</v>
      </c>
      <c r="J71" s="16">
        <v>440</v>
      </c>
      <c r="K71" s="16">
        <v>429</v>
      </c>
      <c r="L71" s="16">
        <v>436</v>
      </c>
      <c r="M71" s="16">
        <v>456</v>
      </c>
      <c r="N71" s="16">
        <v>440</v>
      </c>
      <c r="O71" s="16">
        <v>137</v>
      </c>
      <c r="P71" s="16">
        <v>136</v>
      </c>
      <c r="Q71" s="16">
        <v>0</v>
      </c>
      <c r="R71" s="16">
        <v>0</v>
      </c>
      <c r="S71" s="16">
        <v>0</v>
      </c>
      <c r="T71" s="4">
        <v>0</v>
      </c>
      <c r="U71" s="16">
        <v>2.6030000000000002</v>
      </c>
      <c r="V71" s="16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13" t="s">
        <v>11</v>
      </c>
    </row>
    <row r="72" spans="1:38" ht="15" thickTop="1">
      <c r="A72" s="17" t="s">
        <v>8</v>
      </c>
      <c r="B72" s="18">
        <v>15967</v>
      </c>
      <c r="C72" s="18">
        <v>16042</v>
      </c>
      <c r="D72" s="18">
        <v>16596</v>
      </c>
      <c r="E72" s="18">
        <v>18674</v>
      </c>
      <c r="F72" s="18">
        <v>18568</v>
      </c>
      <c r="G72" s="18">
        <v>19008</v>
      </c>
      <c r="H72" s="18">
        <v>19703</v>
      </c>
      <c r="I72" s="18">
        <v>20172</v>
      </c>
      <c r="J72" s="18">
        <v>21131</v>
      </c>
      <c r="K72" s="18">
        <v>20451</v>
      </c>
      <c r="L72" s="18">
        <v>21445</v>
      </c>
      <c r="M72" s="18">
        <v>20694</v>
      </c>
      <c r="N72" s="18">
        <v>21528</v>
      </c>
      <c r="O72" s="18">
        <v>20180</v>
      </c>
      <c r="P72" s="18">
        <v>20227</v>
      </c>
      <c r="Q72" s="18">
        <v>19898</v>
      </c>
      <c r="R72" s="18">
        <v>20948.457000000002</v>
      </c>
      <c r="S72" s="18">
        <v>21136.248</v>
      </c>
      <c r="T72" s="5">
        <v>21094.451000000001</v>
      </c>
      <c r="U72" s="18">
        <v>18295.2166</v>
      </c>
      <c r="V72" s="18">
        <v>16438.669999999998</v>
      </c>
      <c r="W72" s="5">
        <v>14057.630999999999</v>
      </c>
      <c r="X72" s="5">
        <v>15740.242400000001</v>
      </c>
      <c r="Y72" s="5">
        <v>15559.877</v>
      </c>
      <c r="Z72" s="5">
        <v>15385.821</v>
      </c>
      <c r="AA72" s="5">
        <v>15636.956099999999</v>
      </c>
      <c r="AB72" s="5">
        <v>15287.297699999999</v>
      </c>
      <c r="AC72" s="5">
        <v>14883.181400000001</v>
      </c>
      <c r="AD72" s="5">
        <v>8585</v>
      </c>
      <c r="AE72" s="5">
        <v>7268</v>
      </c>
      <c r="AF72" s="6">
        <v>7492</v>
      </c>
      <c r="AG72" s="5">
        <v>3509</v>
      </c>
      <c r="AH72" s="5">
        <v>3226</v>
      </c>
      <c r="AI72" s="5">
        <v>3113</v>
      </c>
      <c r="AJ72" s="5">
        <v>3057</v>
      </c>
      <c r="AK72" s="5">
        <v>2574</v>
      </c>
      <c r="AL72" s="13" t="s">
        <v>8</v>
      </c>
    </row>
    <row r="74" spans="1:38" ht="15" thickBot="1">
      <c r="A74" s="13" t="s">
        <v>1</v>
      </c>
      <c r="B74" s="2">
        <v>29</v>
      </c>
      <c r="C74" s="2">
        <v>30</v>
      </c>
      <c r="D74" s="2">
        <v>1</v>
      </c>
      <c r="E74" s="2">
        <v>2</v>
      </c>
      <c r="F74" s="2">
        <v>3</v>
      </c>
      <c r="G74" s="2">
        <v>4</v>
      </c>
      <c r="H74" s="2">
        <v>5</v>
      </c>
      <c r="I74" s="2">
        <v>6</v>
      </c>
      <c r="N74" s="36" t="s">
        <v>1</v>
      </c>
      <c r="O74" s="37">
        <v>6</v>
      </c>
      <c r="V74" s="1" t="s">
        <v>9</v>
      </c>
      <c r="Y74" s="19"/>
    </row>
    <row r="75" spans="1:38" ht="14.25">
      <c r="A75" s="13" t="s">
        <v>2</v>
      </c>
      <c r="B75" s="3">
        <v>5753</v>
      </c>
      <c r="C75" s="3">
        <v>5044</v>
      </c>
      <c r="D75" s="3">
        <v>5308</v>
      </c>
      <c r="E75" s="3">
        <v>2646</v>
      </c>
      <c r="F75" s="3">
        <v>2587</v>
      </c>
      <c r="G75" s="3">
        <v>2503</v>
      </c>
      <c r="H75" s="3">
        <v>2439</v>
      </c>
      <c r="I75" s="3">
        <v>1954</v>
      </c>
      <c r="J75" s="20">
        <f>I75/$I$81*100</f>
        <v>75.912975912975909</v>
      </c>
      <c r="K75" s="21"/>
      <c r="N75" s="39" t="s">
        <v>2</v>
      </c>
      <c r="O75" s="40">
        <v>1954</v>
      </c>
    </row>
    <row r="76" spans="1:38" ht="14.25">
      <c r="A76" s="13" t="s">
        <v>4</v>
      </c>
      <c r="B76" s="3">
        <v>1485</v>
      </c>
      <c r="C76" s="3">
        <v>1112</v>
      </c>
      <c r="D76" s="3">
        <v>1203</v>
      </c>
      <c r="E76" s="3">
        <v>677</v>
      </c>
      <c r="F76" s="3">
        <v>463</v>
      </c>
      <c r="G76" s="3">
        <v>438</v>
      </c>
      <c r="H76" s="3">
        <v>451</v>
      </c>
      <c r="I76" s="3">
        <v>514</v>
      </c>
      <c r="J76" s="20">
        <f t="shared" ref="J76:J80" si="0">I76/$I$81*100</f>
        <v>19.96891996891997</v>
      </c>
      <c r="K76" s="21"/>
      <c r="N76" s="41" t="s">
        <v>4</v>
      </c>
      <c r="O76" s="42">
        <v>514</v>
      </c>
    </row>
    <row r="77" spans="1:38" ht="14.25">
      <c r="A77" s="13" t="s">
        <v>10</v>
      </c>
      <c r="B77" s="3">
        <v>629</v>
      </c>
      <c r="C77" s="3">
        <v>614</v>
      </c>
      <c r="D77" s="3">
        <v>442</v>
      </c>
      <c r="E77" s="3">
        <v>8</v>
      </c>
      <c r="F77" s="3">
        <v>9</v>
      </c>
      <c r="G77" s="3">
        <v>9</v>
      </c>
      <c r="H77" s="3">
        <v>9</v>
      </c>
      <c r="I77" s="3">
        <v>8</v>
      </c>
      <c r="J77" s="20">
        <f t="shared" si="0"/>
        <v>0.31080031080031079</v>
      </c>
      <c r="K77" s="21"/>
      <c r="N77" s="41" t="s">
        <v>3</v>
      </c>
      <c r="O77" s="42">
        <v>78</v>
      </c>
    </row>
    <row r="78" spans="1:38" ht="14.25">
      <c r="A78" s="13" t="s">
        <v>3</v>
      </c>
      <c r="B78" s="3">
        <v>533</v>
      </c>
      <c r="C78" s="3">
        <v>361</v>
      </c>
      <c r="D78" s="3">
        <v>423</v>
      </c>
      <c r="E78" s="3">
        <v>73</v>
      </c>
      <c r="F78" s="3">
        <v>65</v>
      </c>
      <c r="G78" s="3">
        <v>67</v>
      </c>
      <c r="H78" s="3">
        <v>69</v>
      </c>
      <c r="I78" s="3">
        <v>78</v>
      </c>
      <c r="J78" s="20">
        <f t="shared" si="0"/>
        <v>3.0303030303030303</v>
      </c>
      <c r="K78" s="21"/>
      <c r="N78" s="41" t="s">
        <v>5</v>
      </c>
      <c r="O78" s="42">
        <v>20</v>
      </c>
    </row>
    <row r="79" spans="1:38" ht="14.25">
      <c r="A79" s="13" t="s">
        <v>5</v>
      </c>
      <c r="B79" s="3">
        <v>185</v>
      </c>
      <c r="C79" s="3">
        <v>137</v>
      </c>
      <c r="D79" s="3">
        <v>116</v>
      </c>
      <c r="E79" s="3">
        <v>105</v>
      </c>
      <c r="F79" s="3">
        <v>102</v>
      </c>
      <c r="G79" s="3">
        <v>96</v>
      </c>
      <c r="H79" s="3">
        <v>89</v>
      </c>
      <c r="I79" s="3">
        <v>20</v>
      </c>
      <c r="J79" s="20">
        <f>I79/$I$81*100</f>
        <v>0.77700077700077697</v>
      </c>
      <c r="K79" s="21"/>
      <c r="N79" s="41" t="s">
        <v>10</v>
      </c>
      <c r="O79" s="42">
        <v>8</v>
      </c>
    </row>
    <row r="80" spans="1:38" ht="15" thickBot="1">
      <c r="A80" s="13" t="s">
        <v>11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20">
        <f t="shared" si="0"/>
        <v>0</v>
      </c>
      <c r="K80" s="21"/>
      <c r="N80" s="43" t="s">
        <v>11</v>
      </c>
      <c r="O80" s="44">
        <v>0</v>
      </c>
    </row>
    <row r="81" spans="1:15">
      <c r="A81" s="13" t="s">
        <v>8</v>
      </c>
      <c r="B81" s="7">
        <v>8585</v>
      </c>
      <c r="C81" s="7">
        <v>7268</v>
      </c>
      <c r="D81" s="7">
        <f>SUM(D75:D80)</f>
        <v>7492</v>
      </c>
      <c r="E81" s="7">
        <v>3509</v>
      </c>
      <c r="F81" s="7">
        <v>3226</v>
      </c>
      <c r="G81" s="7">
        <v>3113</v>
      </c>
      <c r="H81" s="7">
        <v>3063</v>
      </c>
      <c r="I81" s="7">
        <f>SUM(I75:I80)</f>
        <v>2574</v>
      </c>
      <c r="N81" s="38" t="s">
        <v>8</v>
      </c>
      <c r="O81" s="35">
        <v>2574</v>
      </c>
    </row>
    <row r="82" spans="1:15">
      <c r="N82" s="1" t="s">
        <v>30</v>
      </c>
    </row>
  </sheetData>
  <sortState xmlns:xlrd2="http://schemas.microsoft.com/office/spreadsheetml/2017/richdata2" ref="M75:N80">
    <sortCondition descending="1" ref="M75:M80"/>
  </sortState>
  <phoneticPr fontId="2"/>
  <pageMargins left="0.70866141732283472" right="0.70866141732283472" top="0.74803149606299213" bottom="0.7480314960629921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10（R6）レイアウト修正</vt:lpstr>
      <vt:lpstr>'10（R6）レイアウト修正'!Print_Area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2018-06-28T06:22:47Z</dcterms:created>
  <dcterms:modified xsi:type="dcterms:W3CDTF">2026-03-03T07:19:48Z</dcterms:modified>
</cp:coreProperties>
</file>