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36BE4224-0844-4B48-A158-D0504589840A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externalReferences>
    <externalReference r:id="rId3"/>
  </externalReference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N12" i="2" s="1"/>
  <c r="J8" i="2"/>
  <c r="N6" i="2"/>
  <c r="N8" i="2" s="1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G8" i="2"/>
  <c r="G7" i="2"/>
  <c r="H7" i="2"/>
  <c r="I7" i="2" s="1"/>
  <c r="J7" i="2" l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<sst xmlns="http://schemas.openxmlformats.org/spreadsheetml/2006/main" count="39" uniqueCount="38">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</sst>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  <c:pt idx="7">
                  <c:v>107510</c:v>
                </c:pt>
                <c:pt idx="8">
                  <c:v>74127</c:v>
                </c:pt>
                <c:pt idx="9">
                  <c:v>20984</c:v>
                </c:pt>
                <c:pt idx="10">
                  <c:v>78953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1153348</c:v>
                </c:pt>
                <c:pt idx="8">
                  <c:v>1227475</c:v>
                </c:pt>
                <c:pt idx="9">
                  <c:v>1248459</c:v>
                </c:pt>
                <c:pt idx="10">
                  <c:v>1327412</c:v>
                </c:pt>
                <c:pt idx="11">
                  <c:v>1327412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003%20&#35506;&#38263;&#20250;&#35696;&#36039;&#26009;/&#12295;R7ver&#21508;&#31278;&#36039;&#26009;&#65288;2026.0105&#26178;&#28857;&#65289;.xlsx" TargetMode="External"/><Relationship Id="rId2" Type="http://schemas.openxmlformats.org/officeDocument/2006/relationships/externalLinkPath" Target="file:///\\10.2.3.137\&#26989;&#21209;&#35506;&#12469;&#12540;&#12496;\03%20&#38651;&#27671;&#12464;&#12523;&#12540;&#12503;\21%20&#20196;&#21644;07&#24180;&#24230;\1003%20&#35506;&#38263;&#20250;&#35696;&#36039;&#26009;\&#12295;R7ver&#21508;&#31278;&#36039;&#26009;&#65288;2026.0105&#26178;&#28857;&#65289;.xlsx" TargetMode="External"/><Relationship Id="rId1" Type="http://schemas.openxmlformats.org/officeDocument/2006/relationships/externalLinkPath" Target="/03%20&#38651;&#27671;&#12464;&#12523;&#12540;&#12503;/21%20&#20196;&#21644;07&#24180;&#24230;/1003%20&#35506;&#38263;&#20250;&#35696;&#36039;&#26009;/&#12295;R7ver&#21508;&#31278;&#36039;&#26009;&#65288;2026.0105&#26178;&#28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B(水)"/>
      <sheetName val="DB(風)"/>
      <sheetName val="DB(太)"/>
      <sheetName val="課会（水）"/>
      <sheetName val="課会（風）"/>
      <sheetName val="課会(高森)"/>
      <sheetName val="課会(太)"/>
      <sheetName val="発受月報"/>
      <sheetName val="入力"/>
      <sheetName val="出水率"/>
      <sheetName val="降水量"/>
      <sheetName val="累年降水量"/>
      <sheetName val="課会_本局資料"/>
      <sheetName val="給電運用会議"/>
      <sheetName val="決算資料"/>
      <sheetName val="県勢便覧"/>
      <sheetName val="発電電力量一覧"/>
      <sheetName val="エネルギー使用量・温室効果ガス調査"/>
      <sheetName val="2月議会資料(バックデータ)"/>
      <sheetName val="決算統計"/>
      <sheetName val="現金出納検査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0">
          <cell r="L390">
            <v>1.989247311827957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M8" sqref="M8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>
        <v>107510</v>
      </c>
      <c r="J6" s="29">
        <v>74127</v>
      </c>
      <c r="K6" s="13">
        <v>20984</v>
      </c>
      <c r="L6" s="8">
        <v>78953</v>
      </c>
      <c r="M6" s="8"/>
      <c r="N6" s="9">
        <f>SUM(B6:M6)</f>
        <v>1327412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1153348</v>
      </c>
      <c r="J7" s="9">
        <f>I7+J6</f>
        <v>1227475</v>
      </c>
      <c r="K7" s="9">
        <f>J7+K6</f>
        <v>1248459</v>
      </c>
      <c r="L7" s="9">
        <f>K7+L6</f>
        <v>1327412</v>
      </c>
      <c r="M7" s="9">
        <f>L7+M6</f>
        <v>1327412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1.0750999999999999</v>
      </c>
      <c r="J8" s="14">
        <f t="shared" si="2"/>
        <v>1.2151967213114754</v>
      </c>
      <c r="K8" s="14">
        <f t="shared" si="2"/>
        <v>0.55221052631578948</v>
      </c>
      <c r="L8" s="14">
        <f t="shared" si="2"/>
        <v>0.92885882352941174</v>
      </c>
      <c r="M8" s="14">
        <f>M6/M4</f>
        <v>0</v>
      </c>
      <c r="N8" s="14">
        <f>N6/N4</f>
        <v>0.87675825627476878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>
        <v>2.8003888888888895</v>
      </c>
      <c r="J12" s="30">
        <f>IF([1]入力!L390="","",[1]入力!L390)</f>
        <v>1.989247311827957</v>
      </c>
      <c r="K12" s="11">
        <v>2.6356989247311828</v>
      </c>
      <c r="L12" s="11">
        <v>3.1174107142857141</v>
      </c>
      <c r="M12" s="11"/>
      <c r="N12" s="12">
        <f>AVERAGE(B12:M12)</f>
        <v>3.6017976015919562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2026-03-16T05:49:33Z</dcterms:modified>
</cp:coreProperties>
</file>