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8312" windowHeight="11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<sst xmlns="http://schemas.openxmlformats.org/spreadsheetml/2006/main" count="41" uniqueCount="41">
  <si>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資本財</t>
  </si>
  <si>
    <t>建設材</t>
  </si>
  <si>
    <t>１　鉄鋼業</t>
  </si>
  <si>
    <t>２　非鉄金属工業</t>
  </si>
  <si>
    <t>３　金属製品工業</t>
  </si>
  <si>
    <t>４　はん用機械工業</t>
  </si>
  <si>
    <t>５　生産用機械工業</t>
  </si>
  <si>
    <t>６　業務用機械工業</t>
  </si>
  <si>
    <t>８　電気機械工業</t>
  </si>
  <si>
    <t>９　情報通信機械工業</t>
  </si>
  <si>
    <t>10　輸送用機械工業</t>
  </si>
  <si>
    <t>11　窯業・土石製品工業</t>
  </si>
  <si>
    <t>12　化学工業</t>
  </si>
  <si>
    <t>14　パルプ・紙・紙加工品工業</t>
  </si>
  <si>
    <t>15　繊維工業</t>
  </si>
  <si>
    <t>16　食料品工業</t>
  </si>
  <si>
    <t>18　鉱業</t>
  </si>
  <si>
    <t>付加価値額ウェイト</t>
  </si>
  <si>
    <t>ウェイト差
(Ａ－Ｂ）</t>
  </si>
  <si>
    <t>投資財</t>
  </si>
  <si>
    <t>最　終
需要財</t>
  </si>
  <si>
    <t>消費財</t>
  </si>
  <si>
    <t>生産財</t>
  </si>
  <si>
    <t>７　電子部品・デバイス工業</t>
  </si>
  <si>
    <t>13　プラスチック製品工業</t>
  </si>
  <si>
    <t>17　その他工業
 ①ゴム・皮革製品工業</t>
  </si>
  <si>
    <t xml:space="preserve"> ②木材・木製品工業</t>
  </si>
  <si>
    <t xml:space="preserve"> ③印刷業</t>
  </si>
  <si>
    <t>非耐久
消費財</t>
  </si>
  <si>
    <t>耐　久
消費財</t>
  </si>
  <si>
    <t>その他用
生産財</t>
  </si>
  <si>
    <t>鉱工業用
生産財</t>
  </si>
  <si>
    <t>財別ウェイト</t>
  </si>
  <si>
    <t>鉱工業</t>
  </si>
  <si>
    <t>小計</t>
  </si>
  <si>
    <t>　　　　　　　　　　　　　　　
　　　　　　　　　　　　　　分　　類
　　業　種　名</t>
  </si>
  <si>
    <t>業種別・財別ウェイト一覧</t>
  </si>
  <si>
    <t xml:space="preserve"> ④その他製品工業</t>
  </si>
  <si>
    <t>平成27年＝100</t>
  </si>
  <si>
    <t>平成27年
基準（A)</t>
  </si>
  <si>
    <t>平成22年
基準（B)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</si>
</sst>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  <numFmt numFmtId="179" formatCode="#,##0.0"/>
    <numFmt numFmtId="180" formatCode="0;_ꠄ"/>
    <numFmt numFmtId="181" formatCode="0.0;_ꠄ"/>
    <numFmt numFmtId="182" formatCode="0.0_);[Red]\(0.0\)"/>
    <numFmt numFmtId="183" formatCode="0.0;&quot;▲ &quot;0.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vertical="center"/>
    </xf>
    <xf numFmtId="183" fontId="37" fillId="0" borderId="13" xfId="0" applyNumberFormat="1" applyFont="1" applyBorder="1" applyAlignment="1">
      <alignment vertical="center"/>
    </xf>
    <xf numFmtId="0" fontId="37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/>
    </xf>
    <xf numFmtId="183" fontId="37" fillId="0" borderId="13" xfId="0" applyNumberFormat="1" applyFont="1" applyBorder="1" applyAlignment="1">
      <alignment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left" vertical="top" wrapText="1"/>
    </xf>
    <xf numFmtId="0" fontId="37" fillId="0" borderId="23" xfId="0" applyFont="1" applyBorder="1" applyAlignment="1">
      <alignment horizontal="left" vertical="top"/>
    </xf>
    <xf numFmtId="0" fontId="37" fillId="0" borderId="24" xfId="0" applyFont="1" applyBorder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390525</xdr:colOff>
      <xdr:row>0</xdr:row>
      <xdr:rowOff>104775</xdr:rowOff>
    </xdr:from>
    <xdr:to>
      <xdr:col>14</xdr:col>
      <xdr:colOff>447675</xdr:colOff>
      <xdr:row>2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410575" y="85725"/>
          <a:ext cx="5715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資料２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3"/>
  <sheetViews>
    <sheetView tabSelected="1" zoomScalePageLayoutView="0" workbookViewId="0" topLeftCell="A1">
      <pane xSplit="1" ySplit="11" topLeftCell="B2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36" sqref="A36"/>
    </sheetView>
  </sheetViews>
  <sheetFormatPr defaultColWidth="9.00390625" defaultRowHeight="15"/>
  <cols>
    <col min="1" max="1" width="24.7109375" style="1" customWidth="1"/>
    <col min="2" max="4" width="8.7109375" style="1" customWidth="1"/>
    <col min="5" max="16" width="7.7109375" style="1" customWidth="1"/>
    <col min="17" max="16384" width="9.00390625" style="1" customWidth="1"/>
  </cols>
  <sheetData>
    <row r="3" spans="1:15" ht="12">
      <c r="A3" s="28" t="s">
        <v>36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1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ht="1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29" t="s">
        <v>38</v>
      </c>
      <c r="O5" s="29"/>
    </row>
    <row r="6" ht="5.25" customHeight="1"/>
    <row r="7" spans="1:15" ht="22.5" customHeight="1">
      <c r="A7" s="25" t="s">
        <v>35</v>
      </c>
      <c r="B7" s="35" t="s">
        <v>17</v>
      </c>
      <c r="C7" s="35"/>
      <c r="D7" s="35"/>
      <c r="E7" s="19" t="s">
        <v>32</v>
      </c>
      <c r="F7" s="20"/>
      <c r="G7" s="20"/>
      <c r="H7" s="20"/>
      <c r="I7" s="20"/>
      <c r="J7" s="20"/>
      <c r="K7" s="20"/>
      <c r="L7" s="20"/>
      <c r="M7" s="20"/>
      <c r="N7" s="20"/>
      <c r="O7" s="21"/>
    </row>
    <row r="8" spans="1:15" ht="13.5" customHeight="1">
      <c r="A8" s="26"/>
      <c r="B8" s="22" t="s">
        <v>39</v>
      </c>
      <c r="C8" s="22" t="s">
        <v>40</v>
      </c>
      <c r="D8" s="22" t="s">
        <v>18</v>
      </c>
      <c r="E8" s="17" t="s">
        <v>33</v>
      </c>
      <c r="F8" s="20"/>
      <c r="G8" s="20"/>
      <c r="H8" s="20"/>
      <c r="I8" s="20"/>
      <c r="J8" s="20"/>
      <c r="K8" s="20"/>
      <c r="L8" s="20"/>
      <c r="M8" s="20"/>
      <c r="N8" s="20"/>
      <c r="O8" s="21"/>
    </row>
    <row r="9" spans="1:15" ht="13.5" customHeight="1">
      <c r="A9" s="26"/>
      <c r="B9" s="23"/>
      <c r="C9" s="23"/>
      <c r="D9" s="23"/>
      <c r="E9" s="33"/>
      <c r="F9" s="14" t="s">
        <v>20</v>
      </c>
      <c r="G9" s="2"/>
      <c r="H9" s="2"/>
      <c r="I9" s="2"/>
      <c r="J9" s="2"/>
      <c r="K9" s="2"/>
      <c r="L9" s="2"/>
      <c r="M9" s="17" t="s">
        <v>22</v>
      </c>
      <c r="N9" s="2"/>
      <c r="O9" s="3"/>
    </row>
    <row r="10" spans="1:15" ht="13.5" customHeight="1">
      <c r="A10" s="26"/>
      <c r="B10" s="23"/>
      <c r="C10" s="23"/>
      <c r="D10" s="23"/>
      <c r="E10" s="33"/>
      <c r="F10" s="15"/>
      <c r="G10" s="17" t="s">
        <v>19</v>
      </c>
      <c r="H10" s="2"/>
      <c r="I10" s="3"/>
      <c r="J10" s="17" t="s">
        <v>21</v>
      </c>
      <c r="K10" s="2"/>
      <c r="L10" s="2"/>
      <c r="M10" s="30"/>
      <c r="N10" s="31" t="s">
        <v>31</v>
      </c>
      <c r="O10" s="22" t="s">
        <v>30</v>
      </c>
    </row>
    <row r="11" spans="1:15" ht="32.25" customHeight="1">
      <c r="A11" s="27"/>
      <c r="B11" s="24"/>
      <c r="C11" s="24"/>
      <c r="D11" s="24"/>
      <c r="E11" s="34"/>
      <c r="F11" s="16"/>
      <c r="G11" s="18"/>
      <c r="H11" s="4" t="s">
        <v>0</v>
      </c>
      <c r="I11" s="7" t="s">
        <v>1</v>
      </c>
      <c r="J11" s="18"/>
      <c r="K11" s="5" t="s">
        <v>29</v>
      </c>
      <c r="L11" s="13" t="s">
        <v>28</v>
      </c>
      <c r="M11" s="18"/>
      <c r="N11" s="32"/>
      <c r="O11" s="24"/>
    </row>
    <row r="12" spans="1:15" ht="18" customHeight="1">
      <c r="A12" s="8" t="s">
        <v>2</v>
      </c>
      <c r="B12" s="9">
        <v>231.9</v>
      </c>
      <c r="C12" s="12">
        <v>242.5</v>
      </c>
      <c r="D12" s="12">
        <f>B12-C12</f>
        <v>-10.599999999999994</v>
      </c>
      <c r="E12" s="9">
        <f>F12+M12</f>
        <v>231.9</v>
      </c>
      <c r="F12" s="9">
        <f>G12+J12</f>
        <v>10</v>
      </c>
      <c r="G12" s="9">
        <f>H12+I12</f>
        <v>10</v>
      </c>
      <c r="H12" s="9">
        <v>0</v>
      </c>
      <c r="I12" s="9">
        <v>10</v>
      </c>
      <c r="J12" s="9">
        <f>K12+L12</f>
        <v>0</v>
      </c>
      <c r="K12" s="9">
        <v>0</v>
      </c>
      <c r="L12" s="9">
        <v>0</v>
      </c>
      <c r="M12" s="9">
        <f>N12+O12</f>
        <v>221.9</v>
      </c>
      <c r="N12" s="9">
        <v>221.9</v>
      </c>
      <c r="O12" s="9">
        <v>0</v>
      </c>
    </row>
    <row r="13" spans="1:15" ht="18" customHeight="1">
      <c r="A13" s="8" t="s">
        <v>3</v>
      </c>
      <c r="B13" s="9">
        <v>35.3</v>
      </c>
      <c r="C13" s="12">
        <v>40.1</v>
      </c>
      <c r="D13" s="12">
        <f aca="true" t="shared" si="0" ref="D13:D32">B13-C13</f>
        <v>-4.800000000000004</v>
      </c>
      <c r="E13" s="9">
        <f aca="true" t="shared" si="1" ref="E13:E32">F13+M13</f>
        <v>35.3</v>
      </c>
      <c r="F13" s="9">
        <f aca="true" t="shared" si="2" ref="F13:F32">G13+J13</f>
        <v>1.4</v>
      </c>
      <c r="G13" s="9">
        <f aca="true" t="shared" si="3" ref="G13:G32">H13+I13</f>
        <v>1.4</v>
      </c>
      <c r="H13" s="9">
        <v>1.4</v>
      </c>
      <c r="I13" s="9">
        <v>0</v>
      </c>
      <c r="J13" s="9">
        <f aca="true" t="shared" si="4" ref="J13:J32">K13+L13</f>
        <v>0</v>
      </c>
      <c r="K13" s="9">
        <v>0</v>
      </c>
      <c r="L13" s="9">
        <v>0</v>
      </c>
      <c r="M13" s="9">
        <f aca="true" t="shared" si="5" ref="M13:M32">N13+O13</f>
        <v>33.9</v>
      </c>
      <c r="N13" s="9">
        <v>33.9</v>
      </c>
      <c r="O13" s="9">
        <v>0</v>
      </c>
    </row>
    <row r="14" spans="1:15" ht="18" customHeight="1">
      <c r="A14" s="8" t="s">
        <v>4</v>
      </c>
      <c r="B14" s="9">
        <v>424.1</v>
      </c>
      <c r="C14" s="12">
        <v>441.1</v>
      </c>
      <c r="D14" s="12">
        <f t="shared" si="0"/>
        <v>-17</v>
      </c>
      <c r="E14" s="9">
        <f t="shared" si="1"/>
        <v>424.1</v>
      </c>
      <c r="F14" s="9">
        <f t="shared" si="2"/>
        <v>354.7</v>
      </c>
      <c r="G14" s="9">
        <f t="shared" si="3"/>
        <v>354.7</v>
      </c>
      <c r="H14" s="9">
        <v>0</v>
      </c>
      <c r="I14" s="9">
        <v>354.7</v>
      </c>
      <c r="J14" s="9">
        <f t="shared" si="4"/>
        <v>0</v>
      </c>
      <c r="K14" s="9">
        <v>0</v>
      </c>
      <c r="L14" s="9">
        <v>0</v>
      </c>
      <c r="M14" s="9">
        <f t="shared" si="5"/>
        <v>69.4</v>
      </c>
      <c r="N14" s="9">
        <v>69.4</v>
      </c>
      <c r="O14" s="9">
        <v>0</v>
      </c>
    </row>
    <row r="15" spans="1:15" ht="18" customHeight="1">
      <c r="A15" s="8" t="s">
        <v>5</v>
      </c>
      <c r="B15" s="9">
        <v>807.1</v>
      </c>
      <c r="C15" s="12">
        <v>512.7</v>
      </c>
      <c r="D15" s="12">
        <f t="shared" si="0"/>
        <v>294.4</v>
      </c>
      <c r="E15" s="9">
        <f t="shared" si="1"/>
        <v>807.1</v>
      </c>
      <c r="F15" s="9">
        <f t="shared" si="2"/>
        <v>0</v>
      </c>
      <c r="G15" s="9">
        <f t="shared" si="3"/>
        <v>0</v>
      </c>
      <c r="H15" s="9">
        <v>0</v>
      </c>
      <c r="I15" s="9">
        <v>0</v>
      </c>
      <c r="J15" s="9">
        <f t="shared" si="4"/>
        <v>0</v>
      </c>
      <c r="K15" s="9">
        <v>0</v>
      </c>
      <c r="L15" s="9">
        <v>0</v>
      </c>
      <c r="M15" s="9">
        <f t="shared" si="5"/>
        <v>807.1</v>
      </c>
      <c r="N15" s="9">
        <v>807.1</v>
      </c>
      <c r="O15" s="9">
        <v>0</v>
      </c>
    </row>
    <row r="16" spans="1:15" ht="18" customHeight="1">
      <c r="A16" s="8" t="s">
        <v>6</v>
      </c>
      <c r="B16" s="9">
        <v>927.9</v>
      </c>
      <c r="C16" s="12">
        <v>795.5</v>
      </c>
      <c r="D16" s="12">
        <f t="shared" si="0"/>
        <v>132.39999999999998</v>
      </c>
      <c r="E16" s="9">
        <f t="shared" si="1"/>
        <v>927.9</v>
      </c>
      <c r="F16" s="9">
        <f t="shared" si="2"/>
        <v>807.6</v>
      </c>
      <c r="G16" s="9">
        <f t="shared" si="3"/>
        <v>807.6</v>
      </c>
      <c r="H16" s="9">
        <v>807.6</v>
      </c>
      <c r="I16" s="9">
        <v>0</v>
      </c>
      <c r="J16" s="9">
        <f t="shared" si="4"/>
        <v>0</v>
      </c>
      <c r="K16" s="9">
        <v>0</v>
      </c>
      <c r="L16" s="9">
        <v>0</v>
      </c>
      <c r="M16" s="9">
        <f t="shared" si="5"/>
        <v>120.3</v>
      </c>
      <c r="N16" s="9">
        <v>120.3</v>
      </c>
      <c r="O16" s="9">
        <v>0</v>
      </c>
    </row>
    <row r="17" spans="1:15" ht="18" customHeight="1">
      <c r="A17" s="8" t="s">
        <v>7</v>
      </c>
      <c r="B17" s="9">
        <v>541.3</v>
      </c>
      <c r="C17" s="12">
        <v>183.6</v>
      </c>
      <c r="D17" s="12">
        <f t="shared" si="0"/>
        <v>357.69999999999993</v>
      </c>
      <c r="E17" s="9">
        <f t="shared" si="1"/>
        <v>541.3</v>
      </c>
      <c r="F17" s="9">
        <f t="shared" si="2"/>
        <v>283.1</v>
      </c>
      <c r="G17" s="9">
        <f t="shared" si="3"/>
        <v>283.1</v>
      </c>
      <c r="H17" s="9">
        <v>283.1</v>
      </c>
      <c r="I17" s="9">
        <v>0</v>
      </c>
      <c r="J17" s="9">
        <f t="shared" si="4"/>
        <v>0</v>
      </c>
      <c r="K17" s="9">
        <v>0</v>
      </c>
      <c r="L17" s="9">
        <v>0</v>
      </c>
      <c r="M17" s="9">
        <f t="shared" si="5"/>
        <v>258.2</v>
      </c>
      <c r="N17" s="9">
        <v>258.2</v>
      </c>
      <c r="O17" s="9">
        <v>0</v>
      </c>
    </row>
    <row r="18" spans="1:15" ht="18" customHeight="1">
      <c r="A18" s="8" t="s">
        <v>23</v>
      </c>
      <c r="B18" s="9">
        <v>1315.7</v>
      </c>
      <c r="C18" s="12">
        <v>1713.4</v>
      </c>
      <c r="D18" s="12">
        <f t="shared" si="0"/>
        <v>-397.70000000000005</v>
      </c>
      <c r="E18" s="9">
        <f t="shared" si="1"/>
        <v>1315.7</v>
      </c>
      <c r="F18" s="9">
        <f t="shared" si="2"/>
        <v>0</v>
      </c>
      <c r="G18" s="9">
        <f t="shared" si="3"/>
        <v>0</v>
      </c>
      <c r="H18" s="9">
        <v>0</v>
      </c>
      <c r="I18" s="9">
        <v>0</v>
      </c>
      <c r="J18" s="9">
        <f t="shared" si="4"/>
        <v>0</v>
      </c>
      <c r="K18" s="9">
        <v>0</v>
      </c>
      <c r="L18" s="9">
        <v>0</v>
      </c>
      <c r="M18" s="9">
        <f t="shared" si="5"/>
        <v>1315.7</v>
      </c>
      <c r="N18" s="9">
        <v>1275.7</v>
      </c>
      <c r="O18" s="9">
        <v>40</v>
      </c>
    </row>
    <row r="19" spans="1:15" ht="18" customHeight="1">
      <c r="A19" s="8" t="s">
        <v>8</v>
      </c>
      <c r="B19" s="9">
        <v>86.7</v>
      </c>
      <c r="C19" s="12">
        <v>120</v>
      </c>
      <c r="D19" s="12">
        <f t="shared" si="0"/>
        <v>-33.3</v>
      </c>
      <c r="E19" s="9">
        <f t="shared" si="1"/>
        <v>86.69999999999999</v>
      </c>
      <c r="F19" s="9">
        <f t="shared" si="2"/>
        <v>73.6</v>
      </c>
      <c r="G19" s="9">
        <f t="shared" si="3"/>
        <v>73.6</v>
      </c>
      <c r="H19" s="9">
        <v>71.8</v>
      </c>
      <c r="I19" s="9">
        <v>1.8</v>
      </c>
      <c r="J19" s="9">
        <f t="shared" si="4"/>
        <v>0</v>
      </c>
      <c r="K19" s="9">
        <v>0</v>
      </c>
      <c r="L19" s="9">
        <v>0</v>
      </c>
      <c r="M19" s="9">
        <f t="shared" si="5"/>
        <v>13.1</v>
      </c>
      <c r="N19" s="9">
        <v>13.1</v>
      </c>
      <c r="O19" s="9">
        <v>0</v>
      </c>
    </row>
    <row r="20" spans="1:15" ht="18" customHeight="1">
      <c r="A20" s="8" t="s">
        <v>9</v>
      </c>
      <c r="B20" s="9">
        <v>126.5</v>
      </c>
      <c r="C20" s="12">
        <v>236</v>
      </c>
      <c r="D20" s="12">
        <f t="shared" si="0"/>
        <v>-109.5</v>
      </c>
      <c r="E20" s="9">
        <f t="shared" si="1"/>
        <v>126.5</v>
      </c>
      <c r="F20" s="9">
        <f t="shared" si="2"/>
        <v>126.5</v>
      </c>
      <c r="G20" s="9">
        <f t="shared" si="3"/>
        <v>85.4</v>
      </c>
      <c r="H20" s="9">
        <v>85.4</v>
      </c>
      <c r="I20" s="9">
        <v>0</v>
      </c>
      <c r="J20" s="9">
        <f t="shared" si="4"/>
        <v>41.1</v>
      </c>
      <c r="K20" s="9">
        <v>41.1</v>
      </c>
      <c r="L20" s="9">
        <v>0</v>
      </c>
      <c r="M20" s="9">
        <f t="shared" si="5"/>
        <v>0</v>
      </c>
      <c r="N20" s="9">
        <v>0</v>
      </c>
      <c r="O20" s="9">
        <v>0</v>
      </c>
    </row>
    <row r="21" spans="1:15" ht="18" customHeight="1">
      <c r="A21" s="8" t="s">
        <v>10</v>
      </c>
      <c r="B21" s="9">
        <v>1304.3</v>
      </c>
      <c r="C21" s="12">
        <v>1399.1</v>
      </c>
      <c r="D21" s="12">
        <f t="shared" si="0"/>
        <v>-94.79999999999995</v>
      </c>
      <c r="E21" s="9">
        <f t="shared" si="1"/>
        <v>1304.3</v>
      </c>
      <c r="F21" s="9">
        <f t="shared" si="2"/>
        <v>783.3</v>
      </c>
      <c r="G21" s="9">
        <f t="shared" si="3"/>
        <v>175</v>
      </c>
      <c r="H21" s="9">
        <v>175</v>
      </c>
      <c r="I21" s="9">
        <v>0</v>
      </c>
      <c r="J21" s="9">
        <f t="shared" si="4"/>
        <v>608.3</v>
      </c>
      <c r="K21" s="9">
        <v>608.3</v>
      </c>
      <c r="L21" s="9">
        <v>0</v>
      </c>
      <c r="M21" s="9">
        <f t="shared" si="5"/>
        <v>521</v>
      </c>
      <c r="N21" s="9">
        <v>521</v>
      </c>
      <c r="O21" s="9">
        <v>0</v>
      </c>
    </row>
    <row r="22" spans="1:15" ht="18" customHeight="1">
      <c r="A22" s="8" t="s">
        <v>11</v>
      </c>
      <c r="B22" s="9">
        <v>394.4</v>
      </c>
      <c r="C22" s="12">
        <v>363.5</v>
      </c>
      <c r="D22" s="12">
        <f t="shared" si="0"/>
        <v>30.899999999999977</v>
      </c>
      <c r="E22" s="9">
        <f t="shared" si="1"/>
        <v>394.40000000000003</v>
      </c>
      <c r="F22" s="9">
        <f t="shared" si="2"/>
        <v>357.90000000000003</v>
      </c>
      <c r="G22" s="9">
        <f t="shared" si="3"/>
        <v>357.90000000000003</v>
      </c>
      <c r="H22" s="9">
        <v>9.3</v>
      </c>
      <c r="I22" s="9">
        <v>348.6</v>
      </c>
      <c r="J22" s="9">
        <f t="shared" si="4"/>
        <v>0</v>
      </c>
      <c r="K22" s="9">
        <v>0</v>
      </c>
      <c r="L22" s="9">
        <v>0</v>
      </c>
      <c r="M22" s="9">
        <f t="shared" si="5"/>
        <v>36.5</v>
      </c>
      <c r="N22" s="9">
        <v>36.5</v>
      </c>
      <c r="O22" s="9">
        <v>0</v>
      </c>
    </row>
    <row r="23" spans="1:15" ht="18" customHeight="1">
      <c r="A23" s="8" t="s">
        <v>12</v>
      </c>
      <c r="B23" s="9">
        <v>268.1</v>
      </c>
      <c r="C23" s="12">
        <v>352.2</v>
      </c>
      <c r="D23" s="12">
        <f t="shared" si="0"/>
        <v>-84.09999999999997</v>
      </c>
      <c r="E23" s="9">
        <f t="shared" si="1"/>
        <v>268.1</v>
      </c>
      <c r="F23" s="9">
        <f t="shared" si="2"/>
        <v>246.4</v>
      </c>
      <c r="G23" s="9">
        <f t="shared" si="3"/>
        <v>0</v>
      </c>
      <c r="H23" s="9">
        <v>0</v>
      </c>
      <c r="I23" s="9">
        <v>0</v>
      </c>
      <c r="J23" s="9">
        <f t="shared" si="4"/>
        <v>246.4</v>
      </c>
      <c r="K23" s="9">
        <v>0</v>
      </c>
      <c r="L23" s="9">
        <v>246.4</v>
      </c>
      <c r="M23" s="9">
        <f t="shared" si="5"/>
        <v>21.7</v>
      </c>
      <c r="N23" s="9">
        <v>21.7</v>
      </c>
      <c r="O23" s="9">
        <v>0</v>
      </c>
    </row>
    <row r="24" spans="1:15" ht="18" customHeight="1">
      <c r="A24" s="8" t="s">
        <v>24</v>
      </c>
      <c r="B24" s="9">
        <v>371.2</v>
      </c>
      <c r="C24" s="12">
        <v>366.2</v>
      </c>
      <c r="D24" s="12">
        <f t="shared" si="0"/>
        <v>5</v>
      </c>
      <c r="E24" s="9">
        <f t="shared" si="1"/>
        <v>371.2</v>
      </c>
      <c r="F24" s="9">
        <f t="shared" si="2"/>
        <v>110</v>
      </c>
      <c r="G24" s="9">
        <f t="shared" si="3"/>
        <v>110</v>
      </c>
      <c r="H24" s="9">
        <v>0</v>
      </c>
      <c r="I24" s="9">
        <v>110</v>
      </c>
      <c r="J24" s="9">
        <f t="shared" si="4"/>
        <v>0</v>
      </c>
      <c r="K24" s="9">
        <v>0</v>
      </c>
      <c r="L24" s="9">
        <v>0</v>
      </c>
      <c r="M24" s="9">
        <f t="shared" si="5"/>
        <v>261.2</v>
      </c>
      <c r="N24" s="9">
        <v>261.2</v>
      </c>
      <c r="O24" s="9">
        <v>0</v>
      </c>
    </row>
    <row r="25" spans="1:15" ht="18" customHeight="1">
      <c r="A25" s="8" t="s">
        <v>13</v>
      </c>
      <c r="B25" s="9">
        <v>263.3</v>
      </c>
      <c r="C25" s="12">
        <v>318.2</v>
      </c>
      <c r="D25" s="12">
        <f t="shared" si="0"/>
        <v>-54.89999999999998</v>
      </c>
      <c r="E25" s="9">
        <f t="shared" si="1"/>
        <v>263.3</v>
      </c>
      <c r="F25" s="9">
        <f t="shared" si="2"/>
        <v>21.8</v>
      </c>
      <c r="G25" s="9">
        <f t="shared" si="3"/>
        <v>0</v>
      </c>
      <c r="H25" s="9">
        <v>0</v>
      </c>
      <c r="I25" s="9">
        <v>0</v>
      </c>
      <c r="J25" s="9">
        <f t="shared" si="4"/>
        <v>21.8</v>
      </c>
      <c r="K25" s="9">
        <v>0</v>
      </c>
      <c r="L25" s="9">
        <v>21.8</v>
      </c>
      <c r="M25" s="9">
        <f t="shared" si="5"/>
        <v>241.5</v>
      </c>
      <c r="N25" s="9">
        <v>181.9</v>
      </c>
      <c r="O25" s="9">
        <v>59.6</v>
      </c>
    </row>
    <row r="26" spans="1:15" ht="18" customHeight="1">
      <c r="A26" s="8" t="s">
        <v>14</v>
      </c>
      <c r="B26" s="9">
        <v>235.2</v>
      </c>
      <c r="C26" s="12">
        <v>238.3</v>
      </c>
      <c r="D26" s="12">
        <f t="shared" si="0"/>
        <v>-3.1000000000000227</v>
      </c>
      <c r="E26" s="9">
        <f t="shared" si="1"/>
        <v>235.2</v>
      </c>
      <c r="F26" s="9">
        <f t="shared" si="2"/>
        <v>235.2</v>
      </c>
      <c r="G26" s="9">
        <f t="shared" si="3"/>
        <v>0</v>
      </c>
      <c r="H26" s="9">
        <v>0</v>
      </c>
      <c r="I26" s="9">
        <v>0</v>
      </c>
      <c r="J26" s="9">
        <f t="shared" si="4"/>
        <v>235.2</v>
      </c>
      <c r="K26" s="9">
        <v>0</v>
      </c>
      <c r="L26" s="9">
        <v>235.2</v>
      </c>
      <c r="M26" s="9">
        <f t="shared" si="5"/>
        <v>0</v>
      </c>
      <c r="N26" s="9">
        <v>0</v>
      </c>
      <c r="O26" s="9">
        <v>0</v>
      </c>
    </row>
    <row r="27" spans="1:15" ht="18" customHeight="1">
      <c r="A27" s="8" t="s">
        <v>15</v>
      </c>
      <c r="B27" s="9">
        <v>1909.5</v>
      </c>
      <c r="C27" s="12">
        <v>1910.2</v>
      </c>
      <c r="D27" s="12">
        <f t="shared" si="0"/>
        <v>-0.7000000000000455</v>
      </c>
      <c r="E27" s="9">
        <f t="shared" si="1"/>
        <v>1909.5</v>
      </c>
      <c r="F27" s="9">
        <f t="shared" si="2"/>
        <v>1214.6</v>
      </c>
      <c r="G27" s="9">
        <f t="shared" si="3"/>
        <v>0</v>
      </c>
      <c r="H27" s="9">
        <v>0</v>
      </c>
      <c r="I27" s="9">
        <v>0</v>
      </c>
      <c r="J27" s="9">
        <f t="shared" si="4"/>
        <v>1214.6</v>
      </c>
      <c r="K27" s="9">
        <v>0</v>
      </c>
      <c r="L27" s="9">
        <v>1214.6</v>
      </c>
      <c r="M27" s="9">
        <f t="shared" si="5"/>
        <v>694.9</v>
      </c>
      <c r="N27" s="9">
        <v>656.9</v>
      </c>
      <c r="O27" s="9">
        <v>38</v>
      </c>
    </row>
    <row r="28" spans="1:15" ht="27.75" customHeight="1">
      <c r="A28" s="10" t="s">
        <v>25</v>
      </c>
      <c r="B28" s="9">
        <v>67.7</v>
      </c>
      <c r="C28" s="12">
        <v>70</v>
      </c>
      <c r="D28" s="12">
        <f t="shared" si="0"/>
        <v>-2.299999999999997</v>
      </c>
      <c r="E28" s="9">
        <f t="shared" si="1"/>
        <v>67.7</v>
      </c>
      <c r="F28" s="9">
        <f t="shared" si="2"/>
        <v>32.5</v>
      </c>
      <c r="G28" s="9">
        <f t="shared" si="3"/>
        <v>0</v>
      </c>
      <c r="H28" s="9">
        <v>0</v>
      </c>
      <c r="I28" s="9">
        <v>0</v>
      </c>
      <c r="J28" s="9">
        <f t="shared" si="4"/>
        <v>32.5</v>
      </c>
      <c r="K28" s="9">
        <v>0</v>
      </c>
      <c r="L28" s="9">
        <v>32.5</v>
      </c>
      <c r="M28" s="9">
        <f t="shared" si="5"/>
        <v>35.2</v>
      </c>
      <c r="N28" s="9">
        <v>35.2</v>
      </c>
      <c r="O28" s="9">
        <v>0</v>
      </c>
    </row>
    <row r="29" spans="1:15" ht="18" customHeight="1">
      <c r="A29" s="8" t="s">
        <v>26</v>
      </c>
      <c r="B29" s="9">
        <v>182.3</v>
      </c>
      <c r="C29" s="12">
        <v>209</v>
      </c>
      <c r="D29" s="12">
        <f t="shared" si="0"/>
        <v>-26.69999999999999</v>
      </c>
      <c r="E29" s="9">
        <f t="shared" si="1"/>
        <v>182.3</v>
      </c>
      <c r="F29" s="9">
        <f t="shared" si="2"/>
        <v>137.1</v>
      </c>
      <c r="G29" s="9">
        <f t="shared" si="3"/>
        <v>113.7</v>
      </c>
      <c r="H29" s="9">
        <v>0</v>
      </c>
      <c r="I29" s="9">
        <v>113.7</v>
      </c>
      <c r="J29" s="9">
        <f t="shared" si="4"/>
        <v>23.4</v>
      </c>
      <c r="K29" s="9">
        <v>23.4</v>
      </c>
      <c r="L29" s="9">
        <v>0</v>
      </c>
      <c r="M29" s="9">
        <f t="shared" si="5"/>
        <v>45.2</v>
      </c>
      <c r="N29" s="9">
        <v>45.2</v>
      </c>
      <c r="O29" s="9">
        <v>0</v>
      </c>
    </row>
    <row r="30" spans="1:15" ht="18" customHeight="1">
      <c r="A30" s="8" t="s">
        <v>27</v>
      </c>
      <c r="B30" s="9">
        <v>192.2</v>
      </c>
      <c r="C30" s="12">
        <v>231.5</v>
      </c>
      <c r="D30" s="12">
        <f t="shared" si="0"/>
        <v>-39.30000000000001</v>
      </c>
      <c r="E30" s="9">
        <f t="shared" si="1"/>
        <v>192.2</v>
      </c>
      <c r="F30" s="9">
        <f t="shared" si="2"/>
        <v>0</v>
      </c>
      <c r="G30" s="9">
        <f t="shared" si="3"/>
        <v>0</v>
      </c>
      <c r="H30" s="9">
        <v>0</v>
      </c>
      <c r="I30" s="9">
        <v>0</v>
      </c>
      <c r="J30" s="9">
        <f t="shared" si="4"/>
        <v>0</v>
      </c>
      <c r="K30" s="9">
        <v>0</v>
      </c>
      <c r="L30" s="9">
        <v>0</v>
      </c>
      <c r="M30" s="9">
        <f t="shared" si="5"/>
        <v>192.2</v>
      </c>
      <c r="N30" s="9">
        <v>0</v>
      </c>
      <c r="O30" s="9">
        <v>192.2</v>
      </c>
    </row>
    <row r="31" spans="1:15" ht="18" customHeight="1">
      <c r="A31" s="8" t="s">
        <v>37</v>
      </c>
      <c r="B31" s="9">
        <v>240.4</v>
      </c>
      <c r="C31" s="12">
        <v>205.3</v>
      </c>
      <c r="D31" s="12">
        <f t="shared" si="0"/>
        <v>35.099999999999994</v>
      </c>
      <c r="E31" s="9">
        <f t="shared" si="1"/>
        <v>240.4</v>
      </c>
      <c r="F31" s="9">
        <f t="shared" si="2"/>
        <v>92</v>
      </c>
      <c r="G31" s="9">
        <f t="shared" si="3"/>
        <v>39.900000000000006</v>
      </c>
      <c r="H31" s="9">
        <v>26.6</v>
      </c>
      <c r="I31" s="9">
        <v>13.3</v>
      </c>
      <c r="J31" s="9">
        <f t="shared" si="4"/>
        <v>52.099999999999994</v>
      </c>
      <c r="K31" s="9">
        <v>17.7</v>
      </c>
      <c r="L31" s="9">
        <v>34.4</v>
      </c>
      <c r="M31" s="9">
        <f t="shared" si="5"/>
        <v>148.4</v>
      </c>
      <c r="N31" s="9">
        <v>148.4</v>
      </c>
      <c r="O31" s="9">
        <v>0</v>
      </c>
    </row>
    <row r="32" spans="1:15" ht="18" customHeight="1">
      <c r="A32" s="8" t="s">
        <v>16</v>
      </c>
      <c r="B32" s="9">
        <v>74.9</v>
      </c>
      <c r="C32" s="12">
        <v>51.6</v>
      </c>
      <c r="D32" s="12">
        <f t="shared" si="0"/>
        <v>23.300000000000004</v>
      </c>
      <c r="E32" s="9">
        <f t="shared" si="1"/>
        <v>74.9</v>
      </c>
      <c r="F32" s="9">
        <f t="shared" si="2"/>
        <v>0</v>
      </c>
      <c r="G32" s="9">
        <f t="shared" si="3"/>
        <v>0</v>
      </c>
      <c r="H32" s="9">
        <v>0</v>
      </c>
      <c r="I32" s="9">
        <v>0</v>
      </c>
      <c r="J32" s="9">
        <f t="shared" si="4"/>
        <v>0</v>
      </c>
      <c r="K32" s="9">
        <v>0</v>
      </c>
      <c r="L32" s="9">
        <v>0</v>
      </c>
      <c r="M32" s="9">
        <f t="shared" si="5"/>
        <v>74.9</v>
      </c>
      <c r="N32" s="9">
        <v>74.9</v>
      </c>
      <c r="O32" s="9">
        <v>0</v>
      </c>
    </row>
    <row r="33" spans="1:15" ht="18" customHeight="1">
      <c r="A33" s="11" t="s">
        <v>34</v>
      </c>
      <c r="B33" s="12">
        <f aca="true" t="shared" si="6" ref="B33:O33">SUM(B12:B32)</f>
        <v>10000</v>
      </c>
      <c r="C33" s="12">
        <f t="shared" si="6"/>
        <v>10000</v>
      </c>
      <c r="D33" s="12">
        <f t="shared" si="6"/>
        <v>-1.3500311979441904E-13</v>
      </c>
      <c r="E33" s="12">
        <f>SUM(E12:E32)</f>
        <v>10000</v>
      </c>
      <c r="F33" s="12">
        <f t="shared" si="6"/>
        <v>4887.700000000001</v>
      </c>
      <c r="G33" s="12">
        <f t="shared" si="6"/>
        <v>2412.3</v>
      </c>
      <c r="H33" s="12">
        <f t="shared" si="6"/>
        <v>1460.1999999999998</v>
      </c>
      <c r="I33" s="12">
        <f t="shared" si="6"/>
        <v>952.1</v>
      </c>
      <c r="J33" s="12">
        <f t="shared" si="6"/>
        <v>2475.3999999999996</v>
      </c>
      <c r="K33" s="12">
        <f t="shared" si="6"/>
        <v>690.5</v>
      </c>
      <c r="L33" s="12">
        <f t="shared" si="6"/>
        <v>1784.9</v>
      </c>
      <c r="M33" s="12">
        <f t="shared" si="6"/>
        <v>5112.299999999998</v>
      </c>
      <c r="N33" s="12">
        <f t="shared" si="6"/>
        <v>4782.499999999998</v>
      </c>
      <c r="O33" s="12">
        <f t="shared" si="6"/>
        <v>329.79999999999995</v>
      </c>
    </row>
  </sheetData>
  <sheetProtection/>
  <mergeCells count="16">
    <mergeCell ref="A7:A11"/>
    <mergeCell ref="A3:O4"/>
    <mergeCell ref="N5:O5"/>
    <mergeCell ref="F8:O8"/>
    <mergeCell ref="M9:M11"/>
    <mergeCell ref="N10:N11"/>
    <mergeCell ref="O10:O11"/>
    <mergeCell ref="E8:E11"/>
    <mergeCell ref="B7:D7"/>
    <mergeCell ref="G10:G11"/>
    <mergeCell ref="F9:F11"/>
    <mergeCell ref="J10:J11"/>
    <mergeCell ref="E7:O7"/>
    <mergeCell ref="B8:B11"/>
    <mergeCell ref="C8:C11"/>
    <mergeCell ref="D8:D11"/>
  </mergeCells>
  <printOptions horizontalCentered="1"/>
  <pageMargins left="0.5118110236220472" right="0.5118110236220472" top="0.5511811023622047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　長岡 （5305）</dc:creator>
  <cp:keywords/>
  <dc:description/>
  <cp:lastModifiedBy>SS17020071</cp:lastModifiedBy>
  <cp:lastPrinted>2013-11-08T09:23:33Z</cp:lastPrinted>
  <dcterms:created xsi:type="dcterms:W3CDTF">2013-11-08T05:17:47Z</dcterms:created>
  <dcterms:modified xsi:type="dcterms:W3CDTF">2019-08-29T07:14:52Z</dcterms:modified>
  <cp:category/>
  <cp:version/>
  <cp:contentType/>
  <cp:contentStatus/>
</cp:coreProperties>
</file>