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9440" windowHeight="5430" activeTab="0"/>
  </bookViews>
  <sheets>
    <sheet name="13-06" sheetId="1" r:id="rId1"/>
  </sheets>
  <definedNames/>
  <calcPr fullCalcOnLoad="1"/>
</workbook>
</file>

<file path=xl/sharedStrings.xml><?xml version="1.0" encoding="utf-8"?>
<sst xmlns="http://schemas.openxmlformats.org/spreadsheetml/2006/main" count="88" uniqueCount="26">
  <si>
    <t>港湾</t>
  </si>
  <si>
    <t>総数</t>
  </si>
  <si>
    <t>隻数</t>
  </si>
  <si>
    <t>総トン数</t>
  </si>
  <si>
    <t>10000総ﾄﾝ以上</t>
  </si>
  <si>
    <t>5総ﾄﾝ以上100総ﾄﾝ未満</t>
  </si>
  <si>
    <t>（単位：隻・ｔ）</t>
  </si>
  <si>
    <t>資料：県港湾課</t>
  </si>
  <si>
    <t>100～500</t>
  </si>
  <si>
    <t>500～1000</t>
  </si>
  <si>
    <t>総数</t>
  </si>
  <si>
    <t>大船渡港</t>
  </si>
  <si>
    <t>外航商船</t>
  </si>
  <si>
    <t>内航商船</t>
  </si>
  <si>
    <t>漁船</t>
  </si>
  <si>
    <t>その他</t>
  </si>
  <si>
    <t>釜石港</t>
  </si>
  <si>
    <t>宮古港</t>
  </si>
  <si>
    <t>久慈港</t>
  </si>
  <si>
    <t>1000～3000</t>
  </si>
  <si>
    <t>3000～6000</t>
  </si>
  <si>
    <t>6000～10000</t>
  </si>
  <si>
    <t>13－６　入港船舶数</t>
  </si>
  <si>
    <t>避難船</t>
  </si>
  <si>
    <t>平成30年</t>
  </si>
  <si>
    <t>内航自航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</si>
</sst>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&quot;-&quot;"/>
    <numFmt numFmtId="178" formatCode="#\ ###\ ##0;0;&quot;-&quot;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distributed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distributed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horizontal="distributed"/>
    </xf>
    <xf numFmtId="0" fontId="0" fillId="33" borderId="0" xfId="0" applyFont="1" applyFill="1" applyAlignment="1">
      <alignment/>
    </xf>
    <xf numFmtId="0" fontId="0" fillId="0" borderId="0" xfId="0" applyFill="1" applyAlignment="1">
      <alignment vertical="center"/>
    </xf>
    <xf numFmtId="178" fontId="1" fillId="34" borderId="0" xfId="0" applyNumberFormat="1" applyFont="1" applyFill="1" applyAlignment="1">
      <alignment/>
    </xf>
    <xf numFmtId="178" fontId="0" fillId="34" borderId="0" xfId="0" applyNumberFormat="1" applyFont="1" applyFill="1" applyAlignment="1">
      <alignment/>
    </xf>
    <xf numFmtId="178" fontId="0" fillId="34" borderId="0" xfId="0" applyNumberFormat="1" applyFont="1" applyFill="1" applyAlignment="1">
      <alignment horizontal="right"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78" fontId="0" fillId="34" borderId="18" xfId="0" applyNumberFormat="1" applyFont="1" applyFill="1" applyBorder="1" applyAlignment="1">
      <alignment horizontal="right"/>
    </xf>
    <xf numFmtId="178" fontId="0" fillId="34" borderId="11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distributed"/>
    </xf>
    <xf numFmtId="0" fontId="1" fillId="33" borderId="10" xfId="0" applyFont="1" applyFill="1" applyBorder="1" applyAlignment="1">
      <alignment horizontal="distributed"/>
    </xf>
    <xf numFmtId="0" fontId="7" fillId="0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A1" sqref="A1"/>
    </sheetView>
  </sheetViews>
  <sheetFormatPr defaultColWidth="8.625" defaultRowHeight="12.75"/>
  <cols>
    <col min="1" max="1" width="2.125" style="1" customWidth="1"/>
    <col min="2" max="2" width="12.625" style="1" customWidth="1"/>
    <col min="3" max="3" width="11.75390625" style="1" customWidth="1"/>
    <col min="4" max="4" width="13.125" style="1" customWidth="1"/>
    <col min="5" max="5" width="9.625" style="1" customWidth="1"/>
    <col min="6" max="6" width="11.25390625" style="1" customWidth="1"/>
    <col min="7" max="7" width="8.75390625" style="1" customWidth="1"/>
    <col min="8" max="8" width="12.875" style="1" customWidth="1"/>
    <col min="9" max="9" width="8.75390625" style="1" customWidth="1"/>
    <col min="10" max="10" width="11.375" style="1" customWidth="1"/>
    <col min="11" max="16384" width="8.625" style="1" customWidth="1"/>
  </cols>
  <sheetData>
    <row r="1" spans="1:10" ht="12">
      <c r="A1" s="2"/>
      <c r="J1" s="3"/>
    </row>
    <row r="2" spans="1:10" s="20" customFormat="1" ht="33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" thickBot="1">
      <c r="A3" s="8"/>
      <c r="B3" s="8"/>
      <c r="C3" s="8"/>
      <c r="D3" s="8"/>
      <c r="E3" s="8"/>
      <c r="F3" s="8"/>
      <c r="G3" s="8"/>
      <c r="H3" s="8"/>
      <c r="I3" s="9" t="s">
        <v>6</v>
      </c>
      <c r="J3" s="9" t="s">
        <v>24</v>
      </c>
    </row>
    <row r="4" spans="1:10" s="4" customFormat="1" ht="19.5" customHeight="1">
      <c r="A4" s="10"/>
      <c r="B4" s="32" t="s">
        <v>0</v>
      </c>
      <c r="C4" s="33" t="s">
        <v>1</v>
      </c>
      <c r="D4" s="36"/>
      <c r="E4" s="36" t="s">
        <v>5</v>
      </c>
      <c r="F4" s="36"/>
      <c r="G4" s="36" t="s">
        <v>8</v>
      </c>
      <c r="H4" s="36"/>
      <c r="I4" s="36" t="s">
        <v>9</v>
      </c>
      <c r="J4" s="37"/>
    </row>
    <row r="5" spans="1:10" s="4" customFormat="1" ht="19.5" customHeight="1">
      <c r="A5" s="11"/>
      <c r="B5" s="33"/>
      <c r="C5" s="12" t="s">
        <v>2</v>
      </c>
      <c r="D5" s="13" t="s">
        <v>3</v>
      </c>
      <c r="E5" s="13" t="s">
        <v>2</v>
      </c>
      <c r="F5" s="13" t="s">
        <v>3</v>
      </c>
      <c r="G5" s="13" t="s">
        <v>2</v>
      </c>
      <c r="H5" s="13" t="s">
        <v>3</v>
      </c>
      <c r="I5" s="13" t="s">
        <v>2</v>
      </c>
      <c r="J5" s="14" t="s">
        <v>3</v>
      </c>
    </row>
    <row r="6" spans="1:10" s="5" customFormat="1" ht="15" customHeight="1">
      <c r="A6" s="6"/>
      <c r="B6" s="7" t="s">
        <v>10</v>
      </c>
      <c r="C6" s="21">
        <f>SUM(C7,C14,C21,C28)</f>
        <v>18849</v>
      </c>
      <c r="D6" s="21">
        <f aca="true" t="shared" si="0" ref="D6:J6">SUM(D7,D14,D21,D28)</f>
        <v>7071916</v>
      </c>
      <c r="E6" s="21">
        <f t="shared" si="0"/>
        <v>13824</v>
      </c>
      <c r="F6" s="21">
        <f t="shared" si="0"/>
        <v>244806</v>
      </c>
      <c r="G6" s="21">
        <f t="shared" si="0"/>
        <v>3429</v>
      </c>
      <c r="H6" s="21">
        <f t="shared" si="0"/>
        <v>879281</v>
      </c>
      <c r="I6" s="21">
        <f t="shared" si="0"/>
        <v>809</v>
      </c>
      <c r="J6" s="21">
        <f t="shared" si="0"/>
        <v>592807</v>
      </c>
    </row>
    <row r="7" spans="1:10" s="5" customFormat="1" ht="15" customHeight="1">
      <c r="A7" s="29" t="s">
        <v>11</v>
      </c>
      <c r="B7" s="30"/>
      <c r="C7" s="21">
        <f>SUM(E7,G7,I7,C39,E39,G39,I39)</f>
        <v>8082</v>
      </c>
      <c r="D7" s="21">
        <f>SUM(F7,H7,J7,D39,F39,H39,J39)</f>
        <v>2243317</v>
      </c>
      <c r="E7" s="21">
        <f aca="true" t="shared" si="1" ref="E7:J7">SUM(E8:E13)</f>
        <v>6815</v>
      </c>
      <c r="F7" s="21">
        <f t="shared" si="1"/>
        <v>58324</v>
      </c>
      <c r="G7" s="21">
        <f t="shared" si="1"/>
        <v>833</v>
      </c>
      <c r="H7" s="21">
        <f t="shared" si="1"/>
        <v>236493</v>
      </c>
      <c r="I7" s="21">
        <f t="shared" si="1"/>
        <v>103</v>
      </c>
      <c r="J7" s="21">
        <f t="shared" si="1"/>
        <v>75998</v>
      </c>
    </row>
    <row r="8" spans="1:10" ht="15" customHeight="1">
      <c r="A8" s="15"/>
      <c r="B8" s="16" t="s">
        <v>12</v>
      </c>
      <c r="C8" s="22">
        <v>30</v>
      </c>
      <c r="D8" s="22">
        <v>246867</v>
      </c>
      <c r="E8" s="23"/>
      <c r="F8" s="23"/>
      <c r="G8" s="23"/>
      <c r="H8" s="23"/>
      <c r="I8" s="23"/>
      <c r="J8" s="23"/>
    </row>
    <row r="9" spans="1:10" ht="15" customHeight="1">
      <c r="A9" s="15"/>
      <c r="B9" s="16" t="s">
        <v>13</v>
      </c>
      <c r="C9" s="22">
        <v>816</v>
      </c>
      <c r="D9" s="22">
        <v>1808928</v>
      </c>
      <c r="E9" s="23"/>
      <c r="F9" s="23"/>
      <c r="G9" s="23">
        <v>450</v>
      </c>
      <c r="H9" s="23">
        <v>152353</v>
      </c>
      <c r="I9" s="23">
        <v>76</v>
      </c>
      <c r="J9" s="23">
        <v>56337</v>
      </c>
    </row>
    <row r="10" spans="1:10" ht="15" customHeight="1">
      <c r="A10" s="15"/>
      <c r="B10" s="16" t="s">
        <v>25</v>
      </c>
      <c r="C10" s="22"/>
      <c r="D10" s="22"/>
      <c r="E10" s="23"/>
      <c r="F10" s="23"/>
      <c r="G10" s="23"/>
      <c r="H10" s="23"/>
      <c r="I10" s="23"/>
      <c r="J10" s="23"/>
    </row>
    <row r="11" spans="1:10" ht="15" customHeight="1">
      <c r="A11" s="15"/>
      <c r="B11" s="16" t="s">
        <v>14</v>
      </c>
      <c r="C11" s="22">
        <v>7147</v>
      </c>
      <c r="D11" s="22">
        <v>126157</v>
      </c>
      <c r="E11" s="23">
        <v>6809</v>
      </c>
      <c r="F11" s="23">
        <v>58162</v>
      </c>
      <c r="G11" s="23">
        <v>338</v>
      </c>
      <c r="H11" s="23">
        <v>67995</v>
      </c>
      <c r="I11" s="23"/>
      <c r="J11" s="23"/>
    </row>
    <row r="12" spans="1:10" ht="15" customHeight="1">
      <c r="A12" s="15"/>
      <c r="B12" s="16" t="s">
        <v>23</v>
      </c>
      <c r="C12" s="22"/>
      <c r="D12" s="22"/>
      <c r="E12" s="23"/>
      <c r="F12" s="23"/>
      <c r="G12" s="23"/>
      <c r="H12" s="23"/>
      <c r="I12" s="23"/>
      <c r="J12" s="23"/>
    </row>
    <row r="13" spans="1:10" ht="15" customHeight="1">
      <c r="A13" s="15"/>
      <c r="B13" s="16" t="s">
        <v>15</v>
      </c>
      <c r="C13" s="22">
        <v>89</v>
      </c>
      <c r="D13" s="22">
        <v>61365</v>
      </c>
      <c r="E13" s="23">
        <v>6</v>
      </c>
      <c r="F13" s="23">
        <v>162</v>
      </c>
      <c r="G13" s="23">
        <v>45</v>
      </c>
      <c r="H13" s="23">
        <v>16145</v>
      </c>
      <c r="I13" s="23">
        <v>27</v>
      </c>
      <c r="J13" s="23">
        <v>19661</v>
      </c>
    </row>
    <row r="14" spans="1:10" s="5" customFormat="1" ht="15" customHeight="1">
      <c r="A14" s="29" t="s">
        <v>16</v>
      </c>
      <c r="B14" s="30"/>
      <c r="C14" s="21">
        <f>SUM(E14,G14,I14,C46,E46,G46,I46)</f>
        <v>2956</v>
      </c>
      <c r="D14" s="21">
        <f>SUM(F14,H14,J14,D46,F46,H46,J46)</f>
        <v>2550370</v>
      </c>
      <c r="E14" s="21">
        <f aca="true" t="shared" si="2" ref="E14:J14">SUM(E15:E20)</f>
        <v>1621</v>
      </c>
      <c r="F14" s="21">
        <f t="shared" si="2"/>
        <v>24946</v>
      </c>
      <c r="G14" s="21">
        <f t="shared" si="2"/>
        <v>680</v>
      </c>
      <c r="H14" s="21">
        <f t="shared" si="2"/>
        <v>272346</v>
      </c>
      <c r="I14" s="21">
        <f t="shared" si="2"/>
        <v>499</v>
      </c>
      <c r="J14" s="21">
        <f t="shared" si="2"/>
        <v>370260</v>
      </c>
    </row>
    <row r="15" spans="1:10" ht="15" customHeight="1">
      <c r="A15" s="15"/>
      <c r="B15" s="16" t="s">
        <v>12</v>
      </c>
      <c r="C15" s="22">
        <v>83</v>
      </c>
      <c r="D15" s="22">
        <v>1600869</v>
      </c>
      <c r="E15" s="23"/>
      <c r="F15" s="23"/>
      <c r="G15" s="23"/>
      <c r="H15" s="23"/>
      <c r="I15" s="23"/>
      <c r="J15" s="23"/>
    </row>
    <row r="16" spans="1:10" ht="15" customHeight="1">
      <c r="A16" s="15"/>
      <c r="B16" s="16" t="s">
        <v>13</v>
      </c>
      <c r="C16" s="22">
        <v>1008</v>
      </c>
      <c r="D16" s="22">
        <v>866189</v>
      </c>
      <c r="E16" s="23"/>
      <c r="F16" s="23"/>
      <c r="G16" s="23">
        <v>470</v>
      </c>
      <c r="H16" s="23">
        <v>234010</v>
      </c>
      <c r="I16" s="23">
        <v>465</v>
      </c>
      <c r="J16" s="23">
        <v>350230</v>
      </c>
    </row>
    <row r="17" spans="1:10" ht="15" customHeight="1">
      <c r="A17" s="15"/>
      <c r="B17" s="16" t="s">
        <v>25</v>
      </c>
      <c r="C17" s="22"/>
      <c r="D17" s="22"/>
      <c r="E17" s="23"/>
      <c r="F17" s="23"/>
      <c r="G17" s="23"/>
      <c r="H17" s="23"/>
      <c r="I17" s="23"/>
      <c r="J17" s="23"/>
    </row>
    <row r="18" spans="1:10" ht="15" customHeight="1">
      <c r="A18" s="15"/>
      <c r="B18" s="16" t="s">
        <v>14</v>
      </c>
      <c r="C18" s="22">
        <v>1831</v>
      </c>
      <c r="D18" s="22">
        <v>63282</v>
      </c>
      <c r="E18" s="23">
        <v>1621</v>
      </c>
      <c r="F18" s="23">
        <v>24946</v>
      </c>
      <c r="G18" s="23">
        <v>210</v>
      </c>
      <c r="H18" s="23">
        <v>38336</v>
      </c>
      <c r="I18" s="23"/>
      <c r="J18" s="23"/>
    </row>
    <row r="19" spans="1:10" ht="15" customHeight="1">
      <c r="A19" s="15"/>
      <c r="B19" s="16" t="s">
        <v>23</v>
      </c>
      <c r="C19" s="22"/>
      <c r="D19" s="22"/>
      <c r="E19" s="23"/>
      <c r="F19" s="23"/>
      <c r="G19" s="23"/>
      <c r="H19" s="23"/>
      <c r="I19" s="23"/>
      <c r="J19" s="23"/>
    </row>
    <row r="20" spans="1:10" ht="15" customHeight="1">
      <c r="A20" s="15"/>
      <c r="B20" s="16" t="s">
        <v>15</v>
      </c>
      <c r="C20" s="22">
        <v>34</v>
      </c>
      <c r="D20" s="22">
        <v>20030</v>
      </c>
      <c r="E20" s="23"/>
      <c r="F20" s="23"/>
      <c r="G20" s="23"/>
      <c r="H20" s="23"/>
      <c r="I20" s="23">
        <v>34</v>
      </c>
      <c r="J20" s="23">
        <v>20030</v>
      </c>
    </row>
    <row r="21" spans="1:10" s="5" customFormat="1" ht="15" customHeight="1">
      <c r="A21" s="29" t="s">
        <v>17</v>
      </c>
      <c r="B21" s="30"/>
      <c r="C21" s="21">
        <f>SUM(E21,G21,I21,C53,E53,G53,I53)</f>
        <v>5018</v>
      </c>
      <c r="D21" s="21">
        <f>SUM(F21,H21,J21,D53,F53,H53,J53)</f>
        <v>1987920</v>
      </c>
      <c r="E21" s="21">
        <f aca="true" t="shared" si="3" ref="E21:J21">SUM(E22:E27)</f>
        <v>2942</v>
      </c>
      <c r="F21" s="21">
        <f t="shared" si="3"/>
        <v>128886</v>
      </c>
      <c r="G21" s="21">
        <f t="shared" si="3"/>
        <v>1731</v>
      </c>
      <c r="H21" s="21">
        <f t="shared" si="3"/>
        <v>283398</v>
      </c>
      <c r="I21" s="21">
        <f t="shared" si="3"/>
        <v>81</v>
      </c>
      <c r="J21" s="21">
        <f t="shared" si="3"/>
        <v>62714</v>
      </c>
    </row>
    <row r="22" spans="1:10" ht="15" customHeight="1">
      <c r="A22" s="15"/>
      <c r="B22" s="16" t="s">
        <v>12</v>
      </c>
      <c r="C22" s="22">
        <v>23</v>
      </c>
      <c r="D22" s="22">
        <v>113588</v>
      </c>
      <c r="E22" s="23"/>
      <c r="F22" s="23"/>
      <c r="G22" s="23"/>
      <c r="H22" s="23"/>
      <c r="I22" s="23"/>
      <c r="J22" s="23"/>
    </row>
    <row r="23" spans="1:10" ht="15" customHeight="1">
      <c r="A23" s="15"/>
      <c r="B23" s="16" t="s">
        <v>13</v>
      </c>
      <c r="C23" s="22">
        <v>1721</v>
      </c>
      <c r="D23" s="22">
        <v>339379</v>
      </c>
      <c r="E23" s="23"/>
      <c r="F23" s="23"/>
      <c r="G23" s="23">
        <v>1640</v>
      </c>
      <c r="H23" s="23">
        <v>261793</v>
      </c>
      <c r="I23" s="23">
        <v>70</v>
      </c>
      <c r="J23" s="23">
        <v>53517</v>
      </c>
    </row>
    <row r="24" spans="1:10" ht="15" customHeight="1">
      <c r="A24" s="15"/>
      <c r="B24" s="16" t="s">
        <v>25</v>
      </c>
      <c r="C24" s="22">
        <v>188</v>
      </c>
      <c r="D24" s="22">
        <v>1316940</v>
      </c>
      <c r="E24" s="23"/>
      <c r="F24" s="23"/>
      <c r="G24" s="23"/>
      <c r="H24" s="23"/>
      <c r="I24" s="23"/>
      <c r="J24" s="23"/>
    </row>
    <row r="25" spans="1:10" ht="15" customHeight="1">
      <c r="A25" s="15"/>
      <c r="B25" s="16" t="s">
        <v>14</v>
      </c>
      <c r="C25" s="22">
        <v>2983</v>
      </c>
      <c r="D25" s="22">
        <v>136888</v>
      </c>
      <c r="E25" s="23">
        <v>2941</v>
      </c>
      <c r="F25" s="23">
        <v>128788</v>
      </c>
      <c r="G25" s="23">
        <v>42</v>
      </c>
      <c r="H25" s="23">
        <v>8100</v>
      </c>
      <c r="I25" s="23"/>
      <c r="J25" s="23"/>
    </row>
    <row r="26" spans="1:10" ht="15" customHeight="1">
      <c r="A26" s="15"/>
      <c r="B26" s="16" t="s">
        <v>23</v>
      </c>
      <c r="C26" s="22">
        <v>1</v>
      </c>
      <c r="D26" s="22">
        <v>749</v>
      </c>
      <c r="E26" s="23"/>
      <c r="F26" s="23"/>
      <c r="G26" s="23"/>
      <c r="H26" s="23"/>
      <c r="I26" s="23">
        <v>1</v>
      </c>
      <c r="J26" s="23">
        <v>749</v>
      </c>
    </row>
    <row r="27" spans="1:10" ht="15" customHeight="1">
      <c r="A27" s="15"/>
      <c r="B27" s="16" t="s">
        <v>15</v>
      </c>
      <c r="C27" s="22">
        <v>102</v>
      </c>
      <c r="D27" s="22">
        <v>80376</v>
      </c>
      <c r="E27" s="23">
        <v>1</v>
      </c>
      <c r="F27" s="23">
        <v>98</v>
      </c>
      <c r="G27" s="23">
        <v>49</v>
      </c>
      <c r="H27" s="23">
        <v>13505</v>
      </c>
      <c r="I27" s="23">
        <v>10</v>
      </c>
      <c r="J27" s="23">
        <v>8448</v>
      </c>
    </row>
    <row r="28" spans="1:10" s="5" customFormat="1" ht="15" customHeight="1">
      <c r="A28" s="29" t="s">
        <v>18</v>
      </c>
      <c r="B28" s="30"/>
      <c r="C28" s="21">
        <f>SUM(E28,G28,I28,C60,E60,G60,I60)</f>
        <v>2793</v>
      </c>
      <c r="D28" s="21">
        <f>SUM(F28,H28,J28,D60,F60,H60,J60)</f>
        <v>290309</v>
      </c>
      <c r="E28" s="21">
        <f aca="true" t="shared" si="4" ref="E28:J28">SUM(E29:E34)</f>
        <v>2446</v>
      </c>
      <c r="F28" s="21">
        <f t="shared" si="4"/>
        <v>32650</v>
      </c>
      <c r="G28" s="21">
        <f t="shared" si="4"/>
        <v>185</v>
      </c>
      <c r="H28" s="21">
        <f t="shared" si="4"/>
        <v>87044</v>
      </c>
      <c r="I28" s="21">
        <f t="shared" si="4"/>
        <v>126</v>
      </c>
      <c r="J28" s="21">
        <f t="shared" si="4"/>
        <v>83835</v>
      </c>
    </row>
    <row r="29" spans="1:10" ht="15" customHeight="1">
      <c r="A29" s="15"/>
      <c r="B29" s="16" t="s">
        <v>12</v>
      </c>
      <c r="C29" s="22">
        <v>4</v>
      </c>
      <c r="D29" s="22">
        <v>42630</v>
      </c>
      <c r="E29" s="23"/>
      <c r="F29" s="23"/>
      <c r="G29" s="23"/>
      <c r="H29" s="23"/>
      <c r="I29" s="23"/>
      <c r="J29" s="23"/>
    </row>
    <row r="30" spans="1:10" ht="15" customHeight="1">
      <c r="A30" s="15"/>
      <c r="B30" s="16" t="s">
        <v>13</v>
      </c>
      <c r="C30" s="22">
        <v>294</v>
      </c>
      <c r="D30" s="22">
        <v>166184</v>
      </c>
      <c r="E30" s="23"/>
      <c r="F30" s="23"/>
      <c r="G30" s="23">
        <v>168</v>
      </c>
      <c r="H30" s="23">
        <v>82349</v>
      </c>
      <c r="I30" s="23">
        <v>126</v>
      </c>
      <c r="J30" s="23">
        <v>83835</v>
      </c>
    </row>
    <row r="31" spans="1:10" ht="15" customHeight="1">
      <c r="A31" s="15"/>
      <c r="B31" s="16" t="s">
        <v>25</v>
      </c>
      <c r="C31" s="22"/>
      <c r="D31" s="22"/>
      <c r="E31" s="23"/>
      <c r="F31" s="23"/>
      <c r="G31" s="23"/>
      <c r="H31" s="23"/>
      <c r="I31" s="23"/>
      <c r="J31" s="23"/>
    </row>
    <row r="32" spans="1:10" ht="15" customHeight="1">
      <c r="A32" s="15"/>
      <c r="B32" s="16" t="s">
        <v>14</v>
      </c>
      <c r="C32" s="22">
        <v>2459</v>
      </c>
      <c r="D32" s="22">
        <v>36407</v>
      </c>
      <c r="E32" s="23">
        <v>2444</v>
      </c>
      <c r="F32" s="23">
        <v>32612</v>
      </c>
      <c r="G32" s="23">
        <v>15</v>
      </c>
      <c r="H32" s="23">
        <v>3795</v>
      </c>
      <c r="I32" s="23"/>
      <c r="J32" s="23"/>
    </row>
    <row r="33" spans="1:10" ht="15" customHeight="1">
      <c r="A33" s="15"/>
      <c r="B33" s="16" t="s">
        <v>23</v>
      </c>
      <c r="C33" s="22"/>
      <c r="D33" s="22"/>
      <c r="E33" s="23"/>
      <c r="F33" s="23"/>
      <c r="G33" s="23"/>
      <c r="H33" s="23"/>
      <c r="I33" s="23"/>
      <c r="J33" s="23"/>
    </row>
    <row r="34" spans="1:10" ht="15" customHeight="1" thickBot="1">
      <c r="A34" s="8"/>
      <c r="B34" s="16" t="s">
        <v>15</v>
      </c>
      <c r="C34" s="22">
        <v>36</v>
      </c>
      <c r="D34" s="22">
        <v>45088</v>
      </c>
      <c r="E34" s="23">
        <v>2</v>
      </c>
      <c r="F34" s="23">
        <v>38</v>
      </c>
      <c r="G34" s="23">
        <v>2</v>
      </c>
      <c r="H34" s="23">
        <v>900</v>
      </c>
      <c r="I34" s="23"/>
      <c r="J34" s="23"/>
    </row>
    <row r="35" spans="1:10" ht="21.75" customHeight="1" thickBot="1">
      <c r="A35" s="17"/>
      <c r="B35" s="17"/>
      <c r="C35" s="24"/>
      <c r="D35" s="24"/>
      <c r="E35" s="24"/>
      <c r="F35" s="24"/>
      <c r="G35" s="24"/>
      <c r="H35" s="24"/>
      <c r="I35" s="24"/>
      <c r="J35" s="24"/>
    </row>
    <row r="36" spans="1:10" ht="19.5" customHeight="1">
      <c r="A36" s="10"/>
      <c r="B36" s="32" t="s">
        <v>0</v>
      </c>
      <c r="C36" s="34" t="s">
        <v>19</v>
      </c>
      <c r="D36" s="34"/>
      <c r="E36" s="34" t="s">
        <v>20</v>
      </c>
      <c r="F36" s="34"/>
      <c r="G36" s="34" t="s">
        <v>21</v>
      </c>
      <c r="H36" s="34"/>
      <c r="I36" s="34" t="s">
        <v>4</v>
      </c>
      <c r="J36" s="35"/>
    </row>
    <row r="37" spans="1:10" ht="19.5" customHeight="1">
      <c r="A37" s="11"/>
      <c r="B37" s="33"/>
      <c r="C37" s="25" t="s">
        <v>2</v>
      </c>
      <c r="D37" s="25" t="s">
        <v>3</v>
      </c>
      <c r="E37" s="25" t="s">
        <v>2</v>
      </c>
      <c r="F37" s="25" t="s">
        <v>3</v>
      </c>
      <c r="G37" s="25" t="s">
        <v>2</v>
      </c>
      <c r="H37" s="25" t="s">
        <v>3</v>
      </c>
      <c r="I37" s="25" t="s">
        <v>2</v>
      </c>
      <c r="J37" s="26" t="s">
        <v>3</v>
      </c>
    </row>
    <row r="38" spans="1:10" ht="15" customHeight="1">
      <c r="A38" s="6"/>
      <c r="B38" s="7" t="s">
        <v>10</v>
      </c>
      <c r="C38" s="21">
        <f>SUM(C39,C46,C53,C60)</f>
        <v>143</v>
      </c>
      <c r="D38" s="21">
        <f>SUM(D39,D46,D53,D60)</f>
        <v>245535</v>
      </c>
      <c r="E38" s="21">
        <f aca="true" t="shared" si="5" ref="E38:J38">SUM(E39,E46,E53,E60)</f>
        <v>289</v>
      </c>
      <c r="F38" s="21">
        <f t="shared" si="5"/>
        <v>1376155</v>
      </c>
      <c r="G38" s="21">
        <f t="shared" si="5"/>
        <v>317</v>
      </c>
      <c r="H38" s="21">
        <f t="shared" si="5"/>
        <v>2390772</v>
      </c>
      <c r="I38" s="21">
        <f t="shared" si="5"/>
        <v>38</v>
      </c>
      <c r="J38" s="21">
        <f t="shared" si="5"/>
        <v>1342560</v>
      </c>
    </row>
    <row r="39" spans="1:10" ht="15" customHeight="1">
      <c r="A39" s="29" t="s">
        <v>11</v>
      </c>
      <c r="B39" s="30"/>
      <c r="C39" s="21">
        <f aca="true" t="shared" si="6" ref="C39:J39">SUM(C40:C45)</f>
        <v>32</v>
      </c>
      <c r="D39" s="21">
        <f t="shared" si="6"/>
        <v>63666</v>
      </c>
      <c r="E39" s="21">
        <f t="shared" si="6"/>
        <v>217</v>
      </c>
      <c r="F39" s="21">
        <f t="shared" si="6"/>
        <v>1097409</v>
      </c>
      <c r="G39" s="21">
        <f t="shared" si="6"/>
        <v>68</v>
      </c>
      <c r="H39" s="21">
        <f t="shared" si="6"/>
        <v>509661</v>
      </c>
      <c r="I39" s="21">
        <f t="shared" si="6"/>
        <v>14</v>
      </c>
      <c r="J39" s="21">
        <f t="shared" si="6"/>
        <v>201766</v>
      </c>
    </row>
    <row r="40" spans="1:10" ht="15" customHeight="1">
      <c r="A40" s="15"/>
      <c r="B40" s="16" t="s">
        <v>12</v>
      </c>
      <c r="C40" s="23">
        <v>10</v>
      </c>
      <c r="D40" s="23">
        <v>22913</v>
      </c>
      <c r="E40" s="23">
        <v>3</v>
      </c>
      <c r="F40" s="23">
        <v>14213</v>
      </c>
      <c r="G40" s="23">
        <v>4</v>
      </c>
      <c r="H40" s="23">
        <v>34569</v>
      </c>
      <c r="I40" s="23">
        <v>13</v>
      </c>
      <c r="J40" s="23">
        <v>175172</v>
      </c>
    </row>
    <row r="41" spans="1:10" ht="15" customHeight="1">
      <c r="A41" s="15"/>
      <c r="B41" s="16" t="s">
        <v>13</v>
      </c>
      <c r="C41" s="23">
        <v>11</v>
      </c>
      <c r="D41" s="23">
        <v>15356</v>
      </c>
      <c r="E41" s="23">
        <v>214</v>
      </c>
      <c r="F41" s="23">
        <v>1083196</v>
      </c>
      <c r="G41" s="23">
        <v>64</v>
      </c>
      <c r="H41" s="23">
        <v>475092</v>
      </c>
      <c r="I41" s="23">
        <v>1</v>
      </c>
      <c r="J41" s="23">
        <v>26594</v>
      </c>
    </row>
    <row r="42" spans="1:10" ht="15" customHeight="1">
      <c r="A42" s="15"/>
      <c r="B42" s="16" t="s">
        <v>25</v>
      </c>
      <c r="C42" s="23"/>
      <c r="D42" s="23"/>
      <c r="E42" s="23"/>
      <c r="F42" s="23"/>
      <c r="G42" s="23"/>
      <c r="H42" s="23"/>
      <c r="I42" s="23"/>
      <c r="J42" s="23"/>
    </row>
    <row r="43" spans="1:10" ht="15" customHeight="1">
      <c r="A43" s="15"/>
      <c r="B43" s="16" t="s">
        <v>14</v>
      </c>
      <c r="C43" s="23"/>
      <c r="D43" s="23"/>
      <c r="E43" s="23"/>
      <c r="F43" s="23"/>
      <c r="G43" s="23"/>
      <c r="H43" s="23"/>
      <c r="I43" s="23"/>
      <c r="J43" s="23"/>
    </row>
    <row r="44" spans="1:10" ht="15" customHeight="1">
      <c r="A44" s="15"/>
      <c r="B44" s="16" t="s">
        <v>23</v>
      </c>
      <c r="C44" s="23"/>
      <c r="D44" s="23"/>
      <c r="E44" s="23"/>
      <c r="F44" s="23"/>
      <c r="G44" s="23"/>
      <c r="H44" s="23"/>
      <c r="I44" s="23"/>
      <c r="J44" s="23"/>
    </row>
    <row r="45" spans="1:10" ht="15" customHeight="1">
      <c r="A45" s="15"/>
      <c r="B45" s="16" t="s">
        <v>15</v>
      </c>
      <c r="C45" s="23">
        <v>11</v>
      </c>
      <c r="D45" s="23">
        <v>25397</v>
      </c>
      <c r="E45" s="23"/>
      <c r="F45" s="23"/>
      <c r="G45" s="23"/>
      <c r="H45" s="23"/>
      <c r="I45" s="23"/>
      <c r="J45" s="23"/>
    </row>
    <row r="46" spans="1:10" ht="15" customHeight="1">
      <c r="A46" s="29" t="s">
        <v>16</v>
      </c>
      <c r="B46" s="30"/>
      <c r="C46" s="21">
        <f aca="true" t="shared" si="7" ref="C46:J46">SUM(C47:C52)</f>
        <v>16</v>
      </c>
      <c r="D46" s="21">
        <f t="shared" si="7"/>
        <v>36101</v>
      </c>
      <c r="E46" s="21">
        <f t="shared" si="7"/>
        <v>63</v>
      </c>
      <c r="F46" s="21">
        <f t="shared" si="7"/>
        <v>239370</v>
      </c>
      <c r="G46" s="21">
        <f t="shared" si="7"/>
        <v>55</v>
      </c>
      <c r="H46" s="21">
        <f t="shared" si="7"/>
        <v>512998</v>
      </c>
      <c r="I46" s="21">
        <f t="shared" si="7"/>
        <v>22</v>
      </c>
      <c r="J46" s="21">
        <f t="shared" si="7"/>
        <v>1094349</v>
      </c>
    </row>
    <row r="47" spans="1:10" ht="15" customHeight="1">
      <c r="A47" s="15"/>
      <c r="B47" s="16" t="s">
        <v>12</v>
      </c>
      <c r="C47" s="23">
        <v>7</v>
      </c>
      <c r="D47" s="23">
        <v>14751</v>
      </c>
      <c r="E47" s="23">
        <v>1</v>
      </c>
      <c r="F47" s="23">
        <v>5647</v>
      </c>
      <c r="G47" s="23">
        <v>54</v>
      </c>
      <c r="H47" s="23">
        <v>505941</v>
      </c>
      <c r="I47" s="23">
        <v>21</v>
      </c>
      <c r="J47" s="23">
        <v>1074530</v>
      </c>
    </row>
    <row r="48" spans="1:10" ht="15" customHeight="1">
      <c r="A48" s="15"/>
      <c r="B48" s="16" t="s">
        <v>13</v>
      </c>
      <c r="C48" s="23">
        <v>9</v>
      </c>
      <c r="D48" s="23">
        <v>21350</v>
      </c>
      <c r="E48" s="23">
        <v>62</v>
      </c>
      <c r="F48" s="23">
        <v>233723</v>
      </c>
      <c r="G48" s="23">
        <v>1</v>
      </c>
      <c r="H48" s="23">
        <v>7057</v>
      </c>
      <c r="I48" s="23">
        <v>1</v>
      </c>
      <c r="J48" s="23">
        <v>19819</v>
      </c>
    </row>
    <row r="49" spans="1:10" ht="15" customHeight="1">
      <c r="A49" s="15"/>
      <c r="B49" s="16" t="s">
        <v>25</v>
      </c>
      <c r="C49" s="23"/>
      <c r="D49" s="23"/>
      <c r="E49" s="23"/>
      <c r="F49" s="23"/>
      <c r="G49" s="23"/>
      <c r="H49" s="23"/>
      <c r="I49" s="23"/>
      <c r="J49" s="23"/>
    </row>
    <row r="50" spans="1:10" ht="15" customHeight="1">
      <c r="A50" s="15"/>
      <c r="B50" s="16" t="s">
        <v>14</v>
      </c>
      <c r="C50" s="23"/>
      <c r="D50" s="23"/>
      <c r="E50" s="23"/>
      <c r="F50" s="23"/>
      <c r="G50" s="23"/>
      <c r="H50" s="23"/>
      <c r="I50" s="23"/>
      <c r="J50" s="23"/>
    </row>
    <row r="51" spans="1:10" ht="15" customHeight="1">
      <c r="A51" s="15"/>
      <c r="B51" s="16" t="s">
        <v>23</v>
      </c>
      <c r="C51" s="23"/>
      <c r="D51" s="23"/>
      <c r="E51" s="23"/>
      <c r="F51" s="23"/>
      <c r="G51" s="23"/>
      <c r="H51" s="23"/>
      <c r="I51" s="23"/>
      <c r="J51" s="23"/>
    </row>
    <row r="52" spans="1:10" ht="15" customHeight="1">
      <c r="A52" s="15"/>
      <c r="B52" s="16" t="s">
        <v>15</v>
      </c>
      <c r="C52" s="23"/>
      <c r="D52" s="23"/>
      <c r="E52" s="23"/>
      <c r="F52" s="23"/>
      <c r="G52" s="23"/>
      <c r="H52" s="23"/>
      <c r="I52" s="23"/>
      <c r="J52" s="23"/>
    </row>
    <row r="53" spans="1:10" ht="15" customHeight="1">
      <c r="A53" s="29" t="s">
        <v>17</v>
      </c>
      <c r="B53" s="30"/>
      <c r="C53" s="21">
        <f aca="true" t="shared" si="8" ref="C53:J53">SUM(C54:C59)</f>
        <v>64</v>
      </c>
      <c r="D53" s="21">
        <f t="shared" si="8"/>
        <v>105168</v>
      </c>
      <c r="E53" s="21">
        <f t="shared" si="8"/>
        <v>8</v>
      </c>
      <c r="F53" s="21">
        <f t="shared" si="8"/>
        <v>35826</v>
      </c>
      <c r="G53" s="21">
        <f t="shared" si="8"/>
        <v>191</v>
      </c>
      <c r="H53" s="21">
        <f t="shared" si="8"/>
        <v>1338457</v>
      </c>
      <c r="I53" s="21">
        <f t="shared" si="8"/>
        <v>1</v>
      </c>
      <c r="J53" s="21">
        <f t="shared" si="8"/>
        <v>33471</v>
      </c>
    </row>
    <row r="54" spans="1:10" ht="15" customHeight="1">
      <c r="A54" s="15"/>
      <c r="B54" s="16" t="s">
        <v>12</v>
      </c>
      <c r="C54" s="23">
        <v>12</v>
      </c>
      <c r="D54" s="23">
        <v>28664</v>
      </c>
      <c r="E54" s="23">
        <v>7</v>
      </c>
      <c r="F54" s="23">
        <v>29936</v>
      </c>
      <c r="G54" s="23">
        <v>3</v>
      </c>
      <c r="H54" s="23">
        <v>21517</v>
      </c>
      <c r="I54" s="23">
        <v>1</v>
      </c>
      <c r="J54" s="23">
        <v>33471</v>
      </c>
    </row>
    <row r="55" spans="1:10" ht="15" customHeight="1">
      <c r="A55" s="15"/>
      <c r="B55" s="16" t="s">
        <v>13</v>
      </c>
      <c r="C55" s="23">
        <v>11</v>
      </c>
      <c r="D55" s="23">
        <v>24069</v>
      </c>
      <c r="E55" s="23"/>
      <c r="F55" s="23"/>
      <c r="G55" s="23"/>
      <c r="H55" s="23"/>
      <c r="I55" s="23"/>
      <c r="J55" s="23"/>
    </row>
    <row r="56" spans="1:10" ht="15" customHeight="1">
      <c r="A56" s="15"/>
      <c r="B56" s="16" t="s">
        <v>25</v>
      </c>
      <c r="C56" s="23"/>
      <c r="D56" s="23"/>
      <c r="E56" s="23"/>
      <c r="F56" s="23"/>
      <c r="G56" s="23">
        <v>188</v>
      </c>
      <c r="H56" s="23">
        <v>1316940</v>
      </c>
      <c r="I56" s="23"/>
      <c r="J56" s="23"/>
    </row>
    <row r="57" spans="1:10" ht="15" customHeight="1">
      <c r="A57" s="15"/>
      <c r="B57" s="16" t="s">
        <v>14</v>
      </c>
      <c r="C57" s="23"/>
      <c r="D57" s="23"/>
      <c r="E57" s="23"/>
      <c r="F57" s="23"/>
      <c r="G57" s="23"/>
      <c r="H57" s="23"/>
      <c r="I57" s="23"/>
      <c r="J57" s="23"/>
    </row>
    <row r="58" spans="1:10" ht="15" customHeight="1">
      <c r="A58" s="15"/>
      <c r="B58" s="16" t="s">
        <v>23</v>
      </c>
      <c r="C58" s="23"/>
      <c r="D58" s="23"/>
      <c r="E58" s="23"/>
      <c r="F58" s="23"/>
      <c r="G58" s="23"/>
      <c r="H58" s="23"/>
      <c r="I58" s="23"/>
      <c r="J58" s="23"/>
    </row>
    <row r="59" spans="1:10" ht="15" customHeight="1">
      <c r="A59" s="15"/>
      <c r="B59" s="16" t="s">
        <v>15</v>
      </c>
      <c r="C59" s="23">
        <v>41</v>
      </c>
      <c r="D59" s="23">
        <v>52435</v>
      </c>
      <c r="E59" s="23">
        <v>1</v>
      </c>
      <c r="F59" s="23">
        <v>5890</v>
      </c>
      <c r="G59" s="23"/>
      <c r="H59" s="23"/>
      <c r="I59" s="23"/>
      <c r="J59" s="23"/>
    </row>
    <row r="60" spans="1:10" ht="15" customHeight="1">
      <c r="A60" s="29" t="s">
        <v>18</v>
      </c>
      <c r="B60" s="30"/>
      <c r="C60" s="21">
        <f aca="true" t="shared" si="9" ref="C60:J60">SUM(C61:C66)</f>
        <v>31</v>
      </c>
      <c r="D60" s="21">
        <f t="shared" si="9"/>
        <v>40600</v>
      </c>
      <c r="E60" s="21">
        <f t="shared" si="9"/>
        <v>1</v>
      </c>
      <c r="F60" s="21">
        <f t="shared" si="9"/>
        <v>3550</v>
      </c>
      <c r="G60" s="21">
        <f t="shared" si="9"/>
        <v>3</v>
      </c>
      <c r="H60" s="21">
        <f t="shared" si="9"/>
        <v>29656</v>
      </c>
      <c r="I60" s="21">
        <f t="shared" si="9"/>
        <v>1</v>
      </c>
      <c r="J60" s="21">
        <f t="shared" si="9"/>
        <v>12974</v>
      </c>
    </row>
    <row r="61" spans="1:10" ht="15" customHeight="1">
      <c r="A61" s="15"/>
      <c r="B61" s="16" t="s">
        <v>12</v>
      </c>
      <c r="C61" s="23"/>
      <c r="D61" s="23"/>
      <c r="E61" s="23"/>
      <c r="F61" s="23"/>
      <c r="G61" s="23">
        <v>3</v>
      </c>
      <c r="H61" s="23">
        <v>29656</v>
      </c>
      <c r="I61" s="23">
        <v>1</v>
      </c>
      <c r="J61" s="23">
        <v>12974</v>
      </c>
    </row>
    <row r="62" spans="1:10" ht="15" customHeight="1">
      <c r="A62" s="15"/>
      <c r="B62" s="16" t="s">
        <v>13</v>
      </c>
      <c r="C62" s="23"/>
      <c r="D62" s="23"/>
      <c r="E62" s="23"/>
      <c r="F62" s="23"/>
      <c r="G62" s="23"/>
      <c r="H62" s="23"/>
      <c r="I62" s="23"/>
      <c r="J62" s="23"/>
    </row>
    <row r="63" spans="1:10" ht="15" customHeight="1">
      <c r="A63" s="15"/>
      <c r="B63" s="16" t="s">
        <v>25</v>
      </c>
      <c r="C63" s="23"/>
      <c r="D63" s="23"/>
      <c r="E63" s="23"/>
      <c r="F63" s="23"/>
      <c r="G63" s="23"/>
      <c r="H63" s="23"/>
      <c r="I63" s="23"/>
      <c r="J63" s="23"/>
    </row>
    <row r="64" spans="1:10" ht="15" customHeight="1">
      <c r="A64" s="15"/>
      <c r="B64" s="16" t="s">
        <v>14</v>
      </c>
      <c r="C64" s="23"/>
      <c r="D64" s="23"/>
      <c r="E64" s="23"/>
      <c r="F64" s="23"/>
      <c r="G64" s="23"/>
      <c r="H64" s="23"/>
      <c r="I64" s="23"/>
      <c r="J64" s="23"/>
    </row>
    <row r="65" spans="1:10" ht="15" customHeight="1">
      <c r="A65" s="15"/>
      <c r="B65" s="16" t="s">
        <v>23</v>
      </c>
      <c r="C65" s="23"/>
      <c r="D65" s="23"/>
      <c r="E65" s="23"/>
      <c r="F65" s="23"/>
      <c r="G65" s="23"/>
      <c r="H65" s="23"/>
      <c r="I65" s="23"/>
      <c r="J65" s="23"/>
    </row>
    <row r="66" spans="1:10" ht="15" customHeight="1" thickBot="1">
      <c r="A66" s="8"/>
      <c r="B66" s="18" t="s">
        <v>15</v>
      </c>
      <c r="C66" s="27">
        <v>31</v>
      </c>
      <c r="D66" s="28">
        <v>40600</v>
      </c>
      <c r="E66" s="28">
        <v>1</v>
      </c>
      <c r="F66" s="28">
        <v>3550</v>
      </c>
      <c r="G66" s="28"/>
      <c r="H66" s="28"/>
      <c r="I66" s="28"/>
      <c r="J66" s="28"/>
    </row>
    <row r="67" spans="1:10" ht="18" customHeight="1">
      <c r="A67" s="19" t="s">
        <v>7</v>
      </c>
      <c r="B67" s="19"/>
      <c r="C67" s="19"/>
      <c r="D67" s="19"/>
      <c r="E67" s="19"/>
      <c r="F67" s="19"/>
      <c r="G67" s="19"/>
      <c r="H67" s="19"/>
      <c r="I67" s="19"/>
      <c r="J67" s="19"/>
    </row>
  </sheetData>
  <sheetProtection/>
  <mergeCells count="19">
    <mergeCell ref="G36:H36"/>
    <mergeCell ref="B4:B5"/>
    <mergeCell ref="C4:D4"/>
    <mergeCell ref="E4:F4"/>
    <mergeCell ref="G4:H4"/>
    <mergeCell ref="A7:B7"/>
    <mergeCell ref="A14:B14"/>
    <mergeCell ref="A21:B21"/>
    <mergeCell ref="A28:B28"/>
    <mergeCell ref="A60:B60"/>
    <mergeCell ref="A2:J2"/>
    <mergeCell ref="B36:B37"/>
    <mergeCell ref="A39:B39"/>
    <mergeCell ref="A46:B46"/>
    <mergeCell ref="A53:B53"/>
    <mergeCell ref="I36:J36"/>
    <mergeCell ref="I4:J4"/>
    <mergeCell ref="C36:D36"/>
    <mergeCell ref="E36:F36"/>
  </mergeCells>
  <printOptions/>
  <pageMargins left="0.5905511811023623" right="0.5905511811023623" top="0.3937007874015748" bottom="0.5905511811023623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統計情報担当　内線5299</cp:lastModifiedBy>
  <cp:lastPrinted>2019-12-18T04:45:36Z</cp:lastPrinted>
  <dcterms:created xsi:type="dcterms:W3CDTF">2002-02-18T02:08:37Z</dcterms:created>
  <dcterms:modified xsi:type="dcterms:W3CDTF">2020-02-14T00:26:46Z</dcterms:modified>
  <cp:category/>
  <cp:version/>
  <cp:contentType/>
  <cp:contentStatus/>
</cp:coreProperties>
</file>