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750" windowWidth="16005" windowHeight="11655" activeTab="0"/>
  </bookViews>
  <sheets>
    <sheet name="12" sheetId="1" r:id="rId1"/>
  </sheets>
  <externalReferences>
    <externalReference r:id="rId4"/>
  </externalReferences>
  <definedNames>
    <definedName name="_xlnm.Print_Area" localSheetId="0">'12'!$A$1:$Z$57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<sst xmlns="http://schemas.openxmlformats.org/spreadsheetml/2006/main" count="17" uniqueCount="14">
  <si>
    <t>12　上水道の実績１日給水量の推移</t>
  </si>
  <si>
    <t>←左表を変更してください（自動参照ではありません）。</t>
  </si>
  <si>
    <t>年　度</t>
  </si>
  <si>
    <t>新年度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</si>
  <si>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</si>
  <si>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r>
      <t>実績1日
平均給水量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</si>
  <si>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t>実績1人1日
最大給水量
(L/人･日)</t>
  </si>
  <si>
    <t>実績1人1日
平均給水量
(L/人･日)</t>
  </si>
  <si>
    <t>※　東日本大震災の影響により、統計データの一部が得られなかった。</t>
  </si>
  <si>
    <r>
      <t xml:space="preserve"> </t>
    </r>
    <r>
      <rPr>
        <sz val="8"/>
        <rFont val="ＭＳ 明朝"/>
        <family val="1"/>
      </rPr>
      <t>　　　　　</t>
    </r>
  </si>
  <si>
    <t>←左表欄に下表の数値を入力してください。</t>
  </si>
  <si>
    <t>年　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</si>
  <si>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</si>
  <si>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r>
      <t>実績1日
平均給水量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</si>
</sst>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61" applyNumberFormat="1" applyFont="1">
      <alignment/>
      <protection/>
    </xf>
    <xf numFmtId="0" fontId="6" fillId="0" borderId="0" xfId="61" applyNumberFormat="1" applyFont="1">
      <alignment/>
      <protection/>
    </xf>
    <xf numFmtId="0" fontId="7" fillId="0" borderId="0" xfId="61" applyNumberFormat="1" applyFont="1">
      <alignment/>
      <protection/>
    </xf>
    <xf numFmtId="0" fontId="6" fillId="0" borderId="0" xfId="61" applyFont="1">
      <alignment/>
      <protection/>
    </xf>
    <xf numFmtId="0" fontId="6" fillId="0" borderId="0" xfId="0" applyNumberFormat="1" applyFont="1" applyAlignment="1">
      <alignment/>
    </xf>
    <xf numFmtId="0" fontId="8" fillId="0" borderId="10" xfId="61" applyNumberFormat="1" applyFont="1" applyBorder="1" applyAlignment="1">
      <alignment horizontal="center" vertical="center"/>
      <protection/>
    </xf>
    <xf numFmtId="176" fontId="8" fillId="0" borderId="10" xfId="61" applyNumberFormat="1" applyFont="1" applyBorder="1" applyAlignment="1">
      <alignment horizontal="center" vertical="center"/>
      <protection/>
    </xf>
    <xf numFmtId="177" fontId="8" fillId="0" borderId="10" xfId="61" applyNumberFormat="1" applyFont="1" applyBorder="1" applyAlignment="1">
      <alignment horizontal="center" vertical="center"/>
      <protection/>
    </xf>
    <xf numFmtId="0" fontId="8" fillId="0" borderId="0" xfId="61" applyFont="1">
      <alignment/>
      <protection/>
    </xf>
    <xf numFmtId="0" fontId="9" fillId="0" borderId="10" xfId="61" applyNumberFormat="1" applyFont="1" applyBorder="1" applyAlignment="1">
      <alignment horizontal="center" vertical="center" wrapText="1"/>
      <protection/>
    </xf>
    <xf numFmtId="178" fontId="11" fillId="0" borderId="10" xfId="61" applyNumberFormat="1" applyFont="1" applyBorder="1" applyAlignment="1">
      <alignment vertical="center"/>
      <protection/>
    </xf>
    <xf numFmtId="38" fontId="9" fillId="0" borderId="10" xfId="48" applyFont="1" applyBorder="1" applyAlignment="1">
      <alignment vertical="center"/>
    </xf>
    <xf numFmtId="179" fontId="8" fillId="0" borderId="10" xfId="61" applyNumberFormat="1" applyFont="1" applyBorder="1" applyAlignment="1">
      <alignment vertical="center"/>
      <protection/>
    </xf>
    <xf numFmtId="180" fontId="8" fillId="0" borderId="10" xfId="48" applyNumberFormat="1" applyFont="1" applyBorder="1" applyAlignment="1">
      <alignment vertical="center"/>
    </xf>
    <xf numFmtId="0" fontId="6" fillId="0" borderId="0" xfId="61" applyNumberFormat="1" applyFont="1" applyBorder="1">
      <alignment/>
      <protection/>
    </xf>
    <xf numFmtId="0" fontId="12" fillId="0" borderId="0" xfId="61" applyNumberFormat="1" applyFont="1" applyBorder="1" applyAlignment="1">
      <alignment horizontal="center" vertical="center" wrapText="1"/>
      <protection/>
    </xf>
    <xf numFmtId="181" fontId="12" fillId="0" borderId="0" xfId="61" applyNumberFormat="1" applyFont="1" applyBorder="1" applyAlignment="1">
      <alignment vertical="center"/>
      <protection/>
    </xf>
    <xf numFmtId="0" fontId="11" fillId="0" borderId="0" xfId="61" applyFont="1">
      <alignment/>
      <protection/>
    </xf>
    <xf numFmtId="182" fontId="11" fillId="0" borderId="0" xfId="50" applyFont="1" applyAlignment="1">
      <alignment/>
    </xf>
    <xf numFmtId="179" fontId="12" fillId="0" borderId="0" xfId="61" applyNumberFormat="1" applyFont="1" applyBorder="1" applyAlignment="1">
      <alignment vertical="center"/>
      <protection/>
    </xf>
    <xf numFmtId="183" fontId="11" fillId="0" borderId="0" xfId="50" applyNumberFormat="1" applyFont="1" applyAlignment="1">
      <alignment/>
    </xf>
    <xf numFmtId="182" fontId="6" fillId="0" borderId="0" xfId="50" applyFont="1" applyAlignment="1">
      <alignment/>
    </xf>
    <xf numFmtId="178" fontId="9" fillId="0" borderId="10" xfId="61" applyNumberFormat="1" applyFont="1" applyBorder="1" applyAlignment="1">
      <alignment vertical="center"/>
      <protection/>
    </xf>
    <xf numFmtId="184" fontId="9" fillId="0" borderId="10" xfId="61" applyNumberFormat="1" applyFont="1" applyBorder="1" applyAlignment="1">
      <alignment vertical="center"/>
      <protection/>
    </xf>
    <xf numFmtId="180" fontId="9" fillId="0" borderId="10" xfId="48" applyNumberFormat="1" applyFont="1" applyBorder="1" applyAlignment="1">
      <alignment vertical="center"/>
    </xf>
    <xf numFmtId="184" fontId="8" fillId="0" borderId="10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9,11,12,1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,11,12,1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375"/>
          <c:w val="0.8805"/>
          <c:h val="0.92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'12'!$B$65:$AD$65</c:f>
              <c:numCache/>
            </c:numRef>
          </c:cat>
          <c:val>
            <c:numRef>
              <c:f>'12'!$B$68:$AD$68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'12'!$B$65:$AD$65</c:f>
              <c:numCache/>
            </c:numRef>
          </c:cat>
          <c:val>
            <c:numRef>
              <c:f>'12'!$B$69:$AD$69</c:f>
              <c:numCache/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  <c:max val="500"/>
          <c:min val="2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0619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0.0065</cdr:y>
    </cdr:from>
    <cdr:to>
      <cdr:x>0.2025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7625"/>
          <a:ext cx="1657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0.3915</cdr:x>
      <cdr:y>0.21675</cdr:y>
    </cdr:from>
    <cdr:to>
      <cdr:x>0.5655</cdr:x>
      <cdr:y>0.248</cdr:y>
    </cdr:to>
    <cdr:sp>
      <cdr:nvSpPr>
        <cdr:cNvPr id="2" name="Text Box 2"/>
        <cdr:cNvSpPr txBox="1">
          <a:spLocks noChangeArrowheads="1"/>
        </cdr:cNvSpPr>
      </cdr:nvSpPr>
      <cdr:spPr>
        <a:xfrm>
          <a:off x="3305175" y="1609725"/>
          <a:ext cx="1476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0.39225</cdr:x>
      <cdr:y>0.504</cdr:y>
    </cdr:from>
    <cdr:to>
      <cdr:x>0.56625</cdr:x>
      <cdr:y>0.53525</cdr:y>
    </cdr:to>
    <cdr:sp>
      <cdr:nvSpPr>
        <cdr:cNvPr id="3" name="Text Box 3"/>
        <cdr:cNvSpPr txBox="1">
          <a:spLocks noChangeArrowheads="1"/>
        </cdr:cNvSpPr>
      </cdr:nvSpPr>
      <cdr:spPr>
        <a:xfrm>
          <a:off x="3314700" y="3743325"/>
          <a:ext cx="14763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１人１日平均給水量</a:t>
          </a:r>
        </a:p>
      </cdr:txBody>
    </cdr:sp>
  </cdr:relSizeAnchor>
  <cdr:relSizeAnchor xmlns:cdr="http://schemas.openxmlformats.org/drawingml/2006/chartDrawing">
    <cdr:from>
      <cdr:x>0.92325</cdr:x>
      <cdr:y>0.93575</cdr:y>
    </cdr:from>
    <cdr:to>
      <cdr:x>1</cdr:x>
      <cdr:y>0.9695</cdr:y>
    </cdr:to>
    <cdr:sp>
      <cdr:nvSpPr>
        <cdr:cNvPr id="4" name="Text Box 2"/>
        <cdr:cNvSpPr txBox="1">
          <a:spLocks noChangeArrowheads="1"/>
        </cdr:cNvSpPr>
      </cdr:nvSpPr>
      <cdr:spPr>
        <a:xfrm>
          <a:off x="7800975" y="6953250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9525</xdr:rowOff>
    </xdr:from>
    <xdr:to>
      <xdr:col>25</xdr:col>
      <xdr:colOff>447675</xdr:colOff>
      <xdr:row>46</xdr:row>
      <xdr:rowOff>95250</xdr:rowOff>
    </xdr:to>
    <xdr:graphicFrame>
      <xdr:nvGraphicFramePr>
        <xdr:cNvPr id="1" name="グラフ 1"/>
        <xdr:cNvGraphicFramePr/>
      </xdr:nvGraphicFramePr>
      <xdr:xfrm>
        <a:off x="352425" y="847725"/>
        <a:ext cx="8458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43</xdr:row>
      <xdr:rowOff>38100</xdr:rowOff>
    </xdr:from>
    <xdr:to>
      <xdr:col>13</xdr:col>
      <xdr:colOff>619125</xdr:colOff>
      <xdr:row>44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0" y="77438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twoCellAnchor>
  <xdr:oneCellAnchor>
    <xdr:from>
      <xdr:col>0</xdr:col>
      <xdr:colOff>438150</xdr:colOff>
      <xdr:row>20</xdr:row>
      <xdr:rowOff>47625</xdr:rowOff>
    </xdr:from>
    <xdr:ext cx="219075" cy="1266825"/>
    <xdr:sp>
      <xdr:nvSpPr>
        <xdr:cNvPr id="3" name="Text Box 3"/>
        <xdr:cNvSpPr txBox="1">
          <a:spLocks noChangeArrowheads="1"/>
        </xdr:cNvSpPr>
      </xdr:nvSpPr>
      <xdr:spPr>
        <a:xfrm>
          <a:off x="438150" y="3895725"/>
          <a:ext cx="219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</a:t>
          </a:r>
        </a:p>
      </xdr:txBody>
    </xdr:sp>
    <xdr:clientData/>
  </xdr:oneCellAnchor>
  <xdr:twoCellAnchor>
    <xdr:from>
      <xdr:col>9</xdr:col>
      <xdr:colOff>609600</xdr:colOff>
      <xdr:row>49</xdr:row>
      <xdr:rowOff>104775</xdr:rowOff>
    </xdr:from>
    <xdr:to>
      <xdr:col>10</xdr:col>
      <xdr:colOff>257175</xdr:colOff>
      <xdr:row>49</xdr:row>
      <xdr:rowOff>371475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467475" y="88011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S13110232\Desktop\&#27010;&#27841;&#20316;&#26989;\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8">
        <row r="25">
          <cell r="E25">
            <v>288533</v>
          </cell>
          <cell r="F25">
            <v>76920</v>
          </cell>
          <cell r="G25">
            <v>93131</v>
          </cell>
          <cell r="H25">
            <v>12400</v>
          </cell>
          <cell r="I25">
            <v>46583</v>
          </cell>
          <cell r="J25">
            <v>30039</v>
          </cell>
          <cell r="K25">
            <v>35906</v>
          </cell>
          <cell r="L25">
            <v>111618</v>
          </cell>
          <cell r="M25">
            <v>32799</v>
          </cell>
          <cell r="N25">
            <v>92648</v>
          </cell>
          <cell r="O25">
            <v>14035</v>
          </cell>
          <cell r="P25">
            <v>9920</v>
          </cell>
          <cell r="Q25">
            <v>31955</v>
          </cell>
          <cell r="R25">
            <v>11261</v>
          </cell>
          <cell r="S25">
            <v>7174</v>
          </cell>
          <cell r="T25">
            <v>19673</v>
          </cell>
          <cell r="U25">
            <v>23054</v>
          </cell>
          <cell r="V25">
            <v>25445</v>
          </cell>
          <cell r="W25">
            <v>15409</v>
          </cell>
          <cell r="X25">
            <v>9589</v>
          </cell>
          <cell r="Y25">
            <v>5462</v>
          </cell>
          <cell r="Z25">
            <v>5760</v>
          </cell>
          <cell r="AA25">
            <v>49043</v>
          </cell>
          <cell r="AB25">
            <v>19358</v>
          </cell>
          <cell r="AC25">
            <v>9151</v>
          </cell>
          <cell r="AD25">
            <v>6209</v>
          </cell>
          <cell r="AE25">
            <v>5731</v>
          </cell>
          <cell r="AF25">
            <v>4240</v>
          </cell>
        </row>
        <row r="183">
          <cell r="E183">
            <v>94664</v>
          </cell>
          <cell r="F183">
            <v>33643</v>
          </cell>
          <cell r="G183">
            <v>37344</v>
          </cell>
          <cell r="H183">
            <v>5704</v>
          </cell>
          <cell r="I183">
            <v>21225</v>
          </cell>
          <cell r="J183">
            <v>12367</v>
          </cell>
          <cell r="K183">
            <v>16001</v>
          </cell>
          <cell r="L183">
            <v>45562</v>
          </cell>
          <cell r="M183">
            <v>12185</v>
          </cell>
          <cell r="N183">
            <v>29096</v>
          </cell>
          <cell r="O183">
            <v>7898</v>
          </cell>
          <cell r="P183">
            <v>4515</v>
          </cell>
          <cell r="Q183">
            <v>12151</v>
          </cell>
          <cell r="R183">
            <v>5603</v>
          </cell>
          <cell r="S183">
            <v>2683</v>
          </cell>
          <cell r="T183">
            <v>9704</v>
          </cell>
          <cell r="U183">
            <v>8797</v>
          </cell>
          <cell r="V183">
            <v>8865</v>
          </cell>
          <cell r="W183">
            <v>10625</v>
          </cell>
          <cell r="X183">
            <v>3812</v>
          </cell>
          <cell r="Y183">
            <v>2413</v>
          </cell>
          <cell r="Z183">
            <v>2616</v>
          </cell>
          <cell r="AA183">
            <v>15433</v>
          </cell>
          <cell r="AB183">
            <v>8130</v>
          </cell>
          <cell r="AC183">
            <v>3063</v>
          </cell>
          <cell r="AD183">
            <v>1836</v>
          </cell>
          <cell r="AE183">
            <v>2592</v>
          </cell>
          <cell r="AF183">
            <v>2225</v>
          </cell>
        </row>
        <row r="186">
          <cell r="E186">
            <v>85674</v>
          </cell>
          <cell r="F186">
            <v>28521</v>
          </cell>
          <cell r="G186">
            <v>33288</v>
          </cell>
          <cell r="H186">
            <v>4334</v>
          </cell>
          <cell r="I186">
            <v>18373</v>
          </cell>
          <cell r="J186">
            <v>10649</v>
          </cell>
          <cell r="K186">
            <v>14510</v>
          </cell>
          <cell r="L186">
            <v>41077</v>
          </cell>
          <cell r="M186">
            <v>11200</v>
          </cell>
          <cell r="N186">
            <v>26756</v>
          </cell>
          <cell r="O186">
            <v>5603</v>
          </cell>
          <cell r="P186">
            <v>2841</v>
          </cell>
          <cell r="Q186">
            <v>9701</v>
          </cell>
          <cell r="R186">
            <v>4096</v>
          </cell>
          <cell r="S186">
            <v>2060</v>
          </cell>
          <cell r="T186">
            <v>5997</v>
          </cell>
          <cell r="U186">
            <v>6534</v>
          </cell>
          <cell r="V186">
            <v>7723</v>
          </cell>
          <cell r="W186">
            <v>7074</v>
          </cell>
          <cell r="X186">
            <v>2923</v>
          </cell>
          <cell r="Y186">
            <v>1808</v>
          </cell>
          <cell r="Z186">
            <v>1959</v>
          </cell>
          <cell r="AA186">
            <v>13882</v>
          </cell>
          <cell r="AB186">
            <v>5781</v>
          </cell>
          <cell r="AC186">
            <v>2847</v>
          </cell>
          <cell r="AD186">
            <v>1732</v>
          </cell>
          <cell r="AE186">
            <v>1907</v>
          </cell>
          <cell r="AF186">
            <v>1507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view="pageBreakPreview" zoomScaleSheetLayoutView="100" zoomScalePageLayoutView="0" workbookViewId="0" topLeftCell="A1">
      <selection activeCell="H1" sqref="H1"/>
    </sheetView>
  </sheetViews>
  <sheetFormatPr defaultColWidth="5.875" defaultRowHeight="13.5"/>
  <cols>
    <col min="1" max="1" width="11.875" style="2" customWidth="1"/>
    <col min="2" max="12" width="8.125" style="2" customWidth="1"/>
    <col min="13" max="13" width="8.125" style="2" hidden="1" customWidth="1"/>
    <col min="14" max="14" width="8.50390625" style="4" hidden="1" customWidth="1"/>
    <col min="15" max="15" width="12.625" style="4" hidden="1" customWidth="1"/>
    <col min="16" max="16" width="11.125" style="4" hidden="1" customWidth="1"/>
    <col min="17" max="21" width="5.875" style="4" hidden="1" customWidth="1"/>
    <col min="22" max="24" width="8.50390625" style="4" hidden="1" customWidth="1"/>
    <col min="25" max="33" width="8.50390625" style="4" customWidth="1"/>
    <col min="34" max="255" width="5.875" style="4" customWidth="1"/>
    <col min="256" max="16384" width="5.875" style="4" customWidth="1"/>
  </cols>
  <sheetData>
    <row r="1" ht="24">
      <c r="A1" s="1" t="s">
        <v>0</v>
      </c>
    </row>
    <row r="2" ht="21">
      <c r="A2" s="3"/>
    </row>
    <row r="3" ht="21">
      <c r="A3" s="3"/>
    </row>
    <row r="4" ht="21">
      <c r="A4" s="3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49" ht="12.75">
      <c r="P49" s="5" t="s">
        <v>1</v>
      </c>
    </row>
    <row r="50" spans="1:26" s="9" customFormat="1" ht="35.25" customHeight="1">
      <c r="A50" s="6" t="s">
        <v>2</v>
      </c>
      <c r="B50" s="7">
        <v>50</v>
      </c>
      <c r="C50" s="7">
        <v>60</v>
      </c>
      <c r="D50" s="8">
        <v>7</v>
      </c>
      <c r="E50" s="7">
        <v>16</v>
      </c>
      <c r="F50" s="7">
        <v>17</v>
      </c>
      <c r="G50" s="7">
        <v>18</v>
      </c>
      <c r="H50" s="7">
        <v>19</v>
      </c>
      <c r="I50" s="7">
        <v>20</v>
      </c>
      <c r="J50" s="7">
        <v>21</v>
      </c>
      <c r="K50" s="7">
        <v>22</v>
      </c>
      <c r="L50" s="7">
        <v>23</v>
      </c>
      <c r="M50" s="7">
        <v>24</v>
      </c>
      <c r="N50" s="7"/>
      <c r="O50" s="9" t="s">
        <v>3</v>
      </c>
      <c r="P50" s="6"/>
      <c r="X50" s="9">
        <v>23</v>
      </c>
      <c r="Y50" s="7">
        <v>24</v>
      </c>
      <c r="Z50" s="7">
        <v>25</v>
      </c>
    </row>
    <row r="51" spans="1:26" s="9" customFormat="1" ht="45.75" customHeight="1">
      <c r="A51" s="10" t="s">
        <v>4</v>
      </c>
      <c r="B51" s="11">
        <v>270907</v>
      </c>
      <c r="C51" s="11">
        <v>359587</v>
      </c>
      <c r="D51" s="11">
        <v>432127</v>
      </c>
      <c r="E51" s="11">
        <v>439726</v>
      </c>
      <c r="F51" s="11">
        <v>440520</v>
      </c>
      <c r="G51" s="11">
        <v>437208</v>
      </c>
      <c r="H51" s="11">
        <v>433043</v>
      </c>
      <c r="I51" s="11">
        <v>429624</v>
      </c>
      <c r="J51" s="11">
        <v>424460</v>
      </c>
      <c r="K51" s="11">
        <v>428628</v>
      </c>
      <c r="L51" s="11">
        <v>425611</v>
      </c>
      <c r="M51" s="11">
        <v>424916</v>
      </c>
      <c r="N51" s="11"/>
      <c r="O51" s="9">
        <v>420752</v>
      </c>
      <c r="P51" s="12"/>
      <c r="X51" s="9">
        <v>425611</v>
      </c>
      <c r="Y51" s="11">
        <v>424916</v>
      </c>
      <c r="Z51" s="11">
        <v>420752</v>
      </c>
    </row>
    <row r="52" spans="1:26" s="9" customFormat="1" ht="45.75" customHeight="1">
      <c r="A52" s="10" t="s">
        <v>5</v>
      </c>
      <c r="B52" s="11">
        <v>202260</v>
      </c>
      <c r="C52" s="11">
        <v>281625</v>
      </c>
      <c r="D52" s="11">
        <v>343247</v>
      </c>
      <c r="E52" s="11">
        <v>358440</v>
      </c>
      <c r="F52" s="11">
        <v>356906</v>
      </c>
      <c r="G52" s="11">
        <v>354495</v>
      </c>
      <c r="H52" s="11">
        <v>353385</v>
      </c>
      <c r="I52" s="11">
        <v>352116</v>
      </c>
      <c r="J52" s="11">
        <v>351709</v>
      </c>
      <c r="K52" s="11">
        <v>345829</v>
      </c>
      <c r="L52" s="11">
        <v>270752</v>
      </c>
      <c r="M52" s="11">
        <v>361274</v>
      </c>
      <c r="N52" s="11"/>
      <c r="O52" s="9">
        <v>360357</v>
      </c>
      <c r="P52" s="12"/>
      <c r="X52" s="9">
        <v>355760</v>
      </c>
      <c r="Y52" s="11">
        <v>361274</v>
      </c>
      <c r="Z52" s="11">
        <v>360357</v>
      </c>
    </row>
    <row r="53" spans="1:26" s="9" customFormat="1" ht="46.5" customHeight="1">
      <c r="A53" s="10" t="s">
        <v>6</v>
      </c>
      <c r="B53" s="13">
        <v>396.4</v>
      </c>
      <c r="C53" s="13">
        <v>413.2</v>
      </c>
      <c r="D53" s="13">
        <v>415.8</v>
      </c>
      <c r="E53" s="13">
        <v>399.4</v>
      </c>
      <c r="F53" s="13">
        <v>401.73746987105767</v>
      </c>
      <c r="G53" s="13">
        <v>399.87122406646597</v>
      </c>
      <c r="H53" s="13">
        <v>397.66986760653145</v>
      </c>
      <c r="I53" s="13">
        <v>388.4154511280235</v>
      </c>
      <c r="J53" s="13">
        <v>383.18105453780584</v>
      </c>
      <c r="K53" s="13">
        <v>400.74534138262135</v>
      </c>
      <c r="L53" s="13">
        <v>391.27145226354247</v>
      </c>
      <c r="M53" s="13">
        <v>387.74165643130505</v>
      </c>
      <c r="N53" s="13"/>
      <c r="O53" s="9">
        <v>384.9353092184593</v>
      </c>
      <c r="P53" s="12"/>
      <c r="X53" s="9">
        <v>391.27145226354247</v>
      </c>
      <c r="Y53" s="14">
        <v>387.74165643130505</v>
      </c>
      <c r="Z53" s="13">
        <v>384.9353092184593</v>
      </c>
    </row>
    <row r="54" spans="1:26" s="9" customFormat="1" ht="45.75" customHeight="1">
      <c r="A54" s="10" t="s">
        <v>7</v>
      </c>
      <c r="B54" s="13">
        <v>296</v>
      </c>
      <c r="C54" s="13">
        <v>323.6</v>
      </c>
      <c r="D54" s="13">
        <v>330.3</v>
      </c>
      <c r="E54" s="13">
        <v>325.6</v>
      </c>
      <c r="F54" s="13">
        <v>325.4846849673107</v>
      </c>
      <c r="G54" s="13">
        <v>324.22176532781157</v>
      </c>
      <c r="H54" s="13">
        <v>324.51873408445374</v>
      </c>
      <c r="I54" s="13">
        <v>318.34184074771224</v>
      </c>
      <c r="J54" s="13">
        <v>317.5051253603099</v>
      </c>
      <c r="K54" s="13">
        <v>323.33249499568524</v>
      </c>
      <c r="L54" s="13">
        <v>248.90693201834222</v>
      </c>
      <c r="M54" s="13">
        <v>329.66746177024004</v>
      </c>
      <c r="N54" s="13"/>
      <c r="O54" s="9">
        <v>329.68145896878997</v>
      </c>
      <c r="P54" s="12"/>
      <c r="X54" s="9">
        <v>327.05623646305634</v>
      </c>
      <c r="Y54" s="14">
        <v>329.66746177024004</v>
      </c>
      <c r="Z54" s="13">
        <v>329.68145896878997</v>
      </c>
    </row>
    <row r="56" spans="1:14" ht="12.75">
      <c r="A56" s="15" t="s">
        <v>8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" t="s">
        <v>9</v>
      </c>
    </row>
    <row r="58" spans="1:15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9"/>
    </row>
    <row r="59" spans="1:15" ht="12.75">
      <c r="A59" s="16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8"/>
      <c r="O59" s="19"/>
    </row>
    <row r="60" spans="1:15" ht="12.75">
      <c r="A60" s="1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8"/>
      <c r="O60" s="21"/>
    </row>
    <row r="61" spans="14:15" ht="12.75">
      <c r="N61" s="18"/>
      <c r="O61" s="21"/>
    </row>
    <row r="64" spans="15:32" ht="12.75">
      <c r="O64" s="22"/>
      <c r="AD64" s="5"/>
      <c r="AF64" s="5" t="s">
        <v>10</v>
      </c>
    </row>
    <row r="65" spans="1:32" s="9" customFormat="1" ht="35.25" customHeight="1">
      <c r="A65" s="6" t="s">
        <v>11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20</v>
      </c>
      <c r="Z65" s="6">
        <v>21</v>
      </c>
      <c r="AA65" s="6">
        <v>22</v>
      </c>
      <c r="AB65" s="6">
        <v>23</v>
      </c>
      <c r="AC65" s="6">
        <v>24</v>
      </c>
      <c r="AD65" s="6">
        <v>25</v>
      </c>
      <c r="AF65" s="6" t="s">
        <v>3</v>
      </c>
    </row>
    <row r="66" spans="1:32" s="9" customFormat="1" ht="45.75" customHeight="1">
      <c r="A66" s="10" t="s">
        <v>12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23">
        <v>440520</v>
      </c>
      <c r="W66" s="12">
        <v>437208</v>
      </c>
      <c r="X66" s="23">
        <v>433043</v>
      </c>
      <c r="Y66" s="23">
        <v>429624</v>
      </c>
      <c r="Z66" s="23">
        <v>424460</v>
      </c>
      <c r="AA66" s="23">
        <v>428628</v>
      </c>
      <c r="AB66" s="23">
        <v>425611</v>
      </c>
      <c r="AC66" s="23">
        <v>424916</v>
      </c>
      <c r="AD66" s="12">
        <v>420752</v>
      </c>
      <c r="AF66" s="12">
        <f>SUM('[1]TDS0'!E183:AF183)</f>
        <v>420752</v>
      </c>
    </row>
    <row r="67" spans="1:32" s="9" customFormat="1" ht="45.75" customHeight="1">
      <c r="A67" s="10" t="s">
        <v>13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23">
        <v>356906</v>
      </c>
      <c r="W67" s="12">
        <v>354495</v>
      </c>
      <c r="X67" s="23">
        <v>353385</v>
      </c>
      <c r="Y67" s="23">
        <v>352116</v>
      </c>
      <c r="Z67" s="23">
        <v>351709</v>
      </c>
      <c r="AA67" s="23">
        <v>345829</v>
      </c>
      <c r="AB67" s="23">
        <v>355760</v>
      </c>
      <c r="AC67" s="23">
        <v>361274</v>
      </c>
      <c r="AD67" s="12">
        <v>360357</v>
      </c>
      <c r="AF67" s="12">
        <f>SUM('[1]TDS0'!E186:AF186)</f>
        <v>360357</v>
      </c>
    </row>
    <row r="68" spans="1:32" s="9" customFormat="1" ht="45.75" customHeight="1">
      <c r="A68" s="10" t="s">
        <v>6</v>
      </c>
      <c r="B68" s="13">
        <v>413.2</v>
      </c>
      <c r="C68" s="13">
        <v>416.4</v>
      </c>
      <c r="D68" s="13">
        <v>401</v>
      </c>
      <c r="E68" s="13">
        <v>415.8</v>
      </c>
      <c r="F68" s="13">
        <v>411.3</v>
      </c>
      <c r="G68" s="13">
        <v>424.1</v>
      </c>
      <c r="H68" s="13">
        <v>421.1</v>
      </c>
      <c r="I68" s="13">
        <v>417.1</v>
      </c>
      <c r="J68" s="13">
        <v>408.5</v>
      </c>
      <c r="K68" s="13">
        <v>435.4</v>
      </c>
      <c r="L68" s="13">
        <v>415.8</v>
      </c>
      <c r="M68" s="13">
        <v>418.9</v>
      </c>
      <c r="N68" s="13">
        <v>410</v>
      </c>
      <c r="O68" s="13">
        <v>402.9</v>
      </c>
      <c r="P68" s="13">
        <v>420.8</v>
      </c>
      <c r="Q68" s="13">
        <v>417.1</v>
      </c>
      <c r="R68" s="13">
        <v>401.9</v>
      </c>
      <c r="S68" s="13">
        <v>405.6</v>
      </c>
      <c r="T68" s="13">
        <v>396.5</v>
      </c>
      <c r="U68" s="13">
        <v>399.4</v>
      </c>
      <c r="V68" s="24">
        <v>401.73746987105767</v>
      </c>
      <c r="W68" s="25">
        <v>399.87122406646597</v>
      </c>
      <c r="X68" s="25">
        <v>397.66986760653145</v>
      </c>
      <c r="Y68" s="25">
        <v>388.4154511280235</v>
      </c>
      <c r="Z68" s="25">
        <v>383.18105453780584</v>
      </c>
      <c r="AA68" s="25">
        <v>400.74534138262135</v>
      </c>
      <c r="AB68" s="25">
        <v>391.27145226354247</v>
      </c>
      <c r="AC68" s="25">
        <v>387.74165643130505</v>
      </c>
      <c r="AD68" s="25">
        <v>384.9353092184593</v>
      </c>
      <c r="AF68" s="25">
        <f>AF66/SUM('[1]TDS0'!E25:AF25)*1000</f>
        <v>384.9353092184593</v>
      </c>
    </row>
    <row r="69" spans="1:32" s="9" customFormat="1" ht="45.75" customHeight="1">
      <c r="A69" s="10" t="s">
        <v>7</v>
      </c>
      <c r="B69" s="13">
        <v>323.6</v>
      </c>
      <c r="C69" s="13">
        <v>316.8</v>
      </c>
      <c r="D69" s="13">
        <v>312.7</v>
      </c>
      <c r="E69" s="13">
        <v>314.2</v>
      </c>
      <c r="F69" s="13">
        <v>318.5</v>
      </c>
      <c r="G69" s="13">
        <v>322.9</v>
      </c>
      <c r="H69" s="13">
        <v>323.5</v>
      </c>
      <c r="I69" s="13">
        <v>324.4</v>
      </c>
      <c r="J69" s="13">
        <v>323.8</v>
      </c>
      <c r="K69" s="13">
        <v>333.2</v>
      </c>
      <c r="L69" s="13">
        <v>330.3</v>
      </c>
      <c r="M69" s="13">
        <v>331.3</v>
      </c>
      <c r="N69" s="13">
        <v>332.1</v>
      </c>
      <c r="O69" s="13">
        <v>330.5</v>
      </c>
      <c r="P69" s="13">
        <v>332.2</v>
      </c>
      <c r="Q69" s="13">
        <v>339.2</v>
      </c>
      <c r="R69" s="13">
        <v>333.3</v>
      </c>
      <c r="S69" s="13">
        <v>331.1</v>
      </c>
      <c r="T69" s="13">
        <v>326.2</v>
      </c>
      <c r="U69" s="13">
        <v>325.6</v>
      </c>
      <c r="V69" s="26">
        <v>325.4846849673107</v>
      </c>
      <c r="W69" s="25">
        <v>324.22176532781157</v>
      </c>
      <c r="X69" s="25">
        <v>324.51873408445374</v>
      </c>
      <c r="Y69" s="25">
        <v>318.34184074771224</v>
      </c>
      <c r="Z69" s="25">
        <v>317.5051253603099</v>
      </c>
      <c r="AA69" s="25">
        <v>323.33249499568524</v>
      </c>
      <c r="AB69" s="25">
        <v>327.05623646305634</v>
      </c>
      <c r="AC69" s="25">
        <v>329.66746177024004</v>
      </c>
      <c r="AD69" s="25">
        <v>329.68145896878997</v>
      </c>
      <c r="AF69" s="25">
        <f>AF67/SUM('[1]TDS0'!E25:AF25)*1000</f>
        <v>329.68145896878997</v>
      </c>
    </row>
    <row r="70" spans="22:30" ht="14.25">
      <c r="V70"/>
      <c r="W70"/>
      <c r="X70"/>
      <c r="Y70"/>
      <c r="Z70" s="9"/>
      <c r="AA70" s="9"/>
      <c r="AB70" s="9"/>
      <c r="AC70" s="9"/>
      <c r="AD70"/>
    </row>
    <row r="71" spans="22:30" ht="14.25">
      <c r="V71"/>
      <c r="W71"/>
      <c r="X71"/>
      <c r="Y71"/>
      <c r="Z71" s="9"/>
      <c r="AA71" s="9"/>
      <c r="AB71" s="9"/>
      <c r="AC71" s="9"/>
      <c r="AD71"/>
    </row>
    <row r="72" spans="22:30" ht="14.25">
      <c r="V72"/>
      <c r="W72"/>
      <c r="X72"/>
      <c r="Y72"/>
      <c r="Z72" s="9"/>
      <c r="AA72" s="9"/>
      <c r="AB72" s="9"/>
      <c r="AC72" s="9"/>
      <c r="AD72"/>
    </row>
  </sheetData>
  <sheetProtection/>
  <printOptions/>
  <pageMargins left="0.787401574803149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RS13110232</cp:lastModifiedBy>
  <cp:lastPrinted>2014-12-22T07:13:01Z</cp:lastPrinted>
  <dcterms:created xsi:type="dcterms:W3CDTF">2014-12-22T07:11:58Z</dcterms:created>
  <dcterms:modified xsi:type="dcterms:W3CDTF">2014-12-26T01:41:55Z</dcterms:modified>
  <cp:category/>
  <cp:version/>
  <cp:contentType/>
  <cp:contentStatus/>
</cp:coreProperties>
</file>