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11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'11'!$A$1:$P$62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<sst xmlns="http://schemas.openxmlformats.org/spreadsheetml/2006/main" count="19" uniqueCount="16">
  <si>
    <t>11　上水道年間給水量の推移</t>
  </si>
  <si>
    <r>
      <t>（単位：千ｍ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、％）</t>
    </r>
  </si>
  <si>
    <t>年  度</t>
  </si>
  <si>
    <t>年間
給水量</t>
  </si>
  <si>
    <t>有効
水量</t>
  </si>
  <si>
    <t>有収
水量</t>
  </si>
  <si>
    <t>無収
水量</t>
  </si>
  <si>
    <t>無効
水量</t>
  </si>
  <si>
    <t>有効率
(%)</t>
  </si>
  <si>
    <t>有収率
(%)</t>
  </si>
  <si>
    <t>※　東日本大震災の影響により、統計データの一部が得られなかった。</t>
  </si>
  <si>
    <t>年間
給水量</t>
  </si>
  <si>
    <t>有収
水量</t>
  </si>
  <si>
    <t>無収
水量</t>
  </si>
  <si>
    <t>有効率
(%)</t>
  </si>
  <si>
    <t>有収率
(%)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</si>
</sst>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  <numFmt numFmtId="184" formatCode="0_);[Red]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61" applyNumberFormat="1" applyFont="1">
      <alignment/>
      <protection/>
    </xf>
    <xf numFmtId="0" fontId="6" fillId="0" borderId="0" xfId="61" applyNumberFormat="1" applyFont="1">
      <alignment/>
      <protection/>
    </xf>
    <xf numFmtId="0" fontId="7" fillId="0" borderId="0" xfId="61" applyNumberFormat="1" applyFont="1">
      <alignment/>
      <protection/>
    </xf>
    <xf numFmtId="0" fontId="7" fillId="0" borderId="0" xfId="61" applyNumberFormat="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0" applyNumberFormat="1" applyFont="1" applyAlignment="1">
      <alignment/>
    </xf>
    <xf numFmtId="176" fontId="7" fillId="0" borderId="10" xfId="61" applyNumberFormat="1" applyFont="1" applyBorder="1" applyAlignment="1">
      <alignment horizontal="center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7" fontId="7" fillId="0" borderId="11" xfId="61" applyNumberFormat="1" applyFont="1" applyBorder="1" applyAlignment="1">
      <alignment horizontal="center" vertical="center"/>
      <protection/>
    </xf>
    <xf numFmtId="176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vertical="center" shrinkToFit="1"/>
      <protection/>
    </xf>
    <xf numFmtId="179" fontId="9" fillId="0" borderId="14" xfId="61" applyNumberFormat="1" applyFont="1" applyBorder="1" applyAlignment="1">
      <alignment vertical="center" shrinkToFit="1"/>
      <protection/>
    </xf>
    <xf numFmtId="179" fontId="9" fillId="0" borderId="15" xfId="61" applyNumberFormat="1" applyFont="1" applyBorder="1" applyAlignment="1">
      <alignment vertical="center" shrinkToFit="1"/>
      <protection/>
    </xf>
    <xf numFmtId="38" fontId="9" fillId="0" borderId="12" xfId="48" applyFont="1" applyBorder="1" applyAlignment="1">
      <alignment vertical="center"/>
    </xf>
    <xf numFmtId="0" fontId="9" fillId="0" borderId="14" xfId="61" applyNumberFormat="1" applyFont="1" applyBorder="1" applyAlignment="1">
      <alignment vertical="center"/>
      <protection/>
    </xf>
    <xf numFmtId="178" fontId="7" fillId="0" borderId="16" xfId="61" applyNumberFormat="1" applyFont="1" applyBorder="1" applyAlignment="1">
      <alignment vertical="center" shrinkToFit="1"/>
      <protection/>
    </xf>
    <xf numFmtId="178" fontId="7" fillId="0" borderId="17" xfId="61" applyNumberFormat="1" applyFont="1" applyBorder="1" applyAlignment="1">
      <alignment vertical="center" shrinkToFit="1"/>
      <protection/>
    </xf>
    <xf numFmtId="178" fontId="9" fillId="0" borderId="17" xfId="61" applyNumberFormat="1" applyFont="1" applyBorder="1" applyAlignment="1">
      <alignment vertical="center" shrinkToFit="1"/>
      <protection/>
    </xf>
    <xf numFmtId="179" fontId="9" fillId="0" borderId="17" xfId="61" applyNumberFormat="1" applyFont="1" applyBorder="1" applyAlignment="1">
      <alignment vertical="center" shrinkToFit="1"/>
      <protection/>
    </xf>
    <xf numFmtId="179" fontId="9" fillId="0" borderId="18" xfId="61" applyNumberFormat="1" applyFont="1" applyBorder="1" applyAlignment="1">
      <alignment vertical="center" shrinkToFit="1"/>
      <protection/>
    </xf>
    <xf numFmtId="178" fontId="9" fillId="0" borderId="18" xfId="61" applyNumberFormat="1" applyFont="1" applyBorder="1" applyAlignment="1">
      <alignment vertical="center" shrinkToFit="1"/>
      <protection/>
    </xf>
    <xf numFmtId="0" fontId="6" fillId="0" borderId="18" xfId="61" applyNumberFormat="1" applyFont="1" applyBorder="1" applyAlignment="1">
      <alignment horizontal="center" vertical="center" wrapText="1"/>
      <protection/>
    </xf>
    <xf numFmtId="180" fontId="7" fillId="0" borderId="16" xfId="61" applyNumberFormat="1" applyFont="1" applyBorder="1" applyAlignment="1">
      <alignment vertical="center" shrinkToFit="1"/>
      <protection/>
    </xf>
    <xf numFmtId="180" fontId="7" fillId="0" borderId="17" xfId="61" applyNumberFormat="1" applyFont="1" applyBorder="1" applyAlignment="1">
      <alignment vertical="center" shrinkToFit="1"/>
      <protection/>
    </xf>
    <xf numFmtId="180" fontId="7" fillId="0" borderId="18" xfId="61" applyNumberFormat="1" applyFont="1" applyBorder="1" applyAlignment="1">
      <alignment vertical="center" shrinkToFit="1"/>
      <protection/>
    </xf>
    <xf numFmtId="178" fontId="7" fillId="0" borderId="18" xfId="61" applyNumberFormat="1" applyFont="1" applyBorder="1" applyAlignment="1">
      <alignment vertical="center" shrinkToFit="1"/>
      <protection/>
    </xf>
    <xf numFmtId="181" fontId="7" fillId="0" borderId="16" xfId="61" applyNumberFormat="1" applyFont="1" applyBorder="1" applyAlignment="1">
      <alignment vertical="center" shrinkToFit="1"/>
      <protection/>
    </xf>
    <xf numFmtId="181" fontId="7" fillId="0" borderId="17" xfId="61" applyNumberFormat="1" applyFont="1" applyBorder="1" applyAlignment="1">
      <alignment vertical="center" shrinkToFit="1"/>
      <protection/>
    </xf>
    <xf numFmtId="181" fontId="7" fillId="0" borderId="18" xfId="61" applyNumberFormat="1" applyFont="1" applyBorder="1" applyAlignment="1">
      <alignment vertical="center" shrinkToFit="1"/>
      <protection/>
    </xf>
    <xf numFmtId="182" fontId="9" fillId="0" borderId="12" xfId="48" applyNumberFormat="1" applyFont="1" applyBorder="1" applyAlignment="1">
      <alignment vertical="center"/>
    </xf>
    <xf numFmtId="181" fontId="7" fillId="0" borderId="10" xfId="61" applyNumberFormat="1" applyFont="1" applyBorder="1" applyAlignment="1">
      <alignment vertical="center" shrinkToFit="1"/>
      <protection/>
    </xf>
    <xf numFmtId="181" fontId="7" fillId="0" borderId="11" xfId="61" applyNumberFormat="1" applyFont="1" applyBorder="1" applyAlignment="1">
      <alignment vertical="center" shrinkToFit="1"/>
      <protection/>
    </xf>
    <xf numFmtId="181" fontId="7" fillId="0" borderId="12" xfId="61" applyNumberFormat="1" applyFont="1" applyBorder="1" applyAlignment="1">
      <alignment vertical="center" shrinkToFit="1"/>
      <protection/>
    </xf>
    <xf numFmtId="0" fontId="6" fillId="0" borderId="0" xfId="61" applyFont="1">
      <alignment/>
      <protection/>
    </xf>
    <xf numFmtId="0" fontId="10" fillId="0" borderId="0" xfId="61" applyFont="1">
      <alignment/>
      <protection/>
    </xf>
    <xf numFmtId="183" fontId="10" fillId="0" borderId="0" xfId="50" applyFont="1" applyAlignment="1">
      <alignment/>
    </xf>
    <xf numFmtId="0" fontId="7" fillId="0" borderId="11" xfId="61" applyNumberFormat="1" applyFont="1" applyBorder="1" applyAlignment="1">
      <alignment horizontal="center" vertical="center"/>
      <protection/>
    </xf>
    <xf numFmtId="179" fontId="9" fillId="0" borderId="14" xfId="61" applyNumberFormat="1" applyFont="1" applyBorder="1" applyAlignment="1">
      <alignment vertical="center"/>
      <protection/>
    </xf>
    <xf numFmtId="179" fontId="9" fillId="0" borderId="15" xfId="61" applyNumberFormat="1" applyFont="1" applyBorder="1" applyAlignment="1">
      <alignment vertical="center"/>
      <protection/>
    </xf>
    <xf numFmtId="179" fontId="9" fillId="0" borderId="12" xfId="61" applyNumberFormat="1" applyFont="1" applyBorder="1" applyAlignment="1">
      <alignment vertical="center"/>
      <protection/>
    </xf>
    <xf numFmtId="178" fontId="7" fillId="0" borderId="17" xfId="61" applyNumberFormat="1" applyFont="1" applyBorder="1" applyAlignment="1">
      <alignment vertical="center"/>
      <protection/>
    </xf>
    <xf numFmtId="178" fontId="9" fillId="0" borderId="17" xfId="61" applyNumberFormat="1" applyFont="1" applyBorder="1" applyAlignment="1">
      <alignment vertical="center"/>
      <protection/>
    </xf>
    <xf numFmtId="179" fontId="9" fillId="0" borderId="17" xfId="61" applyNumberFormat="1" applyFont="1" applyBorder="1" applyAlignment="1">
      <alignment vertical="center"/>
      <protection/>
    </xf>
    <xf numFmtId="179" fontId="9" fillId="0" borderId="18" xfId="61" applyNumberFormat="1" applyFont="1" applyBorder="1" applyAlignment="1">
      <alignment vertical="center"/>
      <protection/>
    </xf>
    <xf numFmtId="0" fontId="9" fillId="0" borderId="18" xfId="61" applyNumberFormat="1" applyFont="1" applyBorder="1" applyAlignment="1">
      <alignment horizontal="center" vertical="center" wrapText="1"/>
      <protection/>
    </xf>
    <xf numFmtId="180" fontId="7" fillId="0" borderId="17" xfId="61" applyNumberFormat="1" applyFont="1" applyBorder="1" applyAlignment="1">
      <alignment vertical="center"/>
      <protection/>
    </xf>
    <xf numFmtId="180" fontId="7" fillId="0" borderId="18" xfId="61" applyNumberFormat="1" applyFont="1" applyBorder="1" applyAlignment="1">
      <alignment vertical="center"/>
      <protection/>
    </xf>
    <xf numFmtId="180" fontId="7" fillId="0" borderId="12" xfId="61" applyNumberFormat="1" applyFont="1" applyBorder="1" applyAlignment="1">
      <alignment vertical="center"/>
      <protection/>
    </xf>
    <xf numFmtId="178" fontId="7" fillId="0" borderId="18" xfId="61" applyNumberFormat="1" applyFont="1" applyBorder="1" applyAlignment="1">
      <alignment vertical="center"/>
      <protection/>
    </xf>
    <xf numFmtId="178" fontId="7" fillId="0" borderId="12" xfId="61" applyNumberFormat="1" applyFont="1" applyBorder="1" applyAlignment="1">
      <alignment vertical="center"/>
      <protection/>
    </xf>
    <xf numFmtId="181" fontId="7" fillId="0" borderId="17" xfId="61" applyNumberFormat="1" applyFont="1" applyBorder="1" applyAlignment="1">
      <alignment vertical="center"/>
      <protection/>
    </xf>
    <xf numFmtId="181" fontId="7" fillId="0" borderId="18" xfId="61" applyNumberFormat="1" applyFont="1" applyBorder="1" applyAlignment="1">
      <alignment vertical="center"/>
      <protection/>
    </xf>
    <xf numFmtId="181" fontId="7" fillId="0" borderId="12" xfId="61" applyNumberFormat="1" applyFont="1" applyBorder="1" applyAlignment="1">
      <alignment vertical="center"/>
      <protection/>
    </xf>
    <xf numFmtId="181" fontId="7" fillId="0" borderId="11" xfId="61" applyNumberFormat="1" applyFont="1" applyBorder="1" applyAlignment="1">
      <alignment vertical="center"/>
      <protection/>
    </xf>
    <xf numFmtId="0" fontId="9" fillId="0" borderId="11" xfId="61" applyNumberFormat="1" applyFont="1" applyBorder="1" applyAlignment="1">
      <alignment horizontal="center" vertical="center" wrapText="1"/>
      <protection/>
    </xf>
    <xf numFmtId="0" fontId="9" fillId="0" borderId="19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6" fillId="0" borderId="20" xfId="61" applyNumberFormat="1" applyFont="1" applyBorder="1" applyAlignment="1">
      <alignment horizontal="left"/>
      <protection/>
    </xf>
    <xf numFmtId="0" fontId="9" fillId="0" borderId="11" xfId="61" applyNumberFormat="1" applyFont="1" applyBorder="1" applyAlignment="1">
      <alignment horizontal="center" vertical="center"/>
      <protection/>
    </xf>
    <xf numFmtId="0" fontId="9" fillId="0" borderId="19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9" fillId="0" borderId="17" xfId="61" applyNumberFormat="1" applyFont="1" applyBorder="1" applyAlignment="1">
      <alignment horizontal="center" vertical="center" wrapText="1"/>
      <protection/>
    </xf>
    <xf numFmtId="0" fontId="9" fillId="0" borderId="20" xfId="61" applyNumberFormat="1" applyFont="1" applyBorder="1" applyAlignment="1">
      <alignment horizontal="center" vertical="center" wrapText="1"/>
      <protection/>
    </xf>
    <xf numFmtId="0" fontId="9" fillId="0" borderId="16" xfId="6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9,11,12,1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,11,12,1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225"/>
          <c:w val="0.883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'11'!$C$73</c:f>
              <c:strCache>
                <c:ptCount val="1"/>
                <c:pt idx="0">
                  <c:v>有収
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'11'!$D$70:$AH$70</c:f>
              <c:numCache/>
            </c:numRef>
          </c:cat>
          <c:val>
            <c:numRef>
              <c:f>'11'!$D$73:$AH$73</c:f>
              <c:numCache/>
            </c:numRef>
          </c:val>
        </c:ser>
        <c:ser>
          <c:idx val="1"/>
          <c:order val="1"/>
          <c:tx>
            <c:strRef>
              <c:f>'11'!$C$74</c:f>
              <c:strCache>
                <c:ptCount val="1"/>
                <c:pt idx="0">
                  <c:v>無収
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'11'!$D$70:$AH$70</c:f>
              <c:numCache/>
            </c:numRef>
          </c:cat>
          <c:val>
            <c:numRef>
              <c:f>'11'!$D$74:$AH$74</c:f>
              <c:numCache/>
            </c:numRef>
          </c:val>
        </c:ser>
        <c:ser>
          <c:idx val="2"/>
          <c:order val="2"/>
          <c:tx>
            <c:strRef>
              <c:f>'11'!$B$75:$C$75</c:f>
              <c:strCache>
                <c:ptCount val="1"/>
                <c:pt idx="0">
                  <c:v>無効
水量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'11'!$D$70:$AH$70</c:f>
              <c:numCache/>
            </c:numRef>
          </c:cat>
          <c:val>
            <c:numRef>
              <c:f>'11'!$D$75:$AH$75</c:f>
              <c:numCache/>
            </c:numRef>
          </c:val>
        </c:ser>
        <c:overlap val="100"/>
        <c:axId val="30261966"/>
        <c:axId val="5181783"/>
      </c:barChart>
      <c:lineChart>
        <c:grouping val="standard"/>
        <c:varyColors val="0"/>
        <c:ser>
          <c:idx val="3"/>
          <c:order val="3"/>
          <c:tx>
            <c:strRef>
              <c:f>'11'!$A$76:$C$76</c:f>
              <c:strCache>
                <c:ptCount val="1"/>
                <c:pt idx="0">
                  <c:v>有効率
(%)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'11'!$D$70:$AF$70</c:f>
              <c:numCache/>
            </c:numRef>
          </c:cat>
          <c:val>
            <c:numRef>
              <c:f>'11'!$D$76:$AH$76</c:f>
              <c:numCache/>
            </c:numRef>
          </c:val>
          <c:smooth val="0"/>
        </c:ser>
        <c:ser>
          <c:idx val="4"/>
          <c:order val="4"/>
          <c:tx>
            <c:strRef>
              <c:f>'11'!$A$77:$C$77</c:f>
              <c:strCache>
                <c:ptCount val="1"/>
                <c:pt idx="0">
                  <c:v>有収率
(%)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'11'!$D$70:$AF$70</c:f>
              <c:numCache/>
            </c:numRef>
          </c:cat>
          <c:val>
            <c:numRef>
              <c:f>'11'!$D$77:$AH$77</c:f>
              <c:numCache/>
            </c:numRef>
          </c:val>
          <c:smooth val="0"/>
        </c:ser>
        <c:axId val="16053980"/>
        <c:axId val="62912237"/>
      </c:lineChart>
      <c:catAx>
        <c:axId val="30261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81783"/>
        <c:crosses val="autoZero"/>
        <c:auto val="1"/>
        <c:lblOffset val="100"/>
        <c:tickLblSkip val="1"/>
        <c:noMultiLvlLbl val="0"/>
      </c:catAx>
      <c:valAx>
        <c:axId val="5181783"/>
        <c:scaling>
          <c:orientation val="minMax"/>
          <c:min val="40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261966"/>
        <c:crossesAt val="1"/>
        <c:crossBetween val="between"/>
        <c:dispUnits/>
        <c:majorUnit val="10000"/>
      </c:valAx>
      <c:catAx>
        <c:axId val="16053980"/>
        <c:scaling>
          <c:orientation val="minMax"/>
        </c:scaling>
        <c:axPos val="b"/>
        <c:delete val="1"/>
        <c:majorTickMark val="out"/>
        <c:minorTickMark val="none"/>
        <c:tickLblPos val="nextTo"/>
        <c:crossAx val="62912237"/>
        <c:crosses val="autoZero"/>
        <c:auto val="1"/>
        <c:lblOffset val="100"/>
        <c:tickLblSkip val="1"/>
        <c:noMultiLvlLbl val="0"/>
      </c:catAx>
      <c:valAx>
        <c:axId val="62912237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53980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0.0045</cdr:y>
    </cdr:from>
    <cdr:to>
      <cdr:x>0.20325</cdr:x>
      <cdr:y>0.05325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28575"/>
          <a:ext cx="13620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0.85025</cdr:x>
      <cdr:y>0.023</cdr:y>
    </cdr:from>
    <cdr:to>
      <cdr:x>0.93075</cdr:x>
      <cdr:y>0.05275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91375" y="180975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0.4675</cdr:x>
      <cdr:y>0.216</cdr:y>
    </cdr:from>
    <cdr:to>
      <cdr:x>0.55575</cdr:x>
      <cdr:y>0.2445</cdr:y>
    </cdr:to>
    <cdr:sp>
      <cdr:nvSpPr>
        <cdr:cNvPr id="3" name="Text Box 3"/>
        <cdr:cNvSpPr txBox="1">
          <a:spLocks noChangeArrowheads="1"/>
        </cdr:cNvSpPr>
      </cdr:nvSpPr>
      <cdr:spPr>
        <a:xfrm>
          <a:off x="3952875" y="1752600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無効水量</a:t>
          </a:r>
        </a:p>
      </cdr:txBody>
    </cdr:sp>
  </cdr:relSizeAnchor>
  <cdr:relSizeAnchor xmlns:cdr="http://schemas.openxmlformats.org/drawingml/2006/chartDrawing">
    <cdr:from>
      <cdr:x>0.4675</cdr:x>
      <cdr:y>0.305</cdr:y>
    </cdr:from>
    <cdr:to>
      <cdr:x>0.5565</cdr:x>
      <cdr:y>0.33675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52875" y="2466975"/>
          <a:ext cx="752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無収水量</a:t>
          </a:r>
        </a:p>
      </cdr:txBody>
    </cdr:sp>
  </cdr:relSizeAnchor>
  <cdr:relSizeAnchor xmlns:cdr="http://schemas.openxmlformats.org/drawingml/2006/chartDrawing">
    <cdr:from>
      <cdr:x>0.469</cdr:x>
      <cdr:y>0.6155</cdr:y>
    </cdr:from>
    <cdr:to>
      <cdr:x>0.55425</cdr:x>
      <cdr:y>0.64575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62400" y="4991100"/>
          <a:ext cx="723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有収水量</a:t>
          </a:r>
        </a:p>
      </cdr:txBody>
    </cdr:sp>
  </cdr:relSizeAnchor>
  <cdr:relSizeAnchor xmlns:cdr="http://schemas.openxmlformats.org/drawingml/2006/chartDrawing">
    <cdr:from>
      <cdr:x>0.227</cdr:x>
      <cdr:y>0.1555</cdr:y>
    </cdr:from>
    <cdr:to>
      <cdr:x>0.288</cdr:x>
      <cdr:y>0.1875</cdr:y>
    </cdr:to>
    <cdr:sp>
      <cdr:nvSpPr>
        <cdr:cNvPr id="6" name="Text Box 6"/>
        <cdr:cNvSpPr txBox="1">
          <a:spLocks noChangeArrowheads="1"/>
        </cdr:cNvSpPr>
      </cdr:nvSpPr>
      <cdr:spPr>
        <a:xfrm>
          <a:off x="1914525" y="1257300"/>
          <a:ext cx="5143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有効率</a:t>
          </a:r>
        </a:p>
      </cdr:txBody>
    </cdr:sp>
  </cdr:relSizeAnchor>
  <cdr:relSizeAnchor xmlns:cdr="http://schemas.openxmlformats.org/drawingml/2006/chartDrawing">
    <cdr:from>
      <cdr:x>0.187</cdr:x>
      <cdr:y>0.258</cdr:y>
    </cdr:from>
    <cdr:to>
      <cdr:x>0.24775</cdr:x>
      <cdr:y>0.29075</cdr:y>
    </cdr:to>
    <cdr:sp>
      <cdr:nvSpPr>
        <cdr:cNvPr id="7" name="Text Box 7"/>
        <cdr:cNvSpPr txBox="1">
          <a:spLocks noChangeArrowheads="1"/>
        </cdr:cNvSpPr>
      </cdr:nvSpPr>
      <cdr:spPr>
        <a:xfrm>
          <a:off x="1581150" y="2085975"/>
          <a:ext cx="514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有収率</a:t>
          </a:r>
        </a:p>
      </cdr:txBody>
    </cdr:sp>
  </cdr:relSizeAnchor>
  <cdr:relSizeAnchor xmlns:cdr="http://schemas.openxmlformats.org/drawingml/2006/chartDrawing">
    <cdr:from>
      <cdr:x>-0.00025</cdr:x>
      <cdr:y>0.35025</cdr:y>
    </cdr:from>
    <cdr:to>
      <cdr:x>0.0415</cdr:x>
      <cdr:y>0.535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2838450"/>
          <a:ext cx="352425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15</xdr:col>
      <xdr:colOff>228600</xdr:colOff>
      <xdr:row>50</xdr:row>
      <xdr:rowOff>133350</xdr:rowOff>
    </xdr:to>
    <xdr:graphicFrame>
      <xdr:nvGraphicFramePr>
        <xdr:cNvPr id="1" name="グラフ 1"/>
        <xdr:cNvGraphicFramePr/>
      </xdr:nvGraphicFramePr>
      <xdr:xfrm>
        <a:off x="104775" y="704850"/>
        <a:ext cx="845820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628650</xdr:colOff>
      <xdr:row>53</xdr:row>
      <xdr:rowOff>28575</xdr:rowOff>
    </xdr:from>
    <xdr:to>
      <xdr:col>10</xdr:col>
      <xdr:colOff>247650</xdr:colOff>
      <xdr:row>53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92678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AB4\share\02&#29983;&#27963;&#34907;&#29983;&#25285;&#24403;\02%20&#27700;&#36947;\05&#12288;&#35519;&#26619;&#12539;&#22577;&#21578;\03&#12288;&#27700;&#36947;&#27010;&#27841;\H27&#24180;&#24230;\02&#20316;&#26989;\&#27700;&#36947;&#27010;&#27841;ver2\&#27700;&#36947;&#27010;&#27841;&#65288;auto&#65289;2ve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F30\share\02&#29983;&#27963;&#34907;&#29983;&#25285;&#24403;\02%20&#27700;&#36947;\99&#12288;&#20316;&#26989;&#29992;\&#27700;&#36947;&#32113;&#35336;\H22\99share%20backup\H22&#27700;&#36947;&#27010;&#27841;\01&#20316;&#25104;&#20013;\01&#36039;&#26009;\H20&#27700;&#36947;&#27010;&#27841;\H20&#24180;&#24230;&#29992;&#26032;&#12471;&#12473;&#12486;&#12512;\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7"/>
      <sheetName val="18"/>
      <sheetName val="注意②"/>
      <sheetName val="DS6"/>
      <sheetName val="DS7"/>
      <sheetName val="DS8"/>
      <sheetName val="8（上水のみ）"/>
      <sheetName val="注意③"/>
      <sheetName val="DS9"/>
      <sheetName val="16"/>
      <sheetName val="注意④"/>
      <sheetName val="DS10"/>
      <sheetName val="データ抽出シート1"/>
      <sheetName val="9"/>
      <sheetName val="11"/>
      <sheetName val="13"/>
      <sheetName val="15"/>
      <sheetName val="注意⑤"/>
      <sheetName val="DS11"/>
      <sheetName val="23（上水のみ）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データ抽出シート1"/>
      <sheetName val="DS0"/>
      <sheetName val="DS1"/>
      <sheetName val="DS2"/>
      <sheetName val="DS3"/>
      <sheetName val="DS4"/>
      <sheetName val="DS5"/>
      <sheetName val="TDS0"/>
      <sheetName val="水道料金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DS11"/>
      <sheetName val="22（上水のみ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7"/>
  <sheetViews>
    <sheetView tabSelected="1" view="pageBreakPreview" zoomScaleSheetLayoutView="100" zoomScalePageLayoutView="0" workbookViewId="0" topLeftCell="I17">
      <selection activeCell="Y66" sqref="Y66"/>
    </sheetView>
  </sheetViews>
  <sheetFormatPr defaultColWidth="5.875" defaultRowHeight="13.5"/>
  <cols>
    <col min="1" max="2" width="1.37890625" style="2" customWidth="1"/>
    <col min="3" max="3" width="4.625" style="2" customWidth="1"/>
    <col min="4" max="15" width="8.50390625" style="2" customWidth="1"/>
    <col min="16" max="16" width="8.50390625" style="35" customWidth="1"/>
    <col min="17" max="17" width="9.75390625" style="35" bestFit="1" customWidth="1"/>
    <col min="18" max="18" width="8.875" style="35" customWidth="1"/>
    <col min="19" max="29" width="5.875" style="35" customWidth="1"/>
    <col min="30" max="35" width="9.00390625" style="35" customWidth="1"/>
    <col min="36" max="254" width="5.875" style="35" customWidth="1"/>
    <col min="255" max="16384" width="5.875" style="35" customWidth="1"/>
  </cols>
  <sheetData>
    <row r="1" ht="24">
      <c r="A1" s="1" t="s">
        <v>0</v>
      </c>
    </row>
    <row r="53" spans="1:18" s="5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 t="s">
        <v>1</v>
      </c>
      <c r="R53"/>
    </row>
    <row r="54" spans="1:18" s="5" customFormat="1" ht="24.75" customHeight="1">
      <c r="A54" s="60" t="s">
        <v>2</v>
      </c>
      <c r="B54" s="61"/>
      <c r="C54" s="62"/>
      <c r="D54" s="7">
        <v>50</v>
      </c>
      <c r="E54" s="8">
        <v>60</v>
      </c>
      <c r="F54" s="9">
        <v>7</v>
      </c>
      <c r="G54" s="8">
        <v>17</v>
      </c>
      <c r="H54" s="10">
        <v>19</v>
      </c>
      <c r="I54" s="10">
        <v>20</v>
      </c>
      <c r="J54" s="10">
        <v>21</v>
      </c>
      <c r="K54" s="10">
        <v>22</v>
      </c>
      <c r="L54" s="10">
        <v>23</v>
      </c>
      <c r="M54" s="10">
        <v>24</v>
      </c>
      <c r="N54" s="10">
        <v>25</v>
      </c>
      <c r="O54" s="10">
        <v>26</v>
      </c>
      <c r="P54" s="10">
        <v>27</v>
      </c>
      <c r="R54"/>
    </row>
    <row r="55" spans="1:18" s="5" customFormat="1" ht="30" customHeight="1">
      <c r="A55" s="63" t="s">
        <v>3</v>
      </c>
      <c r="B55" s="64"/>
      <c r="C55" s="65"/>
      <c r="D55" s="12">
        <v>73825</v>
      </c>
      <c r="E55" s="13">
        <v>102793</v>
      </c>
      <c r="F55" s="13">
        <v>125628</v>
      </c>
      <c r="G55" s="13">
        <v>130059</v>
      </c>
      <c r="H55" s="14">
        <v>129035</v>
      </c>
      <c r="I55" s="14">
        <v>128523</v>
      </c>
      <c r="J55" s="14">
        <v>128373</v>
      </c>
      <c r="K55" s="14">
        <v>126194</v>
      </c>
      <c r="L55" s="14">
        <v>129718</v>
      </c>
      <c r="M55" s="14">
        <v>131865</v>
      </c>
      <c r="N55" s="14">
        <v>131530</v>
      </c>
      <c r="O55" s="14">
        <v>129888</v>
      </c>
      <c r="P55" s="15">
        <f aca="true" t="shared" si="0" ref="P55:R61">AH71</f>
        <v>130170</v>
      </c>
      <c r="R55"/>
    </row>
    <row r="56" spans="1:18" s="5" customFormat="1" ht="30" customHeight="1">
      <c r="A56" s="16"/>
      <c r="B56" s="63" t="s">
        <v>4</v>
      </c>
      <c r="C56" s="65"/>
      <c r="D56" s="17">
        <v>54821</v>
      </c>
      <c r="E56" s="18">
        <v>84550</v>
      </c>
      <c r="F56" s="19">
        <v>108474</v>
      </c>
      <c r="G56" s="20">
        <v>115061</v>
      </c>
      <c r="H56" s="21">
        <v>115036</v>
      </c>
      <c r="I56" s="21">
        <v>113541</v>
      </c>
      <c r="J56" s="21">
        <v>113002</v>
      </c>
      <c r="K56" s="21">
        <v>111505</v>
      </c>
      <c r="L56" s="21">
        <v>110297</v>
      </c>
      <c r="M56" s="21">
        <v>112793</v>
      </c>
      <c r="N56" s="21">
        <v>111802</v>
      </c>
      <c r="O56" s="22">
        <v>110726</v>
      </c>
      <c r="P56" s="15">
        <f t="shared" si="0"/>
        <v>111162</v>
      </c>
      <c r="R56"/>
    </row>
    <row r="57" spans="1:18" s="5" customFormat="1" ht="30" customHeight="1">
      <c r="A57" s="16"/>
      <c r="B57" s="16"/>
      <c r="C57" s="23" t="s">
        <v>5</v>
      </c>
      <c r="D57" s="17">
        <v>50702</v>
      </c>
      <c r="E57" s="18">
        <v>79411</v>
      </c>
      <c r="F57" s="19">
        <v>103986</v>
      </c>
      <c r="G57" s="20">
        <v>112879</v>
      </c>
      <c r="H57" s="21">
        <v>110822</v>
      </c>
      <c r="I57" s="21">
        <v>109349</v>
      </c>
      <c r="J57" s="21">
        <v>108994</v>
      </c>
      <c r="K57" s="21">
        <v>105749</v>
      </c>
      <c r="L57" s="21">
        <v>105652</v>
      </c>
      <c r="M57" s="21">
        <v>108330</v>
      </c>
      <c r="N57" s="21">
        <v>107612</v>
      </c>
      <c r="O57" s="22">
        <v>107507</v>
      </c>
      <c r="P57" s="15">
        <f t="shared" si="0"/>
        <v>107742</v>
      </c>
      <c r="R57"/>
    </row>
    <row r="58" spans="1:18" s="5" customFormat="1" ht="30" customHeight="1">
      <c r="A58" s="16"/>
      <c r="B58" s="16"/>
      <c r="C58" s="23" t="s">
        <v>6</v>
      </c>
      <c r="D58" s="24">
        <v>4119</v>
      </c>
      <c r="E58" s="25">
        <v>5139</v>
      </c>
      <c r="F58" s="25">
        <v>4488</v>
      </c>
      <c r="G58" s="25">
        <v>3795</v>
      </c>
      <c r="H58" s="26">
        <v>4214</v>
      </c>
      <c r="I58" s="26">
        <v>4192</v>
      </c>
      <c r="J58" s="26">
        <v>4008</v>
      </c>
      <c r="K58" s="26">
        <v>4397</v>
      </c>
      <c r="L58" s="26">
        <v>4645</v>
      </c>
      <c r="M58" s="26">
        <v>4463</v>
      </c>
      <c r="N58" s="26">
        <v>4190</v>
      </c>
      <c r="O58" s="26">
        <v>3219</v>
      </c>
      <c r="P58" s="15">
        <f t="shared" si="0"/>
        <v>3420</v>
      </c>
      <c r="R58"/>
    </row>
    <row r="59" spans="1:18" s="5" customFormat="1" ht="30" customHeight="1">
      <c r="A59" s="16"/>
      <c r="B59" s="56" t="s">
        <v>7</v>
      </c>
      <c r="C59" s="62"/>
      <c r="D59" s="17">
        <v>19004</v>
      </c>
      <c r="E59" s="18">
        <v>18243</v>
      </c>
      <c r="F59" s="18">
        <v>17154</v>
      </c>
      <c r="G59" s="18">
        <v>14998</v>
      </c>
      <c r="H59" s="27">
        <v>13999</v>
      </c>
      <c r="I59" s="27">
        <v>14982</v>
      </c>
      <c r="J59" s="27">
        <v>15371</v>
      </c>
      <c r="K59" s="27">
        <v>14689</v>
      </c>
      <c r="L59" s="27">
        <v>19421</v>
      </c>
      <c r="M59" s="27">
        <v>19072</v>
      </c>
      <c r="N59" s="27">
        <v>19728</v>
      </c>
      <c r="O59" s="27">
        <v>19162</v>
      </c>
      <c r="P59" s="15">
        <f t="shared" si="0"/>
        <v>19008</v>
      </c>
      <c r="R59"/>
    </row>
    <row r="60" spans="1:18" s="5" customFormat="1" ht="30" customHeight="1">
      <c r="A60" s="56" t="s">
        <v>8</v>
      </c>
      <c r="B60" s="57"/>
      <c r="C60" s="58"/>
      <c r="D60" s="28">
        <v>74.3</v>
      </c>
      <c r="E60" s="29">
        <v>82.3</v>
      </c>
      <c r="F60" s="29">
        <v>86.3</v>
      </c>
      <c r="G60" s="29">
        <v>88.46831053598751</v>
      </c>
      <c r="H60" s="30">
        <v>89.15100554113225</v>
      </c>
      <c r="I60" s="30">
        <v>88.34294250834482</v>
      </c>
      <c r="J60" s="30">
        <v>88.02629836492098</v>
      </c>
      <c r="K60" s="30">
        <v>88.35998541927509</v>
      </c>
      <c r="L60" s="30">
        <v>85.02829214141445</v>
      </c>
      <c r="M60" s="30">
        <v>85.53672316384181</v>
      </c>
      <c r="N60" s="30">
        <v>85.00114042423782</v>
      </c>
      <c r="O60" s="30">
        <v>85.24728997289974</v>
      </c>
      <c r="P60" s="31">
        <f t="shared" si="0"/>
        <v>85.3975570407928</v>
      </c>
      <c r="R60"/>
    </row>
    <row r="61" spans="1:18" s="5" customFormat="1" ht="30" customHeight="1">
      <c r="A61" s="56" t="s">
        <v>9</v>
      </c>
      <c r="B61" s="57"/>
      <c r="C61" s="58"/>
      <c r="D61" s="32">
        <v>68.7</v>
      </c>
      <c r="E61" s="33">
        <v>77.3</v>
      </c>
      <c r="F61" s="33">
        <v>82.8</v>
      </c>
      <c r="G61" s="33">
        <v>86.79061041527308</v>
      </c>
      <c r="H61" s="34">
        <v>85.88522493897005</v>
      </c>
      <c r="I61" s="34">
        <v>85.08126950040071</v>
      </c>
      <c r="J61" s="34">
        <v>84.90414651055907</v>
      </c>
      <c r="K61" s="34">
        <v>83.79875429893656</v>
      </c>
      <c r="L61" s="34">
        <v>81.44744754004842</v>
      </c>
      <c r="M61" s="34">
        <v>82.15220111477647</v>
      </c>
      <c r="N61" s="34">
        <v>81.81555538660382</v>
      </c>
      <c r="O61" s="34">
        <v>82.7690009854644</v>
      </c>
      <c r="P61" s="31">
        <f t="shared" si="0"/>
        <v>82.77022355381425</v>
      </c>
      <c r="R61"/>
    </row>
    <row r="62" spans="1:16" ht="15.75" customHeight="1">
      <c r="A62" s="59" t="s">
        <v>10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6:17" ht="12.75">
      <c r="P63" s="36"/>
      <c r="Q63" s="37"/>
    </row>
    <row r="64" spans="16:17" ht="12.75">
      <c r="P64" s="36"/>
      <c r="Q64" s="37"/>
    </row>
    <row r="65" spans="16:17" ht="12.75">
      <c r="P65" s="36"/>
      <c r="Q65" s="37"/>
    </row>
    <row r="66" spans="16:17" ht="12.75">
      <c r="P66" s="36"/>
      <c r="Q66" s="37"/>
    </row>
    <row r="67" spans="16:36" ht="13.5">
      <c r="P67" s="36"/>
      <c r="Q67" s="37"/>
      <c r="AJ67"/>
    </row>
    <row r="68" spans="16:36" ht="13.5">
      <c r="P68" s="36"/>
      <c r="AJ68"/>
    </row>
    <row r="69" spans="16:36" ht="13.5">
      <c r="P69" s="36"/>
      <c r="AF69" s="6"/>
      <c r="AG69" s="6"/>
      <c r="AH69" s="6"/>
      <c r="AJ69"/>
    </row>
    <row r="70" spans="1:39" s="5" customFormat="1" ht="24.75" customHeight="1">
      <c r="A70" s="60" t="s">
        <v>2</v>
      </c>
      <c r="B70" s="61"/>
      <c r="C70" s="62"/>
      <c r="D70" s="38">
        <v>60</v>
      </c>
      <c r="E70" s="38">
        <v>61</v>
      </c>
      <c r="F70" s="38">
        <v>62</v>
      </c>
      <c r="G70" s="38">
        <v>63</v>
      </c>
      <c r="H70" s="38">
        <v>1</v>
      </c>
      <c r="I70" s="38">
        <v>2</v>
      </c>
      <c r="J70" s="38">
        <v>3</v>
      </c>
      <c r="K70" s="38">
        <v>4</v>
      </c>
      <c r="L70" s="38">
        <v>5</v>
      </c>
      <c r="M70" s="38">
        <v>6</v>
      </c>
      <c r="N70" s="38">
        <v>7</v>
      </c>
      <c r="O70" s="38">
        <v>8</v>
      </c>
      <c r="P70" s="38">
        <v>9</v>
      </c>
      <c r="Q70" s="38">
        <v>10</v>
      </c>
      <c r="R70" s="38">
        <v>11</v>
      </c>
      <c r="S70" s="38">
        <v>12</v>
      </c>
      <c r="T70" s="38">
        <v>13</v>
      </c>
      <c r="U70" s="38">
        <v>14</v>
      </c>
      <c r="V70" s="38">
        <v>15</v>
      </c>
      <c r="W70" s="38">
        <v>16</v>
      </c>
      <c r="X70" s="38">
        <v>17</v>
      </c>
      <c r="Y70" s="38">
        <v>18</v>
      </c>
      <c r="Z70" s="38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G70" s="11">
        <v>26</v>
      </c>
      <c r="AH70" s="11">
        <v>27</v>
      </c>
      <c r="AJ70"/>
      <c r="AK70"/>
      <c r="AL70"/>
      <c r="AM70"/>
    </row>
    <row r="71" spans="1:39" s="5" customFormat="1" ht="30" customHeight="1">
      <c r="A71" s="63" t="s">
        <v>11</v>
      </c>
      <c r="B71" s="64"/>
      <c r="C71" s="65"/>
      <c r="D71" s="39">
        <v>102793</v>
      </c>
      <c r="E71" s="39">
        <v>102404</v>
      </c>
      <c r="F71" s="39">
        <v>104734</v>
      </c>
      <c r="G71" s="39">
        <v>106184</v>
      </c>
      <c r="H71" s="39">
        <f aca="true" t="shared" si="1" ref="H71:M71">H72+H75</f>
        <v>110749</v>
      </c>
      <c r="I71" s="39">
        <f t="shared" si="1"/>
        <v>114451</v>
      </c>
      <c r="J71" s="39">
        <f t="shared" si="1"/>
        <v>116639</v>
      </c>
      <c r="K71" s="39">
        <f t="shared" si="1"/>
        <v>118487</v>
      </c>
      <c r="L71" s="39">
        <f t="shared" si="1"/>
        <v>119157</v>
      </c>
      <c r="M71" s="39">
        <f t="shared" si="1"/>
        <v>125066</v>
      </c>
      <c r="N71" s="39">
        <v>125628</v>
      </c>
      <c r="O71" s="39">
        <v>127415</v>
      </c>
      <c r="P71" s="39">
        <v>128684</v>
      </c>
      <c r="Q71" s="39">
        <v>129104</v>
      </c>
      <c r="R71" s="39">
        <v>130609</v>
      </c>
      <c r="S71" s="39">
        <v>134100</v>
      </c>
      <c r="T71" s="39">
        <v>131750</v>
      </c>
      <c r="U71" s="39">
        <v>131168</v>
      </c>
      <c r="V71" s="39">
        <v>129820</v>
      </c>
      <c r="W71" s="39">
        <v>130668</v>
      </c>
      <c r="X71" s="39">
        <v>130059</v>
      </c>
      <c r="Y71" s="39">
        <v>129178</v>
      </c>
      <c r="Z71" s="39">
        <v>129035</v>
      </c>
      <c r="AA71" s="40">
        <v>128523</v>
      </c>
      <c r="AB71" s="40">
        <v>128373</v>
      </c>
      <c r="AC71" s="40">
        <v>126194</v>
      </c>
      <c r="AD71" s="40">
        <v>129718</v>
      </c>
      <c r="AE71" s="41">
        <v>131865</v>
      </c>
      <c r="AF71" s="41">
        <v>131530</v>
      </c>
      <c r="AG71" s="41">
        <v>129888</v>
      </c>
      <c r="AH71" s="41">
        <v>130170</v>
      </c>
      <c r="AJ71"/>
      <c r="AK71"/>
      <c r="AL71"/>
      <c r="AM71"/>
    </row>
    <row r="72" spans="1:39" s="5" customFormat="1" ht="30" customHeight="1">
      <c r="A72" s="16"/>
      <c r="B72" s="63" t="s">
        <v>4</v>
      </c>
      <c r="C72" s="65"/>
      <c r="D72" s="42">
        <v>84550</v>
      </c>
      <c r="E72" s="42">
        <v>84158</v>
      </c>
      <c r="F72" s="42">
        <v>86525</v>
      </c>
      <c r="G72" s="42">
        <v>88410</v>
      </c>
      <c r="H72" s="42">
        <f aca="true" t="shared" si="2" ref="H72:M72">SUM(H73:H74)</f>
        <v>92681</v>
      </c>
      <c r="I72" s="42">
        <f t="shared" si="2"/>
        <v>96191</v>
      </c>
      <c r="J72" s="42">
        <f t="shared" si="2"/>
        <v>98752</v>
      </c>
      <c r="K72" s="42">
        <f t="shared" si="2"/>
        <v>100642</v>
      </c>
      <c r="L72" s="42">
        <f t="shared" si="2"/>
        <v>101355</v>
      </c>
      <c r="M72" s="42">
        <f t="shared" si="2"/>
        <v>107382</v>
      </c>
      <c r="N72" s="43">
        <v>108474</v>
      </c>
      <c r="O72" s="44">
        <v>110406</v>
      </c>
      <c r="P72" s="44">
        <v>111794</v>
      </c>
      <c r="Q72" s="44">
        <v>112920</v>
      </c>
      <c r="R72" s="44">
        <v>114589</v>
      </c>
      <c r="S72" s="44">
        <v>118061</v>
      </c>
      <c r="T72" s="44">
        <v>116328</v>
      </c>
      <c r="U72" s="44">
        <v>115163</v>
      </c>
      <c r="V72" s="44">
        <v>114016</v>
      </c>
      <c r="W72" s="44">
        <v>115322</v>
      </c>
      <c r="X72" s="44">
        <v>115061</v>
      </c>
      <c r="Y72" s="44">
        <v>114741</v>
      </c>
      <c r="Z72" s="44">
        <v>115036</v>
      </c>
      <c r="AA72" s="45">
        <v>113541</v>
      </c>
      <c r="AB72" s="45">
        <v>113002</v>
      </c>
      <c r="AC72" s="45">
        <v>111505</v>
      </c>
      <c r="AD72" s="45">
        <v>110297</v>
      </c>
      <c r="AE72" s="41">
        <v>112793</v>
      </c>
      <c r="AF72" s="41">
        <v>111802</v>
      </c>
      <c r="AG72" s="41">
        <v>110726</v>
      </c>
      <c r="AH72" s="41">
        <v>111162</v>
      </c>
      <c r="AJ72"/>
      <c r="AK72"/>
      <c r="AL72"/>
      <c r="AM72"/>
    </row>
    <row r="73" spans="1:39" s="5" customFormat="1" ht="30" customHeight="1">
      <c r="A73" s="16"/>
      <c r="B73" s="16"/>
      <c r="C73" s="46" t="s">
        <v>12</v>
      </c>
      <c r="D73" s="42">
        <v>79411</v>
      </c>
      <c r="E73" s="42">
        <v>79445</v>
      </c>
      <c r="F73" s="42">
        <v>82636</v>
      </c>
      <c r="G73" s="42">
        <v>84329</v>
      </c>
      <c r="H73" s="42">
        <v>88412</v>
      </c>
      <c r="I73" s="42">
        <v>92321</v>
      </c>
      <c r="J73" s="42">
        <v>94681</v>
      </c>
      <c r="K73" s="42">
        <v>97147</v>
      </c>
      <c r="L73" s="42">
        <v>96866</v>
      </c>
      <c r="M73" s="42">
        <v>102938</v>
      </c>
      <c r="N73" s="43">
        <v>103986</v>
      </c>
      <c r="O73" s="43">
        <v>106292</v>
      </c>
      <c r="P73" s="43">
        <v>107758</v>
      </c>
      <c r="Q73" s="44">
        <v>108062</v>
      </c>
      <c r="R73" s="44">
        <v>110235</v>
      </c>
      <c r="S73" s="44">
        <v>113643</v>
      </c>
      <c r="T73" s="44">
        <v>111759</v>
      </c>
      <c r="U73" s="44">
        <v>111034</v>
      </c>
      <c r="V73" s="44">
        <v>109938</v>
      </c>
      <c r="W73" s="44">
        <v>111483</v>
      </c>
      <c r="X73" s="44">
        <v>112879</v>
      </c>
      <c r="Y73" s="44">
        <v>109046</v>
      </c>
      <c r="Z73" s="44">
        <v>110822</v>
      </c>
      <c r="AA73" s="45">
        <v>109349</v>
      </c>
      <c r="AB73" s="45">
        <v>108994</v>
      </c>
      <c r="AC73" s="45">
        <v>105749</v>
      </c>
      <c r="AD73" s="45">
        <v>105652</v>
      </c>
      <c r="AE73" s="41">
        <v>108330</v>
      </c>
      <c r="AF73" s="41">
        <v>107612</v>
      </c>
      <c r="AG73" s="41">
        <v>107507</v>
      </c>
      <c r="AH73" s="41">
        <v>107742</v>
      </c>
      <c r="AJ73"/>
      <c r="AK73"/>
      <c r="AL73"/>
      <c r="AM73"/>
    </row>
    <row r="74" spans="1:39" s="5" customFormat="1" ht="30" customHeight="1">
      <c r="A74" s="16"/>
      <c r="B74" s="16"/>
      <c r="C74" s="46" t="s">
        <v>13</v>
      </c>
      <c r="D74" s="47">
        <v>5139</v>
      </c>
      <c r="E74" s="47">
        <v>4713</v>
      </c>
      <c r="F74" s="47">
        <v>3889</v>
      </c>
      <c r="G74" s="47">
        <v>4081</v>
      </c>
      <c r="H74" s="47">
        <v>4269</v>
      </c>
      <c r="I74" s="47">
        <v>3870</v>
      </c>
      <c r="J74" s="47">
        <v>4071</v>
      </c>
      <c r="K74" s="47">
        <v>3495</v>
      </c>
      <c r="L74" s="47">
        <v>4489</v>
      </c>
      <c r="M74" s="47">
        <v>4444</v>
      </c>
      <c r="N74" s="47">
        <v>4488</v>
      </c>
      <c r="O74" s="47">
        <v>4114</v>
      </c>
      <c r="P74" s="47">
        <v>4036</v>
      </c>
      <c r="Q74" s="47">
        <v>4858</v>
      </c>
      <c r="R74" s="47">
        <v>4354</v>
      </c>
      <c r="S74" s="47">
        <v>4418</v>
      </c>
      <c r="T74" s="47">
        <v>4569</v>
      </c>
      <c r="U74" s="47">
        <v>4129</v>
      </c>
      <c r="V74" s="47">
        <v>4078</v>
      </c>
      <c r="W74" s="47">
        <v>3839</v>
      </c>
      <c r="X74" s="47">
        <v>3795</v>
      </c>
      <c r="Y74" s="47">
        <v>4077</v>
      </c>
      <c r="Z74" s="47">
        <v>4214</v>
      </c>
      <c r="AA74" s="48">
        <v>4192</v>
      </c>
      <c r="AB74" s="48">
        <v>4008</v>
      </c>
      <c r="AC74" s="48">
        <v>4397</v>
      </c>
      <c r="AD74" s="48">
        <v>4645</v>
      </c>
      <c r="AE74" s="49">
        <v>4463</v>
      </c>
      <c r="AF74" s="49">
        <v>4190</v>
      </c>
      <c r="AG74" s="49">
        <v>3219</v>
      </c>
      <c r="AH74" s="49">
        <v>3420</v>
      </c>
      <c r="AJ74"/>
      <c r="AK74"/>
      <c r="AL74"/>
      <c r="AM74"/>
    </row>
    <row r="75" spans="1:39" s="5" customFormat="1" ht="30" customHeight="1">
      <c r="A75" s="16"/>
      <c r="B75" s="56" t="s">
        <v>7</v>
      </c>
      <c r="C75" s="62"/>
      <c r="D75" s="42">
        <v>18243</v>
      </c>
      <c r="E75" s="42">
        <v>18247</v>
      </c>
      <c r="F75" s="42">
        <v>18209</v>
      </c>
      <c r="G75" s="42">
        <v>17774</v>
      </c>
      <c r="H75" s="42">
        <v>18068</v>
      </c>
      <c r="I75" s="42">
        <v>18260</v>
      </c>
      <c r="J75" s="42">
        <v>17887</v>
      </c>
      <c r="K75" s="42">
        <v>17845</v>
      </c>
      <c r="L75" s="42">
        <v>17802</v>
      </c>
      <c r="M75" s="42">
        <v>17684</v>
      </c>
      <c r="N75" s="42">
        <v>17154</v>
      </c>
      <c r="O75" s="42">
        <v>17009</v>
      </c>
      <c r="P75" s="42">
        <v>16890</v>
      </c>
      <c r="Q75" s="42">
        <v>16184</v>
      </c>
      <c r="R75" s="42">
        <v>16020</v>
      </c>
      <c r="S75" s="42">
        <v>16039</v>
      </c>
      <c r="T75" s="42">
        <v>15422</v>
      </c>
      <c r="U75" s="42">
        <v>16005</v>
      </c>
      <c r="V75" s="42">
        <v>15804</v>
      </c>
      <c r="W75" s="42">
        <v>15346</v>
      </c>
      <c r="X75" s="42">
        <v>14998</v>
      </c>
      <c r="Y75" s="42">
        <v>14437</v>
      </c>
      <c r="Z75" s="42">
        <v>13999</v>
      </c>
      <c r="AA75" s="50">
        <v>14982</v>
      </c>
      <c r="AB75" s="50">
        <v>15371</v>
      </c>
      <c r="AC75" s="50">
        <v>14689</v>
      </c>
      <c r="AD75" s="50">
        <v>19421</v>
      </c>
      <c r="AE75" s="51">
        <v>19072</v>
      </c>
      <c r="AF75" s="51">
        <v>19728</v>
      </c>
      <c r="AG75" s="51">
        <v>19162</v>
      </c>
      <c r="AH75" s="51">
        <v>19008</v>
      </c>
      <c r="AJ75"/>
      <c r="AK75"/>
      <c r="AL75"/>
      <c r="AM75"/>
    </row>
    <row r="76" spans="1:39" s="5" customFormat="1" ht="30" customHeight="1">
      <c r="A76" s="56" t="s">
        <v>14</v>
      </c>
      <c r="B76" s="57"/>
      <c r="C76" s="58"/>
      <c r="D76" s="52">
        <v>82.3</v>
      </c>
      <c r="E76" s="52">
        <v>82.2</v>
      </c>
      <c r="F76" s="52">
        <v>82.6</v>
      </c>
      <c r="G76" s="52">
        <v>83.3</v>
      </c>
      <c r="H76" s="52">
        <v>83.7</v>
      </c>
      <c r="I76" s="52">
        <v>84</v>
      </c>
      <c r="J76" s="52">
        <v>84.7</v>
      </c>
      <c r="K76" s="52">
        <v>84.9</v>
      </c>
      <c r="L76" s="52">
        <v>85.1</v>
      </c>
      <c r="M76" s="52">
        <v>85.9</v>
      </c>
      <c r="N76" s="52">
        <v>86.3</v>
      </c>
      <c r="O76" s="52">
        <v>86.7</v>
      </c>
      <c r="P76" s="52">
        <v>86.9</v>
      </c>
      <c r="Q76" s="52">
        <v>87.5</v>
      </c>
      <c r="R76" s="52">
        <v>87.7</v>
      </c>
      <c r="S76" s="52">
        <v>88</v>
      </c>
      <c r="T76" s="52">
        <v>88.3</v>
      </c>
      <c r="U76" s="52">
        <v>87.8</v>
      </c>
      <c r="V76" s="52">
        <v>87.8</v>
      </c>
      <c r="W76" s="52">
        <v>88.3</v>
      </c>
      <c r="X76" s="52">
        <v>88.46831053598751</v>
      </c>
      <c r="Y76" s="52">
        <v>88.82394835033828</v>
      </c>
      <c r="Z76" s="52">
        <v>89.15100554113225</v>
      </c>
      <c r="AA76" s="53">
        <v>88.34294250834482</v>
      </c>
      <c r="AB76" s="53">
        <v>88.02629836492098</v>
      </c>
      <c r="AC76" s="53">
        <v>88.35998541927509</v>
      </c>
      <c r="AD76" s="53">
        <v>85.02829214141445</v>
      </c>
      <c r="AE76" s="54">
        <v>85.53672316384181</v>
      </c>
      <c r="AF76" s="54">
        <v>85.00114042423782</v>
      </c>
      <c r="AG76" s="54">
        <v>85.24728997289974</v>
      </c>
      <c r="AH76" s="54">
        <v>85.3975570407928</v>
      </c>
      <c r="AJ76"/>
      <c r="AK76"/>
      <c r="AL76"/>
      <c r="AM76"/>
    </row>
    <row r="77" spans="1:39" s="5" customFormat="1" ht="30" customHeight="1">
      <c r="A77" s="56" t="s">
        <v>15</v>
      </c>
      <c r="B77" s="57"/>
      <c r="C77" s="58"/>
      <c r="D77" s="55">
        <v>77.3</v>
      </c>
      <c r="E77" s="55">
        <v>77.6</v>
      </c>
      <c r="F77" s="55">
        <v>78.9</v>
      </c>
      <c r="G77" s="55">
        <v>79.4</v>
      </c>
      <c r="H77" s="55">
        <v>79.8</v>
      </c>
      <c r="I77" s="55">
        <v>80.7</v>
      </c>
      <c r="J77" s="55">
        <v>81.2</v>
      </c>
      <c r="K77" s="55">
        <v>82</v>
      </c>
      <c r="L77" s="55">
        <v>81.3</v>
      </c>
      <c r="M77" s="55">
        <v>82.3</v>
      </c>
      <c r="N77" s="55">
        <v>82.8</v>
      </c>
      <c r="O77" s="55">
        <v>83.4</v>
      </c>
      <c r="P77" s="55">
        <v>83.7</v>
      </c>
      <c r="Q77" s="55">
        <v>83.7</v>
      </c>
      <c r="R77" s="55">
        <v>84.4</v>
      </c>
      <c r="S77" s="55">
        <v>84.7</v>
      </c>
      <c r="T77" s="55">
        <v>84.8</v>
      </c>
      <c r="U77" s="55">
        <v>84.7</v>
      </c>
      <c r="V77" s="55">
        <v>84.7</v>
      </c>
      <c r="W77" s="55">
        <v>85.3</v>
      </c>
      <c r="X77" s="55">
        <v>86.79061041527308</v>
      </c>
      <c r="Y77" s="55">
        <v>84.4153029153571</v>
      </c>
      <c r="Z77" s="55">
        <v>85.88522493897005</v>
      </c>
      <c r="AA77" s="54">
        <v>85.08126950040071</v>
      </c>
      <c r="AB77" s="54">
        <v>84.90414651055907</v>
      </c>
      <c r="AC77" s="54">
        <v>83.79875429893656</v>
      </c>
      <c r="AD77" s="54">
        <v>81.44744754004842</v>
      </c>
      <c r="AE77" s="54">
        <v>82.15220111477647</v>
      </c>
      <c r="AF77" s="54">
        <v>81.81555538660382</v>
      </c>
      <c r="AG77" s="54">
        <v>82.7690009854644</v>
      </c>
      <c r="AH77" s="54">
        <v>82.77022355381425</v>
      </c>
      <c r="AJ77"/>
      <c r="AK77"/>
      <c r="AL77"/>
      <c r="AM77"/>
    </row>
  </sheetData>
  <sheetProtection/>
  <mergeCells count="13">
    <mergeCell ref="A54:C54"/>
    <mergeCell ref="A55:C55"/>
    <mergeCell ref="B56:C56"/>
    <mergeCell ref="B59:C59"/>
    <mergeCell ref="A60:C60"/>
    <mergeCell ref="A61:C61"/>
    <mergeCell ref="A77:C77"/>
    <mergeCell ref="A62:P62"/>
    <mergeCell ref="A70:C70"/>
    <mergeCell ref="A71:C71"/>
    <mergeCell ref="B72:C72"/>
    <mergeCell ref="B75:C75"/>
    <mergeCell ref="A76:C76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dcterms:created xsi:type="dcterms:W3CDTF">2017-03-06T09:44:01Z</dcterms:created>
  <dcterms:modified xsi:type="dcterms:W3CDTF">2018-08-13T23:34:39Z</dcterms:modified>
  <cp:category/>
  <cp:version/>
  <cp:contentType/>
  <cp:contentStatus/>
</cp:coreProperties>
</file>