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2330" activeTab="0"/>
  </bookViews>
  <sheets>
    <sheet name="12" sheetId="1" r:id="rId1"/>
  </sheets>
  <externalReferences>
    <externalReference r:id="rId4"/>
  </externalReferences>
  <definedNames>
    <definedName name="_xlnm.Print_Area" localSheetId="0">'12'!$A$1:$Z$57</definedName>
    <definedName name="外部項目CD">#REF!</definedName>
    <definedName name="整理番号">#REF!</definedName>
  </definedNames>
  <calcPr fullCalcOnLoad="1"/>
</workbook>
</file>

<file path=xl/sharedStrings.xml><?xml version="1.0" encoding="utf-8"?>
<sst xmlns="http://schemas.openxmlformats.org/spreadsheetml/2006/main" count="18" uniqueCount="14">
  <si>
    <t>12　上水道の実績１日給水量の推移</t>
  </si>
  <si>
    <t>←左表を変更してください（自動参照ではありません）。</t>
  </si>
  <si>
    <t>年　度</t>
  </si>
  <si>
    <t>※2 2</t>
  </si>
  <si>
    <t>新年度</t>
  </si>
  <si>
    <r>
      <t>実績1日
最大給水量
 (ｍ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/日)</t>
    </r>
  </si>
  <si>
    <r>
      <t>実績1日
平均給水量
 (ｍ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/日)</t>
    </r>
  </si>
  <si>
    <t>実績1人1日
最大給水量
(L/人･日)</t>
  </si>
  <si>
    <t>実績1人1日
平均給水量
(L/人･日)</t>
  </si>
  <si>
    <t>※　東日本大震災の影響により、統計データの一部が得られなかった。</t>
  </si>
  <si>
    <r>
      <t xml:space="preserve"> </t>
    </r>
    <r>
      <rPr>
        <sz val="8"/>
        <rFont val="ＭＳ 明朝"/>
        <family val="1"/>
      </rPr>
      <t>　　　　　</t>
    </r>
  </si>
  <si>
    <t>←左表欄に下表の数値を入力してください。</t>
  </si>
  <si>
    <t>年　度</t>
  </si>
  <si>
    <r>
      <t>実績1日
最大給水量
 (ｍ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/日)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</si>
</sst>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\ 0"/>
    <numFmt numFmtId="177" formatCode="\ 0"/>
    <numFmt numFmtId="178" formatCode="\ 000,000"/>
    <numFmt numFmtId="179" formatCode="\ 000.0"/>
    <numFmt numFmtId="180" formatCode="#,##0.0;[Red]\-#,##0.0"/>
    <numFmt numFmtId="181" formatCode="\ 00,000"/>
    <numFmt numFmtId="182" formatCode="_-* #,##0_-;\-* #,##0_-;_-* &quot;-&quot;_-;_-@_-"/>
    <numFmt numFmtId="183" formatCode="_-* #,##0.0_-;\-* #,##0.0_-;_-* &quot;-&quot;_-;_-@_-"/>
    <numFmt numFmtId="184" formatCode="0_);[Red]\(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6"/>
      <name val="明朝体"/>
      <family val="3"/>
    </font>
    <font>
      <sz val="10.5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vertAlign val="superscript"/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Osaka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18" fillId="0" borderId="0">
      <alignment/>
      <protection/>
    </xf>
    <xf numFmtId="0" fontId="4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9" fillId="0" borderId="0" xfId="61" applyNumberFormat="1" applyFont="1">
      <alignment/>
      <protection/>
    </xf>
    <xf numFmtId="0" fontId="22" fillId="0" borderId="0" xfId="61" applyNumberFormat="1" applyFont="1">
      <alignment/>
      <protection/>
    </xf>
    <xf numFmtId="0" fontId="23" fillId="0" borderId="0" xfId="61" applyNumberFormat="1" applyFont="1">
      <alignment/>
      <protection/>
    </xf>
    <xf numFmtId="0" fontId="22" fillId="0" borderId="0" xfId="61" applyFont="1">
      <alignment/>
      <protection/>
    </xf>
    <xf numFmtId="0" fontId="22" fillId="0" borderId="0" xfId="0" applyNumberFormat="1" applyFont="1" applyAlignment="1">
      <alignment/>
    </xf>
    <xf numFmtId="0" fontId="24" fillId="0" borderId="10" xfId="61" applyNumberFormat="1" applyFont="1" applyBorder="1" applyAlignment="1">
      <alignment horizontal="center" vertical="center"/>
      <protection/>
    </xf>
    <xf numFmtId="176" fontId="24" fillId="0" borderId="10" xfId="61" applyNumberFormat="1" applyFont="1" applyBorder="1" applyAlignment="1">
      <alignment horizontal="center" vertical="center"/>
      <protection/>
    </xf>
    <xf numFmtId="177" fontId="24" fillId="0" borderId="10" xfId="61" applyNumberFormat="1" applyFont="1" applyBorder="1" applyAlignment="1">
      <alignment horizontal="center" vertical="center"/>
      <protection/>
    </xf>
    <xf numFmtId="0" fontId="24" fillId="0" borderId="0" xfId="61" applyFont="1">
      <alignment/>
      <protection/>
    </xf>
    <xf numFmtId="0" fontId="25" fillId="0" borderId="10" xfId="61" applyNumberFormat="1" applyFont="1" applyBorder="1" applyAlignment="1">
      <alignment horizontal="center" vertical="center" wrapText="1"/>
      <protection/>
    </xf>
    <xf numFmtId="178" fontId="27" fillId="0" borderId="10" xfId="61" applyNumberFormat="1" applyFont="1" applyBorder="1" applyAlignment="1">
      <alignment vertical="center"/>
      <protection/>
    </xf>
    <xf numFmtId="38" fontId="25" fillId="0" borderId="10" xfId="48" applyFont="1" applyBorder="1" applyAlignment="1">
      <alignment vertical="center"/>
    </xf>
    <xf numFmtId="179" fontId="24" fillId="0" borderId="10" xfId="61" applyNumberFormat="1" applyFont="1" applyBorder="1" applyAlignment="1">
      <alignment vertical="center"/>
      <protection/>
    </xf>
    <xf numFmtId="180" fontId="25" fillId="0" borderId="10" xfId="48" applyNumberFormat="1" applyFont="1" applyBorder="1" applyAlignment="1">
      <alignment vertical="center"/>
    </xf>
    <xf numFmtId="0" fontId="22" fillId="0" borderId="0" xfId="61" applyNumberFormat="1" applyFont="1" applyBorder="1">
      <alignment/>
      <protection/>
    </xf>
    <xf numFmtId="0" fontId="28" fillId="0" borderId="0" xfId="61" applyNumberFormat="1" applyFont="1" applyBorder="1" applyAlignment="1">
      <alignment horizontal="center" vertical="center" wrapText="1"/>
      <protection/>
    </xf>
    <xf numFmtId="181" fontId="28" fillId="0" borderId="0" xfId="61" applyNumberFormat="1" applyFont="1" applyBorder="1" applyAlignment="1">
      <alignment vertical="center"/>
      <protection/>
    </xf>
    <xf numFmtId="0" fontId="27" fillId="0" borderId="0" xfId="61" applyFont="1">
      <alignment/>
      <protection/>
    </xf>
    <xf numFmtId="182" fontId="27" fillId="0" borderId="0" xfId="50" applyFont="1" applyAlignment="1">
      <alignment/>
    </xf>
    <xf numFmtId="179" fontId="28" fillId="0" borderId="0" xfId="61" applyNumberFormat="1" applyFont="1" applyBorder="1" applyAlignment="1">
      <alignment vertical="center"/>
      <protection/>
    </xf>
    <xf numFmtId="183" fontId="27" fillId="0" borderId="0" xfId="50" applyNumberFormat="1" applyFont="1" applyAlignment="1">
      <alignment/>
    </xf>
    <xf numFmtId="182" fontId="22" fillId="0" borderId="0" xfId="50" applyFont="1" applyAlignment="1">
      <alignment/>
    </xf>
    <xf numFmtId="178" fontId="25" fillId="0" borderId="10" xfId="61" applyNumberFormat="1" applyFont="1" applyBorder="1" applyAlignment="1">
      <alignment vertical="center"/>
      <protection/>
    </xf>
    <xf numFmtId="184" fontId="25" fillId="0" borderId="10" xfId="61" applyNumberFormat="1" applyFont="1" applyBorder="1" applyAlignment="1">
      <alignment vertical="center"/>
      <protection/>
    </xf>
    <xf numFmtId="184" fontId="24" fillId="0" borderId="10" xfId="61" applyNumberFormat="1" applyFont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9,11,12,14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9,11,12,14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4375"/>
          <c:w val="0.8805"/>
          <c:h val="0.92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'12'!$B$65:$AC$65</c:f>
              <c:numCache/>
            </c:numRef>
          </c:cat>
          <c:val>
            <c:numRef>
              <c:f>'12'!$B$68:$AC$68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'12'!$B$65:$AC$65</c:f>
              <c:numCache/>
            </c:numRef>
          </c:cat>
          <c:val>
            <c:numRef>
              <c:f>'12'!$B$69:$AC$69</c:f>
              <c:numCache/>
            </c:numRef>
          </c:val>
          <c:smooth val="0"/>
        </c:ser>
        <c:marker val="1"/>
        <c:axId val="52813056"/>
        <c:axId val="5555457"/>
      </c:lineChart>
      <c:catAx>
        <c:axId val="5281305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55457"/>
        <c:crosses val="autoZero"/>
        <c:auto val="1"/>
        <c:lblOffset val="100"/>
        <c:tickLblSkip val="1"/>
        <c:noMultiLvlLbl val="0"/>
      </c:catAx>
      <c:valAx>
        <c:axId val="5555457"/>
        <c:scaling>
          <c:orientation val="minMax"/>
          <c:max val="500"/>
          <c:min val="2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81305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0.0065</cdr:y>
    </cdr:from>
    <cdr:to>
      <cdr:x>0.2025</cdr:x>
      <cdr:y>0.04875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7625"/>
          <a:ext cx="16573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（Ｌ／人・日）</a:t>
          </a:r>
        </a:p>
      </cdr:txBody>
    </cdr:sp>
  </cdr:relSizeAnchor>
  <cdr:relSizeAnchor xmlns:cdr="http://schemas.openxmlformats.org/drawingml/2006/chartDrawing">
    <cdr:from>
      <cdr:x>0.393</cdr:x>
      <cdr:y>0.215</cdr:y>
    </cdr:from>
    <cdr:to>
      <cdr:x>0.5655</cdr:x>
      <cdr:y>0.24975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314700" y="1590675"/>
          <a:ext cx="1457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１人１日最大給水量</a:t>
          </a:r>
        </a:p>
      </cdr:txBody>
    </cdr:sp>
  </cdr:relSizeAnchor>
  <cdr:relSizeAnchor xmlns:cdr="http://schemas.openxmlformats.org/drawingml/2006/chartDrawing">
    <cdr:from>
      <cdr:x>0.394</cdr:x>
      <cdr:y>0.50225</cdr:y>
    </cdr:from>
    <cdr:to>
      <cdr:x>0.56625</cdr:x>
      <cdr:y>0.537</cdr:y>
    </cdr:to>
    <cdr:sp>
      <cdr:nvSpPr>
        <cdr:cNvPr id="3" name="Text Box 3"/>
        <cdr:cNvSpPr txBox="1">
          <a:spLocks noChangeArrowheads="1"/>
        </cdr:cNvSpPr>
      </cdr:nvSpPr>
      <cdr:spPr>
        <a:xfrm>
          <a:off x="3324225" y="3733800"/>
          <a:ext cx="1457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１人１日平均給水量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3</xdr:row>
      <xdr:rowOff>9525</xdr:rowOff>
    </xdr:from>
    <xdr:to>
      <xdr:col>25</xdr:col>
      <xdr:colOff>447675</xdr:colOff>
      <xdr:row>46</xdr:row>
      <xdr:rowOff>95250</xdr:rowOff>
    </xdr:to>
    <xdr:graphicFrame>
      <xdr:nvGraphicFramePr>
        <xdr:cNvPr id="1" name="グラフ 1"/>
        <xdr:cNvGraphicFramePr/>
      </xdr:nvGraphicFramePr>
      <xdr:xfrm>
        <a:off x="352425" y="847725"/>
        <a:ext cx="8458200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447675</xdr:colOff>
      <xdr:row>43</xdr:row>
      <xdr:rowOff>38100</xdr:rowOff>
    </xdr:from>
    <xdr:to>
      <xdr:col>13</xdr:col>
      <xdr:colOff>619125</xdr:colOff>
      <xdr:row>44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715250" y="77438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（年度）</a:t>
          </a:r>
        </a:p>
      </xdr:txBody>
    </xdr:sp>
    <xdr:clientData/>
  </xdr:twoCellAnchor>
  <xdr:oneCellAnchor>
    <xdr:from>
      <xdr:col>0</xdr:col>
      <xdr:colOff>276225</xdr:colOff>
      <xdr:row>26</xdr:row>
      <xdr:rowOff>133350</xdr:rowOff>
    </xdr:from>
    <xdr:ext cx="238125" cy="1304925"/>
    <xdr:sp>
      <xdr:nvSpPr>
        <xdr:cNvPr id="3" name="Text Box 3"/>
        <xdr:cNvSpPr txBox="1">
          <a:spLocks noChangeArrowheads="1"/>
        </xdr:cNvSpPr>
      </xdr:nvSpPr>
      <xdr:spPr>
        <a:xfrm>
          <a:off x="276225" y="5010150"/>
          <a:ext cx="23812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18288" bIns="0" anchor="ctr" vert="wordArtVertRtl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給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水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量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20.64\share\02&#29983;&#27963;&#34907;&#29983;&#25285;&#24403;\02%20&#27700;&#36947;\05&#12288;&#35519;&#26619;&#12539;&#22577;&#21578;\03&#12288;&#27700;&#36947;&#27010;&#27841;\H24&#24180;&#24230;\&#20316;&#26989;\&#20462;&#27491;&#12288;&#27700;&#36947;&#27010;&#27841;&#65288;auto&#65289;2ve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意①"/>
      <sheetName val="貼付けシート"/>
      <sheetName val="DS0"/>
      <sheetName val="DS1"/>
      <sheetName val="DS2"/>
      <sheetName val="DS3"/>
      <sheetName val="DS4"/>
      <sheetName val="DS5"/>
      <sheetName val="TDS0"/>
      <sheetName val="水道料金確認"/>
      <sheetName val="取水量確認"/>
      <sheetName val="浄水方法確認"/>
      <sheetName val="16"/>
      <sheetName val="17"/>
      <sheetName val="注意②"/>
      <sheetName val="DS6"/>
      <sheetName val="DS7"/>
      <sheetName val="DS8"/>
      <sheetName val="8（上水のみ）"/>
      <sheetName val="注意③"/>
      <sheetName val="DS9"/>
      <sheetName val="15"/>
      <sheetName val="注意④"/>
      <sheetName val="DS10"/>
      <sheetName val="9"/>
      <sheetName val="11"/>
      <sheetName val="12"/>
      <sheetName val="14"/>
      <sheetName val="注意⑤"/>
      <sheetName val="データ抽出シート1"/>
      <sheetName val="DS11"/>
      <sheetName val="22（上水のみ）"/>
      <sheetName val="Sheet1"/>
      <sheetName val="Sheet2"/>
    </sheetNames>
    <sheetDataSet>
      <sheetData sheetId="8">
        <row r="25">
          <cell r="E25">
            <v>287871</v>
          </cell>
          <cell r="F25">
            <v>77515</v>
          </cell>
          <cell r="G25">
            <v>93576</v>
          </cell>
          <cell r="H25">
            <v>12698</v>
          </cell>
          <cell r="I25">
            <v>46777</v>
          </cell>
          <cell r="J25">
            <v>30253</v>
          </cell>
          <cell r="K25">
            <v>35484</v>
          </cell>
          <cell r="L25">
            <v>113501</v>
          </cell>
          <cell r="M25">
            <v>33139</v>
          </cell>
          <cell r="N25">
            <v>92945</v>
          </cell>
          <cell r="O25">
            <v>13458</v>
          </cell>
          <cell r="P25">
            <v>9444</v>
          </cell>
          <cell r="Q25">
            <v>32004</v>
          </cell>
          <cell r="R25">
            <v>11376</v>
          </cell>
          <cell r="S25">
            <v>7287</v>
          </cell>
          <cell r="T25">
            <v>19721</v>
          </cell>
          <cell r="U25">
            <v>22998</v>
          </cell>
          <cell r="V25">
            <v>25345</v>
          </cell>
          <cell r="W25">
            <v>15194</v>
          </cell>
          <cell r="X25">
            <v>9561</v>
          </cell>
          <cell r="Y25">
            <v>0</v>
          </cell>
          <cell r="Z25">
            <v>5459</v>
          </cell>
          <cell r="AA25">
            <v>5875</v>
          </cell>
          <cell r="AB25">
            <v>48905</v>
          </cell>
          <cell r="AC25">
            <v>0</v>
          </cell>
          <cell r="AD25">
            <v>19607</v>
          </cell>
          <cell r="AE25">
            <v>0</v>
          </cell>
          <cell r="AF25">
            <v>9547</v>
          </cell>
          <cell r="AG25">
            <v>0</v>
          </cell>
          <cell r="AH25">
            <v>6393</v>
          </cell>
          <cell r="AI25">
            <v>5719</v>
          </cell>
          <cell r="AJ25">
            <v>4222</v>
          </cell>
        </row>
        <row r="183">
          <cell r="E183">
            <v>97664</v>
          </cell>
          <cell r="F183">
            <v>33474</v>
          </cell>
          <cell r="G183">
            <v>36567</v>
          </cell>
          <cell r="H183">
            <v>5123</v>
          </cell>
          <cell r="I183">
            <v>21583</v>
          </cell>
          <cell r="J183">
            <v>11975</v>
          </cell>
          <cell r="K183">
            <v>15790</v>
          </cell>
          <cell r="L183">
            <v>46742</v>
          </cell>
          <cell r="M183">
            <v>13898</v>
          </cell>
          <cell r="N183">
            <v>30948</v>
          </cell>
          <cell r="O183">
            <v>5169</v>
          </cell>
          <cell r="P183">
            <v>3365</v>
          </cell>
          <cell r="Q183">
            <v>11916</v>
          </cell>
          <cell r="R183">
            <v>5256</v>
          </cell>
          <cell r="S183">
            <v>2793</v>
          </cell>
          <cell r="T183">
            <v>9670</v>
          </cell>
          <cell r="U183">
            <v>7577</v>
          </cell>
          <cell r="V183">
            <v>9200</v>
          </cell>
          <cell r="W183">
            <v>11050</v>
          </cell>
          <cell r="X183">
            <v>4125</v>
          </cell>
          <cell r="Y183">
            <v>0</v>
          </cell>
          <cell r="Z183">
            <v>2422</v>
          </cell>
          <cell r="AA183">
            <v>2608</v>
          </cell>
          <cell r="AB183">
            <v>15799</v>
          </cell>
          <cell r="AC183">
            <v>0</v>
          </cell>
          <cell r="AD183">
            <v>8145</v>
          </cell>
          <cell r="AE183">
            <v>0</v>
          </cell>
          <cell r="AF183">
            <v>4686</v>
          </cell>
          <cell r="AG183">
            <v>0</v>
          </cell>
          <cell r="AH183">
            <v>2263</v>
          </cell>
          <cell r="AI183">
            <v>2642</v>
          </cell>
          <cell r="AJ183">
            <v>2466</v>
          </cell>
        </row>
        <row r="186">
          <cell r="E186">
            <v>86181</v>
          </cell>
          <cell r="F186">
            <v>29200</v>
          </cell>
          <cell r="G186">
            <v>33170</v>
          </cell>
          <cell r="H186">
            <v>4501</v>
          </cell>
          <cell r="I186">
            <v>18178</v>
          </cell>
          <cell r="J186">
            <v>10532</v>
          </cell>
          <cell r="K186">
            <v>14663</v>
          </cell>
          <cell r="L186">
            <v>41540</v>
          </cell>
          <cell r="M186">
            <v>11079</v>
          </cell>
          <cell r="N186">
            <v>27266</v>
          </cell>
          <cell r="O186">
            <v>4422</v>
          </cell>
          <cell r="P186">
            <v>2907</v>
          </cell>
          <cell r="Q186">
            <v>9858</v>
          </cell>
          <cell r="R186">
            <v>4170</v>
          </cell>
          <cell r="S186">
            <v>2060</v>
          </cell>
          <cell r="T186">
            <v>6068</v>
          </cell>
          <cell r="U186">
            <v>6452</v>
          </cell>
          <cell r="V186">
            <v>7690</v>
          </cell>
          <cell r="W186">
            <v>7181</v>
          </cell>
          <cell r="X186">
            <v>2926</v>
          </cell>
          <cell r="Y186">
            <v>0</v>
          </cell>
          <cell r="Z186">
            <v>1844</v>
          </cell>
          <cell r="AA186">
            <v>1956</v>
          </cell>
          <cell r="AB186">
            <v>13718</v>
          </cell>
          <cell r="AC186">
            <v>0</v>
          </cell>
          <cell r="AD186">
            <v>5956</v>
          </cell>
          <cell r="AE186">
            <v>0</v>
          </cell>
          <cell r="AF186">
            <v>2688</v>
          </cell>
          <cell r="AG186">
            <v>0</v>
          </cell>
          <cell r="AH186">
            <v>1704</v>
          </cell>
          <cell r="AI186">
            <v>1885</v>
          </cell>
          <cell r="AJ186">
            <v>1479</v>
          </cell>
        </row>
      </sheetData>
      <sheetData sheetId="26">
        <row r="65">
          <cell r="B65">
            <v>60</v>
          </cell>
          <cell r="C65">
            <v>61</v>
          </cell>
          <cell r="D65">
            <v>62</v>
          </cell>
          <cell r="E65">
            <v>63</v>
          </cell>
          <cell r="F65">
            <v>1</v>
          </cell>
          <cell r="G65">
            <v>2</v>
          </cell>
          <cell r="H65">
            <v>3</v>
          </cell>
          <cell r="I65">
            <v>4</v>
          </cell>
          <cell r="J65">
            <v>5</v>
          </cell>
          <cell r="K65">
            <v>6</v>
          </cell>
          <cell r="L65">
            <v>7</v>
          </cell>
          <cell r="M65">
            <v>8</v>
          </cell>
          <cell r="N65">
            <v>9</v>
          </cell>
          <cell r="O65">
            <v>10</v>
          </cell>
          <cell r="P65">
            <v>11</v>
          </cell>
          <cell r="Q65">
            <v>12</v>
          </cell>
          <cell r="R65">
            <v>13</v>
          </cell>
          <cell r="S65">
            <v>14</v>
          </cell>
          <cell r="T65">
            <v>15</v>
          </cell>
          <cell r="U65">
            <v>16</v>
          </cell>
          <cell r="V65">
            <v>17</v>
          </cell>
          <cell r="W65">
            <v>18</v>
          </cell>
          <cell r="X65">
            <v>19</v>
          </cell>
          <cell r="Y65">
            <v>20</v>
          </cell>
          <cell r="Z65">
            <v>21</v>
          </cell>
          <cell r="AA65">
            <v>22</v>
          </cell>
          <cell r="AB65">
            <v>23</v>
          </cell>
          <cell r="AC65">
            <v>24</v>
          </cell>
        </row>
        <row r="68">
          <cell r="B68">
            <v>413.2</v>
          </cell>
          <cell r="C68">
            <v>416.4</v>
          </cell>
          <cell r="D68">
            <v>401</v>
          </cell>
          <cell r="E68">
            <v>415.8</v>
          </cell>
          <cell r="F68">
            <v>411.3</v>
          </cell>
          <cell r="G68">
            <v>424.1</v>
          </cell>
          <cell r="H68">
            <v>421.1</v>
          </cell>
          <cell r="I68">
            <v>417.1</v>
          </cell>
          <cell r="J68">
            <v>408.5</v>
          </cell>
          <cell r="K68">
            <v>435.4</v>
          </cell>
          <cell r="L68">
            <v>415.8</v>
          </cell>
          <cell r="M68">
            <v>418.9</v>
          </cell>
          <cell r="N68">
            <v>410</v>
          </cell>
          <cell r="O68">
            <v>402.9</v>
          </cell>
          <cell r="P68">
            <v>420.8</v>
          </cell>
          <cell r="Q68">
            <v>417.1</v>
          </cell>
          <cell r="R68">
            <v>401.9</v>
          </cell>
          <cell r="S68">
            <v>405.6</v>
          </cell>
          <cell r="T68">
            <v>396.5</v>
          </cell>
          <cell r="U68">
            <v>399.4</v>
          </cell>
          <cell r="V68">
            <v>401.73746987105767</v>
          </cell>
          <cell r="W68">
            <v>399.87122406646597</v>
          </cell>
          <cell r="X68">
            <v>397.66986760653145</v>
          </cell>
          <cell r="Y68">
            <v>388.4154511280235</v>
          </cell>
          <cell r="Z68">
            <v>383.18105453780584</v>
          </cell>
          <cell r="AA68">
            <v>400.74534138262135</v>
          </cell>
          <cell r="AB68">
            <v>391.27145226354247</v>
          </cell>
          <cell r="AC68">
            <v>387.74165643130505</v>
          </cell>
        </row>
        <row r="69">
          <cell r="B69">
            <v>323.6</v>
          </cell>
          <cell r="C69">
            <v>316.8</v>
          </cell>
          <cell r="D69">
            <v>312.7</v>
          </cell>
          <cell r="E69">
            <v>314.2</v>
          </cell>
          <cell r="F69">
            <v>318.5</v>
          </cell>
          <cell r="G69">
            <v>322.9</v>
          </cell>
          <cell r="H69">
            <v>323.5</v>
          </cell>
          <cell r="I69">
            <v>324.4</v>
          </cell>
          <cell r="J69">
            <v>323.8</v>
          </cell>
          <cell r="K69">
            <v>333.2</v>
          </cell>
          <cell r="L69">
            <v>330.3</v>
          </cell>
          <cell r="M69">
            <v>331.3</v>
          </cell>
          <cell r="N69">
            <v>332.1</v>
          </cell>
          <cell r="O69">
            <v>330.5</v>
          </cell>
          <cell r="P69">
            <v>332.2</v>
          </cell>
          <cell r="Q69">
            <v>339.2</v>
          </cell>
          <cell r="R69">
            <v>333.3</v>
          </cell>
          <cell r="S69">
            <v>331.1</v>
          </cell>
          <cell r="T69">
            <v>326.2</v>
          </cell>
          <cell r="U69">
            <v>325.6</v>
          </cell>
          <cell r="V69">
            <v>325.4846849673107</v>
          </cell>
          <cell r="W69">
            <v>324.22176532781157</v>
          </cell>
          <cell r="X69">
            <v>324.51873408445374</v>
          </cell>
          <cell r="Y69">
            <v>318.34184074771224</v>
          </cell>
          <cell r="Z69">
            <v>317.5051253603099</v>
          </cell>
          <cell r="AA69">
            <v>323.33249499568524</v>
          </cell>
          <cell r="AB69">
            <v>327.05623646305634</v>
          </cell>
          <cell r="AC69">
            <v>329.66746177024004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/>
  <dimension ref="A1:AE72"/>
  <sheetViews>
    <sheetView tabSelected="1" view="pageBreakPreview" zoomScale="78" zoomScaleSheetLayoutView="78" zoomScalePageLayoutView="0" workbookViewId="0" topLeftCell="A1">
      <selection activeCell="AB54" sqref="AB54"/>
    </sheetView>
  </sheetViews>
  <sheetFormatPr defaultColWidth="5.875" defaultRowHeight="13.5"/>
  <cols>
    <col min="1" max="1" width="11.875" style="2" customWidth="1"/>
    <col min="2" max="12" width="8.125" style="2" customWidth="1"/>
    <col min="13" max="13" width="8.125" style="2" hidden="1" customWidth="1"/>
    <col min="14" max="14" width="8.50390625" style="4" hidden="1" customWidth="1"/>
    <col min="15" max="15" width="12.625" style="4" hidden="1" customWidth="1"/>
    <col min="16" max="16" width="11.125" style="4" hidden="1" customWidth="1"/>
    <col min="17" max="21" width="5.875" style="4" hidden="1" customWidth="1"/>
    <col min="22" max="24" width="8.50390625" style="4" hidden="1" customWidth="1"/>
    <col min="25" max="33" width="8.50390625" style="4" customWidth="1"/>
    <col min="34" max="255" width="5.875" style="4" customWidth="1"/>
    <col min="256" max="16384" width="5.875" style="4" customWidth="1"/>
  </cols>
  <sheetData>
    <row r="1" ht="24">
      <c r="A1" s="1" t="s">
        <v>0</v>
      </c>
    </row>
    <row r="2" ht="21">
      <c r="A2" s="3"/>
    </row>
    <row r="3" ht="21">
      <c r="A3" s="3"/>
    </row>
    <row r="4" ht="21">
      <c r="A4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49" ht="12.75">
      <c r="P49" s="5" t="s">
        <v>1</v>
      </c>
    </row>
    <row r="50" spans="1:26" s="9" customFormat="1" ht="35.25" customHeight="1">
      <c r="A50" s="6" t="s">
        <v>2</v>
      </c>
      <c r="B50" s="7">
        <v>50</v>
      </c>
      <c r="C50" s="7">
        <v>60</v>
      </c>
      <c r="D50" s="8">
        <v>7</v>
      </c>
      <c r="E50" s="7">
        <v>15</v>
      </c>
      <c r="F50" s="7">
        <v>16</v>
      </c>
      <c r="G50" s="7">
        <v>17</v>
      </c>
      <c r="H50" s="7">
        <v>18</v>
      </c>
      <c r="I50" s="7">
        <v>19</v>
      </c>
      <c r="J50" s="7">
        <v>20</v>
      </c>
      <c r="K50" s="7">
        <v>21</v>
      </c>
      <c r="L50" s="7" t="s">
        <v>3</v>
      </c>
      <c r="M50" s="7">
        <v>23</v>
      </c>
      <c r="N50" s="7">
        <v>24</v>
      </c>
      <c r="P50" s="6" t="s">
        <v>4</v>
      </c>
      <c r="Y50" s="7">
        <v>23</v>
      </c>
      <c r="Z50" s="7">
        <v>24</v>
      </c>
    </row>
    <row r="51" spans="1:26" s="9" customFormat="1" ht="45.75" customHeight="1">
      <c r="A51" s="10" t="s">
        <v>5</v>
      </c>
      <c r="B51" s="11">
        <v>270907</v>
      </c>
      <c r="C51" s="11">
        <v>359587</v>
      </c>
      <c r="D51" s="11">
        <v>432127</v>
      </c>
      <c r="E51" s="11">
        <v>432068</v>
      </c>
      <c r="F51" s="11">
        <v>439726</v>
      </c>
      <c r="G51" s="11">
        <v>440520</v>
      </c>
      <c r="H51" s="11">
        <v>437208</v>
      </c>
      <c r="I51" s="11">
        <v>433043</v>
      </c>
      <c r="J51" s="11">
        <v>429624</v>
      </c>
      <c r="K51" s="11">
        <v>424460</v>
      </c>
      <c r="L51" s="11">
        <v>428628</v>
      </c>
      <c r="M51" s="11">
        <v>425611</v>
      </c>
      <c r="N51" s="11">
        <v>424916</v>
      </c>
      <c r="P51" s="12">
        <f>AE66</f>
        <v>424916</v>
      </c>
      <c r="Y51" s="11">
        <v>425611</v>
      </c>
      <c r="Z51" s="11">
        <v>424916</v>
      </c>
    </row>
    <row r="52" spans="1:26" s="9" customFormat="1" ht="45.75" customHeight="1">
      <c r="A52" s="10" t="s">
        <v>6</v>
      </c>
      <c r="B52" s="11">
        <v>202260</v>
      </c>
      <c r="C52" s="11">
        <v>281625</v>
      </c>
      <c r="D52" s="11">
        <v>343247</v>
      </c>
      <c r="E52" s="11">
        <v>355391</v>
      </c>
      <c r="F52" s="11">
        <v>358440</v>
      </c>
      <c r="G52" s="11">
        <v>356906</v>
      </c>
      <c r="H52" s="11">
        <v>354495</v>
      </c>
      <c r="I52" s="11">
        <v>353385</v>
      </c>
      <c r="J52" s="11">
        <v>352116</v>
      </c>
      <c r="K52" s="11">
        <v>351709</v>
      </c>
      <c r="L52" s="11">
        <v>345829</v>
      </c>
      <c r="M52" s="11">
        <v>270752</v>
      </c>
      <c r="N52" s="11">
        <v>361274</v>
      </c>
      <c r="P52" s="12">
        <f>AE67</f>
        <v>361274</v>
      </c>
      <c r="Y52" s="11">
        <v>355760</v>
      </c>
      <c r="Z52" s="11">
        <v>361274</v>
      </c>
    </row>
    <row r="53" spans="1:26" s="9" customFormat="1" ht="46.5" customHeight="1">
      <c r="A53" s="10" t="s">
        <v>7</v>
      </c>
      <c r="B53" s="13">
        <v>396.4</v>
      </c>
      <c r="C53" s="13">
        <v>413.2</v>
      </c>
      <c r="D53" s="13">
        <v>415.8</v>
      </c>
      <c r="E53" s="13">
        <v>396.5</v>
      </c>
      <c r="F53" s="13">
        <v>399.4</v>
      </c>
      <c r="G53" s="13">
        <v>401.73746987105767</v>
      </c>
      <c r="H53" s="13">
        <v>399.87122406646597</v>
      </c>
      <c r="I53" s="13">
        <v>397.66986760653145</v>
      </c>
      <c r="J53" s="13">
        <v>388.4154511280235</v>
      </c>
      <c r="K53" s="13">
        <v>383.18105453780584</v>
      </c>
      <c r="L53" s="13">
        <v>400.74534138262135</v>
      </c>
      <c r="M53" s="13">
        <v>391.27145226354247</v>
      </c>
      <c r="N53" s="13">
        <v>387.74165643130505</v>
      </c>
      <c r="P53" s="12">
        <f>AE68</f>
        <v>387.74165643130505</v>
      </c>
      <c r="Y53" s="14">
        <v>391.27145226354247</v>
      </c>
      <c r="Z53" s="13">
        <v>387.74165643130505</v>
      </c>
    </row>
    <row r="54" spans="1:26" s="9" customFormat="1" ht="45.75" customHeight="1">
      <c r="A54" s="10" t="s">
        <v>8</v>
      </c>
      <c r="B54" s="13">
        <v>296</v>
      </c>
      <c r="C54" s="13">
        <v>323.6</v>
      </c>
      <c r="D54" s="13">
        <v>330.3</v>
      </c>
      <c r="E54" s="13">
        <v>326.2</v>
      </c>
      <c r="F54" s="13">
        <v>325.6</v>
      </c>
      <c r="G54" s="13">
        <v>325.4846849673107</v>
      </c>
      <c r="H54" s="13">
        <v>324.22176532781157</v>
      </c>
      <c r="I54" s="13">
        <v>324.51873408445374</v>
      </c>
      <c r="J54" s="13">
        <v>318.34184074771224</v>
      </c>
      <c r="K54" s="13">
        <v>317.5051253603099</v>
      </c>
      <c r="L54" s="13">
        <v>323.33249499568524</v>
      </c>
      <c r="M54" s="13">
        <v>248.90693201834222</v>
      </c>
      <c r="N54" s="13">
        <v>329.66746177024004</v>
      </c>
      <c r="P54" s="12">
        <f>AE69</f>
        <v>329.66746177024004</v>
      </c>
      <c r="Y54" s="14">
        <v>327.05623646305634</v>
      </c>
      <c r="Z54" s="13">
        <v>329.66746177024004</v>
      </c>
    </row>
    <row r="56" spans="1:14" ht="12.75">
      <c r="A56" s="15" t="s">
        <v>9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2" t="s">
        <v>10</v>
      </c>
    </row>
    <row r="58" spans="1:15" ht="12.75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8"/>
      <c r="O58" s="19"/>
    </row>
    <row r="59" spans="1:15" ht="12.75">
      <c r="A59" s="16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18"/>
      <c r="O59" s="19"/>
    </row>
    <row r="60" spans="1:15" ht="12.75">
      <c r="A60" s="16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18"/>
      <c r="O60" s="21"/>
    </row>
    <row r="61" spans="14:15" ht="12.75">
      <c r="N61" s="18"/>
      <c r="O61" s="21"/>
    </row>
    <row r="64" spans="15:31" ht="12.75">
      <c r="O64" s="22"/>
      <c r="AE64" s="5" t="s">
        <v>11</v>
      </c>
    </row>
    <row r="65" spans="1:31" s="9" customFormat="1" ht="35.25" customHeight="1">
      <c r="A65" s="6" t="s">
        <v>12</v>
      </c>
      <c r="B65" s="6">
        <v>60</v>
      </c>
      <c r="C65" s="6">
        <v>61</v>
      </c>
      <c r="D65" s="6">
        <v>62</v>
      </c>
      <c r="E65" s="6">
        <v>63</v>
      </c>
      <c r="F65" s="6">
        <v>1</v>
      </c>
      <c r="G65" s="6">
        <v>2</v>
      </c>
      <c r="H65" s="6">
        <v>3</v>
      </c>
      <c r="I65" s="6">
        <v>4</v>
      </c>
      <c r="J65" s="6">
        <v>5</v>
      </c>
      <c r="K65" s="6">
        <v>6</v>
      </c>
      <c r="L65" s="6">
        <v>7</v>
      </c>
      <c r="M65" s="6">
        <v>8</v>
      </c>
      <c r="N65" s="6">
        <v>9</v>
      </c>
      <c r="O65" s="6">
        <v>10</v>
      </c>
      <c r="P65" s="6">
        <v>11</v>
      </c>
      <c r="Q65" s="6">
        <v>12</v>
      </c>
      <c r="R65" s="6">
        <v>13</v>
      </c>
      <c r="S65" s="6">
        <v>14</v>
      </c>
      <c r="T65" s="6">
        <v>15</v>
      </c>
      <c r="U65" s="6">
        <v>16</v>
      </c>
      <c r="V65" s="6">
        <v>17</v>
      </c>
      <c r="W65" s="6">
        <v>18</v>
      </c>
      <c r="X65" s="6">
        <v>19</v>
      </c>
      <c r="Y65" s="6">
        <v>20</v>
      </c>
      <c r="Z65" s="6">
        <v>21</v>
      </c>
      <c r="AA65" s="6">
        <v>22</v>
      </c>
      <c r="AB65" s="6">
        <v>23</v>
      </c>
      <c r="AC65" s="6">
        <v>24</v>
      </c>
      <c r="AE65" s="6" t="s">
        <v>4</v>
      </c>
    </row>
    <row r="66" spans="1:31" s="9" customFormat="1" ht="45.75" customHeight="1">
      <c r="A66" s="10" t="s">
        <v>13</v>
      </c>
      <c r="B66" s="11">
        <v>359587</v>
      </c>
      <c r="C66" s="11">
        <v>369760</v>
      </c>
      <c r="D66" s="11">
        <v>366926</v>
      </c>
      <c r="E66" s="11">
        <v>385016</v>
      </c>
      <c r="F66" s="11">
        <v>391785</v>
      </c>
      <c r="G66" s="11">
        <v>411856</v>
      </c>
      <c r="H66" s="11">
        <v>416305</v>
      </c>
      <c r="I66" s="11">
        <v>417420</v>
      </c>
      <c r="J66" s="11">
        <v>413357</v>
      </c>
      <c r="K66" s="11">
        <v>447956</v>
      </c>
      <c r="L66" s="11">
        <v>432127</v>
      </c>
      <c r="M66" s="11">
        <v>443480</v>
      </c>
      <c r="N66" s="11">
        <v>436984</v>
      </c>
      <c r="O66" s="11">
        <v>432556</v>
      </c>
      <c r="P66" s="11">
        <v>453683</v>
      </c>
      <c r="Q66" s="11">
        <v>453219</v>
      </c>
      <c r="R66" s="11">
        <v>437003</v>
      </c>
      <c r="S66" s="11">
        <v>440906</v>
      </c>
      <c r="T66" s="11">
        <v>432068</v>
      </c>
      <c r="U66" s="11">
        <v>439726</v>
      </c>
      <c r="V66" s="23">
        <v>440520</v>
      </c>
      <c r="W66" s="12">
        <v>437208</v>
      </c>
      <c r="X66" s="23">
        <v>433043</v>
      </c>
      <c r="Y66" s="23">
        <v>429624</v>
      </c>
      <c r="Z66" s="23">
        <v>424460</v>
      </c>
      <c r="AA66" s="23">
        <v>428628</v>
      </c>
      <c r="AB66" s="23">
        <v>425611</v>
      </c>
      <c r="AC66" s="23">
        <v>424916</v>
      </c>
      <c r="AE66" s="12">
        <f>SUM('[1]TDS0'!E183:AJ183)</f>
        <v>424916</v>
      </c>
    </row>
    <row r="67" spans="1:31" s="9" customFormat="1" ht="45.75" customHeight="1">
      <c r="A67" s="10" t="s">
        <v>6</v>
      </c>
      <c r="B67" s="11">
        <v>281625</v>
      </c>
      <c r="C67" s="11">
        <v>281342</v>
      </c>
      <c r="D67" s="11">
        <v>286158</v>
      </c>
      <c r="E67" s="11">
        <v>290915</v>
      </c>
      <c r="F67" s="11">
        <v>303423</v>
      </c>
      <c r="G67" s="11">
        <v>313561</v>
      </c>
      <c r="H67" s="11">
        <v>319868</v>
      </c>
      <c r="I67" s="11">
        <v>325695</v>
      </c>
      <c r="J67" s="11">
        <v>327626</v>
      </c>
      <c r="K67" s="11">
        <v>342649</v>
      </c>
      <c r="L67" s="11">
        <v>343247</v>
      </c>
      <c r="M67" s="11">
        <v>349084</v>
      </c>
      <c r="N67" s="11">
        <v>352559</v>
      </c>
      <c r="O67" s="11">
        <v>353711</v>
      </c>
      <c r="P67" s="11">
        <v>356854</v>
      </c>
      <c r="Q67" s="11">
        <v>367398</v>
      </c>
      <c r="R67" s="11">
        <v>360961</v>
      </c>
      <c r="S67" s="11">
        <v>359906</v>
      </c>
      <c r="T67" s="11">
        <v>355391</v>
      </c>
      <c r="U67" s="11">
        <v>358440</v>
      </c>
      <c r="V67" s="23">
        <v>356906</v>
      </c>
      <c r="W67" s="12">
        <v>354495</v>
      </c>
      <c r="X67" s="23">
        <v>353385</v>
      </c>
      <c r="Y67" s="23">
        <v>352116</v>
      </c>
      <c r="Z67" s="23">
        <v>351709</v>
      </c>
      <c r="AA67" s="23">
        <v>345829</v>
      </c>
      <c r="AB67" s="23">
        <v>355760</v>
      </c>
      <c r="AC67" s="23">
        <v>361274</v>
      </c>
      <c r="AE67" s="12">
        <f>SUM('[1]TDS0'!E186:AJ186)</f>
        <v>361274</v>
      </c>
    </row>
    <row r="68" spans="1:31" s="9" customFormat="1" ht="45.75" customHeight="1">
      <c r="A68" s="10" t="s">
        <v>7</v>
      </c>
      <c r="B68" s="13">
        <v>413.2</v>
      </c>
      <c r="C68" s="13">
        <v>416.4</v>
      </c>
      <c r="D68" s="13">
        <v>401</v>
      </c>
      <c r="E68" s="13">
        <v>415.8</v>
      </c>
      <c r="F68" s="13">
        <v>411.3</v>
      </c>
      <c r="G68" s="13">
        <v>424.1</v>
      </c>
      <c r="H68" s="13">
        <v>421.1</v>
      </c>
      <c r="I68" s="13">
        <v>417.1</v>
      </c>
      <c r="J68" s="13">
        <v>408.5</v>
      </c>
      <c r="K68" s="13">
        <v>435.4</v>
      </c>
      <c r="L68" s="13">
        <v>415.8</v>
      </c>
      <c r="M68" s="13">
        <v>418.9</v>
      </c>
      <c r="N68" s="13">
        <v>410</v>
      </c>
      <c r="O68" s="13">
        <v>402.9</v>
      </c>
      <c r="P68" s="13">
        <v>420.8</v>
      </c>
      <c r="Q68" s="13">
        <v>417.1</v>
      </c>
      <c r="R68" s="13">
        <v>401.9</v>
      </c>
      <c r="S68" s="13">
        <v>405.6</v>
      </c>
      <c r="T68" s="13">
        <v>396.5</v>
      </c>
      <c r="U68" s="13">
        <v>399.4</v>
      </c>
      <c r="V68" s="24">
        <v>401.73746987105767</v>
      </c>
      <c r="W68" s="14">
        <v>399.87122406646597</v>
      </c>
      <c r="X68" s="14">
        <v>397.66986760653145</v>
      </c>
      <c r="Y68" s="14">
        <v>388.4154511280235</v>
      </c>
      <c r="Z68" s="14">
        <v>383.18105453780584</v>
      </c>
      <c r="AA68" s="14">
        <v>400.74534138262135</v>
      </c>
      <c r="AB68" s="14">
        <v>391.27145226354247</v>
      </c>
      <c r="AC68" s="14">
        <v>387.74165643130505</v>
      </c>
      <c r="AE68" s="14">
        <f>AE66/SUM('[1]TDS0'!E25:AJ25)*1000</f>
        <v>387.74165643130505</v>
      </c>
    </row>
    <row r="69" spans="1:31" s="9" customFormat="1" ht="45.75" customHeight="1">
      <c r="A69" s="10" t="s">
        <v>8</v>
      </c>
      <c r="B69" s="13">
        <v>323.6</v>
      </c>
      <c r="C69" s="13">
        <v>316.8</v>
      </c>
      <c r="D69" s="13">
        <v>312.7</v>
      </c>
      <c r="E69" s="13">
        <v>314.2</v>
      </c>
      <c r="F69" s="13">
        <v>318.5</v>
      </c>
      <c r="G69" s="13">
        <v>322.9</v>
      </c>
      <c r="H69" s="13">
        <v>323.5</v>
      </c>
      <c r="I69" s="13">
        <v>324.4</v>
      </c>
      <c r="J69" s="13">
        <v>323.8</v>
      </c>
      <c r="K69" s="13">
        <v>333.2</v>
      </c>
      <c r="L69" s="13">
        <v>330.3</v>
      </c>
      <c r="M69" s="13">
        <v>331.3</v>
      </c>
      <c r="N69" s="13">
        <v>332.1</v>
      </c>
      <c r="O69" s="13">
        <v>330.5</v>
      </c>
      <c r="P69" s="13">
        <v>332.2</v>
      </c>
      <c r="Q69" s="13">
        <v>339.2</v>
      </c>
      <c r="R69" s="13">
        <v>333.3</v>
      </c>
      <c r="S69" s="13">
        <v>331.1</v>
      </c>
      <c r="T69" s="13">
        <v>326.2</v>
      </c>
      <c r="U69" s="13">
        <v>325.6</v>
      </c>
      <c r="V69" s="25">
        <v>325.4846849673107</v>
      </c>
      <c r="W69" s="14">
        <v>324.22176532781157</v>
      </c>
      <c r="X69" s="14">
        <v>324.51873408445374</v>
      </c>
      <c r="Y69" s="14">
        <v>318.34184074771224</v>
      </c>
      <c r="Z69" s="14">
        <v>317.5051253603099</v>
      </c>
      <c r="AA69" s="14">
        <v>323.33249499568524</v>
      </c>
      <c r="AB69" s="14">
        <v>327.05623646305634</v>
      </c>
      <c r="AC69" s="14">
        <v>329.66746177024004</v>
      </c>
      <c r="AE69" s="14">
        <f>AE67/SUM('[1]TDS0'!E25:AJ25)*1000</f>
        <v>329.66746177024004</v>
      </c>
    </row>
    <row r="70" spans="22:30" ht="14.25">
      <c r="V70"/>
      <c r="W70"/>
      <c r="X70"/>
      <c r="Y70"/>
      <c r="Z70" s="9"/>
      <c r="AA70" s="9"/>
      <c r="AB70" s="9"/>
      <c r="AC70" s="9"/>
      <c r="AD70"/>
    </row>
    <row r="71" spans="22:30" ht="14.25">
      <c r="V71"/>
      <c r="W71"/>
      <c r="X71"/>
      <c r="Y71"/>
      <c r="Z71" s="9"/>
      <c r="AA71" s="9"/>
      <c r="AB71" s="9"/>
      <c r="AC71" s="9"/>
      <c r="AD71"/>
    </row>
    <row r="72" spans="22:30" ht="14.25">
      <c r="V72"/>
      <c r="W72"/>
      <c r="X72"/>
      <c r="Y72"/>
      <c r="Z72" s="9"/>
      <c r="AA72" s="9"/>
      <c r="AB72" s="9"/>
      <c r="AC72" s="9"/>
      <c r="AD72"/>
    </row>
  </sheetData>
  <sheetProtection/>
  <printOptions/>
  <pageMargins left="0.7086614173228347" right="0.7086614173228347" top="0.7874015748031497" bottom="0.7874015748031497" header="0.5118110236220472" footer="0.5118110236220472"/>
  <pageSetup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県民くらしの安全課　木村　文彦（内線5357）</dc:creator>
  <cp:keywords/>
  <dc:description/>
  <cp:lastModifiedBy>県民くらしの安全課　木村　文彦（内線5357）</cp:lastModifiedBy>
  <dcterms:created xsi:type="dcterms:W3CDTF">2014-03-11T09:15:04Z</dcterms:created>
  <dcterms:modified xsi:type="dcterms:W3CDTF">2014-03-11T09:15:23Z</dcterms:modified>
  <cp:category/>
  <cp:version/>
  <cp:contentType/>
  <cp:contentStatus/>
</cp:coreProperties>
</file>