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65521" windowWidth="7650" windowHeight="8475" activeTab="0"/>
  </bookViews>
  <sheets>
    <sheet name="目次" sheetId="1" r:id="rId1"/>
    <sheet name="1表 " sheetId="2" r:id="rId2"/>
    <sheet name="2表" sheetId="3" r:id="rId3"/>
    <sheet name="3表" sheetId="4" r:id="rId4"/>
    <sheet name="4表" sheetId="5" r:id="rId5"/>
    <sheet name="5表" sheetId="6" r:id="rId6"/>
    <sheet name="6表" sheetId="7" r:id="rId7"/>
    <sheet name="7.8表" sheetId="8" r:id="rId8"/>
    <sheet name="9表" sheetId="9" r:id="rId9"/>
    <sheet name="10表" sheetId="10" r:id="rId10"/>
    <sheet name="11表" sheetId="11" r:id="rId11"/>
  </sheets>
  <definedNames>
    <definedName name="_xlnm.Print_Area" localSheetId="10">'11表'!$A$1:$J$21</definedName>
    <definedName name="_xlnm.Print_Area" localSheetId="4">'4表'!$A$1:$R$40</definedName>
    <definedName name="_xlnm.Print_Area" localSheetId="6">'6表'!$A$1:$G$22</definedName>
  </definedNames>
  <calcPr fullCalcOnLoad="1"/>
</workbook>
</file>

<file path=xl/sharedStrings.xml><?xml version="1.0" encoding="utf-8"?>
<sst xmlns="http://schemas.openxmlformats.org/spreadsheetml/2006/main" count="703" uniqueCount="255">
  <si>
    <t>国立</t>
  </si>
  <si>
    <t>公立</t>
  </si>
  <si>
    <t>私立</t>
  </si>
  <si>
    <t>盛岡市</t>
  </si>
  <si>
    <t>宮古市</t>
  </si>
  <si>
    <t>大船渡市</t>
  </si>
  <si>
    <t>奥州市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</si>
  <si>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</si>
  <si>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</si>
  <si>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</si>
  <si>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</si>
  <si>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</si>
  <si>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</si>
  <si>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</si>
  <si>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</si>
  <si>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</si>
  <si>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雫石町</t>
  </si>
  <si>
    <t>葛巻町</t>
  </si>
  <si>
    <t>岩手町</t>
  </si>
  <si>
    <t>紫波町</t>
  </si>
  <si>
    <t>矢巾町</t>
  </si>
  <si>
    <t>西和賀町</t>
  </si>
  <si>
    <t>平泉町</t>
  </si>
  <si>
    <t>金ケ崎町</t>
  </si>
  <si>
    <t>住田町</t>
  </si>
  <si>
    <t>大槌町</t>
  </si>
  <si>
    <t>岩泉町</t>
  </si>
  <si>
    <t>田野畑村</t>
  </si>
  <si>
    <t>普代村</t>
  </si>
  <si>
    <t>軽米町</t>
  </si>
  <si>
    <t>洋野町</t>
  </si>
  <si>
    <t>野田村</t>
  </si>
  <si>
    <t>九戸村</t>
  </si>
  <si>
    <t>一戸町</t>
  </si>
  <si>
    <t>学校数</t>
  </si>
  <si>
    <t>計</t>
  </si>
  <si>
    <t>本校</t>
  </si>
  <si>
    <t>分校</t>
  </si>
  <si>
    <t>単式</t>
  </si>
  <si>
    <t>複式</t>
  </si>
  <si>
    <t>男</t>
  </si>
  <si>
    <t>女</t>
  </si>
  <si>
    <t>１学年</t>
  </si>
  <si>
    <t>２学年</t>
  </si>
  <si>
    <t>３学年</t>
  </si>
  <si>
    <t>４学年</t>
  </si>
  <si>
    <t>５学年</t>
  </si>
  <si>
    <t>６学年</t>
  </si>
  <si>
    <t>学　　校　　数</t>
  </si>
  <si>
    <t>学　　級　　数</t>
  </si>
  <si>
    <t>教員数</t>
  </si>
  <si>
    <t>職員数</t>
  </si>
  <si>
    <t>（本務者）</t>
  </si>
  <si>
    <t>　市町村名</t>
  </si>
  <si>
    <t>　　　区　分</t>
  </si>
  <si>
    <t>教　員　数</t>
  </si>
  <si>
    <t>（本 務 者）</t>
  </si>
  <si>
    <t>合      計</t>
  </si>
  <si>
    <t>　合　　   　計</t>
  </si>
  <si>
    <t>Ⅰ　学校調査</t>
  </si>
  <si>
    <t>全日制</t>
  </si>
  <si>
    <t>定時制</t>
  </si>
  <si>
    <t>併　置</t>
  </si>
  <si>
    <t>区　分</t>
  </si>
  <si>
    <t>区　　　分</t>
  </si>
  <si>
    <t>専攻科</t>
  </si>
  <si>
    <t>盛 岡 市</t>
  </si>
  <si>
    <t>一 関 市</t>
  </si>
  <si>
    <t>宮 古 市</t>
  </si>
  <si>
    <t>花 巻 市</t>
  </si>
  <si>
    <t>久 慈 市</t>
  </si>
  <si>
    <t>釜 石 市</t>
  </si>
  <si>
    <t>奥 州 市</t>
  </si>
  <si>
    <t>一 戸 町</t>
  </si>
  <si>
    <t>就園率</t>
  </si>
  <si>
    <t>入学者数</t>
  </si>
  <si>
    <t>卒業者数</t>
  </si>
  <si>
    <t>生　　徒　　数</t>
  </si>
  <si>
    <t>第８表</t>
  </si>
  <si>
    <t>（ 春 期 ）</t>
  </si>
  <si>
    <t>Ⅱ　卒業後の状況調査</t>
  </si>
  <si>
    <t>左記以外の者</t>
  </si>
  <si>
    <t>高等学校等進学率</t>
  </si>
  <si>
    <t>死亡・不詳の者</t>
  </si>
  <si>
    <t>大学等進学率</t>
  </si>
  <si>
    <t>（卒 業 者 総 数）</t>
  </si>
  <si>
    <t>Ⅲ　不就学学齢児童生徒調査</t>
  </si>
  <si>
    <t>１年以上居所不明者</t>
  </si>
  <si>
    <t>奥州市</t>
  </si>
  <si>
    <t>山田町</t>
  </si>
  <si>
    <t>山田町</t>
  </si>
  <si>
    <t>洋野町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</si>
  <si>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</si>
  <si>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</si>
  <si>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</si>
  <si>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</si>
  <si>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</si>
  <si>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</si>
  <si>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</si>
  <si>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</si>
  <si>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</si>
  <si>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</si>
  <si>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</si>
  <si>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</si>
  <si>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雫石町</t>
  </si>
  <si>
    <t>葛巻町</t>
  </si>
  <si>
    <t>岩手町</t>
  </si>
  <si>
    <t>紫波町</t>
  </si>
  <si>
    <t>矢巾町</t>
  </si>
  <si>
    <t>西和賀町</t>
  </si>
  <si>
    <t>金ケ崎町</t>
  </si>
  <si>
    <t>平泉町</t>
  </si>
  <si>
    <t>住田町</t>
  </si>
  <si>
    <t>大槌町</t>
  </si>
  <si>
    <t>岩泉町</t>
  </si>
  <si>
    <t>田野畑村</t>
  </si>
  <si>
    <t>普代村</t>
  </si>
  <si>
    <t>軽米町</t>
  </si>
  <si>
    <t>野田村</t>
  </si>
  <si>
    <t>九戸村</t>
  </si>
  <si>
    <t>一戸町</t>
  </si>
  <si>
    <t>第７表</t>
  </si>
  <si>
    <t>統計表</t>
  </si>
  <si>
    <t>【学校調査】</t>
  </si>
  <si>
    <t>小学校</t>
  </si>
  <si>
    <t>中学校</t>
  </si>
  <si>
    <t>幼稚園</t>
  </si>
  <si>
    <t>専修学校</t>
  </si>
  <si>
    <t>各種学校</t>
  </si>
  <si>
    <t>【卒業後の状況調査】</t>
  </si>
  <si>
    <t>【不就学学齢児童生徒調査】</t>
  </si>
  <si>
    <t>Ａ</t>
  </si>
  <si>
    <t>Ｂ</t>
  </si>
  <si>
    <t>Ｃ</t>
  </si>
  <si>
    <t>特別
支援</t>
  </si>
  <si>
    <t>職員数
（本務者）</t>
  </si>
  <si>
    <t>児　　　　　　　　童　　　　　　　　数</t>
  </si>
  <si>
    <t>併設型</t>
  </si>
  <si>
    <t>連携型</t>
  </si>
  <si>
    <t>計のうち中高一貫教育校（再掲）</t>
  </si>
  <si>
    <t>職員数
(本務者)</t>
  </si>
  <si>
    <t>生　　　　　　徒　　　　　　数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</si>
  <si>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</si>
  <si>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</si>
  <si>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</si>
  <si>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</si>
  <si>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</si>
  <si>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</si>
  <si>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</si>
  <si>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</si>
  <si>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</si>
  <si>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</si>
  <si>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</si>
  <si>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</si>
  <si>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</si>
  <si>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</si>
  <si>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</si>
  <si>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</si>
  <si>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</si>
  <si>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</si>
  <si>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</si>
  <si>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（単位：校、学級、人）</t>
  </si>
  <si>
    <t>計のうち分校（再掲）</t>
  </si>
  <si>
    <t>教員数
(本務者)</t>
  </si>
  <si>
    <t>教　　員　　数
(　本　務　者　)</t>
  </si>
  <si>
    <t>（単位：校、人）</t>
  </si>
  <si>
    <t>学　　　　　　　　　　校　　　　　　　　　　数</t>
  </si>
  <si>
    <t>別科</t>
  </si>
  <si>
    <t>本　　　　　　　　　　　　　　　　　　　　科</t>
  </si>
  <si>
    <t>全　　　　　日　　　　　制</t>
  </si>
  <si>
    <t>定　　　　　時　　　　　制</t>
  </si>
  <si>
    <t>（単位：人）</t>
  </si>
  <si>
    <t>在学者数</t>
  </si>
  <si>
    <t>教員数
（本務者)</t>
  </si>
  <si>
    <t>合　　計</t>
  </si>
  <si>
    <t>３歳</t>
  </si>
  <si>
    <t>４歳</t>
  </si>
  <si>
    <t>５歳</t>
  </si>
  <si>
    <t>修了者数
(修了者数)</t>
  </si>
  <si>
    <t>教育補助者数
(本務者)</t>
  </si>
  <si>
    <t>職員数
(本務者)</t>
  </si>
  <si>
    <t>（単位：園、人、％）</t>
  </si>
  <si>
    <t>６　専修学校</t>
  </si>
  <si>
    <t>金ヶ崎町</t>
  </si>
  <si>
    <t>教職員数、入学者数及び卒業者数</t>
  </si>
  <si>
    <t>７　各種学校</t>
  </si>
  <si>
    <t>入学者数及び卒業者数</t>
  </si>
  <si>
    <t>６～
11歳</t>
  </si>
  <si>
    <t>12～
14歳</t>
  </si>
  <si>
    <t>園　　　　数</t>
  </si>
  <si>
    <t>在　　　　　園　　　　　者　　　　　数</t>
  </si>
  <si>
    <t>本　園</t>
  </si>
  <si>
    <t>分　園</t>
  </si>
  <si>
    <t>就 学 免 除 者 数</t>
  </si>
  <si>
    <t>就 学 猶 予 者 数</t>
  </si>
  <si>
    <t>１　中学校</t>
  </si>
  <si>
    <t>公共職業能力開発施設等入学者（就職者含む）</t>
  </si>
  <si>
    <t>Ａ、Ｂ、Ｃ、Ｄのうち就職している者</t>
  </si>
  <si>
    <t>（単位：人、％）</t>
  </si>
  <si>
    <t>Ｄ</t>
  </si>
  <si>
    <t>専修学校（高等課程）進学者（就職者含む）</t>
  </si>
  <si>
    <t>専修学校（一般課程）等入学者（就職者含む）</t>
  </si>
  <si>
    <t>（再　掲）</t>
  </si>
  <si>
    <t>高等学校等進学者（就職者含む）</t>
  </si>
  <si>
    <t>Ａのうち他県への進学者</t>
  </si>
  <si>
    <t>就職者（左記Ａ・Ｂ・Ｃ・Ｄを除く）</t>
  </si>
  <si>
    <t>Ａ</t>
  </si>
  <si>
    <t>Ｂ</t>
  </si>
  <si>
    <t>Ｃ</t>
  </si>
  <si>
    <t>Ｄ</t>
  </si>
  <si>
    <t>大学等進学者（就職者含む）</t>
  </si>
  <si>
    <t>専修学校（専門課程）進学者（就職者含む）</t>
  </si>
  <si>
    <t>一時的な仕事に就いた者</t>
  </si>
  <si>
    <t>（再掲）</t>
  </si>
  <si>
    <t>国　　立</t>
  </si>
  <si>
    <t>公　　立</t>
  </si>
  <si>
    <t>私　　立</t>
  </si>
  <si>
    <t>第11表　不就学学齢児童生徒数及び学齢児童生徒死亡者数等</t>
  </si>
  <si>
    <t>第11表　　　不就学学齢児童生徒数及び学齢児童生徒死亡者数等</t>
  </si>
  <si>
    <t>特別支援学校</t>
  </si>
  <si>
    <t>１　幼稚園</t>
  </si>
  <si>
    <t>２ 小学校</t>
  </si>
  <si>
    <t>３　中学校</t>
  </si>
  <si>
    <t>５　特別支援学校</t>
  </si>
  <si>
    <t>-</t>
  </si>
  <si>
    <t>職員数
（本務者)</t>
  </si>
  <si>
    <t>第１表　　　国・公・私立別、市町村別園数、在園者数、教職員数、修了者数及び就園率</t>
  </si>
  <si>
    <t>第1表　国・公・私立別、市町村別園数、在園者数、教職員数、修了者数及び就園率</t>
  </si>
  <si>
    <t>第2表　国・公・私立別、市町村別学校数、学級数、児童数及び教職員数</t>
  </si>
  <si>
    <t>第3表　国・公・私立別、市町村別学校数、学級数、生徒数及び教職員数</t>
  </si>
  <si>
    <t>第4表　公・私立別、市町村別学校数及び教職員数</t>
  </si>
  <si>
    <t>第5表　公・私立別、市町村別生徒数</t>
  </si>
  <si>
    <t>第6表　国・公・私立別、市町村別学校数、在学者数及び教職員数</t>
  </si>
  <si>
    <t>第7表　公・私立別、市町村別学校数、生徒数、教職員数、入学者数及び卒業者数</t>
  </si>
  <si>
    <t>第8表　市町村別学校数、生徒数、教職員数、入学者数及び卒業者数</t>
  </si>
  <si>
    <t>第２表　　　国・公・私立別、市町村別学校数、学級数、児童数及び教職員数</t>
  </si>
  <si>
    <t>第３表　　　国・公・私立別、市町村別学校数、学級数、生徒数及び教職員数</t>
  </si>
  <si>
    <t>第４表　　　公・私立別、市町村別学校数及び教職員数</t>
  </si>
  <si>
    <t>第５表　　　公・私立別、市町村別生徒数</t>
  </si>
  <si>
    <t>公・私立別、市町村別学校数、生徒数、</t>
  </si>
  <si>
    <t>市町村別学校数、生徒数、教職員数、</t>
  </si>
  <si>
    <t>２　高等学校（通信制を除く）</t>
  </si>
  <si>
    <t>４　高等学校（通信制を除く）</t>
  </si>
  <si>
    <t>高等学校（通信制を除く）</t>
  </si>
  <si>
    <t>第６表　　国・公・私立別、市町村別学校数、
　　　　　在学者数及び教職員数</t>
  </si>
  <si>
    <t>滝沢市</t>
  </si>
  <si>
    <t>滝 沢 市</t>
  </si>
  <si>
    <t>滝沢市</t>
  </si>
  <si>
    <t>学齢児童生徒死亡者数
（平成25年度中）</t>
  </si>
  <si>
    <t>卒業者に占める就職者の割合</t>
  </si>
  <si>
    <t>平成25年度</t>
  </si>
  <si>
    <t>第９表　　　国・公・私立別、市町村別進路状況、進学率及び卒業者に占める就職者の割合</t>
  </si>
  <si>
    <t>第10表　　　公・私立別、市町村別進路状況、進学率及び卒業者に占める就職者の割合</t>
  </si>
  <si>
    <t>第9表　国・公・私立別、市町村別進路状況、進学率及び卒業者に占める就職者の割合</t>
  </si>
  <si>
    <t>第10表　公・私立別、市町村別進路状況、進学率及び卒業者に占める就職者の割合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</si>
</sst>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);[Red]\(0.0\)"/>
    <numFmt numFmtId="178" formatCode="0_ ;[Red]\-0\ "/>
    <numFmt numFmtId="179" formatCode="0_ "/>
    <numFmt numFmtId="180" formatCode="#,##0.0;[Red]\-#,##0.0"/>
    <numFmt numFmtId="181" formatCode="0.00000000"/>
    <numFmt numFmtId="182" formatCode="0.000000000"/>
    <numFmt numFmtId="183" formatCode="0.0000000000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_ * #0_ ;_ * \-#0_ ;_ * &quot;-&quot;_ ;_ @_ "/>
    <numFmt numFmtId="190" formatCode="General;General;&quot;-&quot;"/>
    <numFmt numFmtId="191" formatCode="#,##0.00\ ;#,##0.00\ ;\ &quot;-&quot;\ "/>
    <numFmt numFmtId="192" formatCode="#,##0.0\ ;#,##0.0\ ;\ &quot;-&quot;\ "/>
    <numFmt numFmtId="193" formatCode="0.0_ "/>
  </numFmts>
  <fonts count="5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color indexed="10"/>
      <name val="ＭＳ 明朝"/>
      <family val="1"/>
    </font>
    <font>
      <sz val="10"/>
      <color indexed="10"/>
      <name val="ＭＳ 明朝"/>
      <family val="1"/>
    </font>
    <font>
      <sz val="11"/>
      <color indexed="10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sz val="6"/>
      <name val="ＭＳ 明朝"/>
      <family val="1"/>
    </font>
    <font>
      <sz val="9"/>
      <name val="ＭＳ 明朝"/>
      <family val="1"/>
    </font>
    <font>
      <sz val="11"/>
      <name val="ＭＳ 明朝"/>
      <family val="1"/>
    </font>
    <font>
      <sz val="7"/>
      <name val="ＭＳ 明朝"/>
      <family val="1"/>
    </font>
    <font>
      <sz val="8.5"/>
      <name val="ＭＳ 明朝"/>
      <family val="1"/>
    </font>
    <font>
      <sz val="7"/>
      <name val="ＭＳ Ｐゴシック"/>
      <family val="3"/>
    </font>
    <font>
      <b/>
      <sz val="11"/>
      <name val="ＭＳ Ｐゴシック"/>
      <family val="3"/>
    </font>
    <font>
      <u val="single"/>
      <sz val="11"/>
      <name val="ＭＳ Ｐゴシック"/>
      <family val="3"/>
    </font>
    <font>
      <sz val="8"/>
      <color indexed="48"/>
      <name val="ＭＳ 明朝"/>
      <family val="1"/>
    </font>
    <font>
      <sz val="8"/>
      <color indexed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>
        <color indexed="63"/>
      </top>
      <bottom style="double"/>
    </border>
    <border>
      <left style="hair"/>
      <right>
        <color indexed="63"/>
      </right>
      <top style="double"/>
      <bottom style="hair"/>
    </border>
    <border>
      <left style="hair"/>
      <right style="hair"/>
      <top>
        <color indexed="63"/>
      </top>
      <bottom style="double"/>
    </border>
    <border>
      <left style="hair"/>
      <right style="hair"/>
      <top style="double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3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359">
    <xf numFmtId="0" fontId="0" fillId="0" borderId="0" xfId="0" applyAlignment="1">
      <alignment/>
    </xf>
    <xf numFmtId="0" fontId="4" fillId="0" borderId="0" xfId="0" applyFont="1" applyAlignment="1">
      <alignment horizontal="center" vertical="center" textRotation="255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 horizontal="center"/>
    </xf>
    <xf numFmtId="0" fontId="7" fillId="33" borderId="10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 textRotation="255"/>
    </xf>
    <xf numFmtId="190" fontId="7" fillId="0" borderId="0" xfId="0" applyNumberFormat="1" applyFont="1" applyBorder="1" applyAlignment="1">
      <alignment/>
    </xf>
    <xf numFmtId="0" fontId="7" fillId="34" borderId="13" xfId="0" applyFont="1" applyFill="1" applyBorder="1" applyAlignment="1">
      <alignment/>
    </xf>
    <xf numFmtId="0" fontId="7" fillId="34" borderId="14" xfId="0" applyFont="1" applyFill="1" applyBorder="1" applyAlignment="1">
      <alignment horizontal="distributed" vertical="center"/>
    </xf>
    <xf numFmtId="0" fontId="7" fillId="34" borderId="15" xfId="0" applyFont="1" applyFill="1" applyBorder="1" applyAlignment="1">
      <alignment/>
    </xf>
    <xf numFmtId="0" fontId="7" fillId="0" borderId="0" xfId="0" applyFont="1" applyAlignment="1">
      <alignment/>
    </xf>
    <xf numFmtId="0" fontId="7" fillId="34" borderId="0" xfId="0" applyFont="1" applyFill="1" applyBorder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vertical="center"/>
    </xf>
    <xf numFmtId="0" fontId="7" fillId="33" borderId="16" xfId="0" applyFont="1" applyFill="1" applyBorder="1" applyAlignment="1">
      <alignment/>
    </xf>
    <xf numFmtId="0" fontId="7" fillId="33" borderId="17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7" fillId="33" borderId="18" xfId="0" applyFont="1" applyFill="1" applyBorder="1" applyAlignment="1">
      <alignment/>
    </xf>
    <xf numFmtId="0" fontId="7" fillId="33" borderId="12" xfId="0" applyFont="1" applyFill="1" applyBorder="1" applyAlignment="1">
      <alignment horizontal="center" vertical="center" textRotation="255"/>
    </xf>
    <xf numFmtId="0" fontId="7" fillId="33" borderId="19" xfId="0" applyFont="1" applyFill="1" applyBorder="1" applyAlignment="1">
      <alignment vertical="top"/>
    </xf>
    <xf numFmtId="190" fontId="7" fillId="0" borderId="0" xfId="0" applyNumberFormat="1" applyFont="1" applyAlignment="1">
      <alignment/>
    </xf>
    <xf numFmtId="0" fontId="7" fillId="34" borderId="20" xfId="0" applyFont="1" applyFill="1" applyBorder="1" applyAlignment="1">
      <alignment horizontal="distributed" vertical="center"/>
    </xf>
    <xf numFmtId="0" fontId="7" fillId="34" borderId="21" xfId="0" applyFont="1" applyFill="1" applyBorder="1" applyAlignment="1">
      <alignment horizontal="distributed" vertical="center"/>
    </xf>
    <xf numFmtId="0" fontId="8" fillId="0" borderId="0" xfId="0" applyFont="1" applyAlignment="1">
      <alignment textRotation="180"/>
    </xf>
    <xf numFmtId="0" fontId="8" fillId="0" borderId="0" xfId="0" applyFont="1" applyAlignment="1">
      <alignment vertical="top" textRotation="180"/>
    </xf>
    <xf numFmtId="0" fontId="7" fillId="34" borderId="22" xfId="0" applyFont="1" applyFill="1" applyBorder="1" applyAlignment="1">
      <alignment/>
    </xf>
    <xf numFmtId="0" fontId="7" fillId="34" borderId="23" xfId="0" applyFont="1" applyFill="1" applyBorder="1" applyAlignment="1">
      <alignment horizontal="distributed" vertical="center"/>
    </xf>
    <xf numFmtId="0" fontId="7" fillId="34" borderId="24" xfId="0" applyFont="1" applyFill="1" applyBorder="1" applyAlignment="1">
      <alignment/>
    </xf>
    <xf numFmtId="0" fontId="7" fillId="34" borderId="25" xfId="0" applyFont="1" applyFill="1" applyBorder="1" applyAlignment="1">
      <alignment/>
    </xf>
    <xf numFmtId="0" fontId="7" fillId="34" borderId="26" xfId="0" applyFont="1" applyFill="1" applyBorder="1" applyAlignment="1">
      <alignment/>
    </xf>
    <xf numFmtId="0" fontId="7" fillId="34" borderId="27" xfId="0" applyFont="1" applyFill="1" applyBorder="1" applyAlignment="1">
      <alignment/>
    </xf>
    <xf numFmtId="0" fontId="7" fillId="34" borderId="19" xfId="0" applyFont="1" applyFill="1" applyBorder="1" applyAlignment="1">
      <alignment/>
    </xf>
    <xf numFmtId="0" fontId="7" fillId="33" borderId="0" xfId="0" applyFont="1" applyFill="1" applyBorder="1" applyAlignment="1">
      <alignment horizontal="left"/>
    </xf>
    <xf numFmtId="0" fontId="7" fillId="33" borderId="18" xfId="0" applyFont="1" applyFill="1" applyBorder="1" applyAlignment="1">
      <alignment horizontal="left"/>
    </xf>
    <xf numFmtId="0" fontId="7" fillId="33" borderId="28" xfId="0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7" fillId="0" borderId="0" xfId="0" applyFont="1" applyAlignment="1">
      <alignment horizontal="right"/>
    </xf>
    <xf numFmtId="0" fontId="11" fillId="0" borderId="0" xfId="0" applyFont="1" applyAlignment="1">
      <alignment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7" fillId="33" borderId="29" xfId="0" applyFont="1" applyFill="1" applyBorder="1" applyAlignment="1">
      <alignment horizontal="center" vertical="center" shrinkToFit="1"/>
    </xf>
    <xf numFmtId="0" fontId="7" fillId="33" borderId="0" xfId="0" applyFont="1" applyFill="1" applyBorder="1" applyAlignment="1">
      <alignment horizontal="right" vertical="top"/>
    </xf>
    <xf numFmtId="0" fontId="0" fillId="0" borderId="0" xfId="0" applyAlignment="1">
      <alignment wrapText="1"/>
    </xf>
    <xf numFmtId="0" fontId="15" fillId="0" borderId="0" xfId="0" applyFont="1" applyAlignment="1">
      <alignment vertical="center"/>
    </xf>
    <xf numFmtId="0" fontId="0" fillId="0" borderId="0" xfId="0" applyFont="1" applyAlignment="1">
      <alignment/>
    </xf>
    <xf numFmtId="0" fontId="1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43" applyAlignment="1" applyProtection="1">
      <alignment/>
      <protection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0" fillId="0" borderId="0" xfId="0" applyFont="1" applyAlignment="1">
      <alignment horizontal="center" textRotation="180"/>
    </xf>
    <xf numFmtId="0" fontId="10" fillId="0" borderId="0" xfId="0" applyFont="1" applyAlignment="1">
      <alignment horizontal="center" vertical="top" textRotation="180"/>
    </xf>
    <xf numFmtId="0" fontId="8" fillId="0" borderId="0" xfId="0" applyFont="1" applyAlignment="1">
      <alignment horizontal="center" vertical="center" textRotation="180"/>
    </xf>
    <xf numFmtId="0" fontId="8" fillId="0" borderId="0" xfId="0" applyFont="1" applyAlignment="1">
      <alignment horizontal="center" textRotation="180"/>
    </xf>
    <xf numFmtId="0" fontId="8" fillId="0" borderId="0" xfId="0" applyFont="1" applyAlignment="1">
      <alignment horizontal="center" vertical="top" textRotation="180"/>
    </xf>
    <xf numFmtId="0" fontId="54" fillId="0" borderId="0" xfId="0" applyFont="1" applyAlignment="1">
      <alignment horizontal="center" textRotation="180"/>
    </xf>
    <xf numFmtId="0" fontId="54" fillId="0" borderId="0" xfId="0" applyFont="1" applyAlignment="1">
      <alignment horizontal="center" vertical="top" textRotation="180"/>
    </xf>
    <xf numFmtId="0" fontId="7" fillId="34" borderId="14" xfId="0" applyFont="1" applyFill="1" applyBorder="1" applyAlignment="1">
      <alignment/>
    </xf>
    <xf numFmtId="38" fontId="7" fillId="0" borderId="30" xfId="49" applyFont="1" applyFill="1" applyBorder="1" applyAlignment="1">
      <alignment/>
    </xf>
    <xf numFmtId="38" fontId="7" fillId="0" borderId="12" xfId="49" applyFont="1" applyFill="1" applyBorder="1" applyAlignment="1">
      <alignment/>
    </xf>
    <xf numFmtId="38" fontId="7" fillId="0" borderId="31" xfId="49" applyFont="1" applyFill="1" applyBorder="1" applyAlignment="1">
      <alignment/>
    </xf>
    <xf numFmtId="38" fontId="7" fillId="0" borderId="10" xfId="49" applyFont="1" applyFill="1" applyBorder="1" applyAlignment="1">
      <alignment/>
    </xf>
    <xf numFmtId="38" fontId="7" fillId="0" borderId="32" xfId="49" applyFont="1" applyFill="1" applyBorder="1" applyAlignment="1">
      <alignment/>
    </xf>
    <xf numFmtId="190" fontId="7" fillId="0" borderId="31" xfId="0" applyNumberFormat="1" applyFont="1" applyFill="1" applyBorder="1" applyAlignment="1">
      <alignment/>
    </xf>
    <xf numFmtId="190" fontId="7" fillId="0" borderId="10" xfId="0" applyNumberFormat="1" applyFont="1" applyFill="1" applyBorder="1" applyAlignment="1">
      <alignment/>
    </xf>
    <xf numFmtId="190" fontId="7" fillId="0" borderId="33" xfId="0" applyNumberFormat="1" applyFont="1" applyFill="1" applyBorder="1" applyAlignment="1">
      <alignment/>
    </xf>
    <xf numFmtId="38" fontId="7" fillId="0" borderId="14" xfId="49" applyFont="1" applyFill="1" applyBorder="1" applyAlignment="1">
      <alignment/>
    </xf>
    <xf numFmtId="38" fontId="7" fillId="0" borderId="0" xfId="49" applyFont="1" applyFill="1" applyBorder="1" applyAlignment="1">
      <alignment/>
    </xf>
    <xf numFmtId="38" fontId="7" fillId="0" borderId="20" xfId="49" applyFont="1" applyFill="1" applyBorder="1" applyAlignment="1">
      <alignment/>
    </xf>
    <xf numFmtId="38" fontId="7" fillId="0" borderId="21" xfId="49" applyFont="1" applyFill="1" applyBorder="1" applyAlignment="1">
      <alignment/>
    </xf>
    <xf numFmtId="190" fontId="7" fillId="0" borderId="0" xfId="0" applyNumberFormat="1" applyFont="1" applyFill="1" applyBorder="1" applyAlignment="1">
      <alignment/>
    </xf>
    <xf numFmtId="190" fontId="7" fillId="0" borderId="21" xfId="0" applyNumberFormat="1" applyFont="1" applyFill="1" applyBorder="1" applyAlignment="1">
      <alignment/>
    </xf>
    <xf numFmtId="190" fontId="7" fillId="0" borderId="34" xfId="0" applyNumberFormat="1" applyFont="1" applyFill="1" applyBorder="1" applyAlignment="1">
      <alignment/>
    </xf>
    <xf numFmtId="190" fontId="7" fillId="0" borderId="35" xfId="0" applyNumberFormat="1" applyFont="1" applyFill="1" applyBorder="1" applyAlignment="1">
      <alignment/>
    </xf>
    <xf numFmtId="190" fontId="7" fillId="0" borderId="20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190" fontId="7" fillId="0" borderId="15" xfId="0" applyNumberFormat="1" applyFont="1" applyFill="1" applyBorder="1" applyAlignment="1">
      <alignment/>
    </xf>
    <xf numFmtId="190" fontId="7" fillId="0" borderId="18" xfId="0" applyNumberFormat="1" applyFont="1" applyFill="1" applyBorder="1" applyAlignment="1">
      <alignment/>
    </xf>
    <xf numFmtId="190" fontId="7" fillId="0" borderId="19" xfId="0" applyNumberFormat="1" applyFont="1" applyFill="1" applyBorder="1" applyAlignment="1">
      <alignment/>
    </xf>
    <xf numFmtId="190" fontId="7" fillId="0" borderId="36" xfId="0" applyNumberFormat="1" applyFont="1" applyFill="1" applyBorder="1" applyAlignment="1">
      <alignment/>
    </xf>
    <xf numFmtId="190" fontId="7" fillId="0" borderId="37" xfId="0" applyNumberFormat="1" applyFont="1" applyFill="1" applyBorder="1" applyAlignment="1">
      <alignment/>
    </xf>
    <xf numFmtId="190" fontId="7" fillId="0" borderId="38" xfId="0" applyNumberFormat="1" applyFont="1" applyFill="1" applyBorder="1" applyAlignment="1">
      <alignment/>
    </xf>
    <xf numFmtId="190" fontId="7" fillId="0" borderId="29" xfId="0" applyNumberFormat="1" applyFont="1" applyFill="1" applyBorder="1" applyAlignment="1">
      <alignment/>
    </xf>
    <xf numFmtId="190" fontId="7" fillId="0" borderId="39" xfId="0" applyNumberFormat="1" applyFont="1" applyFill="1" applyBorder="1" applyAlignment="1">
      <alignment/>
    </xf>
    <xf numFmtId="38" fontId="7" fillId="0" borderId="40" xfId="49" applyFont="1" applyFill="1" applyBorder="1" applyAlignment="1">
      <alignment/>
    </xf>
    <xf numFmtId="38" fontId="7" fillId="0" borderId="14" xfId="49" applyFont="1" applyFill="1" applyBorder="1" applyAlignment="1">
      <alignment horizontal="right" vertical="center"/>
    </xf>
    <xf numFmtId="190" fontId="7" fillId="0" borderId="40" xfId="0" applyNumberFormat="1" applyFont="1" applyFill="1" applyBorder="1" applyAlignment="1">
      <alignment/>
    </xf>
    <xf numFmtId="190" fontId="7" fillId="0" borderId="14" xfId="0" applyNumberFormat="1" applyFont="1" applyFill="1" applyBorder="1" applyAlignment="1">
      <alignment/>
    </xf>
    <xf numFmtId="190" fontId="7" fillId="0" borderId="12" xfId="0" applyNumberFormat="1" applyFont="1" applyFill="1" applyBorder="1" applyAlignment="1">
      <alignment/>
    </xf>
    <xf numFmtId="190" fontId="7" fillId="0" borderId="41" xfId="0" applyNumberFormat="1" applyFont="1" applyFill="1" applyBorder="1" applyAlignment="1">
      <alignment/>
    </xf>
    <xf numFmtId="38" fontId="7" fillId="0" borderId="21" xfId="49" applyFont="1" applyFill="1" applyBorder="1" applyAlignment="1">
      <alignment horizontal="right" vertical="center"/>
    </xf>
    <xf numFmtId="38" fontId="7" fillId="0" borderId="0" xfId="49" applyFont="1" applyFill="1" applyBorder="1" applyAlignment="1">
      <alignment horizontal="right" vertical="center"/>
    </xf>
    <xf numFmtId="38" fontId="7" fillId="0" borderId="34" xfId="49" applyFont="1" applyFill="1" applyBorder="1" applyAlignment="1">
      <alignment/>
    </xf>
    <xf numFmtId="38" fontId="7" fillId="0" borderId="41" xfId="49" applyFont="1" applyFill="1" applyBorder="1" applyAlignment="1">
      <alignment/>
    </xf>
    <xf numFmtId="0" fontId="7" fillId="0" borderId="0" xfId="0" applyNumberFormat="1" applyFont="1" applyFill="1" applyBorder="1" applyAlignment="1">
      <alignment horizontal="right" vertical="center"/>
    </xf>
    <xf numFmtId="0" fontId="7" fillId="0" borderId="21" xfId="0" applyNumberFormat="1" applyFont="1" applyFill="1" applyBorder="1" applyAlignment="1">
      <alignment horizontal="right" vertical="center"/>
    </xf>
    <xf numFmtId="190" fontId="7" fillId="0" borderId="0" xfId="0" applyNumberFormat="1" applyFont="1" applyFill="1" applyBorder="1" applyAlignment="1">
      <alignment horizontal="right" vertical="center"/>
    </xf>
    <xf numFmtId="0" fontId="7" fillId="0" borderId="35" xfId="0" applyNumberFormat="1" applyFont="1" applyFill="1" applyBorder="1" applyAlignment="1">
      <alignment horizontal="right" vertical="center"/>
    </xf>
    <xf numFmtId="190" fontId="7" fillId="0" borderId="34" xfId="0" applyNumberFormat="1" applyFont="1" applyFill="1" applyBorder="1" applyAlignment="1">
      <alignment horizontal="right"/>
    </xf>
    <xf numFmtId="190" fontId="7" fillId="0" borderId="42" xfId="0" applyNumberFormat="1" applyFont="1" applyFill="1" applyBorder="1" applyAlignment="1">
      <alignment/>
    </xf>
    <xf numFmtId="190" fontId="10" fillId="0" borderId="38" xfId="0" applyNumberFormat="1" applyFont="1" applyFill="1" applyBorder="1" applyAlignment="1">
      <alignment vertical="center"/>
    </xf>
    <xf numFmtId="190" fontId="10" fillId="0" borderId="39" xfId="0" applyNumberFormat="1" applyFont="1" applyFill="1" applyBorder="1" applyAlignment="1">
      <alignment vertical="center"/>
    </xf>
    <xf numFmtId="38" fontId="10" fillId="0" borderId="38" xfId="49" applyFont="1" applyFill="1" applyBorder="1" applyAlignment="1">
      <alignment vertical="center"/>
    </xf>
    <xf numFmtId="38" fontId="10" fillId="0" borderId="29" xfId="49" applyFont="1" applyFill="1" applyBorder="1" applyAlignment="1">
      <alignment vertical="center"/>
    </xf>
    <xf numFmtId="190" fontId="7" fillId="0" borderId="43" xfId="0" applyNumberFormat="1" applyFont="1" applyFill="1" applyBorder="1" applyAlignment="1">
      <alignment/>
    </xf>
    <xf numFmtId="190" fontId="7" fillId="0" borderId="44" xfId="0" applyNumberFormat="1" applyFont="1" applyFill="1" applyBorder="1" applyAlignment="1">
      <alignment/>
    </xf>
    <xf numFmtId="190" fontId="7" fillId="0" borderId="45" xfId="0" applyNumberFormat="1" applyFont="1" applyFill="1" applyBorder="1" applyAlignment="1">
      <alignment/>
    </xf>
    <xf numFmtId="190" fontId="7" fillId="0" borderId="46" xfId="0" applyNumberFormat="1" applyFont="1" applyFill="1" applyBorder="1" applyAlignment="1">
      <alignment/>
    </xf>
    <xf numFmtId="190" fontId="7" fillId="0" borderId="30" xfId="0" applyNumberFormat="1" applyFont="1" applyFill="1" applyBorder="1" applyAlignment="1">
      <alignment/>
    </xf>
    <xf numFmtId="177" fontId="7" fillId="0" borderId="34" xfId="0" applyNumberFormat="1" applyFont="1" applyFill="1" applyBorder="1" applyAlignment="1">
      <alignment horizontal="right"/>
    </xf>
    <xf numFmtId="177" fontId="7" fillId="0" borderId="30" xfId="0" applyNumberFormat="1" applyFont="1" applyFill="1" applyBorder="1" applyAlignment="1">
      <alignment horizontal="right"/>
    </xf>
    <xf numFmtId="177" fontId="7" fillId="0" borderId="41" xfId="0" applyNumberFormat="1" applyFont="1" applyFill="1" applyBorder="1" applyAlignment="1">
      <alignment horizontal="right"/>
    </xf>
    <xf numFmtId="177" fontId="7" fillId="0" borderId="42" xfId="0" applyNumberFormat="1" applyFont="1" applyFill="1" applyBorder="1" applyAlignment="1">
      <alignment horizontal="right"/>
    </xf>
    <xf numFmtId="192" fontId="7" fillId="0" borderId="0" xfId="0" applyNumberFormat="1" applyFont="1" applyFill="1" applyBorder="1" applyAlignment="1">
      <alignment horizontal="right"/>
    </xf>
    <xf numFmtId="192" fontId="7" fillId="0" borderId="20" xfId="0" applyNumberFormat="1" applyFont="1" applyFill="1" applyBorder="1" applyAlignment="1">
      <alignment horizontal="right"/>
    </xf>
    <xf numFmtId="192" fontId="7" fillId="0" borderId="21" xfId="0" applyNumberFormat="1" applyFont="1" applyFill="1" applyBorder="1" applyAlignment="1">
      <alignment horizontal="right"/>
    </xf>
    <xf numFmtId="192" fontId="7" fillId="0" borderId="35" xfId="0" applyNumberFormat="1" applyFont="1" applyFill="1" applyBorder="1" applyAlignment="1">
      <alignment horizontal="right"/>
    </xf>
    <xf numFmtId="177" fontId="7" fillId="0" borderId="0" xfId="0" applyNumberFormat="1" applyFont="1" applyFill="1" applyBorder="1" applyAlignment="1">
      <alignment horizontal="right"/>
    </xf>
    <xf numFmtId="177" fontId="7" fillId="0" borderId="20" xfId="0" applyNumberFormat="1" applyFont="1" applyFill="1" applyBorder="1" applyAlignment="1">
      <alignment horizontal="right"/>
    </xf>
    <xf numFmtId="177" fontId="7" fillId="0" borderId="21" xfId="0" applyNumberFormat="1" applyFont="1" applyFill="1" applyBorder="1" applyAlignment="1">
      <alignment horizontal="right"/>
    </xf>
    <xf numFmtId="177" fontId="7" fillId="0" borderId="35" xfId="0" applyNumberFormat="1" applyFont="1" applyFill="1" applyBorder="1" applyAlignment="1">
      <alignment horizontal="right"/>
    </xf>
    <xf numFmtId="38" fontId="7" fillId="0" borderId="26" xfId="49" applyFont="1" applyFill="1" applyBorder="1" applyAlignment="1">
      <alignment/>
    </xf>
    <xf numFmtId="38" fontId="7" fillId="0" borderId="18" xfId="49" applyFont="1" applyFill="1" applyBorder="1" applyAlignment="1">
      <alignment/>
    </xf>
    <xf numFmtId="38" fontId="7" fillId="0" borderId="19" xfId="49" applyFont="1" applyFill="1" applyBorder="1" applyAlignment="1">
      <alignment/>
    </xf>
    <xf numFmtId="190" fontId="7" fillId="0" borderId="26" xfId="0" applyNumberFormat="1" applyFont="1" applyFill="1" applyBorder="1" applyAlignment="1">
      <alignment/>
    </xf>
    <xf numFmtId="177" fontId="7" fillId="0" borderId="18" xfId="0" applyNumberFormat="1" applyFont="1" applyFill="1" applyBorder="1" applyAlignment="1">
      <alignment horizontal="right"/>
    </xf>
    <xf numFmtId="177" fontId="7" fillId="0" borderId="26" xfId="0" applyNumberFormat="1" applyFont="1" applyFill="1" applyBorder="1" applyAlignment="1">
      <alignment horizontal="right"/>
    </xf>
    <xf numFmtId="177" fontId="7" fillId="0" borderId="19" xfId="0" applyNumberFormat="1" applyFont="1" applyFill="1" applyBorder="1" applyAlignment="1">
      <alignment horizontal="right"/>
    </xf>
    <xf numFmtId="177" fontId="7" fillId="0" borderId="36" xfId="0" applyNumberFormat="1" applyFont="1" applyFill="1" applyBorder="1" applyAlignment="1">
      <alignment horizontal="right"/>
    </xf>
    <xf numFmtId="190" fontId="7" fillId="0" borderId="32" xfId="0" applyNumberFormat="1" applyFont="1" applyFill="1" applyBorder="1" applyAlignment="1">
      <alignment/>
    </xf>
    <xf numFmtId="192" fontId="7" fillId="0" borderId="47" xfId="0" applyNumberFormat="1" applyFont="1" applyFill="1" applyBorder="1" applyAlignment="1">
      <alignment horizontal="right"/>
    </xf>
    <xf numFmtId="192" fontId="7" fillId="0" borderId="43" xfId="0" applyNumberFormat="1" applyFont="1" applyFill="1" applyBorder="1" applyAlignment="1">
      <alignment horizontal="right"/>
    </xf>
    <xf numFmtId="192" fontId="7" fillId="0" borderId="46" xfId="0" applyNumberFormat="1" applyFont="1" applyFill="1" applyBorder="1" applyAlignment="1">
      <alignment horizontal="right"/>
    </xf>
    <xf numFmtId="192" fontId="7" fillId="0" borderId="44" xfId="0" applyNumberFormat="1" applyFont="1" applyFill="1" applyBorder="1" applyAlignment="1">
      <alignment horizontal="right"/>
    </xf>
    <xf numFmtId="38" fontId="7" fillId="0" borderId="15" xfId="49" applyFont="1" applyFill="1" applyBorder="1" applyAlignment="1">
      <alignment/>
    </xf>
    <xf numFmtId="177" fontId="7" fillId="0" borderId="15" xfId="0" applyNumberFormat="1" applyFont="1" applyFill="1" applyBorder="1" applyAlignment="1">
      <alignment horizontal="right"/>
    </xf>
    <xf numFmtId="192" fontId="7" fillId="0" borderId="45" xfId="0" applyNumberFormat="1" applyFont="1" applyFill="1" applyBorder="1" applyAlignment="1">
      <alignment horizontal="right"/>
    </xf>
    <xf numFmtId="41" fontId="10" fillId="0" borderId="12" xfId="0" applyNumberFormat="1" applyFont="1" applyFill="1" applyBorder="1" applyAlignment="1">
      <alignment vertical="center"/>
    </xf>
    <xf numFmtId="41" fontId="10" fillId="0" borderId="37" xfId="0" applyNumberFormat="1" applyFont="1" applyFill="1" applyBorder="1" applyAlignment="1">
      <alignment vertical="center"/>
    </xf>
    <xf numFmtId="41" fontId="10" fillId="0" borderId="48" xfId="0" applyNumberFormat="1" applyFont="1" applyFill="1" applyBorder="1" applyAlignment="1">
      <alignment vertical="center"/>
    </xf>
    <xf numFmtId="41" fontId="10" fillId="0" borderId="49" xfId="0" applyNumberFormat="1" applyFont="1" applyFill="1" applyBorder="1" applyAlignment="1">
      <alignment vertical="center"/>
    </xf>
    <xf numFmtId="38" fontId="7" fillId="0" borderId="38" xfId="49" applyFont="1" applyFill="1" applyBorder="1" applyAlignment="1">
      <alignment/>
    </xf>
    <xf numFmtId="38" fontId="7" fillId="0" borderId="50" xfId="49" applyFont="1" applyFill="1" applyBorder="1" applyAlignment="1">
      <alignment/>
    </xf>
    <xf numFmtId="190" fontId="7" fillId="0" borderId="21" xfId="49" applyNumberFormat="1" applyFont="1" applyFill="1" applyBorder="1" applyAlignment="1">
      <alignment/>
    </xf>
    <xf numFmtId="190" fontId="7" fillId="0" borderId="50" xfId="0" applyNumberFormat="1" applyFont="1" applyFill="1" applyBorder="1" applyAlignment="1">
      <alignment/>
    </xf>
    <xf numFmtId="190" fontId="7" fillId="0" borderId="0" xfId="0" applyNumberFormat="1" applyFont="1" applyFill="1" applyBorder="1" applyAlignment="1">
      <alignment horizontal="right"/>
    </xf>
    <xf numFmtId="190" fontId="7" fillId="0" borderId="19" xfId="0" applyNumberFormat="1" applyFont="1" applyFill="1" applyBorder="1" applyAlignment="1">
      <alignment horizontal="right"/>
    </xf>
    <xf numFmtId="190" fontId="7" fillId="0" borderId="18" xfId="0" applyNumberFormat="1" applyFont="1" applyFill="1" applyBorder="1" applyAlignment="1">
      <alignment horizontal="right"/>
    </xf>
    <xf numFmtId="190" fontId="7" fillId="0" borderId="40" xfId="0" applyNumberFormat="1" applyFont="1" applyFill="1" applyBorder="1" applyAlignment="1">
      <alignment horizontal="right"/>
    </xf>
    <xf numFmtId="190" fontId="7" fillId="0" borderId="14" xfId="0" applyNumberFormat="1" applyFont="1" applyFill="1" applyBorder="1" applyAlignment="1">
      <alignment horizontal="right"/>
    </xf>
    <xf numFmtId="190" fontId="7" fillId="0" borderId="15" xfId="0" applyNumberFormat="1" applyFont="1" applyFill="1" applyBorder="1" applyAlignment="1">
      <alignment horizontal="right"/>
    </xf>
    <xf numFmtId="0" fontId="7" fillId="0" borderId="14" xfId="0" applyNumberFormat="1" applyFont="1" applyFill="1" applyBorder="1" applyAlignment="1">
      <alignment horizontal="right" vertical="center"/>
    </xf>
    <xf numFmtId="0" fontId="7" fillId="0" borderId="15" xfId="0" applyNumberFormat="1" applyFont="1" applyFill="1" applyBorder="1" applyAlignment="1">
      <alignment horizontal="right" vertical="center"/>
    </xf>
    <xf numFmtId="190" fontId="7" fillId="0" borderId="21" xfId="0" applyNumberFormat="1" applyFont="1" applyFill="1" applyBorder="1" applyAlignment="1">
      <alignment horizontal="right"/>
    </xf>
    <xf numFmtId="190" fontId="7" fillId="0" borderId="41" xfId="0" applyNumberFormat="1" applyFont="1" applyFill="1" applyBorder="1" applyAlignment="1">
      <alignment horizontal="right"/>
    </xf>
    <xf numFmtId="190" fontId="7" fillId="0" borderId="35" xfId="0" applyNumberFormat="1" applyFont="1" applyFill="1" applyBorder="1" applyAlignment="1">
      <alignment horizontal="right"/>
    </xf>
    <xf numFmtId="190" fontId="7" fillId="0" borderId="42" xfId="0" applyNumberFormat="1" applyFont="1" applyFill="1" applyBorder="1" applyAlignment="1">
      <alignment horizontal="right"/>
    </xf>
    <xf numFmtId="190" fontId="7" fillId="0" borderId="36" xfId="0" applyNumberFormat="1" applyFont="1" applyFill="1" applyBorder="1" applyAlignment="1">
      <alignment horizontal="right"/>
    </xf>
    <xf numFmtId="38" fontId="10" fillId="0" borderId="37" xfId="49" applyFont="1" applyFill="1" applyBorder="1" applyAlignment="1">
      <alignment vertical="center"/>
    </xf>
    <xf numFmtId="190" fontId="10" fillId="0" borderId="50" xfId="0" applyNumberFormat="1" applyFont="1" applyFill="1" applyBorder="1" applyAlignment="1">
      <alignment vertical="center"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192" fontId="7" fillId="0" borderId="37" xfId="0" applyNumberFormat="1" applyFont="1" applyFill="1" applyBorder="1" applyAlignment="1">
      <alignment horizontal="right"/>
    </xf>
    <xf numFmtId="192" fontId="7" fillId="0" borderId="38" xfId="0" applyNumberFormat="1" applyFont="1" applyFill="1" applyBorder="1" applyAlignment="1">
      <alignment horizontal="right"/>
    </xf>
    <xf numFmtId="192" fontId="7" fillId="0" borderId="29" xfId="0" applyNumberFormat="1" applyFont="1" applyFill="1" applyBorder="1" applyAlignment="1">
      <alignment horizontal="right"/>
    </xf>
    <xf numFmtId="192" fontId="7" fillId="0" borderId="50" xfId="0" applyNumberFormat="1" applyFont="1" applyFill="1" applyBorder="1" applyAlignment="1">
      <alignment horizontal="right"/>
    </xf>
    <xf numFmtId="0" fontId="7" fillId="0" borderId="40" xfId="0" applyNumberFormat="1" applyFont="1" applyFill="1" applyBorder="1" applyAlignment="1">
      <alignment horizontal="right" vertical="center"/>
    </xf>
    <xf numFmtId="0" fontId="7" fillId="0" borderId="26" xfId="0" applyNumberFormat="1" applyFont="1" applyFill="1" applyBorder="1" applyAlignment="1">
      <alignment horizontal="right" vertical="center"/>
    </xf>
    <xf numFmtId="0" fontId="7" fillId="0" borderId="34" xfId="0" applyNumberFormat="1" applyFont="1" applyFill="1" applyBorder="1" applyAlignment="1">
      <alignment horizontal="right" vertical="center"/>
    </xf>
    <xf numFmtId="0" fontId="7" fillId="0" borderId="18" xfId="0" applyNumberFormat="1" applyFont="1" applyFill="1" applyBorder="1" applyAlignment="1">
      <alignment horizontal="right" vertical="center"/>
    </xf>
    <xf numFmtId="0" fontId="7" fillId="0" borderId="41" xfId="0" applyNumberFormat="1" applyFont="1" applyFill="1" applyBorder="1" applyAlignment="1">
      <alignment horizontal="right" vertical="center"/>
    </xf>
    <xf numFmtId="0" fontId="7" fillId="0" borderId="19" xfId="0" applyNumberFormat="1" applyFont="1" applyFill="1" applyBorder="1" applyAlignment="1">
      <alignment horizontal="right" vertical="center"/>
    </xf>
    <xf numFmtId="0" fontId="7" fillId="0" borderId="30" xfId="0" applyNumberFormat="1" applyFont="1" applyFill="1" applyBorder="1" applyAlignment="1">
      <alignment horizontal="right" vertical="center"/>
    </xf>
    <xf numFmtId="0" fontId="7" fillId="0" borderId="42" xfId="0" applyNumberFormat="1" applyFont="1" applyFill="1" applyBorder="1" applyAlignment="1">
      <alignment horizontal="right" vertical="center"/>
    </xf>
    <xf numFmtId="0" fontId="7" fillId="0" borderId="36" xfId="0" applyNumberFormat="1" applyFont="1" applyFill="1" applyBorder="1" applyAlignment="1">
      <alignment horizontal="right" vertical="center"/>
    </xf>
    <xf numFmtId="190" fontId="10" fillId="0" borderId="40" xfId="0" applyNumberFormat="1" applyFont="1" applyFill="1" applyBorder="1" applyAlignment="1">
      <alignment vertical="center"/>
    </xf>
    <xf numFmtId="38" fontId="10" fillId="0" borderId="40" xfId="49" applyFont="1" applyFill="1" applyBorder="1" applyAlignment="1">
      <alignment vertical="center"/>
    </xf>
    <xf numFmtId="190" fontId="10" fillId="0" borderId="34" xfId="0" applyNumberFormat="1" applyFont="1" applyFill="1" applyBorder="1" applyAlignment="1">
      <alignment vertical="center"/>
    </xf>
    <xf numFmtId="190" fontId="10" fillId="0" borderId="32" xfId="0" applyNumberFormat="1" applyFont="1" applyFill="1" applyBorder="1" applyAlignment="1">
      <alignment vertical="center"/>
    </xf>
    <xf numFmtId="190" fontId="10" fillId="0" borderId="0" xfId="0" applyNumberFormat="1" applyFont="1" applyFill="1" applyBorder="1" applyAlignment="1">
      <alignment vertical="center"/>
    </xf>
    <xf numFmtId="38" fontId="10" fillId="0" borderId="34" xfId="49" applyFont="1" applyFill="1" applyBorder="1" applyAlignment="1">
      <alignment vertical="center"/>
    </xf>
    <xf numFmtId="190" fontId="10" fillId="0" borderId="41" xfId="0" applyNumberFormat="1" applyFont="1" applyFill="1" applyBorder="1" applyAlignment="1">
      <alignment vertical="center"/>
    </xf>
    <xf numFmtId="38" fontId="10" fillId="0" borderId="41" xfId="49" applyFont="1" applyFill="1" applyBorder="1" applyAlignment="1">
      <alignment vertical="center"/>
    </xf>
    <xf numFmtId="190" fontId="10" fillId="0" borderId="42" xfId="0" applyNumberFormat="1" applyFont="1" applyFill="1" applyBorder="1" applyAlignment="1">
      <alignment vertical="center"/>
    </xf>
    <xf numFmtId="38" fontId="7" fillId="0" borderId="45" xfId="49" applyFont="1" applyFill="1" applyBorder="1" applyAlignment="1">
      <alignment/>
    </xf>
    <xf numFmtId="38" fontId="7" fillId="0" borderId="43" xfId="49" applyFont="1" applyFill="1" applyBorder="1" applyAlignment="1">
      <alignment/>
    </xf>
    <xf numFmtId="38" fontId="7" fillId="0" borderId="46" xfId="49" applyFont="1" applyFill="1" applyBorder="1" applyAlignment="1">
      <alignment/>
    </xf>
    <xf numFmtId="0" fontId="16" fillId="0" borderId="0" xfId="43" applyFont="1" applyAlignment="1" applyProtection="1">
      <alignment/>
      <protection/>
    </xf>
    <xf numFmtId="0" fontId="7" fillId="34" borderId="17" xfId="0" applyFont="1" applyFill="1" applyBorder="1" applyAlignment="1">
      <alignment/>
    </xf>
    <xf numFmtId="0" fontId="7" fillId="34" borderId="0" xfId="0" applyFont="1" applyFill="1" applyBorder="1" applyAlignment="1">
      <alignment/>
    </xf>
    <xf numFmtId="0" fontId="7" fillId="33" borderId="27" xfId="0" applyFont="1" applyFill="1" applyBorder="1" applyAlignment="1">
      <alignment vertical="top"/>
    </xf>
    <xf numFmtId="0" fontId="7" fillId="33" borderId="21" xfId="0" applyFont="1" applyFill="1" applyBorder="1" applyAlignment="1">
      <alignment vertical="top"/>
    </xf>
    <xf numFmtId="0" fontId="8" fillId="0" borderId="0" xfId="0" applyFont="1" applyAlignment="1">
      <alignment horizontal="center"/>
    </xf>
    <xf numFmtId="0" fontId="7" fillId="33" borderId="51" xfId="0" applyFont="1" applyFill="1" applyBorder="1" applyAlignment="1">
      <alignment horizontal="left"/>
    </xf>
    <xf numFmtId="0" fontId="7" fillId="33" borderId="52" xfId="0" applyFont="1" applyFill="1" applyBorder="1" applyAlignment="1">
      <alignment horizontal="left"/>
    </xf>
    <xf numFmtId="0" fontId="7" fillId="33" borderId="12" xfId="0" applyFont="1" applyFill="1" applyBorder="1" applyAlignment="1">
      <alignment horizontal="center" vertical="center"/>
    </xf>
    <xf numFmtId="0" fontId="7" fillId="33" borderId="28" xfId="0" applyFont="1" applyFill="1" applyBorder="1" applyAlignment="1">
      <alignment horizontal="center" vertical="center"/>
    </xf>
    <xf numFmtId="0" fontId="7" fillId="33" borderId="38" xfId="0" applyFont="1" applyFill="1" applyBorder="1" applyAlignment="1">
      <alignment horizontal="center" vertical="center"/>
    </xf>
    <xf numFmtId="0" fontId="7" fillId="33" borderId="53" xfId="0" applyFont="1" applyFill="1" applyBorder="1" applyAlignment="1">
      <alignment horizontal="center" vertical="center"/>
    </xf>
    <xf numFmtId="0" fontId="7" fillId="33" borderId="54" xfId="0" applyFont="1" applyFill="1" applyBorder="1" applyAlignment="1">
      <alignment horizontal="center" vertical="center"/>
    </xf>
    <xf numFmtId="0" fontId="7" fillId="33" borderId="55" xfId="0" applyFont="1" applyFill="1" applyBorder="1" applyAlignment="1">
      <alignment horizontal="center" vertical="center"/>
    </xf>
    <xf numFmtId="0" fontId="7" fillId="33" borderId="56" xfId="0" applyFont="1" applyFill="1" applyBorder="1" applyAlignment="1">
      <alignment horizontal="center" vertical="center"/>
    </xf>
    <xf numFmtId="0" fontId="7" fillId="33" borderId="32" xfId="0" applyFont="1" applyFill="1" applyBorder="1" applyAlignment="1">
      <alignment horizontal="distributed" vertical="center"/>
    </xf>
    <xf numFmtId="0" fontId="7" fillId="33" borderId="10" xfId="0" applyFont="1" applyFill="1" applyBorder="1" applyAlignment="1">
      <alignment horizontal="distributed" vertical="center"/>
    </xf>
    <xf numFmtId="0" fontId="7" fillId="33" borderId="32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12" fillId="33" borderId="56" xfId="0" applyFont="1" applyFill="1" applyBorder="1" applyAlignment="1">
      <alignment horizontal="center" vertical="center" wrapText="1"/>
    </xf>
    <xf numFmtId="0" fontId="12" fillId="33" borderId="12" xfId="0" applyFont="1" applyFill="1" applyBorder="1" applyAlignment="1">
      <alignment horizontal="center" vertical="center"/>
    </xf>
    <xf numFmtId="0" fontId="7" fillId="33" borderId="56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textRotation="255"/>
    </xf>
    <xf numFmtId="0" fontId="7" fillId="33" borderId="28" xfId="0" applyFont="1" applyFill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7" fillId="33" borderId="32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textRotation="255"/>
    </xf>
    <xf numFmtId="0" fontId="7" fillId="33" borderId="11" xfId="0" applyFont="1" applyFill="1" applyBorder="1" applyAlignment="1">
      <alignment horizontal="center" vertical="center"/>
    </xf>
    <xf numFmtId="0" fontId="7" fillId="33" borderId="53" xfId="0" applyFont="1" applyFill="1" applyBorder="1" applyAlignment="1">
      <alignment horizontal="center" vertical="center" wrapText="1"/>
    </xf>
    <xf numFmtId="0" fontId="7" fillId="33" borderId="54" xfId="0" applyFont="1" applyFill="1" applyBorder="1" applyAlignment="1">
      <alignment horizontal="center" vertical="center" wrapText="1"/>
    </xf>
    <xf numFmtId="0" fontId="0" fillId="0" borderId="54" xfId="0" applyFont="1" applyBorder="1" applyAlignment="1">
      <alignment horizontal="center" vertical="center" wrapText="1"/>
    </xf>
    <xf numFmtId="0" fontId="0" fillId="0" borderId="55" xfId="0" applyFont="1" applyBorder="1" applyAlignment="1">
      <alignment horizontal="center" vertical="center" wrapText="1"/>
    </xf>
    <xf numFmtId="0" fontId="9" fillId="33" borderId="40" xfId="0" applyFont="1" applyFill="1" applyBorder="1" applyAlignment="1">
      <alignment horizontal="distributed" vertical="center"/>
    </xf>
    <xf numFmtId="0" fontId="9" fillId="33" borderId="15" xfId="0" applyFont="1" applyFill="1" applyBorder="1" applyAlignment="1">
      <alignment horizontal="distributed" vertical="center"/>
    </xf>
    <xf numFmtId="0" fontId="0" fillId="0" borderId="3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7" fillId="33" borderId="38" xfId="0" applyFont="1" applyFill="1" applyBorder="1" applyAlignment="1">
      <alignment horizontal="center" vertical="center" wrapText="1"/>
    </xf>
    <xf numFmtId="0" fontId="7" fillId="33" borderId="29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7" fillId="33" borderId="40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7" fillId="33" borderId="31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7" fillId="33" borderId="26" xfId="0" applyFont="1" applyFill="1" applyBorder="1" applyAlignment="1">
      <alignment horizontal="center" vertical="center"/>
    </xf>
    <xf numFmtId="0" fontId="0" fillId="0" borderId="19" xfId="0" applyBorder="1" applyAlignment="1">
      <alignment/>
    </xf>
    <xf numFmtId="0" fontId="7" fillId="0" borderId="35" xfId="0" applyFont="1" applyBorder="1" applyAlignment="1">
      <alignment horizontal="left" vertical="center"/>
    </xf>
    <xf numFmtId="0" fontId="7" fillId="33" borderId="57" xfId="0" applyFont="1" applyFill="1" applyBorder="1" applyAlignment="1">
      <alignment horizontal="center" vertical="center" wrapText="1"/>
    </xf>
    <xf numFmtId="0" fontId="7" fillId="33" borderId="51" xfId="0" applyFont="1" applyFill="1" applyBorder="1" applyAlignment="1">
      <alignment horizontal="center" vertical="center"/>
    </xf>
    <xf numFmtId="0" fontId="7" fillId="33" borderId="52" xfId="0" applyFont="1" applyFill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7" fillId="33" borderId="32" xfId="0" applyFont="1" applyFill="1" applyBorder="1" applyAlignment="1">
      <alignment horizontal="center" vertical="center" textRotation="255"/>
    </xf>
    <xf numFmtId="0" fontId="7" fillId="33" borderId="10" xfId="0" applyFont="1" applyFill="1" applyBorder="1" applyAlignment="1">
      <alignment horizontal="center" vertical="center" textRotation="255"/>
    </xf>
    <xf numFmtId="0" fontId="7" fillId="33" borderId="40" xfId="0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10" fillId="34" borderId="22" xfId="0" applyFont="1" applyFill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10" fillId="34" borderId="58" xfId="0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 horizontal="center" vertical="center"/>
    </xf>
    <xf numFmtId="0" fontId="10" fillId="34" borderId="13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0" fillId="33" borderId="32" xfId="0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0" fillId="33" borderId="57" xfId="0" applyFont="1" applyFill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59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10" fillId="33" borderId="60" xfId="0" applyFont="1" applyFill="1" applyBorder="1" applyAlignment="1">
      <alignment horizontal="center" vertical="center"/>
    </xf>
    <xf numFmtId="0" fontId="10" fillId="33" borderId="56" xfId="0" applyFont="1" applyFill="1" applyBorder="1" applyAlignment="1">
      <alignment horizontal="center" vertical="center"/>
    </xf>
    <xf numFmtId="0" fontId="10" fillId="33" borderId="61" xfId="0" applyFont="1" applyFill="1" applyBorder="1" applyAlignment="1">
      <alignment horizontal="center" vertical="center"/>
    </xf>
    <xf numFmtId="0" fontId="10" fillId="33" borderId="12" xfId="0" applyFont="1" applyFill="1" applyBorder="1" applyAlignment="1">
      <alignment horizontal="center" vertical="center"/>
    </xf>
    <xf numFmtId="0" fontId="10" fillId="33" borderId="30" xfId="0" applyFont="1" applyFill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10" fillId="34" borderId="27" xfId="0" applyFont="1" applyFill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10" fillId="33" borderId="50" xfId="0" applyFont="1" applyFill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/>
    </xf>
    <xf numFmtId="0" fontId="7" fillId="33" borderId="27" xfId="0" applyFont="1" applyFill="1" applyBorder="1" applyAlignment="1">
      <alignment vertical="center"/>
    </xf>
    <xf numFmtId="0" fontId="7" fillId="33" borderId="21" xfId="0" applyFont="1" applyFill="1" applyBorder="1" applyAlignment="1">
      <alignment vertical="center"/>
    </xf>
    <xf numFmtId="0" fontId="7" fillId="33" borderId="51" xfId="0" applyFont="1" applyFill="1" applyBorder="1" applyAlignment="1">
      <alignment horizontal="left" vertical="center"/>
    </xf>
    <xf numFmtId="0" fontId="7" fillId="33" borderId="52" xfId="0" applyFont="1" applyFill="1" applyBorder="1" applyAlignment="1">
      <alignment horizontal="left" vertical="center"/>
    </xf>
    <xf numFmtId="0" fontId="7" fillId="33" borderId="34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0" fontId="7" fillId="33" borderId="18" xfId="0" applyFont="1" applyFill="1" applyBorder="1" applyAlignment="1">
      <alignment horizontal="center" vertical="center"/>
    </xf>
    <xf numFmtId="0" fontId="7" fillId="33" borderId="41" xfId="0" applyFont="1" applyFill="1" applyBorder="1" applyAlignment="1">
      <alignment horizontal="center" vertical="center"/>
    </xf>
    <xf numFmtId="0" fontId="7" fillId="33" borderId="21" xfId="0" applyFont="1" applyFill="1" applyBorder="1" applyAlignment="1">
      <alignment horizontal="center" vertical="center"/>
    </xf>
    <xf numFmtId="0" fontId="7" fillId="33" borderId="19" xfId="0" applyFont="1" applyFill="1" applyBorder="1" applyAlignment="1">
      <alignment horizontal="center" vertical="center"/>
    </xf>
    <xf numFmtId="0" fontId="12" fillId="33" borderId="34" xfId="0" applyFont="1" applyFill="1" applyBorder="1" applyAlignment="1">
      <alignment vertical="center" wrapText="1"/>
    </xf>
    <xf numFmtId="0" fontId="12" fillId="33" borderId="18" xfId="0" applyFont="1" applyFill="1" applyBorder="1" applyAlignment="1">
      <alignment vertical="center" wrapText="1"/>
    </xf>
    <xf numFmtId="0" fontId="12" fillId="33" borderId="41" xfId="0" applyFont="1" applyFill="1" applyBorder="1" applyAlignment="1">
      <alignment vertical="center" wrapText="1"/>
    </xf>
    <xf numFmtId="0" fontId="12" fillId="33" borderId="19" xfId="0" applyFont="1" applyFill="1" applyBorder="1" applyAlignment="1">
      <alignment vertical="center" wrapText="1"/>
    </xf>
    <xf numFmtId="0" fontId="14" fillId="0" borderId="34" xfId="0" applyFont="1" applyBorder="1" applyAlignment="1">
      <alignment vertical="center" wrapText="1"/>
    </xf>
    <xf numFmtId="0" fontId="14" fillId="0" borderId="18" xfId="0" applyFont="1" applyBorder="1" applyAlignment="1">
      <alignment vertical="center" wrapText="1"/>
    </xf>
    <xf numFmtId="0" fontId="14" fillId="0" borderId="41" xfId="0" applyFont="1" applyBorder="1" applyAlignment="1">
      <alignment vertical="center" wrapText="1"/>
    </xf>
    <xf numFmtId="0" fontId="14" fillId="0" borderId="19" xfId="0" applyFont="1" applyBorder="1" applyAlignment="1">
      <alignment vertical="center" wrapText="1"/>
    </xf>
    <xf numFmtId="0" fontId="7" fillId="33" borderId="57" xfId="0" applyFont="1" applyFill="1" applyBorder="1" applyAlignment="1">
      <alignment horizontal="center" vertical="center"/>
    </xf>
    <xf numFmtId="0" fontId="7" fillId="33" borderId="57" xfId="0" applyFont="1" applyFill="1" applyBorder="1" applyAlignment="1">
      <alignment horizontal="left" vertical="center" wrapText="1"/>
    </xf>
    <xf numFmtId="0" fontId="7" fillId="33" borderId="52" xfId="0" applyFont="1" applyFill="1" applyBorder="1" applyAlignment="1">
      <alignment horizontal="left" vertical="center" wrapText="1"/>
    </xf>
    <xf numFmtId="0" fontId="7" fillId="33" borderId="57" xfId="0" applyFont="1" applyFill="1" applyBorder="1" applyAlignment="1">
      <alignment vertical="center"/>
    </xf>
    <xf numFmtId="0" fontId="0" fillId="33" borderId="52" xfId="0" applyFont="1" applyFill="1" applyBorder="1" applyAlignment="1">
      <alignment vertical="center"/>
    </xf>
    <xf numFmtId="0" fontId="12" fillId="33" borderId="57" xfId="0" applyFont="1" applyFill="1" applyBorder="1" applyAlignment="1">
      <alignment vertical="center" wrapText="1"/>
    </xf>
    <xf numFmtId="0" fontId="12" fillId="33" borderId="52" xfId="0" applyFont="1" applyFill="1" applyBorder="1" applyAlignment="1">
      <alignment vertical="center" wrapText="1"/>
    </xf>
    <xf numFmtId="0" fontId="12" fillId="33" borderId="57" xfId="0" applyFont="1" applyFill="1" applyBorder="1" applyAlignment="1">
      <alignment horizontal="center" vertical="center" wrapText="1"/>
    </xf>
    <xf numFmtId="0" fontId="12" fillId="33" borderId="52" xfId="0" applyFont="1" applyFill="1" applyBorder="1" applyAlignment="1">
      <alignment horizontal="center" vertical="center" wrapText="1"/>
    </xf>
    <xf numFmtId="0" fontId="12" fillId="33" borderId="34" xfId="0" applyFont="1" applyFill="1" applyBorder="1" applyAlignment="1">
      <alignment horizontal="center" vertical="center" wrapText="1"/>
    </xf>
    <xf numFmtId="0" fontId="12" fillId="33" borderId="18" xfId="0" applyFont="1" applyFill="1" applyBorder="1" applyAlignment="1">
      <alignment horizontal="center" vertical="center" wrapText="1"/>
    </xf>
    <xf numFmtId="0" fontId="12" fillId="33" borderId="41" xfId="0" applyFont="1" applyFill="1" applyBorder="1" applyAlignment="1">
      <alignment horizontal="center" vertical="center" wrapText="1"/>
    </xf>
    <xf numFmtId="0" fontId="12" fillId="33" borderId="19" xfId="0" applyFont="1" applyFill="1" applyBorder="1" applyAlignment="1">
      <alignment horizontal="center" vertical="center" wrapText="1"/>
    </xf>
    <xf numFmtId="0" fontId="9" fillId="33" borderId="32" xfId="0" applyFont="1" applyFill="1" applyBorder="1" applyAlignment="1">
      <alignment vertical="center" wrapText="1"/>
    </xf>
    <xf numFmtId="0" fontId="9" fillId="33" borderId="31" xfId="0" applyFont="1" applyFill="1" applyBorder="1" applyAlignment="1">
      <alignment vertical="center" wrapText="1"/>
    </xf>
    <xf numFmtId="0" fontId="1" fillId="0" borderId="31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7" fillId="33" borderId="17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7" fillId="33" borderId="29" xfId="0" applyFont="1" applyFill="1" applyBorder="1" applyAlignment="1">
      <alignment horizontal="center" vertical="center"/>
    </xf>
    <xf numFmtId="0" fontId="7" fillId="33" borderId="51" xfId="0" applyFont="1" applyFill="1" applyBorder="1" applyAlignment="1">
      <alignment horizontal="center" vertical="center" wrapText="1"/>
    </xf>
    <xf numFmtId="0" fontId="7" fillId="33" borderId="59" xfId="0" applyFont="1" applyFill="1" applyBorder="1" applyAlignment="1">
      <alignment horizontal="center" vertical="center" wrapText="1"/>
    </xf>
    <xf numFmtId="0" fontId="7" fillId="33" borderId="34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center" vertical="center" wrapText="1"/>
    </xf>
    <xf numFmtId="0" fontId="7" fillId="33" borderId="43" xfId="0" applyFont="1" applyFill="1" applyBorder="1" applyAlignment="1">
      <alignment horizontal="center" vertical="center" wrapText="1"/>
    </xf>
    <xf numFmtId="0" fontId="7" fillId="33" borderId="41" xfId="0" applyFont="1" applyFill="1" applyBorder="1" applyAlignment="1">
      <alignment horizontal="center" vertical="center" wrapText="1"/>
    </xf>
    <xf numFmtId="0" fontId="7" fillId="33" borderId="21" xfId="0" applyFont="1" applyFill="1" applyBorder="1" applyAlignment="1">
      <alignment horizontal="center" vertical="center" wrapText="1"/>
    </xf>
    <xf numFmtId="0" fontId="7" fillId="33" borderId="46" xfId="0" applyFont="1" applyFill="1" applyBorder="1" applyAlignment="1">
      <alignment horizontal="center" vertical="center" wrapText="1"/>
    </xf>
    <xf numFmtId="0" fontId="12" fillId="33" borderId="32" xfId="0" applyFont="1" applyFill="1" applyBorder="1" applyAlignment="1">
      <alignment vertical="center" wrapText="1"/>
    </xf>
    <xf numFmtId="0" fontId="12" fillId="33" borderId="31" xfId="0" applyFont="1" applyFill="1" applyBorder="1" applyAlignment="1">
      <alignment vertical="center" wrapText="1"/>
    </xf>
    <xf numFmtId="0" fontId="12" fillId="33" borderId="10" xfId="0" applyFont="1" applyFill="1" applyBorder="1" applyAlignment="1">
      <alignment vertical="center" wrapText="1"/>
    </xf>
    <xf numFmtId="0" fontId="7" fillId="33" borderId="62" xfId="0" applyFont="1" applyFill="1" applyBorder="1" applyAlignment="1">
      <alignment horizontal="center" vertical="center" textRotation="255"/>
    </xf>
    <xf numFmtId="0" fontId="7" fillId="33" borderId="63" xfId="0" applyFont="1" applyFill="1" applyBorder="1" applyAlignment="1">
      <alignment horizontal="center" vertical="center" textRotation="255"/>
    </xf>
    <xf numFmtId="0" fontId="7" fillId="33" borderId="64" xfId="0" applyFont="1" applyFill="1" applyBorder="1" applyAlignment="1">
      <alignment horizontal="center" vertical="center" textRotation="255"/>
    </xf>
    <xf numFmtId="0" fontId="7" fillId="33" borderId="65" xfId="0" applyFont="1" applyFill="1" applyBorder="1" applyAlignment="1">
      <alignment horizontal="center" vertical="center" textRotation="255"/>
    </xf>
    <xf numFmtId="0" fontId="0" fillId="33" borderId="52" xfId="0" applyFont="1" applyFill="1" applyBorder="1" applyAlignment="1">
      <alignment vertical="center"/>
    </xf>
    <xf numFmtId="0" fontId="9" fillId="33" borderId="51" xfId="0" applyFont="1" applyFill="1" applyBorder="1" applyAlignment="1">
      <alignment horizontal="center" vertical="center"/>
    </xf>
    <xf numFmtId="0" fontId="9" fillId="33" borderId="21" xfId="0" applyFont="1" applyFill="1" applyBorder="1" applyAlignment="1">
      <alignment horizontal="center" vertical="center"/>
    </xf>
    <xf numFmtId="0" fontId="9" fillId="33" borderId="34" xfId="0" applyFont="1" applyFill="1" applyBorder="1" applyAlignment="1">
      <alignment vertical="center" wrapText="1"/>
    </xf>
    <xf numFmtId="0" fontId="1" fillId="0" borderId="18" xfId="0" applyFont="1" applyBorder="1" applyAlignment="1">
      <alignment vertical="center" wrapText="1"/>
    </xf>
    <xf numFmtId="0" fontId="1" fillId="0" borderId="34" xfId="0" applyFont="1" applyBorder="1" applyAlignment="1">
      <alignment vertical="center" wrapText="1"/>
    </xf>
    <xf numFmtId="0" fontId="1" fillId="0" borderId="41" xfId="0" applyFont="1" applyBorder="1" applyAlignment="1">
      <alignment vertical="center" wrapText="1"/>
    </xf>
    <xf numFmtId="0" fontId="1" fillId="0" borderId="19" xfId="0" applyFont="1" applyBorder="1" applyAlignment="1">
      <alignment vertical="center" wrapText="1"/>
    </xf>
    <xf numFmtId="0" fontId="9" fillId="33" borderId="18" xfId="0" applyFont="1" applyFill="1" applyBorder="1" applyAlignment="1">
      <alignment vertical="center" wrapText="1"/>
    </xf>
    <xf numFmtId="0" fontId="10" fillId="33" borderId="52" xfId="0" applyFont="1" applyFill="1" applyBorder="1" applyAlignment="1">
      <alignment horizontal="center" vertical="center"/>
    </xf>
    <xf numFmtId="0" fontId="10" fillId="33" borderId="19" xfId="0" applyFont="1" applyFill="1" applyBorder="1" applyAlignment="1">
      <alignment horizontal="center" vertical="center"/>
    </xf>
    <xf numFmtId="0" fontId="10" fillId="33" borderId="52" xfId="0" applyFont="1" applyFill="1" applyBorder="1" applyAlignment="1">
      <alignment horizontal="center" vertical="center" wrapText="1"/>
    </xf>
    <xf numFmtId="0" fontId="10" fillId="33" borderId="28" xfId="0" applyFont="1" applyFill="1" applyBorder="1" applyAlignment="1">
      <alignment horizontal="center" vertical="center" wrapText="1"/>
    </xf>
    <xf numFmtId="0" fontId="10" fillId="33" borderId="29" xfId="0" applyFont="1" applyFill="1" applyBorder="1" applyAlignment="1">
      <alignment horizontal="center" vertical="center"/>
    </xf>
    <xf numFmtId="0" fontId="13" fillId="34" borderId="22" xfId="0" applyFont="1" applyFill="1" applyBorder="1" applyAlignment="1">
      <alignment horizontal="center" vertical="center" wrapText="1"/>
    </xf>
    <xf numFmtId="0" fontId="13" fillId="34" borderId="24" xfId="0" applyFont="1" applyFill="1" applyBorder="1" applyAlignment="1">
      <alignment horizontal="center" vertical="center"/>
    </xf>
    <xf numFmtId="0" fontId="10" fillId="34" borderId="19" xfId="0" applyFont="1" applyFill="1" applyBorder="1" applyAlignment="1">
      <alignment horizontal="center" vertical="center"/>
    </xf>
    <xf numFmtId="177" fontId="7" fillId="0" borderId="40" xfId="0" applyNumberFormat="1" applyFont="1" applyFill="1" applyBorder="1" applyAlignment="1">
      <alignment horizontal="right"/>
    </xf>
    <xf numFmtId="177" fontId="7" fillId="0" borderId="14" xfId="0" applyNumberFormat="1" applyFont="1" applyFill="1" applyBorder="1" applyAlignment="1">
      <alignment horizontal="right"/>
    </xf>
    <xf numFmtId="192" fontId="7" fillId="0" borderId="14" xfId="0" applyNumberFormat="1" applyFont="1" applyFill="1" applyBorder="1" applyAlignment="1">
      <alignment horizontal="right"/>
    </xf>
    <xf numFmtId="189" fontId="7" fillId="0" borderId="21" xfId="0" applyNumberFormat="1" applyFont="1" applyFill="1" applyBorder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4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276225" y="666750"/>
          <a:ext cx="952500" cy="6000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4</xdr:col>
      <xdr:colOff>0</xdr:colOff>
      <xdr:row>6</xdr:row>
      <xdr:rowOff>0</xdr:rowOff>
    </xdr:to>
    <xdr:sp>
      <xdr:nvSpPr>
        <xdr:cNvPr id="1" name="Line 2"/>
        <xdr:cNvSpPr>
          <a:spLocks/>
        </xdr:cNvSpPr>
      </xdr:nvSpPr>
      <xdr:spPr>
        <a:xfrm>
          <a:off x="276225" y="666750"/>
          <a:ext cx="952500" cy="6000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4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276225" y="666750"/>
          <a:ext cx="952500" cy="6000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4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276225" y="666750"/>
          <a:ext cx="952500" cy="800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4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276225" y="666750"/>
          <a:ext cx="952500" cy="6000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4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276225" y="838200"/>
          <a:ext cx="952500" cy="7429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9525</xdr:colOff>
      <xdr:row>4</xdr:row>
      <xdr:rowOff>9525</xdr:rowOff>
    </xdr:from>
    <xdr:to>
      <xdr:col>16</xdr:col>
      <xdr:colOff>9525</xdr:colOff>
      <xdr:row>6</xdr:row>
      <xdr:rowOff>9525</xdr:rowOff>
    </xdr:to>
    <xdr:sp>
      <xdr:nvSpPr>
        <xdr:cNvPr id="2" name="Line 2"/>
        <xdr:cNvSpPr>
          <a:spLocks/>
        </xdr:cNvSpPr>
      </xdr:nvSpPr>
      <xdr:spPr>
        <a:xfrm>
          <a:off x="5819775" y="847725"/>
          <a:ext cx="952500" cy="7429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4</xdr:col>
      <xdr:colOff>0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276225" y="666750"/>
          <a:ext cx="952500" cy="800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4</xdr:col>
      <xdr:colOff>0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276225" y="666750"/>
          <a:ext cx="952500" cy="800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24"/>
  <sheetViews>
    <sheetView tabSelected="1" zoomScalePageLayoutView="0" workbookViewId="0" topLeftCell="A3">
      <selection activeCell="J27" sqref="J27"/>
    </sheetView>
  </sheetViews>
  <sheetFormatPr defaultColWidth="9.00390625" defaultRowHeight="13.5"/>
  <cols>
    <col min="1" max="39" width="2.125" style="50" customWidth="1"/>
    <col min="40" max="16384" width="9.00390625" style="50" customWidth="1"/>
  </cols>
  <sheetData>
    <row r="1" s="48" customFormat="1" ht="17.25" customHeight="1">
      <c r="A1" s="47" t="s">
        <v>122</v>
      </c>
    </row>
    <row r="2" s="48" customFormat="1" ht="17.25" customHeight="1">
      <c r="A2" s="49" t="s">
        <v>123</v>
      </c>
    </row>
    <row r="3" spans="1:2" s="48" customFormat="1" ht="17.25" customHeight="1">
      <c r="A3" s="50"/>
      <c r="B3" s="49" t="s">
        <v>126</v>
      </c>
    </row>
    <row r="4" spans="1:36" ht="17.25" customHeight="1">
      <c r="A4" s="48"/>
      <c r="B4" s="48"/>
      <c r="C4" s="192" t="s">
        <v>227</v>
      </c>
      <c r="D4" s="192"/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192"/>
      <c r="Q4" s="192"/>
      <c r="R4" s="192"/>
      <c r="S4" s="192"/>
      <c r="T4" s="192"/>
      <c r="U4" s="192"/>
      <c r="V4" s="192"/>
      <c r="W4" s="192"/>
      <c r="X4" s="192"/>
      <c r="Y4" s="192"/>
      <c r="Z4" s="192"/>
      <c r="AA4" s="192"/>
      <c r="AB4" s="192"/>
      <c r="AC4" s="192"/>
      <c r="AD4" s="192"/>
      <c r="AE4" s="192"/>
      <c r="AF4" s="192"/>
      <c r="AG4" s="192"/>
      <c r="AH4" s="192"/>
      <c r="AI4" s="192"/>
      <c r="AJ4" s="192"/>
    </row>
    <row r="5" s="48" customFormat="1" ht="17.25" customHeight="1">
      <c r="B5" s="49" t="s">
        <v>124</v>
      </c>
    </row>
    <row r="6" spans="1:36" ht="17.25" customHeight="1">
      <c r="A6" s="48"/>
      <c r="B6" s="48"/>
      <c r="C6" s="192" t="s">
        <v>228</v>
      </c>
      <c r="D6" s="192"/>
      <c r="E6" s="192"/>
      <c r="F6" s="192"/>
      <c r="G6" s="192"/>
      <c r="H6" s="192"/>
      <c r="I6" s="192"/>
      <c r="J6" s="192"/>
      <c r="K6" s="192"/>
      <c r="L6" s="192"/>
      <c r="M6" s="192"/>
      <c r="N6" s="192"/>
      <c r="O6" s="192"/>
      <c r="P6" s="192"/>
      <c r="Q6" s="192"/>
      <c r="R6" s="192"/>
      <c r="S6" s="192"/>
      <c r="T6" s="192"/>
      <c r="U6" s="192"/>
      <c r="V6" s="192"/>
      <c r="W6" s="192"/>
      <c r="X6" s="192"/>
      <c r="Y6" s="192"/>
      <c r="Z6" s="192"/>
      <c r="AA6" s="192"/>
      <c r="AB6" s="192"/>
      <c r="AC6" s="192"/>
      <c r="AD6" s="192"/>
      <c r="AE6" s="192"/>
      <c r="AF6" s="192"/>
      <c r="AG6" s="192"/>
      <c r="AH6" s="192"/>
      <c r="AI6" s="192"/>
      <c r="AJ6" s="192"/>
    </row>
    <row r="7" spans="1:2" s="48" customFormat="1" ht="17.25" customHeight="1">
      <c r="A7" s="50"/>
      <c r="B7" s="49" t="s">
        <v>125</v>
      </c>
    </row>
    <row r="8" spans="1:36" ht="17.25" customHeight="1">
      <c r="A8" s="48"/>
      <c r="B8" s="48"/>
      <c r="C8" s="192" t="s">
        <v>229</v>
      </c>
      <c r="D8" s="192"/>
      <c r="E8" s="192"/>
      <c r="F8" s="192"/>
      <c r="G8" s="192"/>
      <c r="H8" s="192"/>
      <c r="I8" s="192"/>
      <c r="J8" s="192"/>
      <c r="K8" s="192"/>
      <c r="L8" s="192"/>
      <c r="M8" s="192"/>
      <c r="N8" s="192"/>
      <c r="O8" s="192"/>
      <c r="P8" s="192"/>
      <c r="Q8" s="192"/>
      <c r="R8" s="192"/>
      <c r="S8" s="192"/>
      <c r="T8" s="192"/>
      <c r="U8" s="192"/>
      <c r="V8" s="192"/>
      <c r="W8" s="192"/>
      <c r="X8" s="192"/>
      <c r="Y8" s="192"/>
      <c r="Z8" s="192"/>
      <c r="AA8" s="192"/>
      <c r="AB8" s="192"/>
      <c r="AC8" s="192"/>
      <c r="AD8" s="192"/>
      <c r="AE8" s="192"/>
      <c r="AF8" s="192"/>
      <c r="AG8" s="192"/>
      <c r="AH8" s="192"/>
      <c r="AI8" s="192"/>
      <c r="AJ8" s="192"/>
    </row>
    <row r="9" spans="1:2" s="48" customFormat="1" ht="17.25" customHeight="1">
      <c r="A9" s="50"/>
      <c r="B9" s="49" t="s">
        <v>243</v>
      </c>
    </row>
    <row r="10" spans="1:36" ht="17.25" customHeight="1">
      <c r="A10" s="48"/>
      <c r="B10" s="48"/>
      <c r="C10" s="192" t="s">
        <v>230</v>
      </c>
      <c r="D10" s="192"/>
      <c r="E10" s="192"/>
      <c r="F10" s="192"/>
      <c r="G10" s="192"/>
      <c r="H10" s="192"/>
      <c r="I10" s="192"/>
      <c r="J10" s="192"/>
      <c r="K10" s="192"/>
      <c r="L10" s="192"/>
      <c r="M10" s="192"/>
      <c r="N10" s="192"/>
      <c r="O10" s="192"/>
      <c r="P10" s="192"/>
      <c r="Q10" s="192"/>
      <c r="R10" s="192"/>
      <c r="S10" s="192"/>
      <c r="T10" s="192"/>
      <c r="U10" s="192"/>
      <c r="V10" s="192"/>
      <c r="W10" s="192"/>
      <c r="X10" s="192"/>
      <c r="Y10" s="192"/>
      <c r="Z10" s="192"/>
      <c r="AA10" s="192"/>
      <c r="AB10" s="192"/>
      <c r="AC10" s="192"/>
      <c r="AD10" s="192"/>
      <c r="AE10" s="192"/>
      <c r="AF10" s="192"/>
      <c r="AG10" s="192"/>
      <c r="AH10" s="192"/>
      <c r="AI10" s="192"/>
      <c r="AJ10" s="192"/>
    </row>
    <row r="11" spans="3:36" ht="17.25" customHeight="1">
      <c r="C11" s="192" t="s">
        <v>231</v>
      </c>
      <c r="D11" s="192"/>
      <c r="E11" s="192"/>
      <c r="F11" s="192"/>
      <c r="G11" s="192"/>
      <c r="H11" s="192"/>
      <c r="I11" s="192"/>
      <c r="J11" s="192"/>
      <c r="K11" s="192"/>
      <c r="L11" s="192"/>
      <c r="M11" s="192"/>
      <c r="N11" s="192"/>
      <c r="O11" s="192"/>
      <c r="P11" s="192"/>
      <c r="Q11" s="192"/>
      <c r="R11" s="192"/>
      <c r="S11" s="192"/>
      <c r="T11" s="192"/>
      <c r="U11" s="192"/>
      <c r="V11" s="192"/>
      <c r="W11" s="192"/>
      <c r="X11" s="192"/>
      <c r="Y11" s="192"/>
      <c r="Z11" s="192"/>
      <c r="AA11" s="192"/>
      <c r="AB11" s="192"/>
      <c r="AC11" s="192"/>
      <c r="AD11" s="192"/>
      <c r="AE11" s="192"/>
      <c r="AF11" s="192"/>
      <c r="AG11" s="192"/>
      <c r="AH11" s="192"/>
      <c r="AI11" s="192"/>
      <c r="AJ11" s="192"/>
    </row>
    <row r="12" spans="1:2" s="48" customFormat="1" ht="17.25" customHeight="1">
      <c r="A12" s="50"/>
      <c r="B12" s="49" t="s">
        <v>219</v>
      </c>
    </row>
    <row r="13" spans="1:36" ht="17.25" customHeight="1">
      <c r="A13" s="48"/>
      <c r="B13" s="48"/>
      <c r="C13" s="192" t="s">
        <v>232</v>
      </c>
      <c r="D13" s="192"/>
      <c r="E13" s="192"/>
      <c r="F13" s="192"/>
      <c r="G13" s="192"/>
      <c r="H13" s="192"/>
      <c r="I13" s="192"/>
      <c r="J13" s="192"/>
      <c r="K13" s="192"/>
      <c r="L13" s="192"/>
      <c r="M13" s="192"/>
      <c r="N13" s="192"/>
      <c r="O13" s="192"/>
      <c r="P13" s="192"/>
      <c r="Q13" s="192"/>
      <c r="R13" s="192"/>
      <c r="S13" s="192"/>
      <c r="T13" s="192"/>
      <c r="U13" s="192"/>
      <c r="V13" s="192"/>
      <c r="W13" s="192"/>
      <c r="X13" s="192"/>
      <c r="Y13" s="192"/>
      <c r="Z13" s="192"/>
      <c r="AA13" s="192"/>
      <c r="AB13" s="192"/>
      <c r="AC13" s="192"/>
      <c r="AD13" s="192"/>
      <c r="AE13" s="192"/>
      <c r="AF13" s="192"/>
      <c r="AG13" s="192"/>
      <c r="AH13" s="192"/>
      <c r="AI13" s="192"/>
      <c r="AJ13" s="192"/>
    </row>
    <row r="14" spans="1:2" s="48" customFormat="1" ht="17.25" customHeight="1">
      <c r="A14" s="50"/>
      <c r="B14" s="49" t="s">
        <v>127</v>
      </c>
    </row>
    <row r="15" spans="1:36" ht="17.25" customHeight="1">
      <c r="A15" s="48"/>
      <c r="B15" s="48"/>
      <c r="C15" s="192" t="s">
        <v>233</v>
      </c>
      <c r="D15" s="192"/>
      <c r="E15" s="192"/>
      <c r="F15" s="192"/>
      <c r="G15" s="192"/>
      <c r="H15" s="192"/>
      <c r="I15" s="192"/>
      <c r="J15" s="192"/>
      <c r="K15" s="192"/>
      <c r="L15" s="192"/>
      <c r="M15" s="192"/>
      <c r="N15" s="192"/>
      <c r="O15" s="192"/>
      <c r="P15" s="192"/>
      <c r="Q15" s="192"/>
      <c r="R15" s="192"/>
      <c r="S15" s="192"/>
      <c r="T15" s="192"/>
      <c r="U15" s="192"/>
      <c r="V15" s="192"/>
      <c r="W15" s="192"/>
      <c r="X15" s="192"/>
      <c r="Y15" s="192"/>
      <c r="Z15" s="192"/>
      <c r="AA15" s="192"/>
      <c r="AB15" s="192"/>
      <c r="AC15" s="192"/>
      <c r="AD15" s="192"/>
      <c r="AE15" s="192"/>
      <c r="AF15" s="192"/>
      <c r="AG15" s="192"/>
      <c r="AH15" s="192"/>
      <c r="AI15" s="192"/>
      <c r="AJ15" s="192"/>
    </row>
    <row r="16" spans="1:2" s="48" customFormat="1" ht="17.25" customHeight="1">
      <c r="A16" s="50"/>
      <c r="B16" s="49" t="s">
        <v>128</v>
      </c>
    </row>
    <row r="17" spans="1:36" ht="17.25" customHeight="1">
      <c r="A17" s="48"/>
      <c r="B17" s="48"/>
      <c r="C17" s="192" t="s">
        <v>234</v>
      </c>
      <c r="D17" s="192"/>
      <c r="E17" s="192"/>
      <c r="F17" s="192"/>
      <c r="G17" s="192"/>
      <c r="H17" s="192"/>
      <c r="I17" s="192"/>
      <c r="J17" s="192"/>
      <c r="K17" s="192"/>
      <c r="L17" s="192"/>
      <c r="M17" s="192"/>
      <c r="N17" s="192"/>
      <c r="O17" s="192"/>
      <c r="P17" s="192"/>
      <c r="Q17" s="192"/>
      <c r="R17" s="192"/>
      <c r="S17" s="192"/>
      <c r="T17" s="192"/>
      <c r="U17" s="192"/>
      <c r="V17" s="192"/>
      <c r="W17" s="192"/>
      <c r="X17" s="192"/>
      <c r="Y17" s="192"/>
      <c r="Z17" s="192"/>
      <c r="AA17" s="192"/>
      <c r="AB17" s="192"/>
      <c r="AC17" s="192"/>
      <c r="AD17" s="192"/>
      <c r="AE17" s="192"/>
      <c r="AF17" s="192"/>
      <c r="AG17" s="192"/>
      <c r="AH17" s="192"/>
      <c r="AI17" s="192"/>
      <c r="AJ17" s="192"/>
    </row>
    <row r="18" s="48" customFormat="1" ht="17.25" customHeight="1">
      <c r="A18" s="49" t="s">
        <v>129</v>
      </c>
    </row>
    <row r="19" s="48" customFormat="1" ht="17.25" customHeight="1">
      <c r="B19" s="49" t="s">
        <v>125</v>
      </c>
    </row>
    <row r="20" spans="1:36" ht="17.25" customHeight="1">
      <c r="A20" s="48"/>
      <c r="B20" s="48"/>
      <c r="C20" s="192" t="s">
        <v>253</v>
      </c>
      <c r="D20" s="192"/>
      <c r="E20" s="192"/>
      <c r="F20" s="192"/>
      <c r="G20" s="192"/>
      <c r="H20" s="192"/>
      <c r="I20" s="192"/>
      <c r="J20" s="192"/>
      <c r="K20" s="192"/>
      <c r="L20" s="192"/>
      <c r="M20" s="192"/>
      <c r="N20" s="192"/>
      <c r="O20" s="192"/>
      <c r="P20" s="192"/>
      <c r="Q20" s="192"/>
      <c r="R20" s="192"/>
      <c r="S20" s="192"/>
      <c r="T20" s="192"/>
      <c r="U20" s="192"/>
      <c r="V20" s="192"/>
      <c r="W20" s="192"/>
      <c r="X20" s="192"/>
      <c r="Y20" s="192"/>
      <c r="Z20" s="192"/>
      <c r="AA20" s="192"/>
      <c r="AB20" s="192"/>
      <c r="AC20" s="192"/>
      <c r="AD20" s="192"/>
      <c r="AE20" s="192"/>
      <c r="AF20" s="192"/>
      <c r="AG20" s="192"/>
      <c r="AH20" s="192"/>
      <c r="AI20" s="192"/>
      <c r="AJ20" s="192"/>
    </row>
    <row r="21" spans="1:2" s="48" customFormat="1" ht="17.25" customHeight="1">
      <c r="A21" s="50"/>
      <c r="B21" s="49" t="s">
        <v>243</v>
      </c>
    </row>
    <row r="22" spans="1:36" ht="17.25" customHeight="1">
      <c r="A22" s="51"/>
      <c r="B22" s="51"/>
      <c r="C22" s="192" t="s">
        <v>254</v>
      </c>
      <c r="D22" s="192"/>
      <c r="E22" s="192"/>
      <c r="F22" s="192"/>
      <c r="G22" s="192"/>
      <c r="H22" s="192"/>
      <c r="I22" s="192"/>
      <c r="J22" s="192"/>
      <c r="K22" s="192"/>
      <c r="L22" s="192"/>
      <c r="M22" s="192"/>
      <c r="N22" s="192"/>
      <c r="O22" s="192"/>
      <c r="P22" s="192"/>
      <c r="Q22" s="192"/>
      <c r="R22" s="192"/>
      <c r="S22" s="192"/>
      <c r="T22" s="192"/>
      <c r="U22" s="192"/>
      <c r="V22" s="192"/>
      <c r="W22" s="192"/>
      <c r="X22" s="192"/>
      <c r="Y22" s="192"/>
      <c r="Z22" s="192"/>
      <c r="AA22" s="192"/>
      <c r="AB22" s="192"/>
      <c r="AC22" s="192"/>
      <c r="AD22" s="192"/>
      <c r="AE22" s="192"/>
      <c r="AF22" s="192"/>
      <c r="AG22" s="192"/>
      <c r="AH22" s="192"/>
      <c r="AI22" s="192"/>
      <c r="AJ22" s="192"/>
    </row>
    <row r="23" s="48" customFormat="1" ht="17.25" customHeight="1">
      <c r="A23" s="49" t="s">
        <v>130</v>
      </c>
    </row>
    <row r="24" spans="1:36" ht="17.25" customHeight="1">
      <c r="A24" s="51"/>
      <c r="B24" s="51"/>
      <c r="C24" s="192" t="s">
        <v>217</v>
      </c>
      <c r="D24" s="192"/>
      <c r="E24" s="192"/>
      <c r="F24" s="192"/>
      <c r="G24" s="192"/>
      <c r="H24" s="192"/>
      <c r="I24" s="192"/>
      <c r="J24" s="192"/>
      <c r="K24" s="192"/>
      <c r="L24" s="192"/>
      <c r="M24" s="192"/>
      <c r="N24" s="192"/>
      <c r="O24" s="192"/>
      <c r="P24" s="192"/>
      <c r="Q24" s="192"/>
      <c r="R24" s="192"/>
      <c r="S24" s="192"/>
      <c r="T24" s="192"/>
      <c r="U24" s="192"/>
      <c r="V24" s="192"/>
      <c r="W24" s="192"/>
      <c r="X24" s="192"/>
      <c r="Y24" s="192"/>
      <c r="Z24" s="192"/>
      <c r="AA24" s="192"/>
      <c r="AB24" s="192"/>
      <c r="AC24" s="192"/>
      <c r="AD24" s="192"/>
      <c r="AE24" s="192"/>
      <c r="AF24" s="192"/>
      <c r="AG24" s="192"/>
      <c r="AH24" s="192"/>
      <c r="AI24" s="192"/>
      <c r="AJ24" s="192"/>
    </row>
  </sheetData>
  <sheetProtection/>
  <mergeCells count="11">
    <mergeCell ref="C10:AJ10"/>
    <mergeCell ref="C11:AJ11"/>
    <mergeCell ref="C20:AJ20"/>
    <mergeCell ref="C22:AJ22"/>
    <mergeCell ref="C24:AJ24"/>
    <mergeCell ref="C13:AJ13"/>
    <mergeCell ref="C4:AJ4"/>
    <mergeCell ref="C15:AJ15"/>
    <mergeCell ref="C17:AJ17"/>
    <mergeCell ref="C6:AJ6"/>
    <mergeCell ref="C8:AJ8"/>
  </mergeCells>
  <hyperlinks>
    <hyperlink ref="C6" location="'1表'!A1" display="第1表　国・公・私立別、市町村別学校数、学級数、児童数及び教職員数"/>
    <hyperlink ref="C8" location="'2表'!A1" display="第2表　国・公・私立別、市町村別学校数、学級数、生徒数及び教職員数"/>
    <hyperlink ref="C10" location="'3表'!A1" display="第3表　公・私立別、課程別、学科別生徒数"/>
    <hyperlink ref="C11" location="'4表'!A1" display="第4表　公・私立別、市町村別学校数、生徒数及び教職員数"/>
    <hyperlink ref="C4" location="'6表 '!A1" display="第6表　国・公・私立別、市町村別園数、在園者数、教職員数、修了者及び就園率"/>
    <hyperlink ref="C15" location="'7.8表'!A1" display="第7表　国・公・私立別、市町村別学校数、生徒数、教職員数、入学者数及び卒業者数"/>
    <hyperlink ref="C20" location="'9表'!A1" display="第9表　国・公・私立別、市町村別進路状況、進学率及び就職率"/>
    <hyperlink ref="C13" location="'5表'!A1" display="第5表　国・公・私立別学校種別、学校数、学級数及び教職員数"/>
    <hyperlink ref="C17" location="'7.8表'!N1" display="第8表　国・公・私立別、市町村別学校数、生徒数、教職員数、入学者数及び卒業者数"/>
    <hyperlink ref="C22" location="'10表'!A1" display="第10表　公・私立別市町村別　進路状況、進学率及び就職率"/>
    <hyperlink ref="C24" location="'11表'!A1" display="第11表　不就学学齢児童生徒数及び学齢児童生徒死亡者数等"/>
    <hyperlink ref="C4:AJ4" location="'1表 '!A1" display="第1表　国・公・私立別市町村別　園数、在園者数、教職員数、修了者数及び就園率"/>
    <hyperlink ref="C6:AJ6" location="'2表'!A1" display="第2表　国・公・私立別市町村別　学校数、学級数、児童数及び教職員数"/>
    <hyperlink ref="C8:AJ8" location="'3表'!A1" display="第3表　国・公・私立別市町村別　学校数、学級数、生徒数及び教職員数"/>
    <hyperlink ref="C10:AJ10" location="'4表'!A1" display="第4表　公・私立別市町村別　学校数及び教職員数"/>
  </hyperlink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Footer>&amp;C&amp;"ＭＳ Ｐ明朝,標準"18&amp;"ＭＳ Ｐゴシック,標準"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D42"/>
  <sheetViews>
    <sheetView zoomScalePageLayoutView="0" workbookViewId="0" topLeftCell="A1">
      <pane xSplit="4" topLeftCell="E1" activePane="topRight" state="frozen"/>
      <selection pane="topLeft" activeCell="A1" sqref="A1"/>
      <selection pane="topRight" activeCell="R44" sqref="R44"/>
    </sheetView>
  </sheetViews>
  <sheetFormatPr defaultColWidth="9.00390625" defaultRowHeight="13.5"/>
  <cols>
    <col min="1" max="1" width="3.625" style="14" customWidth="1"/>
    <col min="2" max="2" width="2.375" style="14" customWidth="1"/>
    <col min="3" max="3" width="8.75390625" style="14" customWidth="1"/>
    <col min="4" max="4" width="1.37890625" style="14" customWidth="1"/>
    <col min="5" max="9" width="5.125" style="14" customWidth="1"/>
    <col min="10" max="23" width="4.625" style="14" customWidth="1"/>
    <col min="24" max="30" width="5.125" style="14" customWidth="1"/>
    <col min="31" max="16384" width="9.00390625" style="14" customWidth="1"/>
  </cols>
  <sheetData>
    <row r="1" spans="1:2" ht="12" customHeight="1">
      <c r="A1" s="9"/>
      <c r="B1" s="16"/>
    </row>
    <row r="2" spans="1:30" ht="13.5" customHeight="1">
      <c r="A2" s="9"/>
      <c r="B2" s="197" t="s">
        <v>252</v>
      </c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197"/>
      <c r="W2" s="197"/>
      <c r="X2" s="197"/>
      <c r="Y2" s="197"/>
      <c r="Z2" s="197"/>
      <c r="AA2" s="197"/>
      <c r="AB2" s="197"/>
      <c r="AC2" s="197"/>
      <c r="AD2" s="197"/>
    </row>
    <row r="3" spans="1:30" ht="27" customHeight="1">
      <c r="A3" s="9"/>
      <c r="B3" s="240" t="s">
        <v>241</v>
      </c>
      <c r="C3" s="240"/>
      <c r="D3" s="240"/>
      <c r="E3" s="240"/>
      <c r="F3" s="240"/>
      <c r="G3" s="240"/>
      <c r="AA3" s="17"/>
      <c r="AC3" s="40"/>
      <c r="AD3" s="40" t="s">
        <v>198</v>
      </c>
    </row>
    <row r="4" spans="1:30" ht="10.5" customHeight="1">
      <c r="A4" s="9"/>
      <c r="B4" s="18"/>
      <c r="C4" s="198"/>
      <c r="D4" s="199"/>
      <c r="E4" s="303" t="s">
        <v>57</v>
      </c>
      <c r="F4" s="242"/>
      <c r="G4" s="243"/>
      <c r="H4" s="304" t="s">
        <v>206</v>
      </c>
      <c r="I4" s="305"/>
      <c r="J4" s="304" t="s">
        <v>207</v>
      </c>
      <c r="K4" s="305"/>
      <c r="L4" s="304" t="s">
        <v>208</v>
      </c>
      <c r="M4" s="305"/>
      <c r="N4" s="306" t="s">
        <v>209</v>
      </c>
      <c r="O4" s="338"/>
      <c r="P4" s="308" t="s">
        <v>205</v>
      </c>
      <c r="Q4" s="309"/>
      <c r="R4" s="308" t="s">
        <v>212</v>
      </c>
      <c r="S4" s="309"/>
      <c r="T4" s="310" t="s">
        <v>81</v>
      </c>
      <c r="U4" s="311"/>
      <c r="V4" s="310" t="s">
        <v>83</v>
      </c>
      <c r="W4" s="311"/>
      <c r="X4" s="339" t="s">
        <v>213</v>
      </c>
      <c r="Y4" s="303" t="s">
        <v>84</v>
      </c>
      <c r="Z4" s="242"/>
      <c r="AA4" s="243"/>
      <c r="AB4" s="241" t="s">
        <v>249</v>
      </c>
      <c r="AC4" s="323"/>
      <c r="AD4" s="324"/>
    </row>
    <row r="5" spans="1:30" ht="10.5" customHeight="1">
      <c r="A5" s="9"/>
      <c r="B5" s="19"/>
      <c r="C5" s="45" t="s">
        <v>63</v>
      </c>
      <c r="D5" s="37"/>
      <c r="E5" s="289"/>
      <c r="F5" s="290"/>
      <c r="G5" s="291"/>
      <c r="H5" s="295" t="s">
        <v>210</v>
      </c>
      <c r="I5" s="296"/>
      <c r="J5" s="341" t="s">
        <v>211</v>
      </c>
      <c r="K5" s="346"/>
      <c r="L5" s="341" t="s">
        <v>201</v>
      </c>
      <c r="M5" s="342"/>
      <c r="N5" s="341" t="s">
        <v>196</v>
      </c>
      <c r="O5" s="342"/>
      <c r="P5" s="295"/>
      <c r="Q5" s="296"/>
      <c r="R5" s="295"/>
      <c r="S5" s="296"/>
      <c r="T5" s="312"/>
      <c r="U5" s="313"/>
      <c r="V5" s="312"/>
      <c r="W5" s="313"/>
      <c r="X5" s="340"/>
      <c r="Y5" s="289"/>
      <c r="Z5" s="290"/>
      <c r="AA5" s="291"/>
      <c r="AB5" s="325"/>
      <c r="AC5" s="326"/>
      <c r="AD5" s="327"/>
    </row>
    <row r="6" spans="1:30" ht="10.5" customHeight="1">
      <c r="A6" s="9"/>
      <c r="B6" s="19"/>
      <c r="C6" s="45"/>
      <c r="D6" s="37"/>
      <c r="E6" s="289" t="s">
        <v>85</v>
      </c>
      <c r="F6" s="290"/>
      <c r="G6" s="291"/>
      <c r="H6" s="295"/>
      <c r="I6" s="296"/>
      <c r="J6" s="343"/>
      <c r="K6" s="342"/>
      <c r="L6" s="343"/>
      <c r="M6" s="342"/>
      <c r="N6" s="343"/>
      <c r="O6" s="342"/>
      <c r="P6" s="295"/>
      <c r="Q6" s="296"/>
      <c r="R6" s="295"/>
      <c r="S6" s="296"/>
      <c r="T6" s="312"/>
      <c r="U6" s="313"/>
      <c r="V6" s="312"/>
      <c r="W6" s="313"/>
      <c r="X6" s="316" t="s">
        <v>197</v>
      </c>
      <c r="Y6" s="289"/>
      <c r="Z6" s="290"/>
      <c r="AA6" s="291"/>
      <c r="AB6" s="325"/>
      <c r="AC6" s="326"/>
      <c r="AD6" s="327"/>
    </row>
    <row r="7" spans="1:30" ht="10.5" customHeight="1">
      <c r="A7" s="9"/>
      <c r="B7" s="19"/>
      <c r="C7" s="45"/>
      <c r="D7" s="37"/>
      <c r="E7" s="292"/>
      <c r="F7" s="293"/>
      <c r="G7" s="294"/>
      <c r="H7" s="297"/>
      <c r="I7" s="298"/>
      <c r="J7" s="344"/>
      <c r="K7" s="345"/>
      <c r="L7" s="344"/>
      <c r="M7" s="345"/>
      <c r="N7" s="344"/>
      <c r="O7" s="345"/>
      <c r="P7" s="297"/>
      <c r="Q7" s="298"/>
      <c r="R7" s="297"/>
      <c r="S7" s="298"/>
      <c r="T7" s="314"/>
      <c r="U7" s="315"/>
      <c r="V7" s="314"/>
      <c r="W7" s="315"/>
      <c r="X7" s="317"/>
      <c r="Y7" s="292"/>
      <c r="Z7" s="293"/>
      <c r="AA7" s="294"/>
      <c r="AB7" s="328"/>
      <c r="AC7" s="329"/>
      <c r="AD7" s="330"/>
    </row>
    <row r="8" spans="1:30" ht="10.5" customHeight="1" thickBot="1">
      <c r="A8" s="9"/>
      <c r="B8" s="320" t="s">
        <v>53</v>
      </c>
      <c r="C8" s="321"/>
      <c r="D8" s="21"/>
      <c r="E8" s="250" t="s">
        <v>35</v>
      </c>
      <c r="F8" s="250" t="s">
        <v>40</v>
      </c>
      <c r="G8" s="250" t="s">
        <v>41</v>
      </c>
      <c r="H8" s="250" t="s">
        <v>40</v>
      </c>
      <c r="I8" s="250" t="s">
        <v>41</v>
      </c>
      <c r="J8" s="250" t="s">
        <v>40</v>
      </c>
      <c r="K8" s="250" t="s">
        <v>41</v>
      </c>
      <c r="L8" s="250" t="s">
        <v>40</v>
      </c>
      <c r="M8" s="250" t="s">
        <v>41</v>
      </c>
      <c r="N8" s="250" t="s">
        <v>40</v>
      </c>
      <c r="O8" s="250" t="s">
        <v>41</v>
      </c>
      <c r="P8" s="250" t="s">
        <v>40</v>
      </c>
      <c r="Q8" s="250" t="s">
        <v>41</v>
      </c>
      <c r="R8" s="250" t="s">
        <v>40</v>
      </c>
      <c r="S8" s="250" t="s">
        <v>41</v>
      </c>
      <c r="T8" s="250" t="s">
        <v>40</v>
      </c>
      <c r="U8" s="250" t="s">
        <v>41</v>
      </c>
      <c r="V8" s="336" t="s">
        <v>40</v>
      </c>
      <c r="W8" s="334" t="s">
        <v>41</v>
      </c>
      <c r="X8" s="318"/>
      <c r="Y8" s="236" t="s">
        <v>35</v>
      </c>
      <c r="Z8" s="236" t="s">
        <v>40</v>
      </c>
      <c r="AA8" s="236" t="s">
        <v>41</v>
      </c>
      <c r="AB8" s="236" t="s">
        <v>35</v>
      </c>
      <c r="AC8" s="236" t="s">
        <v>40</v>
      </c>
      <c r="AD8" s="202" t="s">
        <v>41</v>
      </c>
    </row>
    <row r="9" spans="1:30" ht="10.5" customHeight="1" thickTop="1">
      <c r="A9" s="9"/>
      <c r="B9" s="195"/>
      <c r="C9" s="196"/>
      <c r="D9" s="23"/>
      <c r="E9" s="251"/>
      <c r="F9" s="251"/>
      <c r="G9" s="251"/>
      <c r="H9" s="251"/>
      <c r="I9" s="251"/>
      <c r="J9" s="251"/>
      <c r="K9" s="251"/>
      <c r="L9" s="251"/>
      <c r="M9" s="251"/>
      <c r="N9" s="251"/>
      <c r="O9" s="251"/>
      <c r="P9" s="251"/>
      <c r="Q9" s="251"/>
      <c r="R9" s="251"/>
      <c r="S9" s="251"/>
      <c r="T9" s="251"/>
      <c r="U9" s="251"/>
      <c r="V9" s="337"/>
      <c r="W9" s="335"/>
      <c r="X9" s="319"/>
      <c r="Y9" s="210"/>
      <c r="Z9" s="210"/>
      <c r="AA9" s="210"/>
      <c r="AB9" s="210"/>
      <c r="AC9" s="210"/>
      <c r="AD9" s="322"/>
    </row>
    <row r="10" spans="1:30" ht="12" customHeight="1">
      <c r="A10" s="9"/>
      <c r="B10" s="193" t="s">
        <v>58</v>
      </c>
      <c r="C10" s="194"/>
      <c r="D10" s="15"/>
      <c r="E10" s="89">
        <f>SUM(E13:E42)</f>
        <v>11892</v>
      </c>
      <c r="F10" s="71">
        <f aca="true" t="shared" si="0" ref="F10:X10">SUM(F13:F42)</f>
        <v>6128</v>
      </c>
      <c r="G10" s="71">
        <f t="shared" si="0"/>
        <v>5764</v>
      </c>
      <c r="H10" s="89">
        <f t="shared" si="0"/>
        <v>2387</v>
      </c>
      <c r="I10" s="139">
        <f t="shared" si="0"/>
        <v>2650</v>
      </c>
      <c r="J10" s="71">
        <f t="shared" si="0"/>
        <v>1046</v>
      </c>
      <c r="K10" s="139">
        <f t="shared" si="0"/>
        <v>1396</v>
      </c>
      <c r="L10" s="89">
        <f t="shared" si="0"/>
        <v>173</v>
      </c>
      <c r="M10" s="71">
        <f t="shared" si="0"/>
        <v>163</v>
      </c>
      <c r="N10" s="89">
        <f t="shared" si="0"/>
        <v>147</v>
      </c>
      <c r="O10" s="139">
        <f t="shared" si="0"/>
        <v>17</v>
      </c>
      <c r="P10" s="89">
        <f t="shared" si="0"/>
        <v>2192</v>
      </c>
      <c r="Q10" s="139">
        <f t="shared" si="0"/>
        <v>1394</v>
      </c>
      <c r="R10" s="91">
        <f t="shared" si="0"/>
        <v>31</v>
      </c>
      <c r="S10" s="81">
        <f t="shared" si="0"/>
        <v>35</v>
      </c>
      <c r="T10" s="92">
        <f t="shared" si="0"/>
        <v>151</v>
      </c>
      <c r="U10" s="92">
        <f t="shared" si="0"/>
        <v>108</v>
      </c>
      <c r="V10" s="91">
        <f t="shared" si="0"/>
        <v>1</v>
      </c>
      <c r="W10" s="92">
        <f t="shared" si="0"/>
        <v>1</v>
      </c>
      <c r="X10" s="91">
        <f t="shared" si="0"/>
        <v>9</v>
      </c>
      <c r="Y10" s="355">
        <v>42.4324096689968</v>
      </c>
      <c r="Z10" s="356">
        <v>39</v>
      </c>
      <c r="AA10" s="140">
        <v>46</v>
      </c>
      <c r="AB10" s="357">
        <v>30.2</v>
      </c>
      <c r="AC10" s="357">
        <v>35.8</v>
      </c>
      <c r="AD10" s="141">
        <v>24.3</v>
      </c>
    </row>
    <row r="11" spans="1:30" ht="12" customHeight="1">
      <c r="A11" s="9"/>
      <c r="B11" s="11"/>
      <c r="C11" s="12" t="s">
        <v>1</v>
      </c>
      <c r="D11" s="13"/>
      <c r="E11" s="72">
        <v>9838</v>
      </c>
      <c r="F11" s="72">
        <v>5049</v>
      </c>
      <c r="G11" s="72">
        <v>4789</v>
      </c>
      <c r="H11" s="97">
        <v>1948</v>
      </c>
      <c r="I11" s="127">
        <v>2239</v>
      </c>
      <c r="J11" s="72">
        <v>785</v>
      </c>
      <c r="K11" s="127">
        <v>1089</v>
      </c>
      <c r="L11" s="97">
        <v>140</v>
      </c>
      <c r="M11" s="72">
        <v>150</v>
      </c>
      <c r="N11" s="97">
        <v>137</v>
      </c>
      <c r="O11" s="127">
        <v>16</v>
      </c>
      <c r="P11" s="97">
        <v>1904</v>
      </c>
      <c r="Q11" s="127">
        <v>1205</v>
      </c>
      <c r="R11" s="77">
        <v>18</v>
      </c>
      <c r="S11" s="82">
        <v>18</v>
      </c>
      <c r="T11" s="75">
        <v>116</v>
      </c>
      <c r="U11" s="75">
        <v>71</v>
      </c>
      <c r="V11" s="77">
        <v>1</v>
      </c>
      <c r="W11" s="75">
        <v>1</v>
      </c>
      <c r="X11" s="77">
        <v>3</v>
      </c>
      <c r="Y11" s="114">
        <v>42.5594633055499</v>
      </c>
      <c r="Z11" s="122">
        <v>38.5818974054268</v>
      </c>
      <c r="AA11" s="130">
        <v>46.7529755690123</v>
      </c>
      <c r="AB11" s="118">
        <v>31.6324456190282</v>
      </c>
      <c r="AC11" s="118">
        <v>37.7104377104377</v>
      </c>
      <c r="AD11" s="136">
        <v>25.2244727500522</v>
      </c>
    </row>
    <row r="12" spans="1:30" ht="12" customHeight="1">
      <c r="A12" s="9"/>
      <c r="B12" s="11"/>
      <c r="C12" s="12" t="s">
        <v>2</v>
      </c>
      <c r="D12" s="13"/>
      <c r="E12" s="74">
        <v>2054</v>
      </c>
      <c r="F12" s="74">
        <v>1079</v>
      </c>
      <c r="G12" s="74">
        <v>975</v>
      </c>
      <c r="H12" s="98">
        <v>439</v>
      </c>
      <c r="I12" s="128">
        <v>411</v>
      </c>
      <c r="J12" s="76">
        <v>261</v>
      </c>
      <c r="K12" s="83">
        <v>307</v>
      </c>
      <c r="L12" s="94">
        <v>33</v>
      </c>
      <c r="M12" s="76">
        <v>13</v>
      </c>
      <c r="N12" s="94">
        <v>10</v>
      </c>
      <c r="O12" s="83">
        <v>1</v>
      </c>
      <c r="P12" s="94">
        <v>288</v>
      </c>
      <c r="Q12" s="83">
        <v>189</v>
      </c>
      <c r="R12" s="94">
        <v>13</v>
      </c>
      <c r="S12" s="83">
        <v>17</v>
      </c>
      <c r="T12" s="76">
        <v>35</v>
      </c>
      <c r="U12" s="76">
        <v>37</v>
      </c>
      <c r="V12" s="94">
        <v>0</v>
      </c>
      <c r="W12" s="76">
        <v>0</v>
      </c>
      <c r="X12" s="94">
        <v>6</v>
      </c>
      <c r="Y12" s="116">
        <v>41.3826679649464</v>
      </c>
      <c r="Z12" s="124">
        <v>40.6858202038924</v>
      </c>
      <c r="AA12" s="132">
        <v>42.1538461538461</v>
      </c>
      <c r="AB12" s="120">
        <v>23.5150925024342</v>
      </c>
      <c r="AC12" s="120">
        <v>26.7840593141798</v>
      </c>
      <c r="AD12" s="137">
        <v>19.8974358974359</v>
      </c>
    </row>
    <row r="13" spans="1:30" ht="12" customHeight="1">
      <c r="A13" s="9"/>
      <c r="B13" s="11"/>
      <c r="C13" s="12" t="s">
        <v>92</v>
      </c>
      <c r="D13" s="13"/>
      <c r="E13" s="72">
        <v>3433</v>
      </c>
      <c r="F13" s="72">
        <v>1739</v>
      </c>
      <c r="G13" s="72">
        <v>1694</v>
      </c>
      <c r="H13" s="97">
        <v>766</v>
      </c>
      <c r="I13" s="127">
        <v>908</v>
      </c>
      <c r="J13" s="75">
        <v>335</v>
      </c>
      <c r="K13" s="82">
        <v>364</v>
      </c>
      <c r="L13" s="77">
        <v>109</v>
      </c>
      <c r="M13" s="75">
        <v>94</v>
      </c>
      <c r="N13" s="77">
        <v>50</v>
      </c>
      <c r="O13" s="82">
        <v>7</v>
      </c>
      <c r="P13" s="77">
        <v>388</v>
      </c>
      <c r="Q13" s="82">
        <v>233</v>
      </c>
      <c r="R13" s="77">
        <v>24</v>
      </c>
      <c r="S13" s="82">
        <v>26</v>
      </c>
      <c r="T13" s="75">
        <v>67</v>
      </c>
      <c r="U13" s="75">
        <v>62</v>
      </c>
      <c r="V13" s="77">
        <v>0</v>
      </c>
      <c r="W13" s="75">
        <v>0</v>
      </c>
      <c r="X13" s="77">
        <v>3</v>
      </c>
      <c r="Y13" s="114">
        <v>48.7620157296825</v>
      </c>
      <c r="Z13" s="122">
        <v>44.0483036227717</v>
      </c>
      <c r="AA13" s="130">
        <v>53.6009445100354</v>
      </c>
      <c r="AB13" s="118">
        <v>18.1765219924264</v>
      </c>
      <c r="AC13" s="118">
        <v>22.3116733755031</v>
      </c>
      <c r="AD13" s="136">
        <v>13.9315230224321</v>
      </c>
    </row>
    <row r="14" spans="1:30" ht="12" customHeight="1">
      <c r="A14" s="9"/>
      <c r="B14" s="11"/>
      <c r="C14" s="12" t="s">
        <v>93</v>
      </c>
      <c r="D14" s="13"/>
      <c r="E14" s="72">
        <v>591</v>
      </c>
      <c r="F14" s="72">
        <v>304</v>
      </c>
      <c r="G14" s="72">
        <v>287</v>
      </c>
      <c r="H14" s="97">
        <v>107</v>
      </c>
      <c r="I14" s="127">
        <v>123</v>
      </c>
      <c r="J14" s="75">
        <v>50</v>
      </c>
      <c r="K14" s="82">
        <v>65</v>
      </c>
      <c r="L14" s="77">
        <v>9</v>
      </c>
      <c r="M14" s="75">
        <v>3</v>
      </c>
      <c r="N14" s="77">
        <v>8</v>
      </c>
      <c r="O14" s="82">
        <v>0</v>
      </c>
      <c r="P14" s="77">
        <v>126</v>
      </c>
      <c r="Q14" s="82">
        <v>93</v>
      </c>
      <c r="R14" s="77">
        <v>0</v>
      </c>
      <c r="S14" s="82">
        <v>0</v>
      </c>
      <c r="T14" s="75">
        <v>4</v>
      </c>
      <c r="U14" s="75">
        <v>3</v>
      </c>
      <c r="V14" s="77">
        <v>0</v>
      </c>
      <c r="W14" s="75">
        <v>0</v>
      </c>
      <c r="X14" s="77">
        <v>0</v>
      </c>
      <c r="Y14" s="114">
        <v>38.917089678511</v>
      </c>
      <c r="Z14" s="122">
        <v>35.1973684210526</v>
      </c>
      <c r="AA14" s="130">
        <v>42.8571428571428</v>
      </c>
      <c r="AB14" s="118">
        <v>37.0558375634517</v>
      </c>
      <c r="AC14" s="118">
        <v>41.4473684210526</v>
      </c>
      <c r="AD14" s="136">
        <v>32.4041811846689</v>
      </c>
    </row>
    <row r="15" spans="1:30" ht="12" customHeight="1">
      <c r="A15" s="9"/>
      <c r="B15" s="11"/>
      <c r="C15" s="12" t="s">
        <v>94</v>
      </c>
      <c r="D15" s="13"/>
      <c r="E15" s="72">
        <v>418</v>
      </c>
      <c r="F15" s="72">
        <v>208</v>
      </c>
      <c r="G15" s="72">
        <v>210</v>
      </c>
      <c r="H15" s="97">
        <v>85</v>
      </c>
      <c r="I15" s="127">
        <v>102</v>
      </c>
      <c r="J15" s="75">
        <v>27</v>
      </c>
      <c r="K15" s="82">
        <v>56</v>
      </c>
      <c r="L15" s="77">
        <v>4</v>
      </c>
      <c r="M15" s="75">
        <v>6</v>
      </c>
      <c r="N15" s="77">
        <v>3</v>
      </c>
      <c r="O15" s="82">
        <v>0</v>
      </c>
      <c r="P15" s="77">
        <v>87</v>
      </c>
      <c r="Q15" s="82">
        <v>45</v>
      </c>
      <c r="R15" s="77">
        <v>2</v>
      </c>
      <c r="S15" s="82">
        <v>0</v>
      </c>
      <c r="T15" s="75">
        <v>0</v>
      </c>
      <c r="U15" s="75">
        <v>1</v>
      </c>
      <c r="V15" s="77">
        <v>0</v>
      </c>
      <c r="W15" s="75">
        <v>0</v>
      </c>
      <c r="X15" s="77">
        <v>2</v>
      </c>
      <c r="Y15" s="114">
        <v>44.7368421052631</v>
      </c>
      <c r="Z15" s="122">
        <v>40.8653846153846</v>
      </c>
      <c r="AA15" s="130">
        <v>48.5714285714285</v>
      </c>
      <c r="AB15" s="118">
        <v>32.0574162679425</v>
      </c>
      <c r="AC15" s="118">
        <v>41.826923076923</v>
      </c>
      <c r="AD15" s="136">
        <v>22.3809523809523</v>
      </c>
    </row>
    <row r="16" spans="1:30" ht="12" customHeight="1">
      <c r="A16" s="9"/>
      <c r="B16" s="11"/>
      <c r="C16" s="12" t="s">
        <v>95</v>
      </c>
      <c r="D16" s="13"/>
      <c r="E16" s="72">
        <v>886</v>
      </c>
      <c r="F16" s="72">
        <v>450</v>
      </c>
      <c r="G16" s="72">
        <v>436</v>
      </c>
      <c r="H16" s="97">
        <v>219</v>
      </c>
      <c r="I16" s="127">
        <v>180</v>
      </c>
      <c r="J16" s="75">
        <v>74</v>
      </c>
      <c r="K16" s="82">
        <v>119</v>
      </c>
      <c r="L16" s="77">
        <v>6</v>
      </c>
      <c r="M16" s="75">
        <v>10</v>
      </c>
      <c r="N16" s="77">
        <v>3</v>
      </c>
      <c r="O16" s="82">
        <v>1</v>
      </c>
      <c r="P16" s="77">
        <v>130</v>
      </c>
      <c r="Q16" s="82">
        <v>123</v>
      </c>
      <c r="R16" s="77">
        <v>3</v>
      </c>
      <c r="S16" s="82">
        <v>0</v>
      </c>
      <c r="T16" s="75">
        <v>15</v>
      </c>
      <c r="U16" s="75">
        <v>3</v>
      </c>
      <c r="V16" s="77">
        <v>0</v>
      </c>
      <c r="W16" s="75">
        <v>0</v>
      </c>
      <c r="X16" s="77">
        <v>0</v>
      </c>
      <c r="Y16" s="114">
        <v>45.0338600451467</v>
      </c>
      <c r="Z16" s="122">
        <v>48.6666666666666</v>
      </c>
      <c r="AA16" s="130">
        <v>41.2844036697247</v>
      </c>
      <c r="AB16" s="118">
        <v>28.5553047404063</v>
      </c>
      <c r="AC16" s="118">
        <v>28.8888888888888</v>
      </c>
      <c r="AD16" s="136">
        <v>28.2110091743119</v>
      </c>
    </row>
    <row r="17" spans="1:30" ht="12" customHeight="1">
      <c r="A17" s="9"/>
      <c r="B17" s="11"/>
      <c r="C17" s="12" t="s">
        <v>96</v>
      </c>
      <c r="D17" s="13"/>
      <c r="E17" s="97">
        <v>965</v>
      </c>
      <c r="F17" s="72">
        <v>553</v>
      </c>
      <c r="G17" s="72">
        <v>412</v>
      </c>
      <c r="H17" s="97">
        <v>219</v>
      </c>
      <c r="I17" s="127">
        <v>192</v>
      </c>
      <c r="J17" s="75">
        <v>66</v>
      </c>
      <c r="K17" s="82">
        <v>118</v>
      </c>
      <c r="L17" s="77">
        <v>0</v>
      </c>
      <c r="M17" s="75">
        <v>0</v>
      </c>
      <c r="N17" s="77">
        <v>8</v>
      </c>
      <c r="O17" s="82">
        <v>1</v>
      </c>
      <c r="P17" s="77">
        <v>251</v>
      </c>
      <c r="Q17" s="82">
        <v>92</v>
      </c>
      <c r="R17" s="77">
        <v>0</v>
      </c>
      <c r="S17" s="82">
        <v>1</v>
      </c>
      <c r="T17" s="75">
        <v>9</v>
      </c>
      <c r="U17" s="75">
        <v>8</v>
      </c>
      <c r="V17" s="77">
        <v>0</v>
      </c>
      <c r="W17" s="75">
        <v>0</v>
      </c>
      <c r="X17" s="77">
        <v>0</v>
      </c>
      <c r="Y17" s="114">
        <v>42.5906735751295</v>
      </c>
      <c r="Z17" s="122">
        <v>39.6021699819168</v>
      </c>
      <c r="AA17" s="130">
        <v>46.6019417475728</v>
      </c>
      <c r="AB17" s="118">
        <v>35.5440414507772</v>
      </c>
      <c r="AC17" s="118">
        <v>45.3887884267631</v>
      </c>
      <c r="AD17" s="136">
        <v>22.3300970873786</v>
      </c>
    </row>
    <row r="18" spans="1:30" ht="12" customHeight="1">
      <c r="A18" s="9"/>
      <c r="B18" s="11"/>
      <c r="C18" s="12" t="s">
        <v>97</v>
      </c>
      <c r="D18" s="13"/>
      <c r="E18" s="63">
        <v>398</v>
      </c>
      <c r="F18" s="73">
        <v>191</v>
      </c>
      <c r="G18" s="73">
        <v>207</v>
      </c>
      <c r="H18" s="63">
        <v>79</v>
      </c>
      <c r="I18" s="126">
        <v>74</v>
      </c>
      <c r="J18" s="79">
        <v>50</v>
      </c>
      <c r="K18" s="129">
        <v>61</v>
      </c>
      <c r="L18" s="113">
        <v>2</v>
      </c>
      <c r="M18" s="79">
        <v>2</v>
      </c>
      <c r="N18" s="113">
        <v>3</v>
      </c>
      <c r="O18" s="129">
        <v>0</v>
      </c>
      <c r="P18" s="113">
        <v>55</v>
      </c>
      <c r="Q18" s="129">
        <v>66</v>
      </c>
      <c r="R18" s="113">
        <v>0</v>
      </c>
      <c r="S18" s="129">
        <v>1</v>
      </c>
      <c r="T18" s="79">
        <v>2</v>
      </c>
      <c r="U18" s="79">
        <v>3</v>
      </c>
      <c r="V18" s="113">
        <v>0</v>
      </c>
      <c r="W18" s="79">
        <v>0</v>
      </c>
      <c r="X18" s="113">
        <v>1</v>
      </c>
      <c r="Y18" s="115">
        <v>38.4422110552763</v>
      </c>
      <c r="Z18" s="123">
        <v>41.3612565445026</v>
      </c>
      <c r="AA18" s="131">
        <v>35.7487922705314</v>
      </c>
      <c r="AB18" s="119">
        <v>30.6532663316582</v>
      </c>
      <c r="AC18" s="119">
        <v>28.7958115183246</v>
      </c>
      <c r="AD18" s="135">
        <v>32.3671497584541</v>
      </c>
    </row>
    <row r="19" spans="1:30" ht="12" customHeight="1">
      <c r="A19" s="9"/>
      <c r="B19" s="11"/>
      <c r="C19" s="12" t="s">
        <v>98</v>
      </c>
      <c r="D19" s="13"/>
      <c r="E19" s="97">
        <v>238</v>
      </c>
      <c r="F19" s="72">
        <v>133</v>
      </c>
      <c r="G19" s="72">
        <v>105</v>
      </c>
      <c r="H19" s="97">
        <v>48</v>
      </c>
      <c r="I19" s="127">
        <v>34</v>
      </c>
      <c r="J19" s="75">
        <v>32</v>
      </c>
      <c r="K19" s="82">
        <v>43</v>
      </c>
      <c r="L19" s="77">
        <v>1</v>
      </c>
      <c r="M19" s="75">
        <v>0</v>
      </c>
      <c r="N19" s="77">
        <v>1</v>
      </c>
      <c r="O19" s="82">
        <v>2</v>
      </c>
      <c r="P19" s="77">
        <v>50</v>
      </c>
      <c r="Q19" s="82">
        <v>26</v>
      </c>
      <c r="R19" s="77">
        <v>0</v>
      </c>
      <c r="S19" s="82">
        <v>0</v>
      </c>
      <c r="T19" s="75">
        <v>1</v>
      </c>
      <c r="U19" s="75">
        <v>0</v>
      </c>
      <c r="V19" s="77">
        <v>0</v>
      </c>
      <c r="W19" s="75">
        <v>0</v>
      </c>
      <c r="X19" s="77">
        <v>0</v>
      </c>
      <c r="Y19" s="114">
        <v>34.453781512605</v>
      </c>
      <c r="Z19" s="122">
        <v>36.0902255639097</v>
      </c>
      <c r="AA19" s="130">
        <v>32.3809523809523</v>
      </c>
      <c r="AB19" s="118">
        <v>31.9327731092437</v>
      </c>
      <c r="AC19" s="118">
        <v>37.593984962406</v>
      </c>
      <c r="AD19" s="136">
        <v>24.7619047619047</v>
      </c>
    </row>
    <row r="20" spans="1:30" ht="12" customHeight="1">
      <c r="A20" s="9"/>
      <c r="B20" s="11"/>
      <c r="C20" s="12" t="s">
        <v>99</v>
      </c>
      <c r="D20" s="13"/>
      <c r="E20" s="97">
        <v>1208</v>
      </c>
      <c r="F20" s="72">
        <v>632</v>
      </c>
      <c r="G20" s="72">
        <v>576</v>
      </c>
      <c r="H20" s="97">
        <v>231</v>
      </c>
      <c r="I20" s="127">
        <v>280</v>
      </c>
      <c r="J20" s="75">
        <v>87</v>
      </c>
      <c r="K20" s="82">
        <v>132</v>
      </c>
      <c r="L20" s="77">
        <v>2</v>
      </c>
      <c r="M20" s="75">
        <v>4</v>
      </c>
      <c r="N20" s="77">
        <v>24</v>
      </c>
      <c r="O20" s="82">
        <v>0</v>
      </c>
      <c r="P20" s="77">
        <v>269</v>
      </c>
      <c r="Q20" s="82">
        <v>146</v>
      </c>
      <c r="R20" s="77">
        <v>0</v>
      </c>
      <c r="S20" s="82">
        <v>0</v>
      </c>
      <c r="T20" s="75">
        <v>19</v>
      </c>
      <c r="U20" s="75">
        <v>14</v>
      </c>
      <c r="V20" s="77">
        <v>0</v>
      </c>
      <c r="W20" s="75">
        <v>0</v>
      </c>
      <c r="X20" s="77">
        <v>3</v>
      </c>
      <c r="Y20" s="114">
        <v>42.3013245033112</v>
      </c>
      <c r="Z20" s="122">
        <v>36.5506329113924</v>
      </c>
      <c r="AA20" s="130">
        <v>48.6111111111111</v>
      </c>
      <c r="AB20" s="118">
        <v>34.6026490066225</v>
      </c>
      <c r="AC20" s="118">
        <v>42.7215189873417</v>
      </c>
      <c r="AD20" s="136">
        <v>25.6944444444444</v>
      </c>
    </row>
    <row r="21" spans="1:30" ht="12" customHeight="1">
      <c r="A21" s="9"/>
      <c r="B21" s="11"/>
      <c r="C21" s="12" t="s">
        <v>100</v>
      </c>
      <c r="D21" s="13"/>
      <c r="E21" s="97">
        <v>169</v>
      </c>
      <c r="F21" s="72">
        <v>82</v>
      </c>
      <c r="G21" s="72">
        <v>87</v>
      </c>
      <c r="H21" s="97">
        <v>36</v>
      </c>
      <c r="I21" s="127">
        <v>50</v>
      </c>
      <c r="J21" s="75">
        <v>23</v>
      </c>
      <c r="K21" s="82">
        <v>31</v>
      </c>
      <c r="L21" s="77">
        <v>0</v>
      </c>
      <c r="M21" s="75">
        <v>0</v>
      </c>
      <c r="N21" s="77">
        <v>2</v>
      </c>
      <c r="O21" s="82">
        <v>1</v>
      </c>
      <c r="P21" s="77">
        <v>20</v>
      </c>
      <c r="Q21" s="82">
        <v>5</v>
      </c>
      <c r="R21" s="77">
        <v>0</v>
      </c>
      <c r="S21" s="82">
        <v>0</v>
      </c>
      <c r="T21" s="75">
        <v>1</v>
      </c>
      <c r="U21" s="75">
        <v>0</v>
      </c>
      <c r="V21" s="77">
        <v>0</v>
      </c>
      <c r="W21" s="75">
        <v>0</v>
      </c>
      <c r="X21" s="77">
        <v>0</v>
      </c>
      <c r="Y21" s="114">
        <v>50.887573964497</v>
      </c>
      <c r="Z21" s="122">
        <v>43.9024390243902</v>
      </c>
      <c r="AA21" s="130">
        <v>57.4712643678161</v>
      </c>
      <c r="AB21" s="118">
        <v>14.792899408284</v>
      </c>
      <c r="AC21" s="118">
        <v>24.390243902439</v>
      </c>
      <c r="AD21" s="136">
        <v>5.7471264367816</v>
      </c>
    </row>
    <row r="22" spans="1:30" ht="12" customHeight="1">
      <c r="A22" s="9"/>
      <c r="B22" s="11"/>
      <c r="C22" s="12" t="s">
        <v>101</v>
      </c>
      <c r="D22" s="13"/>
      <c r="E22" s="98">
        <v>328</v>
      </c>
      <c r="F22" s="74">
        <v>173</v>
      </c>
      <c r="G22" s="74">
        <v>155</v>
      </c>
      <c r="H22" s="98">
        <v>66</v>
      </c>
      <c r="I22" s="128">
        <v>62</v>
      </c>
      <c r="J22" s="76">
        <v>11</v>
      </c>
      <c r="K22" s="83">
        <v>19</v>
      </c>
      <c r="L22" s="94">
        <v>7</v>
      </c>
      <c r="M22" s="76">
        <v>28</v>
      </c>
      <c r="N22" s="94">
        <v>4</v>
      </c>
      <c r="O22" s="83">
        <v>0</v>
      </c>
      <c r="P22" s="94">
        <v>75</v>
      </c>
      <c r="Q22" s="83">
        <v>45</v>
      </c>
      <c r="R22" s="94">
        <v>0</v>
      </c>
      <c r="S22" s="83">
        <v>0</v>
      </c>
      <c r="T22" s="76">
        <v>10</v>
      </c>
      <c r="U22" s="76">
        <v>1</v>
      </c>
      <c r="V22" s="94">
        <v>0</v>
      </c>
      <c r="W22" s="76">
        <v>0</v>
      </c>
      <c r="X22" s="94">
        <v>0</v>
      </c>
      <c r="Y22" s="116">
        <v>39.0243902439024</v>
      </c>
      <c r="Z22" s="124">
        <v>38.150289017341</v>
      </c>
      <c r="AA22" s="132">
        <v>40</v>
      </c>
      <c r="AB22" s="120">
        <v>36.5853658536585</v>
      </c>
      <c r="AC22" s="120">
        <v>43.3526011560693</v>
      </c>
      <c r="AD22" s="137">
        <v>29.0322580645161</v>
      </c>
    </row>
    <row r="23" spans="1:30" ht="12" customHeight="1">
      <c r="A23" s="58">
        <v>2</v>
      </c>
      <c r="B23" s="11"/>
      <c r="C23" s="12" t="s">
        <v>102</v>
      </c>
      <c r="D23" s="13"/>
      <c r="E23" s="97">
        <v>241</v>
      </c>
      <c r="F23" s="72">
        <v>145</v>
      </c>
      <c r="G23" s="72">
        <v>96</v>
      </c>
      <c r="H23" s="97">
        <v>44</v>
      </c>
      <c r="I23" s="127">
        <v>69</v>
      </c>
      <c r="J23" s="75">
        <v>9</v>
      </c>
      <c r="K23" s="82">
        <v>12</v>
      </c>
      <c r="L23" s="77">
        <v>8</v>
      </c>
      <c r="M23" s="75">
        <v>7</v>
      </c>
      <c r="N23" s="77">
        <v>6</v>
      </c>
      <c r="O23" s="82">
        <v>0</v>
      </c>
      <c r="P23" s="77">
        <v>73</v>
      </c>
      <c r="Q23" s="82">
        <v>6</v>
      </c>
      <c r="R23" s="77">
        <v>1</v>
      </c>
      <c r="S23" s="82">
        <v>0</v>
      </c>
      <c r="T23" s="75">
        <v>4</v>
      </c>
      <c r="U23" s="75">
        <v>2</v>
      </c>
      <c r="V23" s="77">
        <v>0</v>
      </c>
      <c r="W23" s="75">
        <v>0</v>
      </c>
      <c r="X23" s="77">
        <v>0</v>
      </c>
      <c r="Y23" s="114">
        <v>46.8879668049792</v>
      </c>
      <c r="Z23" s="122">
        <v>30.3448275862069</v>
      </c>
      <c r="AA23" s="130">
        <v>71.875</v>
      </c>
      <c r="AB23" s="118">
        <v>32.7800829875518</v>
      </c>
      <c r="AC23" s="118">
        <v>50.3448275862069</v>
      </c>
      <c r="AD23" s="136">
        <v>6.25</v>
      </c>
    </row>
    <row r="24" spans="1:30" ht="12" customHeight="1">
      <c r="A24" s="59">
        <v>7</v>
      </c>
      <c r="B24" s="11"/>
      <c r="C24" s="12" t="s">
        <v>103</v>
      </c>
      <c r="D24" s="13"/>
      <c r="E24" s="97">
        <v>105</v>
      </c>
      <c r="F24" s="72">
        <v>47</v>
      </c>
      <c r="G24" s="72">
        <v>58</v>
      </c>
      <c r="H24" s="97">
        <v>4</v>
      </c>
      <c r="I24" s="127">
        <v>11</v>
      </c>
      <c r="J24" s="75">
        <v>10</v>
      </c>
      <c r="K24" s="82">
        <v>21</v>
      </c>
      <c r="L24" s="77">
        <v>0</v>
      </c>
      <c r="M24" s="75">
        <v>0</v>
      </c>
      <c r="N24" s="77">
        <v>0</v>
      </c>
      <c r="O24" s="82">
        <v>0</v>
      </c>
      <c r="P24" s="77">
        <v>32</v>
      </c>
      <c r="Q24" s="82">
        <v>25</v>
      </c>
      <c r="R24" s="77">
        <v>0</v>
      </c>
      <c r="S24" s="82">
        <v>0</v>
      </c>
      <c r="T24" s="75">
        <v>1</v>
      </c>
      <c r="U24" s="75">
        <v>1</v>
      </c>
      <c r="V24" s="77">
        <v>0</v>
      </c>
      <c r="W24" s="75">
        <v>0</v>
      </c>
      <c r="X24" s="77">
        <v>0</v>
      </c>
      <c r="Y24" s="114">
        <v>14.2857142857142</v>
      </c>
      <c r="Z24" s="122">
        <v>8.51063829787234</v>
      </c>
      <c r="AA24" s="130">
        <v>18.9655172413793</v>
      </c>
      <c r="AB24" s="118">
        <v>54.2857142857142</v>
      </c>
      <c r="AC24" s="118">
        <v>68.0851063829787</v>
      </c>
      <c r="AD24" s="136">
        <v>43.103448275862</v>
      </c>
    </row>
    <row r="25" spans="1:30" ht="12" customHeight="1">
      <c r="A25" s="9"/>
      <c r="B25" s="11"/>
      <c r="C25" s="12" t="s">
        <v>88</v>
      </c>
      <c r="D25" s="13"/>
      <c r="E25" s="97">
        <v>1022</v>
      </c>
      <c r="F25" s="72">
        <v>563</v>
      </c>
      <c r="G25" s="72">
        <v>459</v>
      </c>
      <c r="H25" s="97">
        <v>171</v>
      </c>
      <c r="I25" s="127">
        <v>152</v>
      </c>
      <c r="J25" s="75">
        <v>96</v>
      </c>
      <c r="K25" s="82">
        <v>130</v>
      </c>
      <c r="L25" s="77">
        <v>0</v>
      </c>
      <c r="M25" s="75">
        <v>0</v>
      </c>
      <c r="N25" s="77">
        <v>11</v>
      </c>
      <c r="O25" s="82">
        <v>0</v>
      </c>
      <c r="P25" s="77">
        <v>272</v>
      </c>
      <c r="Q25" s="82">
        <v>166</v>
      </c>
      <c r="R25" s="77">
        <v>1</v>
      </c>
      <c r="S25" s="82">
        <v>6</v>
      </c>
      <c r="T25" s="75">
        <v>11</v>
      </c>
      <c r="U25" s="75">
        <v>4</v>
      </c>
      <c r="V25" s="77">
        <v>1</v>
      </c>
      <c r="W25" s="75">
        <v>1</v>
      </c>
      <c r="X25" s="77">
        <v>0</v>
      </c>
      <c r="Y25" s="114">
        <v>31.6046966731898</v>
      </c>
      <c r="Z25" s="122">
        <v>30.3730017761989</v>
      </c>
      <c r="AA25" s="130">
        <v>33.115468409586</v>
      </c>
      <c r="AB25" s="118">
        <v>42.8571428571428</v>
      </c>
      <c r="AC25" s="118">
        <v>48.3126110124334</v>
      </c>
      <c r="AD25" s="136">
        <v>36.1655773420479</v>
      </c>
    </row>
    <row r="26" spans="1:30" ht="12" customHeight="1">
      <c r="A26" s="9"/>
      <c r="B26" s="11"/>
      <c r="C26" s="12" t="s">
        <v>247</v>
      </c>
      <c r="D26" s="13"/>
      <c r="E26" s="77">
        <v>436</v>
      </c>
      <c r="F26" s="75">
        <v>219</v>
      </c>
      <c r="G26" s="75">
        <v>217</v>
      </c>
      <c r="H26" s="77">
        <v>109</v>
      </c>
      <c r="I26" s="82">
        <v>123</v>
      </c>
      <c r="J26" s="75">
        <v>37</v>
      </c>
      <c r="K26" s="82">
        <v>28</v>
      </c>
      <c r="L26" s="77">
        <v>16</v>
      </c>
      <c r="M26" s="75">
        <v>6</v>
      </c>
      <c r="N26" s="77">
        <v>1</v>
      </c>
      <c r="O26" s="82">
        <v>0</v>
      </c>
      <c r="P26" s="77">
        <v>56</v>
      </c>
      <c r="Q26" s="82">
        <v>60</v>
      </c>
      <c r="R26" s="77">
        <v>0</v>
      </c>
      <c r="S26" s="82">
        <v>0</v>
      </c>
      <c r="T26" s="75">
        <v>0</v>
      </c>
      <c r="U26" s="75">
        <v>0</v>
      </c>
      <c r="V26" s="77">
        <v>0</v>
      </c>
      <c r="W26" s="75">
        <v>0</v>
      </c>
      <c r="X26" s="77">
        <v>0</v>
      </c>
      <c r="Y26" s="114">
        <v>53.2110091743119</v>
      </c>
      <c r="Z26" s="122">
        <v>49.7716894977169</v>
      </c>
      <c r="AA26" s="130">
        <v>56.6820276497696</v>
      </c>
      <c r="AB26" s="118">
        <v>26.6055045871559</v>
      </c>
      <c r="AC26" s="118">
        <v>25.5707762557077</v>
      </c>
      <c r="AD26" s="136">
        <v>27.6497695852534</v>
      </c>
    </row>
    <row r="27" spans="1:30" ht="12" customHeight="1">
      <c r="A27" s="9"/>
      <c r="B27" s="11"/>
      <c r="C27" s="12" t="s">
        <v>104</v>
      </c>
      <c r="D27" s="13"/>
      <c r="E27" s="94">
        <v>56</v>
      </c>
      <c r="F27" s="76">
        <v>33</v>
      </c>
      <c r="G27" s="76">
        <v>23</v>
      </c>
      <c r="H27" s="94">
        <v>3</v>
      </c>
      <c r="I27" s="83">
        <v>5</v>
      </c>
      <c r="J27" s="76">
        <v>9</v>
      </c>
      <c r="K27" s="83">
        <v>10</v>
      </c>
      <c r="L27" s="94">
        <v>0</v>
      </c>
      <c r="M27" s="76">
        <v>0</v>
      </c>
      <c r="N27" s="94">
        <v>1</v>
      </c>
      <c r="O27" s="83">
        <v>0</v>
      </c>
      <c r="P27" s="94">
        <v>20</v>
      </c>
      <c r="Q27" s="83">
        <v>8</v>
      </c>
      <c r="R27" s="94">
        <v>0</v>
      </c>
      <c r="S27" s="83">
        <v>0</v>
      </c>
      <c r="T27" s="76">
        <v>0</v>
      </c>
      <c r="U27" s="76">
        <v>0</v>
      </c>
      <c r="V27" s="94">
        <v>0</v>
      </c>
      <c r="W27" s="76">
        <v>0</v>
      </c>
      <c r="X27" s="94">
        <v>0</v>
      </c>
      <c r="Y27" s="116">
        <v>14.2857142857142</v>
      </c>
      <c r="Z27" s="358">
        <v>9.09090909090909</v>
      </c>
      <c r="AA27" s="132">
        <v>21.7391304347826</v>
      </c>
      <c r="AB27" s="120">
        <v>50</v>
      </c>
      <c r="AC27" s="120">
        <v>60.6060606060606</v>
      </c>
      <c r="AD27" s="137">
        <v>34.7826086956521</v>
      </c>
    </row>
    <row r="28" spans="1:30" ht="12" customHeight="1">
      <c r="A28" s="9"/>
      <c r="B28" s="11"/>
      <c r="C28" s="12" t="s">
        <v>105</v>
      </c>
      <c r="D28" s="13"/>
      <c r="E28" s="113">
        <v>53</v>
      </c>
      <c r="F28" s="79">
        <v>27</v>
      </c>
      <c r="G28" s="79">
        <v>26</v>
      </c>
      <c r="H28" s="113">
        <v>10</v>
      </c>
      <c r="I28" s="129">
        <v>9</v>
      </c>
      <c r="J28" s="79">
        <v>3</v>
      </c>
      <c r="K28" s="129">
        <v>5</v>
      </c>
      <c r="L28" s="113">
        <v>0</v>
      </c>
      <c r="M28" s="75">
        <v>0</v>
      </c>
      <c r="N28" s="77">
        <v>0</v>
      </c>
      <c r="O28" s="82">
        <v>0</v>
      </c>
      <c r="P28" s="77">
        <v>14</v>
      </c>
      <c r="Q28" s="82">
        <v>12</v>
      </c>
      <c r="R28" s="77">
        <v>0</v>
      </c>
      <c r="S28" s="82">
        <v>0</v>
      </c>
      <c r="T28" s="75">
        <v>0</v>
      </c>
      <c r="U28" s="75">
        <v>0</v>
      </c>
      <c r="V28" s="77">
        <v>0</v>
      </c>
      <c r="W28" s="75">
        <v>0</v>
      </c>
      <c r="X28" s="77">
        <v>0</v>
      </c>
      <c r="Y28" s="114">
        <v>35.8490566037735</v>
      </c>
      <c r="Z28" s="122">
        <v>37.037037037037</v>
      </c>
      <c r="AA28" s="130">
        <v>34.6153846153846</v>
      </c>
      <c r="AB28" s="118">
        <v>49.0566037735849</v>
      </c>
      <c r="AC28" s="118">
        <v>51.8518518518518</v>
      </c>
      <c r="AD28" s="136">
        <v>46.1538461538461</v>
      </c>
    </row>
    <row r="29" spans="1:30" ht="12" customHeight="1">
      <c r="A29" s="9"/>
      <c r="B29" s="11"/>
      <c r="C29" s="12" t="s">
        <v>106</v>
      </c>
      <c r="D29" s="13"/>
      <c r="E29" s="77">
        <v>60</v>
      </c>
      <c r="F29" s="75">
        <v>24</v>
      </c>
      <c r="G29" s="75">
        <v>36</v>
      </c>
      <c r="H29" s="77">
        <v>3</v>
      </c>
      <c r="I29" s="82">
        <v>6</v>
      </c>
      <c r="J29" s="75">
        <v>1</v>
      </c>
      <c r="K29" s="82">
        <v>6</v>
      </c>
      <c r="L29" s="77">
        <v>0</v>
      </c>
      <c r="M29" s="75">
        <v>0</v>
      </c>
      <c r="N29" s="77">
        <v>4</v>
      </c>
      <c r="O29" s="82">
        <v>0</v>
      </c>
      <c r="P29" s="77">
        <v>16</v>
      </c>
      <c r="Q29" s="82">
        <v>23</v>
      </c>
      <c r="R29" s="77">
        <v>0</v>
      </c>
      <c r="S29" s="82">
        <v>1</v>
      </c>
      <c r="T29" s="75">
        <v>0</v>
      </c>
      <c r="U29" s="75">
        <v>0</v>
      </c>
      <c r="V29" s="77">
        <v>0</v>
      </c>
      <c r="W29" s="75">
        <v>0</v>
      </c>
      <c r="X29" s="77">
        <v>0</v>
      </c>
      <c r="Y29" s="114">
        <v>15</v>
      </c>
      <c r="Z29" s="122">
        <v>12.5</v>
      </c>
      <c r="AA29" s="130">
        <v>16.6666666666666</v>
      </c>
      <c r="AB29" s="118">
        <v>65</v>
      </c>
      <c r="AC29" s="118">
        <v>66.6666666666666</v>
      </c>
      <c r="AD29" s="136">
        <v>63.8888888888888</v>
      </c>
    </row>
    <row r="30" spans="1:30" ht="12" customHeight="1">
      <c r="A30" s="9"/>
      <c r="B30" s="11"/>
      <c r="C30" s="12" t="s">
        <v>107</v>
      </c>
      <c r="D30" s="13"/>
      <c r="E30" s="77">
        <v>175</v>
      </c>
      <c r="F30" s="75">
        <v>92</v>
      </c>
      <c r="G30" s="75">
        <v>83</v>
      </c>
      <c r="H30" s="77">
        <v>13</v>
      </c>
      <c r="I30" s="82">
        <v>10</v>
      </c>
      <c r="J30" s="75">
        <v>24</v>
      </c>
      <c r="K30" s="82">
        <v>23</v>
      </c>
      <c r="L30" s="77">
        <v>1</v>
      </c>
      <c r="M30" s="75">
        <v>0</v>
      </c>
      <c r="N30" s="77">
        <v>3</v>
      </c>
      <c r="O30" s="82">
        <v>0</v>
      </c>
      <c r="P30" s="77">
        <v>50</v>
      </c>
      <c r="Q30" s="82">
        <v>48</v>
      </c>
      <c r="R30" s="77">
        <v>0</v>
      </c>
      <c r="S30" s="82">
        <v>0</v>
      </c>
      <c r="T30" s="75">
        <v>1</v>
      </c>
      <c r="U30" s="75">
        <v>2</v>
      </c>
      <c r="V30" s="77">
        <v>0</v>
      </c>
      <c r="W30" s="75">
        <v>0</v>
      </c>
      <c r="X30" s="77">
        <v>0</v>
      </c>
      <c r="Y30" s="114">
        <v>13.1428571428571</v>
      </c>
      <c r="Z30" s="122">
        <v>14.1304347826086</v>
      </c>
      <c r="AA30" s="130">
        <v>12.0481927710843</v>
      </c>
      <c r="AB30" s="118">
        <v>56</v>
      </c>
      <c r="AC30" s="118">
        <v>54.3478260869565</v>
      </c>
      <c r="AD30" s="136">
        <v>57.8313253012048</v>
      </c>
    </row>
    <row r="31" spans="1:30" ht="12" customHeight="1">
      <c r="A31" s="9"/>
      <c r="B31" s="11"/>
      <c r="C31" s="12" t="s">
        <v>108</v>
      </c>
      <c r="D31" s="13"/>
      <c r="E31" s="77">
        <v>277</v>
      </c>
      <c r="F31" s="75">
        <v>112</v>
      </c>
      <c r="G31" s="75">
        <v>165</v>
      </c>
      <c r="H31" s="77">
        <v>78</v>
      </c>
      <c r="I31" s="82">
        <v>128</v>
      </c>
      <c r="J31" s="75">
        <v>22</v>
      </c>
      <c r="K31" s="82">
        <v>27</v>
      </c>
      <c r="L31" s="77">
        <v>5</v>
      </c>
      <c r="M31" s="75">
        <v>3</v>
      </c>
      <c r="N31" s="77">
        <v>3</v>
      </c>
      <c r="O31" s="82">
        <v>0</v>
      </c>
      <c r="P31" s="77">
        <v>4</v>
      </c>
      <c r="Q31" s="82">
        <v>6</v>
      </c>
      <c r="R31" s="77">
        <v>0</v>
      </c>
      <c r="S31" s="82">
        <v>0</v>
      </c>
      <c r="T31" s="75">
        <v>0</v>
      </c>
      <c r="U31" s="75">
        <v>1</v>
      </c>
      <c r="V31" s="77">
        <v>0</v>
      </c>
      <c r="W31" s="75">
        <v>0</v>
      </c>
      <c r="X31" s="77">
        <v>0</v>
      </c>
      <c r="Y31" s="114">
        <v>74.3682310469314</v>
      </c>
      <c r="Z31" s="122">
        <v>69.6428571428571</v>
      </c>
      <c r="AA31" s="130">
        <v>77.5757575757575</v>
      </c>
      <c r="AB31" s="118">
        <v>3.61010830324909</v>
      </c>
      <c r="AC31" s="118">
        <v>3.57142857142857</v>
      </c>
      <c r="AD31" s="136">
        <v>3.63636363636363</v>
      </c>
    </row>
    <row r="32" spans="1:30" ht="12" customHeight="1">
      <c r="A32" s="9"/>
      <c r="B32" s="11"/>
      <c r="C32" s="12" t="s">
        <v>109</v>
      </c>
      <c r="D32" s="13"/>
      <c r="E32" s="94">
        <v>50</v>
      </c>
      <c r="F32" s="76">
        <v>23</v>
      </c>
      <c r="G32" s="76">
        <v>27</v>
      </c>
      <c r="H32" s="94">
        <v>4</v>
      </c>
      <c r="I32" s="83">
        <v>6</v>
      </c>
      <c r="J32" s="76">
        <v>6</v>
      </c>
      <c r="K32" s="83">
        <v>7</v>
      </c>
      <c r="L32" s="94">
        <v>0</v>
      </c>
      <c r="M32" s="76">
        <v>0</v>
      </c>
      <c r="N32" s="94">
        <v>1</v>
      </c>
      <c r="O32" s="83">
        <v>0</v>
      </c>
      <c r="P32" s="94">
        <v>12</v>
      </c>
      <c r="Q32" s="83">
        <v>14</v>
      </c>
      <c r="R32" s="94">
        <v>0</v>
      </c>
      <c r="S32" s="83">
        <v>0</v>
      </c>
      <c r="T32" s="76">
        <v>0</v>
      </c>
      <c r="U32" s="76">
        <v>0</v>
      </c>
      <c r="V32" s="94">
        <v>0</v>
      </c>
      <c r="W32" s="76">
        <v>0</v>
      </c>
      <c r="X32" s="94">
        <v>0</v>
      </c>
      <c r="Y32" s="116">
        <v>20</v>
      </c>
      <c r="Z32" s="124">
        <v>17.391304347826</v>
      </c>
      <c r="AA32" s="132">
        <v>22.2222222222222</v>
      </c>
      <c r="AB32" s="120">
        <v>52</v>
      </c>
      <c r="AC32" s="120">
        <v>52.1739130434782</v>
      </c>
      <c r="AD32" s="137">
        <v>51.8518518518518</v>
      </c>
    </row>
    <row r="33" spans="1:30" ht="12" customHeight="1">
      <c r="A33" s="9"/>
      <c r="B33" s="11"/>
      <c r="C33" s="12" t="s">
        <v>110</v>
      </c>
      <c r="D33" s="13"/>
      <c r="E33" s="75">
        <v>124</v>
      </c>
      <c r="F33" s="75">
        <v>58</v>
      </c>
      <c r="G33" s="75">
        <v>66</v>
      </c>
      <c r="H33" s="77">
        <v>42</v>
      </c>
      <c r="I33" s="82">
        <v>40</v>
      </c>
      <c r="J33" s="75">
        <v>9</v>
      </c>
      <c r="K33" s="82">
        <v>24</v>
      </c>
      <c r="L33" s="77">
        <v>0</v>
      </c>
      <c r="M33" s="75">
        <v>0</v>
      </c>
      <c r="N33" s="77">
        <v>0</v>
      </c>
      <c r="O33" s="82">
        <v>0</v>
      </c>
      <c r="P33" s="77">
        <v>2</v>
      </c>
      <c r="Q33" s="82">
        <v>2</v>
      </c>
      <c r="R33" s="77">
        <v>0</v>
      </c>
      <c r="S33" s="82">
        <v>0</v>
      </c>
      <c r="T33" s="75">
        <v>5</v>
      </c>
      <c r="U33" s="75">
        <v>0</v>
      </c>
      <c r="V33" s="77">
        <v>0</v>
      </c>
      <c r="W33" s="75">
        <v>0</v>
      </c>
      <c r="X33" s="77">
        <v>0</v>
      </c>
      <c r="Y33" s="114">
        <v>66.1290322580645</v>
      </c>
      <c r="Z33" s="122">
        <v>72.4137931034482</v>
      </c>
      <c r="AA33" s="130">
        <v>60.6060606060606</v>
      </c>
      <c r="AB33" s="118">
        <v>3.2258064516129</v>
      </c>
      <c r="AC33" s="118">
        <v>3.44827586206896</v>
      </c>
      <c r="AD33" s="136">
        <v>3.03030303030303</v>
      </c>
    </row>
    <row r="34" spans="1:30" ht="12" customHeight="1">
      <c r="A34" s="9"/>
      <c r="B34" s="11"/>
      <c r="C34" s="12" t="s">
        <v>112</v>
      </c>
      <c r="D34" s="13"/>
      <c r="E34" s="75">
        <v>26</v>
      </c>
      <c r="F34" s="75">
        <v>12</v>
      </c>
      <c r="G34" s="75">
        <v>14</v>
      </c>
      <c r="H34" s="77">
        <v>2</v>
      </c>
      <c r="I34" s="82">
        <v>3</v>
      </c>
      <c r="J34" s="75">
        <v>1</v>
      </c>
      <c r="K34" s="82">
        <v>6</v>
      </c>
      <c r="L34" s="77">
        <v>0</v>
      </c>
      <c r="M34" s="75">
        <v>0</v>
      </c>
      <c r="N34" s="77">
        <v>1</v>
      </c>
      <c r="O34" s="82">
        <v>0</v>
      </c>
      <c r="P34" s="77">
        <v>8</v>
      </c>
      <c r="Q34" s="82">
        <v>5</v>
      </c>
      <c r="R34" s="77">
        <v>0</v>
      </c>
      <c r="S34" s="82">
        <v>0</v>
      </c>
      <c r="T34" s="75">
        <v>0</v>
      </c>
      <c r="U34" s="75">
        <v>0</v>
      </c>
      <c r="V34" s="77">
        <v>0</v>
      </c>
      <c r="W34" s="75">
        <v>0</v>
      </c>
      <c r="X34" s="77">
        <v>0</v>
      </c>
      <c r="Y34" s="114">
        <v>19.2307692307692</v>
      </c>
      <c r="Z34" s="122">
        <v>16.6666666666666</v>
      </c>
      <c r="AA34" s="130">
        <v>21.4285714285714</v>
      </c>
      <c r="AB34" s="118">
        <v>50</v>
      </c>
      <c r="AC34" s="118">
        <v>66.6666666666666</v>
      </c>
      <c r="AD34" s="136">
        <v>35.7142857142857</v>
      </c>
    </row>
    <row r="35" spans="1:30" ht="12" customHeight="1">
      <c r="A35" s="9"/>
      <c r="B35" s="11"/>
      <c r="C35" s="12" t="s">
        <v>113</v>
      </c>
      <c r="D35" s="13"/>
      <c r="E35" s="75">
        <v>80</v>
      </c>
      <c r="F35" s="75">
        <v>37</v>
      </c>
      <c r="G35" s="75">
        <v>43</v>
      </c>
      <c r="H35" s="77">
        <v>3</v>
      </c>
      <c r="I35" s="82">
        <v>12</v>
      </c>
      <c r="J35" s="75">
        <v>5</v>
      </c>
      <c r="K35" s="82">
        <v>13</v>
      </c>
      <c r="L35" s="77">
        <v>3</v>
      </c>
      <c r="M35" s="75">
        <v>0</v>
      </c>
      <c r="N35" s="77">
        <v>0</v>
      </c>
      <c r="O35" s="82">
        <v>0</v>
      </c>
      <c r="P35" s="77">
        <v>26</v>
      </c>
      <c r="Q35" s="82">
        <v>18</v>
      </c>
      <c r="R35" s="77">
        <v>0</v>
      </c>
      <c r="S35" s="82">
        <v>0</v>
      </c>
      <c r="T35" s="75">
        <v>0</v>
      </c>
      <c r="U35" s="75">
        <v>0</v>
      </c>
      <c r="V35" s="77">
        <v>0</v>
      </c>
      <c r="W35" s="75">
        <v>0</v>
      </c>
      <c r="X35" s="77">
        <v>0</v>
      </c>
      <c r="Y35" s="114">
        <v>18.75</v>
      </c>
      <c r="Z35" s="122">
        <v>8.10810810810811</v>
      </c>
      <c r="AA35" s="130">
        <v>27.906976744186</v>
      </c>
      <c r="AB35" s="118">
        <v>55</v>
      </c>
      <c r="AC35" s="118">
        <v>70.2702702702702</v>
      </c>
      <c r="AD35" s="136">
        <v>41.860465116279</v>
      </c>
    </row>
    <row r="36" spans="1:30" ht="12" customHeight="1">
      <c r="A36" s="9"/>
      <c r="B36" s="11"/>
      <c r="C36" s="12" t="s">
        <v>89</v>
      </c>
      <c r="D36" s="13"/>
      <c r="E36" s="77">
        <v>71</v>
      </c>
      <c r="F36" s="75">
        <v>30</v>
      </c>
      <c r="G36" s="75">
        <v>41</v>
      </c>
      <c r="H36" s="77">
        <v>10</v>
      </c>
      <c r="I36" s="82">
        <v>20</v>
      </c>
      <c r="J36" s="75">
        <v>5</v>
      </c>
      <c r="K36" s="82">
        <v>8</v>
      </c>
      <c r="L36" s="77">
        <v>0</v>
      </c>
      <c r="M36" s="75">
        <v>0</v>
      </c>
      <c r="N36" s="77">
        <v>4</v>
      </c>
      <c r="O36" s="82">
        <v>2</v>
      </c>
      <c r="P36" s="77">
        <v>11</v>
      </c>
      <c r="Q36" s="82">
        <v>11</v>
      </c>
      <c r="R36" s="77">
        <v>0</v>
      </c>
      <c r="S36" s="82">
        <v>0</v>
      </c>
      <c r="T36" s="75">
        <v>0</v>
      </c>
      <c r="U36" s="75">
        <v>0</v>
      </c>
      <c r="V36" s="77">
        <v>0</v>
      </c>
      <c r="W36" s="75">
        <v>0</v>
      </c>
      <c r="X36" s="77">
        <v>0</v>
      </c>
      <c r="Y36" s="114">
        <v>42.2535211267605</v>
      </c>
      <c r="Z36" s="122">
        <v>33.3333333333333</v>
      </c>
      <c r="AA36" s="130">
        <v>48.780487804878</v>
      </c>
      <c r="AB36" s="118">
        <v>30.9859154929577</v>
      </c>
      <c r="AC36" s="118">
        <v>36.6666666666666</v>
      </c>
      <c r="AD36" s="136">
        <v>26.8292682926829</v>
      </c>
    </row>
    <row r="37" spans="1:30" ht="12" customHeight="1">
      <c r="A37" s="9"/>
      <c r="B37" s="11"/>
      <c r="C37" s="12" t="s">
        <v>114</v>
      </c>
      <c r="D37" s="13"/>
      <c r="E37" s="94">
        <v>54</v>
      </c>
      <c r="F37" s="76">
        <v>34</v>
      </c>
      <c r="G37" s="76">
        <v>20</v>
      </c>
      <c r="H37" s="94">
        <v>8</v>
      </c>
      <c r="I37" s="83">
        <v>4</v>
      </c>
      <c r="J37" s="76">
        <v>10</v>
      </c>
      <c r="K37" s="83">
        <v>5</v>
      </c>
      <c r="L37" s="94">
        <v>0</v>
      </c>
      <c r="M37" s="76">
        <v>0</v>
      </c>
      <c r="N37" s="94">
        <v>4</v>
      </c>
      <c r="O37" s="83">
        <v>0</v>
      </c>
      <c r="P37" s="94">
        <v>12</v>
      </c>
      <c r="Q37" s="83">
        <v>11</v>
      </c>
      <c r="R37" s="94">
        <v>0</v>
      </c>
      <c r="S37" s="83">
        <v>0</v>
      </c>
      <c r="T37" s="76">
        <v>0</v>
      </c>
      <c r="U37" s="76">
        <v>0</v>
      </c>
      <c r="V37" s="94">
        <v>0</v>
      </c>
      <c r="W37" s="76">
        <v>0</v>
      </c>
      <c r="X37" s="94">
        <v>0</v>
      </c>
      <c r="Y37" s="116">
        <v>22.2222222222222</v>
      </c>
      <c r="Z37" s="124">
        <v>23.5294117647058</v>
      </c>
      <c r="AA37" s="132">
        <v>20</v>
      </c>
      <c r="AB37" s="120">
        <v>42.5925925925926</v>
      </c>
      <c r="AC37" s="120">
        <v>35.2941176470588</v>
      </c>
      <c r="AD37" s="137">
        <v>55</v>
      </c>
    </row>
    <row r="38" spans="1:30" ht="12" customHeight="1">
      <c r="A38" s="9"/>
      <c r="B38" s="11"/>
      <c r="C38" s="12" t="s">
        <v>117</v>
      </c>
      <c r="D38" s="13"/>
      <c r="E38" s="77">
        <v>76</v>
      </c>
      <c r="F38" s="75">
        <v>34</v>
      </c>
      <c r="G38" s="75">
        <v>42</v>
      </c>
      <c r="H38" s="77">
        <v>8</v>
      </c>
      <c r="I38" s="82">
        <v>15</v>
      </c>
      <c r="J38" s="75">
        <v>7</v>
      </c>
      <c r="K38" s="82">
        <v>10</v>
      </c>
      <c r="L38" s="77">
        <v>0</v>
      </c>
      <c r="M38" s="75">
        <v>0</v>
      </c>
      <c r="N38" s="77">
        <v>0</v>
      </c>
      <c r="O38" s="82">
        <v>0</v>
      </c>
      <c r="P38" s="77">
        <v>19</v>
      </c>
      <c r="Q38" s="82">
        <v>16</v>
      </c>
      <c r="R38" s="77">
        <v>0</v>
      </c>
      <c r="S38" s="82">
        <v>0</v>
      </c>
      <c r="T38" s="75">
        <v>0</v>
      </c>
      <c r="U38" s="75">
        <v>1</v>
      </c>
      <c r="V38" s="77">
        <v>0</v>
      </c>
      <c r="W38" s="75">
        <v>0</v>
      </c>
      <c r="X38" s="77">
        <v>0</v>
      </c>
      <c r="Y38" s="114">
        <v>30.2631578947368</v>
      </c>
      <c r="Z38" s="122">
        <v>23.5294117647058</v>
      </c>
      <c r="AA38" s="130">
        <v>35.7142857142857</v>
      </c>
      <c r="AB38" s="118">
        <v>46.0526315789473</v>
      </c>
      <c r="AC38" s="118">
        <v>55.8823529411764</v>
      </c>
      <c r="AD38" s="136">
        <v>38.0952380952381</v>
      </c>
    </row>
    <row r="39" spans="1:30" ht="12" customHeight="1">
      <c r="A39" s="9"/>
      <c r="B39" s="11"/>
      <c r="C39" s="12" t="s">
        <v>118</v>
      </c>
      <c r="D39" s="13"/>
      <c r="E39" s="77">
        <v>54</v>
      </c>
      <c r="F39" s="75">
        <v>44</v>
      </c>
      <c r="G39" s="75">
        <v>10</v>
      </c>
      <c r="H39" s="77">
        <v>2</v>
      </c>
      <c r="I39" s="82">
        <v>1</v>
      </c>
      <c r="J39" s="75">
        <v>3</v>
      </c>
      <c r="K39" s="82">
        <v>0</v>
      </c>
      <c r="L39" s="77">
        <v>0</v>
      </c>
      <c r="M39" s="75">
        <v>0</v>
      </c>
      <c r="N39" s="77">
        <v>0</v>
      </c>
      <c r="O39" s="82">
        <v>0</v>
      </c>
      <c r="P39" s="77">
        <v>39</v>
      </c>
      <c r="Q39" s="82">
        <v>9</v>
      </c>
      <c r="R39" s="77">
        <v>0</v>
      </c>
      <c r="S39" s="82">
        <v>0</v>
      </c>
      <c r="T39" s="75">
        <v>0</v>
      </c>
      <c r="U39" s="75">
        <v>0</v>
      </c>
      <c r="V39" s="77">
        <v>0</v>
      </c>
      <c r="W39" s="75">
        <v>0</v>
      </c>
      <c r="X39" s="77">
        <v>0</v>
      </c>
      <c r="Y39" s="114">
        <v>5.55555555555555</v>
      </c>
      <c r="Z39" s="122">
        <v>4.54545454545454</v>
      </c>
      <c r="AA39" s="130">
        <v>10</v>
      </c>
      <c r="AB39" s="118">
        <v>88.8888888888888</v>
      </c>
      <c r="AC39" s="118">
        <v>88.6363636363636</v>
      </c>
      <c r="AD39" s="136">
        <v>90</v>
      </c>
    </row>
    <row r="40" spans="1:30" ht="12" customHeight="1">
      <c r="A40" s="9"/>
      <c r="B40" s="11"/>
      <c r="C40" s="12" t="s">
        <v>119</v>
      </c>
      <c r="D40" s="13"/>
      <c r="E40" s="77">
        <v>40</v>
      </c>
      <c r="F40" s="75">
        <v>17</v>
      </c>
      <c r="G40" s="75">
        <v>23</v>
      </c>
      <c r="H40" s="77">
        <v>1</v>
      </c>
      <c r="I40" s="82">
        <v>4</v>
      </c>
      <c r="J40" s="75">
        <v>8</v>
      </c>
      <c r="K40" s="82">
        <v>9</v>
      </c>
      <c r="L40" s="77">
        <v>0</v>
      </c>
      <c r="M40" s="75">
        <v>0</v>
      </c>
      <c r="N40" s="77">
        <v>2</v>
      </c>
      <c r="O40" s="82">
        <v>3</v>
      </c>
      <c r="P40" s="77">
        <v>6</v>
      </c>
      <c r="Q40" s="82">
        <v>7</v>
      </c>
      <c r="R40" s="77">
        <v>0</v>
      </c>
      <c r="S40" s="82">
        <v>0</v>
      </c>
      <c r="T40" s="75">
        <v>0</v>
      </c>
      <c r="U40" s="75">
        <v>0</v>
      </c>
      <c r="V40" s="77">
        <v>0</v>
      </c>
      <c r="W40" s="75">
        <v>0</v>
      </c>
      <c r="X40" s="77">
        <v>0</v>
      </c>
      <c r="Y40" s="114">
        <v>12.5</v>
      </c>
      <c r="Z40" s="122">
        <v>5.88235294117647</v>
      </c>
      <c r="AA40" s="130">
        <v>17.391304347826</v>
      </c>
      <c r="AB40" s="118">
        <v>32.5</v>
      </c>
      <c r="AC40" s="118">
        <v>35.2941176470588</v>
      </c>
      <c r="AD40" s="136">
        <v>30.4347826086956</v>
      </c>
    </row>
    <row r="41" spans="1:30" ht="12" customHeight="1">
      <c r="A41" s="9"/>
      <c r="B41" s="11"/>
      <c r="C41" s="12" t="s">
        <v>91</v>
      </c>
      <c r="D41" s="13"/>
      <c r="E41" s="94">
        <v>151</v>
      </c>
      <c r="F41" s="76">
        <v>71</v>
      </c>
      <c r="G41" s="76">
        <v>80</v>
      </c>
      <c r="H41" s="94">
        <v>10</v>
      </c>
      <c r="I41" s="83">
        <v>15</v>
      </c>
      <c r="J41" s="76">
        <v>10</v>
      </c>
      <c r="K41" s="83">
        <v>27</v>
      </c>
      <c r="L41" s="94">
        <v>0</v>
      </c>
      <c r="M41" s="76">
        <v>0</v>
      </c>
      <c r="N41" s="94">
        <v>0</v>
      </c>
      <c r="O41" s="83">
        <v>0</v>
      </c>
      <c r="P41" s="94">
        <v>51</v>
      </c>
      <c r="Q41" s="83">
        <v>38</v>
      </c>
      <c r="R41" s="94">
        <v>0</v>
      </c>
      <c r="S41" s="83">
        <v>0</v>
      </c>
      <c r="T41" s="76">
        <v>0</v>
      </c>
      <c r="U41" s="76">
        <v>0</v>
      </c>
      <c r="V41" s="94">
        <v>0</v>
      </c>
      <c r="W41" s="76">
        <v>0</v>
      </c>
      <c r="X41" s="94">
        <v>0</v>
      </c>
      <c r="Y41" s="116">
        <v>16.5562913907284</v>
      </c>
      <c r="Z41" s="124">
        <v>14.0845070422535</v>
      </c>
      <c r="AA41" s="132">
        <v>18.75</v>
      </c>
      <c r="AB41" s="120">
        <v>58.9403973509933</v>
      </c>
      <c r="AC41" s="120">
        <v>71.8309859154929</v>
      </c>
      <c r="AD41" s="137">
        <v>47.5</v>
      </c>
    </row>
    <row r="42" spans="1:30" ht="12" customHeight="1">
      <c r="A42" s="9"/>
      <c r="B42" s="29"/>
      <c r="C42" s="30" t="s">
        <v>120</v>
      </c>
      <c r="D42" s="31"/>
      <c r="E42" s="78">
        <v>107</v>
      </c>
      <c r="F42" s="78">
        <v>41</v>
      </c>
      <c r="G42" s="78">
        <v>66</v>
      </c>
      <c r="H42" s="104">
        <v>6</v>
      </c>
      <c r="I42" s="84">
        <v>12</v>
      </c>
      <c r="J42" s="78">
        <v>16</v>
      </c>
      <c r="K42" s="84">
        <v>17</v>
      </c>
      <c r="L42" s="104">
        <v>0</v>
      </c>
      <c r="M42" s="78">
        <v>0</v>
      </c>
      <c r="N42" s="104">
        <v>0</v>
      </c>
      <c r="O42" s="84">
        <v>0</v>
      </c>
      <c r="P42" s="104">
        <v>18</v>
      </c>
      <c r="Q42" s="84">
        <v>35</v>
      </c>
      <c r="R42" s="104">
        <v>0</v>
      </c>
      <c r="S42" s="84">
        <v>0</v>
      </c>
      <c r="T42" s="78">
        <v>1</v>
      </c>
      <c r="U42" s="78">
        <v>2</v>
      </c>
      <c r="V42" s="104">
        <v>0</v>
      </c>
      <c r="W42" s="78">
        <v>0</v>
      </c>
      <c r="X42" s="104">
        <v>0</v>
      </c>
      <c r="Y42" s="117">
        <v>16.822429906542</v>
      </c>
      <c r="Z42" s="125">
        <v>14.6341463414634</v>
      </c>
      <c r="AA42" s="133">
        <v>18.1818181818181</v>
      </c>
      <c r="AB42" s="121">
        <v>49.5327102803738</v>
      </c>
      <c r="AC42" s="121">
        <v>43.9024390243902</v>
      </c>
      <c r="AD42" s="138">
        <v>53.030303030303</v>
      </c>
    </row>
    <row r="43" ht="10.5" customHeight="1"/>
    <row r="44" ht="10.5" customHeight="1"/>
    <row r="45" ht="10.5" customHeight="1"/>
  </sheetData>
  <sheetProtection/>
  <mergeCells count="49">
    <mergeCell ref="P4:Q7"/>
    <mergeCell ref="P8:P9"/>
    <mergeCell ref="Q8:Q9"/>
    <mergeCell ref="E6:G7"/>
    <mergeCell ref="H5:I7"/>
    <mergeCell ref="G8:G9"/>
    <mergeCell ref="H8:H9"/>
    <mergeCell ref="J8:J9"/>
    <mergeCell ref="J5:K7"/>
    <mergeCell ref="L5:M7"/>
    <mergeCell ref="O8:O9"/>
    <mergeCell ref="I8:I9"/>
    <mergeCell ref="M8:M9"/>
    <mergeCell ref="B3:G3"/>
    <mergeCell ref="E4:G5"/>
    <mergeCell ref="L8:L9"/>
    <mergeCell ref="N5:O7"/>
    <mergeCell ref="B2:AD2"/>
    <mergeCell ref="C4:D4"/>
    <mergeCell ref="L4:M4"/>
    <mergeCell ref="J4:K4"/>
    <mergeCell ref="H4:I4"/>
    <mergeCell ref="N4:O4"/>
    <mergeCell ref="X4:X5"/>
    <mergeCell ref="R4:S7"/>
    <mergeCell ref="T4:U7"/>
    <mergeCell ref="AB4:AD7"/>
    <mergeCell ref="B10:C10"/>
    <mergeCell ref="B9:C9"/>
    <mergeCell ref="E8:E9"/>
    <mergeCell ref="F8:F9"/>
    <mergeCell ref="B8:C8"/>
    <mergeCell ref="K8:K9"/>
    <mergeCell ref="Y4:AA7"/>
    <mergeCell ref="Y8:Y9"/>
    <mergeCell ref="Z8:Z9"/>
    <mergeCell ref="AA8:AA9"/>
    <mergeCell ref="AB8:AB9"/>
    <mergeCell ref="AC8:AC9"/>
    <mergeCell ref="AD8:AD9"/>
    <mergeCell ref="W8:W9"/>
    <mergeCell ref="T8:T9"/>
    <mergeCell ref="X6:X9"/>
    <mergeCell ref="R8:R9"/>
    <mergeCell ref="N8:N9"/>
    <mergeCell ref="U8:U9"/>
    <mergeCell ref="V8:V9"/>
    <mergeCell ref="S8:S9"/>
    <mergeCell ref="V4:W7"/>
  </mergeCells>
  <printOptions/>
  <pageMargins left="0.2" right="0.21" top="0.64" bottom="0.27" header="0.512" footer="0.25"/>
  <pageSetup horizontalDpi="600" verticalDpi="6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6"/>
  <sheetViews>
    <sheetView showZeros="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00390625" defaultRowHeight="13.5"/>
  <cols>
    <col min="1" max="1" width="3.625" style="4" customWidth="1"/>
    <col min="2" max="2" width="3.75390625" style="4" customWidth="1"/>
    <col min="3" max="3" width="20.625" style="4" customWidth="1"/>
    <col min="4" max="8" width="7.625" style="4" customWidth="1"/>
    <col min="9" max="16384" width="9.00390625" style="4" customWidth="1"/>
  </cols>
  <sheetData>
    <row r="1" spans="1:8" s="3" customFormat="1" ht="18" customHeight="1">
      <c r="A1" s="9"/>
      <c r="B1" s="16" t="s">
        <v>86</v>
      </c>
      <c r="C1" s="14"/>
      <c r="D1" s="14"/>
      <c r="E1" s="14"/>
      <c r="F1" s="14"/>
      <c r="G1" s="14"/>
      <c r="H1" s="14"/>
    </row>
    <row r="2" spans="1:8" s="3" customFormat="1" ht="15.75" customHeight="1">
      <c r="A2" s="197" t="s">
        <v>218</v>
      </c>
      <c r="B2" s="197"/>
      <c r="C2" s="197"/>
      <c r="D2" s="197"/>
      <c r="E2" s="197"/>
      <c r="F2" s="197"/>
      <c r="G2" s="197"/>
      <c r="H2" s="197"/>
    </row>
    <row r="3" spans="1:8" s="3" customFormat="1" ht="27" customHeight="1">
      <c r="A3" s="9"/>
      <c r="B3" s="39"/>
      <c r="C3" s="14"/>
      <c r="D3" s="14"/>
      <c r="E3" s="14"/>
      <c r="F3" s="14"/>
      <c r="H3" s="40" t="s">
        <v>171</v>
      </c>
    </row>
    <row r="4" spans="1:8" ht="24" customHeight="1">
      <c r="A4" s="9"/>
      <c r="B4" s="274" t="s">
        <v>64</v>
      </c>
      <c r="C4" s="275"/>
      <c r="D4" s="347" t="s">
        <v>35</v>
      </c>
      <c r="E4" s="347" t="s">
        <v>40</v>
      </c>
      <c r="F4" s="347" t="s">
        <v>41</v>
      </c>
      <c r="G4" s="349" t="s">
        <v>187</v>
      </c>
      <c r="H4" s="350" t="s">
        <v>188</v>
      </c>
    </row>
    <row r="5" spans="1:8" ht="24" customHeight="1">
      <c r="A5" s="9"/>
      <c r="B5" s="276"/>
      <c r="C5" s="277"/>
      <c r="D5" s="348"/>
      <c r="E5" s="348"/>
      <c r="F5" s="348"/>
      <c r="G5" s="348"/>
      <c r="H5" s="351"/>
    </row>
    <row r="6" spans="1:8" ht="24" customHeight="1">
      <c r="A6" s="9"/>
      <c r="B6" s="281" t="s">
        <v>193</v>
      </c>
      <c r="C6" s="282"/>
      <c r="D6" s="142">
        <v>0</v>
      </c>
      <c r="E6" s="142">
        <v>0</v>
      </c>
      <c r="F6" s="142">
        <v>0</v>
      </c>
      <c r="G6" s="142">
        <v>0</v>
      </c>
      <c r="H6" s="143">
        <v>0</v>
      </c>
    </row>
    <row r="7" spans="1:8" ht="24" customHeight="1">
      <c r="A7" s="9"/>
      <c r="B7" s="281" t="s">
        <v>194</v>
      </c>
      <c r="C7" s="282"/>
      <c r="D7" s="142">
        <v>0</v>
      </c>
      <c r="E7" s="142">
        <v>0</v>
      </c>
      <c r="F7" s="142">
        <v>0</v>
      </c>
      <c r="G7" s="142">
        <v>0</v>
      </c>
      <c r="H7" s="143">
        <v>0</v>
      </c>
    </row>
    <row r="8" spans="1:8" ht="24" customHeight="1">
      <c r="A8" s="9"/>
      <c r="B8" s="281" t="s">
        <v>87</v>
      </c>
      <c r="C8" s="354"/>
      <c r="D8" s="142">
        <v>0</v>
      </c>
      <c r="E8" s="142">
        <v>0</v>
      </c>
      <c r="F8" s="142">
        <v>0</v>
      </c>
      <c r="G8" s="142">
        <v>0</v>
      </c>
      <c r="H8" s="143">
        <v>0</v>
      </c>
    </row>
    <row r="9" spans="1:8" ht="24" customHeight="1">
      <c r="A9" s="9"/>
      <c r="B9" s="352" t="s">
        <v>248</v>
      </c>
      <c r="C9" s="353"/>
      <c r="D9" s="144">
        <v>5</v>
      </c>
      <c r="E9" s="144">
        <v>2</v>
      </c>
      <c r="F9" s="144">
        <v>3</v>
      </c>
      <c r="G9" s="144">
        <v>2</v>
      </c>
      <c r="H9" s="145">
        <v>3</v>
      </c>
    </row>
    <row r="15" ht="13.5">
      <c r="A15" s="60">
        <v>2</v>
      </c>
    </row>
    <row r="16" ht="13.5">
      <c r="A16" s="61">
        <v>8</v>
      </c>
    </row>
  </sheetData>
  <sheetProtection/>
  <mergeCells count="11">
    <mergeCell ref="B9:C9"/>
    <mergeCell ref="B4:C5"/>
    <mergeCell ref="B8:C8"/>
    <mergeCell ref="B7:C7"/>
    <mergeCell ref="B6:C6"/>
    <mergeCell ref="D4:D5"/>
    <mergeCell ref="E4:E5"/>
    <mergeCell ref="A2:H2"/>
    <mergeCell ref="F4:F5"/>
    <mergeCell ref="G4:G5"/>
    <mergeCell ref="H4:H5"/>
  </mergeCells>
  <printOptions/>
  <pageMargins left="0.39" right="0.23" top="0.59" bottom="0.38" header="0.512" footer="0.3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42"/>
  <sheetViews>
    <sheetView zoomScalePageLayoutView="0" workbookViewId="0" topLeftCell="A1">
      <pane xSplit="4" topLeftCell="E1" activePane="topRight" state="frozen"/>
      <selection pane="topLeft" activeCell="A1" sqref="A1"/>
      <selection pane="topRight" activeCell="C1" sqref="C1"/>
    </sheetView>
  </sheetViews>
  <sheetFormatPr defaultColWidth="9.00390625" defaultRowHeight="13.5"/>
  <cols>
    <col min="1" max="1" width="3.625" style="14" customWidth="1"/>
    <col min="2" max="2" width="2.375" style="14" customWidth="1"/>
    <col min="3" max="3" width="8.75390625" style="14" customWidth="1"/>
    <col min="4" max="4" width="1.37890625" style="14" customWidth="1"/>
    <col min="5" max="7" width="7.625" style="14" customWidth="1"/>
    <col min="8" max="17" width="9.125" style="14" customWidth="1"/>
    <col min="18" max="18" width="9.00390625" style="14" customWidth="1"/>
    <col min="19" max="19" width="3.75390625" style="14" customWidth="1"/>
    <col min="20" max="20" width="0.2421875" style="14" customWidth="1"/>
    <col min="21" max="21" width="3.25390625" style="14" customWidth="1"/>
    <col min="22" max="16384" width="9.00390625" style="14" customWidth="1"/>
  </cols>
  <sheetData>
    <row r="1" ht="12">
      <c r="B1" s="16" t="s">
        <v>59</v>
      </c>
    </row>
    <row r="2" spans="2:18" ht="13.5" customHeight="1">
      <c r="B2" s="197" t="s">
        <v>226</v>
      </c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</row>
    <row r="3" spans="2:18" ht="27" customHeight="1">
      <c r="B3" s="17" t="s">
        <v>220</v>
      </c>
      <c r="O3" s="17"/>
      <c r="P3" s="40"/>
      <c r="R3" s="40" t="s">
        <v>181</v>
      </c>
    </row>
    <row r="4" spans="2:18" ht="15.75" customHeight="1">
      <c r="B4" s="18"/>
      <c r="C4" s="198" t="s">
        <v>54</v>
      </c>
      <c r="D4" s="199"/>
      <c r="E4" s="206" t="s">
        <v>189</v>
      </c>
      <c r="F4" s="206"/>
      <c r="G4" s="206"/>
      <c r="H4" s="203" t="s">
        <v>190</v>
      </c>
      <c r="I4" s="204"/>
      <c r="J4" s="204"/>
      <c r="K4" s="204"/>
      <c r="L4" s="204"/>
      <c r="M4" s="205"/>
      <c r="N4" s="213" t="s">
        <v>178</v>
      </c>
      <c r="O4" s="213" t="s">
        <v>163</v>
      </c>
      <c r="P4" s="211" t="s">
        <v>179</v>
      </c>
      <c r="Q4" s="213" t="s">
        <v>180</v>
      </c>
      <c r="R4" s="201" t="s">
        <v>74</v>
      </c>
    </row>
    <row r="5" spans="2:18" ht="15.75" customHeight="1">
      <c r="B5" s="19"/>
      <c r="C5" s="20"/>
      <c r="D5" s="21"/>
      <c r="E5" s="207" t="s">
        <v>35</v>
      </c>
      <c r="F5" s="209" t="s">
        <v>191</v>
      </c>
      <c r="G5" s="209" t="s">
        <v>192</v>
      </c>
      <c r="H5" s="200" t="s">
        <v>35</v>
      </c>
      <c r="I5" s="200" t="s">
        <v>40</v>
      </c>
      <c r="J5" s="200" t="s">
        <v>41</v>
      </c>
      <c r="K5" s="200" t="s">
        <v>175</v>
      </c>
      <c r="L5" s="200" t="s">
        <v>176</v>
      </c>
      <c r="M5" s="200" t="s">
        <v>177</v>
      </c>
      <c r="N5" s="200"/>
      <c r="O5" s="200"/>
      <c r="P5" s="212"/>
      <c r="Q5" s="200"/>
      <c r="R5" s="202"/>
    </row>
    <row r="6" spans="2:22" ht="15.75" customHeight="1">
      <c r="B6" s="195" t="s">
        <v>53</v>
      </c>
      <c r="C6" s="196"/>
      <c r="D6" s="23"/>
      <c r="E6" s="208"/>
      <c r="F6" s="210"/>
      <c r="G6" s="210"/>
      <c r="H6" s="200"/>
      <c r="I6" s="200"/>
      <c r="J6" s="200"/>
      <c r="K6" s="200"/>
      <c r="L6" s="200"/>
      <c r="M6" s="200"/>
      <c r="N6" s="200"/>
      <c r="O6" s="200"/>
      <c r="P6" s="212"/>
      <c r="Q6" s="200"/>
      <c r="R6" s="202"/>
      <c r="T6" s="165"/>
      <c r="U6" s="165"/>
      <c r="V6" s="165"/>
    </row>
    <row r="7" spans="2:22" ht="12" customHeight="1">
      <c r="B7" s="193" t="s">
        <v>58</v>
      </c>
      <c r="C7" s="194"/>
      <c r="D7" s="15"/>
      <c r="E7" s="91">
        <v>141</v>
      </c>
      <c r="F7" s="79">
        <v>141</v>
      </c>
      <c r="G7" s="79">
        <v>0</v>
      </c>
      <c r="H7" s="63">
        <v>11709</v>
      </c>
      <c r="I7" s="73">
        <v>5915</v>
      </c>
      <c r="J7" s="73">
        <v>5794</v>
      </c>
      <c r="K7" s="73">
        <v>3352</v>
      </c>
      <c r="L7" s="72">
        <v>4119</v>
      </c>
      <c r="M7" s="126">
        <v>4238</v>
      </c>
      <c r="N7" s="63">
        <v>4415</v>
      </c>
      <c r="O7" s="113">
        <v>918</v>
      </c>
      <c r="P7" s="113">
        <v>38</v>
      </c>
      <c r="Q7" s="93">
        <v>162</v>
      </c>
      <c r="R7" s="167">
        <f>N7/T7*100</f>
        <v>43.006039353204756</v>
      </c>
      <c r="T7" s="72">
        <v>10266</v>
      </c>
      <c r="U7" s="166"/>
      <c r="V7" s="165"/>
    </row>
    <row r="8" spans="2:22" ht="12" customHeight="1">
      <c r="B8" s="11"/>
      <c r="C8" s="12" t="s">
        <v>0</v>
      </c>
      <c r="D8" s="13"/>
      <c r="E8" s="79">
        <f aca="true" t="shared" si="0" ref="E8:Q8">E7-E9-E10</f>
        <v>1</v>
      </c>
      <c r="F8" s="79">
        <f t="shared" si="0"/>
        <v>1</v>
      </c>
      <c r="G8" s="129">
        <f t="shared" si="0"/>
        <v>0</v>
      </c>
      <c r="H8" s="73">
        <f t="shared" si="0"/>
        <v>111</v>
      </c>
      <c r="I8" s="73">
        <f t="shared" si="0"/>
        <v>60</v>
      </c>
      <c r="J8" s="73">
        <f t="shared" si="0"/>
        <v>51</v>
      </c>
      <c r="K8" s="73">
        <f t="shared" si="0"/>
        <v>20</v>
      </c>
      <c r="L8" s="73">
        <f t="shared" si="0"/>
        <v>48</v>
      </c>
      <c r="M8" s="73">
        <f t="shared" si="0"/>
        <v>43</v>
      </c>
      <c r="N8" s="63">
        <f t="shared" si="0"/>
        <v>59</v>
      </c>
      <c r="O8" s="134">
        <f t="shared" si="0"/>
        <v>7</v>
      </c>
      <c r="P8" s="134">
        <f t="shared" si="0"/>
        <v>0</v>
      </c>
      <c r="Q8" s="129">
        <f t="shared" si="0"/>
        <v>1</v>
      </c>
      <c r="R8" s="168">
        <v>0</v>
      </c>
      <c r="T8" s="72"/>
      <c r="U8" s="166"/>
      <c r="V8" s="165"/>
    </row>
    <row r="9" spans="2:22" ht="12" customHeight="1">
      <c r="B9" s="11"/>
      <c r="C9" s="12" t="s">
        <v>1</v>
      </c>
      <c r="D9" s="13"/>
      <c r="E9" s="75">
        <v>56</v>
      </c>
      <c r="F9" s="75">
        <v>56</v>
      </c>
      <c r="G9" s="75">
        <v>0</v>
      </c>
      <c r="H9" s="97">
        <v>2147</v>
      </c>
      <c r="I9" s="72">
        <v>1097</v>
      </c>
      <c r="J9" s="72">
        <v>1050</v>
      </c>
      <c r="K9" s="72">
        <v>587</v>
      </c>
      <c r="L9" s="72">
        <v>733</v>
      </c>
      <c r="M9" s="127">
        <v>827</v>
      </c>
      <c r="N9" s="97">
        <v>872</v>
      </c>
      <c r="O9" s="77">
        <v>250</v>
      </c>
      <c r="P9" s="77">
        <v>32</v>
      </c>
      <c r="Q9" s="68">
        <v>22</v>
      </c>
      <c r="R9" s="168">
        <v>0</v>
      </c>
      <c r="T9" s="72"/>
      <c r="U9" s="166"/>
      <c r="V9" s="165"/>
    </row>
    <row r="10" spans="2:22" ht="12" customHeight="1">
      <c r="B10" s="11"/>
      <c r="C10" s="12" t="s">
        <v>2</v>
      </c>
      <c r="D10" s="13"/>
      <c r="E10" s="76">
        <v>84</v>
      </c>
      <c r="F10" s="76">
        <v>84</v>
      </c>
      <c r="G10" s="76">
        <v>0</v>
      </c>
      <c r="H10" s="98">
        <v>9451</v>
      </c>
      <c r="I10" s="74">
        <v>4758</v>
      </c>
      <c r="J10" s="74">
        <v>4693</v>
      </c>
      <c r="K10" s="74">
        <v>2745</v>
      </c>
      <c r="L10" s="74">
        <v>3338</v>
      </c>
      <c r="M10" s="128">
        <v>3368</v>
      </c>
      <c r="N10" s="98">
        <v>3484</v>
      </c>
      <c r="O10" s="94">
        <v>661</v>
      </c>
      <c r="P10" s="94">
        <v>6</v>
      </c>
      <c r="Q10" s="69">
        <v>139</v>
      </c>
      <c r="R10" s="169">
        <v>0</v>
      </c>
      <c r="T10" s="72"/>
      <c r="U10" s="166"/>
      <c r="V10" s="165"/>
    </row>
    <row r="11" spans="2:22" ht="12" customHeight="1">
      <c r="B11" s="11"/>
      <c r="C11" s="12" t="s">
        <v>3</v>
      </c>
      <c r="D11" s="13"/>
      <c r="E11" s="75">
        <v>30</v>
      </c>
      <c r="F11" s="75">
        <v>30</v>
      </c>
      <c r="G11" s="75">
        <v>0</v>
      </c>
      <c r="H11" s="97">
        <v>3694</v>
      </c>
      <c r="I11" s="72">
        <v>1912</v>
      </c>
      <c r="J11" s="72">
        <v>1782</v>
      </c>
      <c r="K11" s="72">
        <v>1071</v>
      </c>
      <c r="L11" s="72">
        <v>1303</v>
      </c>
      <c r="M11" s="127">
        <v>1320</v>
      </c>
      <c r="N11" s="97">
        <v>1360</v>
      </c>
      <c r="O11" s="77">
        <v>232</v>
      </c>
      <c r="P11" s="77">
        <v>10</v>
      </c>
      <c r="Q11" s="68">
        <v>51</v>
      </c>
      <c r="R11" s="168">
        <f aca="true" t="shared" si="1" ref="R11:R35">N11/T11*100</f>
        <v>53.81875741986545</v>
      </c>
      <c r="T11" s="72">
        <v>2527</v>
      </c>
      <c r="U11" s="166"/>
      <c r="V11" s="165"/>
    </row>
    <row r="12" spans="2:22" ht="12" customHeight="1">
      <c r="B12" s="11"/>
      <c r="C12" s="12" t="s">
        <v>4</v>
      </c>
      <c r="D12" s="13"/>
      <c r="E12" s="75">
        <v>4</v>
      </c>
      <c r="F12" s="75">
        <v>4</v>
      </c>
      <c r="G12" s="75">
        <v>0</v>
      </c>
      <c r="H12" s="97">
        <v>542</v>
      </c>
      <c r="I12" s="72">
        <v>269</v>
      </c>
      <c r="J12" s="72">
        <v>273</v>
      </c>
      <c r="K12" s="72">
        <v>159</v>
      </c>
      <c r="L12" s="72">
        <v>188</v>
      </c>
      <c r="M12" s="127">
        <v>195</v>
      </c>
      <c r="N12" s="97">
        <v>212</v>
      </c>
      <c r="O12" s="77">
        <v>37</v>
      </c>
      <c r="P12" s="77">
        <v>3</v>
      </c>
      <c r="Q12" s="68">
        <v>6</v>
      </c>
      <c r="R12" s="168">
        <f t="shared" si="1"/>
        <v>49.187935034802784</v>
      </c>
      <c r="T12" s="72">
        <v>431</v>
      </c>
      <c r="U12" s="166"/>
      <c r="V12" s="165"/>
    </row>
    <row r="13" spans="2:22" ht="12" customHeight="1">
      <c r="B13" s="11"/>
      <c r="C13" s="12" t="s">
        <v>5</v>
      </c>
      <c r="D13" s="13"/>
      <c r="E13" s="75">
        <v>4</v>
      </c>
      <c r="F13" s="75">
        <v>4</v>
      </c>
      <c r="G13" s="75">
        <v>0</v>
      </c>
      <c r="H13" s="97">
        <v>84</v>
      </c>
      <c r="I13" s="72">
        <v>39</v>
      </c>
      <c r="J13" s="72">
        <v>45</v>
      </c>
      <c r="K13" s="72">
        <v>23</v>
      </c>
      <c r="L13" s="72">
        <v>32</v>
      </c>
      <c r="M13" s="127">
        <v>29</v>
      </c>
      <c r="N13" s="97">
        <v>32</v>
      </c>
      <c r="O13" s="77">
        <v>10</v>
      </c>
      <c r="P13" s="77">
        <v>0</v>
      </c>
      <c r="Q13" s="68">
        <v>0</v>
      </c>
      <c r="R13" s="168">
        <f t="shared" si="1"/>
        <v>12.549019607843137</v>
      </c>
      <c r="T13" s="72">
        <v>255</v>
      </c>
      <c r="U13" s="166"/>
      <c r="V13" s="165"/>
    </row>
    <row r="14" spans="2:22" ht="12" customHeight="1">
      <c r="B14" s="11"/>
      <c r="C14" s="25" t="s">
        <v>7</v>
      </c>
      <c r="D14" s="13"/>
      <c r="E14" s="75">
        <v>9</v>
      </c>
      <c r="F14" s="75">
        <v>9</v>
      </c>
      <c r="G14" s="75">
        <v>0</v>
      </c>
      <c r="H14" s="97">
        <v>763</v>
      </c>
      <c r="I14" s="72">
        <v>376</v>
      </c>
      <c r="J14" s="72">
        <v>387</v>
      </c>
      <c r="K14" s="72">
        <v>172</v>
      </c>
      <c r="L14" s="72">
        <v>285</v>
      </c>
      <c r="M14" s="127">
        <v>306</v>
      </c>
      <c r="N14" s="97">
        <v>286</v>
      </c>
      <c r="O14" s="77">
        <v>69</v>
      </c>
      <c r="P14" s="77">
        <v>0</v>
      </c>
      <c r="Q14" s="68">
        <v>13</v>
      </c>
      <c r="R14" s="168">
        <f t="shared" si="1"/>
        <v>38.49259757738896</v>
      </c>
      <c r="T14" s="72">
        <v>743</v>
      </c>
      <c r="U14" s="166"/>
      <c r="V14" s="165"/>
    </row>
    <row r="15" spans="2:22" ht="12" customHeight="1">
      <c r="B15" s="11"/>
      <c r="C15" s="12" t="s">
        <v>8</v>
      </c>
      <c r="D15" s="13"/>
      <c r="E15" s="77">
        <v>12</v>
      </c>
      <c r="F15" s="75">
        <v>12</v>
      </c>
      <c r="G15" s="75">
        <v>0</v>
      </c>
      <c r="H15" s="97">
        <v>1384</v>
      </c>
      <c r="I15" s="72">
        <v>701</v>
      </c>
      <c r="J15" s="72">
        <v>683</v>
      </c>
      <c r="K15" s="72">
        <v>427</v>
      </c>
      <c r="L15" s="72">
        <v>467</v>
      </c>
      <c r="M15" s="127">
        <v>490</v>
      </c>
      <c r="N15" s="97">
        <v>527</v>
      </c>
      <c r="O15" s="77">
        <v>101</v>
      </c>
      <c r="P15" s="94">
        <v>0</v>
      </c>
      <c r="Q15" s="68">
        <v>11</v>
      </c>
      <c r="R15" s="168">
        <f>N15/T15*100</f>
        <v>60.091220068415055</v>
      </c>
      <c r="T15" s="72">
        <v>877</v>
      </c>
      <c r="U15" s="166"/>
      <c r="V15" s="165"/>
    </row>
    <row r="16" spans="2:22" ht="12" customHeight="1">
      <c r="B16" s="11"/>
      <c r="C16" s="26" t="s">
        <v>9</v>
      </c>
      <c r="D16" s="13"/>
      <c r="E16" s="113">
        <v>1</v>
      </c>
      <c r="F16" s="79">
        <v>1</v>
      </c>
      <c r="G16" s="79">
        <v>0</v>
      </c>
      <c r="H16" s="63">
        <v>100</v>
      </c>
      <c r="I16" s="73">
        <v>42</v>
      </c>
      <c r="J16" s="73">
        <v>58</v>
      </c>
      <c r="K16" s="73">
        <v>25</v>
      </c>
      <c r="L16" s="73">
        <v>44</v>
      </c>
      <c r="M16" s="126">
        <v>31</v>
      </c>
      <c r="N16" s="63">
        <v>35</v>
      </c>
      <c r="O16" s="113">
        <v>8</v>
      </c>
      <c r="P16" s="113">
        <v>0</v>
      </c>
      <c r="Q16" s="134">
        <v>2</v>
      </c>
      <c r="R16" s="170">
        <f t="shared" si="1"/>
        <v>11.363636363636363</v>
      </c>
      <c r="T16" s="72">
        <v>308</v>
      </c>
      <c r="U16" s="166"/>
      <c r="V16" s="165"/>
    </row>
    <row r="17" spans="2:22" ht="12" customHeight="1">
      <c r="B17" s="11"/>
      <c r="C17" s="12" t="s">
        <v>10</v>
      </c>
      <c r="D17" s="13"/>
      <c r="E17" s="77">
        <v>5</v>
      </c>
      <c r="F17" s="75">
        <v>5</v>
      </c>
      <c r="G17" s="75">
        <v>0</v>
      </c>
      <c r="H17" s="97">
        <v>103</v>
      </c>
      <c r="I17" s="72">
        <v>49</v>
      </c>
      <c r="J17" s="72">
        <v>54</v>
      </c>
      <c r="K17" s="72">
        <v>32</v>
      </c>
      <c r="L17" s="72">
        <v>35</v>
      </c>
      <c r="M17" s="127">
        <v>36</v>
      </c>
      <c r="N17" s="97">
        <v>37</v>
      </c>
      <c r="O17" s="77">
        <v>11</v>
      </c>
      <c r="P17" s="77">
        <v>0</v>
      </c>
      <c r="Q17" s="68">
        <v>1</v>
      </c>
      <c r="R17" s="168">
        <f t="shared" si="1"/>
        <v>19.170984455958546</v>
      </c>
      <c r="T17" s="72">
        <v>193</v>
      </c>
      <c r="U17" s="166"/>
      <c r="V17" s="165"/>
    </row>
    <row r="18" spans="2:22" ht="12" customHeight="1">
      <c r="B18" s="11"/>
      <c r="C18" s="12" t="s">
        <v>11</v>
      </c>
      <c r="D18" s="62"/>
      <c r="E18" s="77">
        <v>19</v>
      </c>
      <c r="F18" s="75">
        <v>19</v>
      </c>
      <c r="G18" s="75">
        <v>0</v>
      </c>
      <c r="H18" s="97">
        <v>1173</v>
      </c>
      <c r="I18" s="72">
        <v>593</v>
      </c>
      <c r="J18" s="72">
        <v>580</v>
      </c>
      <c r="K18" s="72">
        <v>328</v>
      </c>
      <c r="L18" s="72">
        <v>402</v>
      </c>
      <c r="M18" s="127">
        <v>443</v>
      </c>
      <c r="N18" s="97">
        <v>427</v>
      </c>
      <c r="O18" s="77">
        <v>93</v>
      </c>
      <c r="P18" s="77">
        <v>1</v>
      </c>
      <c r="Q18" s="68">
        <v>7</v>
      </c>
      <c r="R18" s="168">
        <f t="shared" si="1"/>
        <v>45.13742071881607</v>
      </c>
      <c r="T18" s="72">
        <v>946</v>
      </c>
      <c r="U18" s="166"/>
      <c r="V18" s="165"/>
    </row>
    <row r="19" spans="2:22" ht="12" customHeight="1">
      <c r="B19" s="11"/>
      <c r="C19" s="12" t="s">
        <v>12</v>
      </c>
      <c r="D19" s="62"/>
      <c r="E19" s="77">
        <v>1</v>
      </c>
      <c r="F19" s="75">
        <v>1</v>
      </c>
      <c r="G19" s="75">
        <v>0</v>
      </c>
      <c r="H19" s="77">
        <v>0</v>
      </c>
      <c r="I19" s="75">
        <v>0</v>
      </c>
      <c r="J19" s="75">
        <v>0</v>
      </c>
      <c r="K19" s="75">
        <v>0</v>
      </c>
      <c r="L19" s="75">
        <v>0</v>
      </c>
      <c r="M19" s="75">
        <v>0</v>
      </c>
      <c r="N19" s="77">
        <v>0</v>
      </c>
      <c r="O19" s="77">
        <v>1</v>
      </c>
      <c r="P19" s="77">
        <v>0</v>
      </c>
      <c r="Q19" s="77">
        <v>0</v>
      </c>
      <c r="R19" s="168">
        <f t="shared" si="1"/>
        <v>0</v>
      </c>
      <c r="T19" s="72">
        <v>123</v>
      </c>
      <c r="U19" s="166"/>
      <c r="V19" s="165"/>
    </row>
    <row r="20" spans="2:22" ht="12" customHeight="1">
      <c r="B20" s="11"/>
      <c r="C20" s="12" t="s">
        <v>13</v>
      </c>
      <c r="D20" s="62"/>
      <c r="E20" s="94">
        <v>4</v>
      </c>
      <c r="F20" s="76">
        <v>4</v>
      </c>
      <c r="G20" s="76">
        <v>0</v>
      </c>
      <c r="H20" s="98">
        <v>327</v>
      </c>
      <c r="I20" s="74">
        <v>155</v>
      </c>
      <c r="J20" s="74">
        <v>172</v>
      </c>
      <c r="K20" s="74">
        <v>83</v>
      </c>
      <c r="L20" s="74">
        <v>131</v>
      </c>
      <c r="M20" s="128">
        <v>113</v>
      </c>
      <c r="N20" s="98">
        <v>132</v>
      </c>
      <c r="O20" s="94">
        <v>31</v>
      </c>
      <c r="P20" s="94">
        <v>2</v>
      </c>
      <c r="Q20" s="69">
        <v>8</v>
      </c>
      <c r="R20" s="169">
        <f t="shared" si="1"/>
        <v>50.38167938931297</v>
      </c>
      <c r="T20" s="72">
        <v>262</v>
      </c>
      <c r="U20" s="166"/>
      <c r="V20" s="165"/>
    </row>
    <row r="21" spans="1:22" ht="12" customHeight="1">
      <c r="A21" s="58">
        <v>1</v>
      </c>
      <c r="B21" s="11"/>
      <c r="C21" s="12" t="s">
        <v>14</v>
      </c>
      <c r="D21" s="13"/>
      <c r="E21" s="79">
        <v>3</v>
      </c>
      <c r="F21" s="79">
        <v>3</v>
      </c>
      <c r="G21" s="129">
        <v>0</v>
      </c>
      <c r="H21" s="73">
        <v>188</v>
      </c>
      <c r="I21" s="73">
        <v>95</v>
      </c>
      <c r="J21" s="73">
        <v>93</v>
      </c>
      <c r="K21" s="73">
        <v>56</v>
      </c>
      <c r="L21" s="73">
        <v>65</v>
      </c>
      <c r="M21" s="126">
        <v>67</v>
      </c>
      <c r="N21" s="63">
        <v>67</v>
      </c>
      <c r="O21" s="113">
        <v>17</v>
      </c>
      <c r="P21" s="113">
        <v>0</v>
      </c>
      <c r="Q21" s="134">
        <v>6</v>
      </c>
      <c r="R21" s="170">
        <f t="shared" si="1"/>
        <v>32.057416267942585</v>
      </c>
      <c r="T21" s="72">
        <v>209</v>
      </c>
      <c r="U21" s="166"/>
      <c r="V21" s="165"/>
    </row>
    <row r="22" spans="1:22" ht="12" customHeight="1">
      <c r="A22" s="59">
        <v>9</v>
      </c>
      <c r="B22" s="11"/>
      <c r="C22" s="12" t="s">
        <v>15</v>
      </c>
      <c r="D22" s="13"/>
      <c r="E22" s="75">
        <v>1</v>
      </c>
      <c r="F22" s="75">
        <v>1</v>
      </c>
      <c r="G22" s="82">
        <v>0</v>
      </c>
      <c r="H22" s="72">
        <v>77</v>
      </c>
      <c r="I22" s="72">
        <v>36</v>
      </c>
      <c r="J22" s="72">
        <v>41</v>
      </c>
      <c r="K22" s="72">
        <v>22</v>
      </c>
      <c r="L22" s="72">
        <v>24</v>
      </c>
      <c r="M22" s="127">
        <v>31</v>
      </c>
      <c r="N22" s="65">
        <v>32</v>
      </c>
      <c r="O22" s="68">
        <v>7</v>
      </c>
      <c r="P22" s="68">
        <v>0</v>
      </c>
      <c r="Q22" s="68">
        <v>4</v>
      </c>
      <c r="R22" s="136">
        <f t="shared" si="1"/>
        <v>18.285714285714285</v>
      </c>
      <c r="T22" s="72">
        <v>175</v>
      </c>
      <c r="U22" s="166"/>
      <c r="V22" s="165"/>
    </row>
    <row r="23" spans="2:22" ht="12" customHeight="1">
      <c r="B23" s="11"/>
      <c r="C23" s="12" t="s">
        <v>6</v>
      </c>
      <c r="D23" s="13"/>
      <c r="E23" s="75">
        <v>25</v>
      </c>
      <c r="F23" s="75">
        <v>25</v>
      </c>
      <c r="G23" s="82">
        <v>0</v>
      </c>
      <c r="H23" s="72">
        <v>1249</v>
      </c>
      <c r="I23" s="72">
        <v>671</v>
      </c>
      <c r="J23" s="72">
        <v>578</v>
      </c>
      <c r="K23" s="72">
        <v>391</v>
      </c>
      <c r="L23" s="72">
        <v>411</v>
      </c>
      <c r="M23" s="127">
        <v>447</v>
      </c>
      <c r="N23" s="65">
        <v>469</v>
      </c>
      <c r="O23" s="68">
        <v>140</v>
      </c>
      <c r="P23" s="68">
        <v>5</v>
      </c>
      <c r="Q23" s="68">
        <v>16</v>
      </c>
      <c r="R23" s="136">
        <f t="shared" si="1"/>
        <v>48.601036269430054</v>
      </c>
      <c r="T23" s="72">
        <v>965</v>
      </c>
      <c r="U23" s="166"/>
      <c r="V23" s="165"/>
    </row>
    <row r="24" spans="2:22" ht="12" customHeight="1">
      <c r="B24" s="11"/>
      <c r="C24" s="12" t="s">
        <v>245</v>
      </c>
      <c r="D24" s="13"/>
      <c r="E24" s="75">
        <v>4</v>
      </c>
      <c r="F24" s="75">
        <v>4</v>
      </c>
      <c r="G24" s="82">
        <v>0</v>
      </c>
      <c r="H24" s="75">
        <v>920</v>
      </c>
      <c r="I24" s="75">
        <v>445</v>
      </c>
      <c r="J24" s="75">
        <v>475</v>
      </c>
      <c r="K24" s="75">
        <v>270</v>
      </c>
      <c r="L24" s="75">
        <v>330</v>
      </c>
      <c r="M24" s="82">
        <v>320</v>
      </c>
      <c r="N24" s="68">
        <v>364</v>
      </c>
      <c r="O24" s="68">
        <v>51</v>
      </c>
      <c r="P24" s="68">
        <v>0</v>
      </c>
      <c r="Q24" s="68">
        <v>23</v>
      </c>
      <c r="R24" s="136">
        <f>N24/T24*100</f>
        <v>65.35008976660683</v>
      </c>
      <c r="T24" s="75">
        <v>557</v>
      </c>
      <c r="U24" s="166"/>
      <c r="V24" s="166"/>
    </row>
    <row r="25" spans="2:22" ht="12" customHeight="1">
      <c r="B25" s="11"/>
      <c r="C25" s="12" t="s">
        <v>16</v>
      </c>
      <c r="D25" s="13"/>
      <c r="E25" s="76">
        <v>1</v>
      </c>
      <c r="F25" s="76">
        <v>1</v>
      </c>
      <c r="G25" s="83">
        <v>0</v>
      </c>
      <c r="H25" s="76">
        <v>55</v>
      </c>
      <c r="I25" s="76">
        <v>25</v>
      </c>
      <c r="J25" s="76">
        <v>30</v>
      </c>
      <c r="K25" s="76">
        <v>13</v>
      </c>
      <c r="L25" s="76">
        <v>21</v>
      </c>
      <c r="M25" s="83">
        <v>21</v>
      </c>
      <c r="N25" s="69">
        <v>27</v>
      </c>
      <c r="O25" s="69">
        <v>7</v>
      </c>
      <c r="P25" s="69">
        <v>0</v>
      </c>
      <c r="Q25" s="69">
        <v>3</v>
      </c>
      <c r="R25" s="137">
        <f t="shared" si="1"/>
        <v>21.6</v>
      </c>
      <c r="T25" s="75">
        <v>125</v>
      </c>
      <c r="U25" s="166"/>
      <c r="V25" s="166"/>
    </row>
    <row r="26" spans="2:22" ht="12" customHeight="1">
      <c r="B26" s="11"/>
      <c r="C26" s="12" t="s">
        <v>18</v>
      </c>
      <c r="D26" s="13"/>
      <c r="E26" s="75">
        <v>1</v>
      </c>
      <c r="F26" s="75">
        <v>1</v>
      </c>
      <c r="G26" s="82">
        <v>0</v>
      </c>
      <c r="H26" s="75">
        <v>36</v>
      </c>
      <c r="I26" s="75">
        <v>14</v>
      </c>
      <c r="J26" s="75">
        <v>22</v>
      </c>
      <c r="K26" s="75">
        <v>12</v>
      </c>
      <c r="L26" s="75">
        <v>11</v>
      </c>
      <c r="M26" s="82">
        <v>13</v>
      </c>
      <c r="N26" s="68">
        <v>14</v>
      </c>
      <c r="O26" s="68">
        <v>5</v>
      </c>
      <c r="P26" s="68">
        <v>0</v>
      </c>
      <c r="Q26" s="68">
        <v>1</v>
      </c>
      <c r="R26" s="136">
        <f t="shared" si="1"/>
        <v>14.736842105263156</v>
      </c>
      <c r="T26" s="75">
        <v>95</v>
      </c>
      <c r="U26" s="166"/>
      <c r="V26" s="166"/>
    </row>
    <row r="27" spans="2:22" ht="12" customHeight="1">
      <c r="B27" s="11"/>
      <c r="C27" s="12" t="s">
        <v>19</v>
      </c>
      <c r="D27" s="13"/>
      <c r="E27" s="75">
        <v>3</v>
      </c>
      <c r="F27" s="75">
        <v>3</v>
      </c>
      <c r="G27" s="82">
        <v>0</v>
      </c>
      <c r="H27" s="75">
        <v>400</v>
      </c>
      <c r="I27" s="75">
        <v>200</v>
      </c>
      <c r="J27" s="75">
        <v>200</v>
      </c>
      <c r="K27" s="75">
        <v>107</v>
      </c>
      <c r="L27" s="75">
        <v>145</v>
      </c>
      <c r="M27" s="82">
        <v>148</v>
      </c>
      <c r="N27" s="68">
        <v>139</v>
      </c>
      <c r="O27" s="68">
        <v>28</v>
      </c>
      <c r="P27" s="68">
        <v>1</v>
      </c>
      <c r="Q27" s="68">
        <v>4</v>
      </c>
      <c r="R27" s="136">
        <f t="shared" si="1"/>
        <v>51.10294117647059</v>
      </c>
      <c r="T27" s="75">
        <v>272</v>
      </c>
      <c r="U27" s="166"/>
      <c r="V27" s="166"/>
    </row>
    <row r="28" spans="2:22" ht="12" customHeight="1">
      <c r="B28" s="11"/>
      <c r="C28" s="12" t="s">
        <v>20</v>
      </c>
      <c r="D28" s="13"/>
      <c r="E28" s="75">
        <v>1</v>
      </c>
      <c r="F28" s="75">
        <v>1</v>
      </c>
      <c r="G28" s="82">
        <v>0</v>
      </c>
      <c r="H28" s="75">
        <v>118</v>
      </c>
      <c r="I28" s="75">
        <v>58</v>
      </c>
      <c r="J28" s="75">
        <v>60</v>
      </c>
      <c r="K28" s="75">
        <v>28</v>
      </c>
      <c r="L28" s="75">
        <v>44</v>
      </c>
      <c r="M28" s="82">
        <v>46</v>
      </c>
      <c r="N28" s="68">
        <v>51</v>
      </c>
      <c r="O28" s="68">
        <v>8</v>
      </c>
      <c r="P28" s="68">
        <v>0</v>
      </c>
      <c r="Q28" s="68">
        <v>2</v>
      </c>
      <c r="R28" s="136">
        <f t="shared" si="1"/>
        <v>21.16182572614108</v>
      </c>
      <c r="T28" s="75">
        <v>241</v>
      </c>
      <c r="U28" s="166"/>
      <c r="V28" s="166"/>
    </row>
    <row r="29" spans="2:22" ht="12" customHeight="1">
      <c r="B29" s="11"/>
      <c r="C29" s="12" t="s">
        <v>23</v>
      </c>
      <c r="D29" s="13"/>
      <c r="E29" s="75">
        <v>4</v>
      </c>
      <c r="F29" s="75">
        <v>4</v>
      </c>
      <c r="G29" s="82">
        <v>0</v>
      </c>
      <c r="H29" s="75">
        <v>201</v>
      </c>
      <c r="I29" s="75">
        <v>93</v>
      </c>
      <c r="J29" s="75">
        <v>108</v>
      </c>
      <c r="K29" s="75">
        <v>52</v>
      </c>
      <c r="L29" s="75">
        <v>77</v>
      </c>
      <c r="M29" s="82">
        <v>72</v>
      </c>
      <c r="N29" s="68">
        <v>79</v>
      </c>
      <c r="O29" s="68">
        <v>23</v>
      </c>
      <c r="P29" s="68">
        <v>16</v>
      </c>
      <c r="Q29" s="68">
        <v>0</v>
      </c>
      <c r="R29" s="136">
        <f t="shared" si="1"/>
        <v>55.633802816901415</v>
      </c>
      <c r="T29" s="75">
        <v>142</v>
      </c>
      <c r="U29" s="166"/>
      <c r="V29" s="166"/>
    </row>
    <row r="30" spans="2:22" ht="12" customHeight="1">
      <c r="B30" s="11"/>
      <c r="C30" s="12" t="s">
        <v>22</v>
      </c>
      <c r="D30" s="13"/>
      <c r="E30" s="76">
        <v>1</v>
      </c>
      <c r="F30" s="76">
        <v>1</v>
      </c>
      <c r="G30" s="83">
        <v>0</v>
      </c>
      <c r="H30" s="76">
        <v>52</v>
      </c>
      <c r="I30" s="76">
        <v>26</v>
      </c>
      <c r="J30" s="76">
        <v>26</v>
      </c>
      <c r="K30" s="76">
        <v>11</v>
      </c>
      <c r="L30" s="76">
        <v>20</v>
      </c>
      <c r="M30" s="83">
        <v>21</v>
      </c>
      <c r="N30" s="69">
        <v>18</v>
      </c>
      <c r="O30" s="69">
        <v>5</v>
      </c>
      <c r="P30" s="69">
        <v>0</v>
      </c>
      <c r="Q30" s="69">
        <v>0</v>
      </c>
      <c r="R30" s="137">
        <f t="shared" si="1"/>
        <v>30</v>
      </c>
      <c r="T30" s="75">
        <v>60</v>
      </c>
      <c r="U30" s="166"/>
      <c r="V30" s="166"/>
    </row>
    <row r="31" spans="2:22" ht="12" customHeight="1">
      <c r="B31" s="11"/>
      <c r="C31" s="12" t="s">
        <v>25</v>
      </c>
      <c r="D31" s="13"/>
      <c r="E31" s="75">
        <v>2</v>
      </c>
      <c r="F31" s="75">
        <v>2</v>
      </c>
      <c r="G31" s="82">
        <v>0</v>
      </c>
      <c r="H31" s="75">
        <v>96</v>
      </c>
      <c r="I31" s="75">
        <v>44</v>
      </c>
      <c r="J31" s="75">
        <v>52</v>
      </c>
      <c r="K31" s="75">
        <v>31</v>
      </c>
      <c r="L31" s="75">
        <v>30</v>
      </c>
      <c r="M31" s="82">
        <v>35</v>
      </c>
      <c r="N31" s="68">
        <v>35</v>
      </c>
      <c r="O31" s="68">
        <v>11</v>
      </c>
      <c r="P31" s="68">
        <v>0</v>
      </c>
      <c r="Q31" s="68">
        <v>2</v>
      </c>
      <c r="R31" s="136">
        <f t="shared" si="1"/>
        <v>41.17647058823529</v>
      </c>
      <c r="T31" s="75">
        <v>85</v>
      </c>
      <c r="U31" s="166"/>
      <c r="V31" s="166"/>
    </row>
    <row r="32" spans="2:22" ht="12" customHeight="1">
      <c r="B32" s="11"/>
      <c r="C32" s="12" t="s">
        <v>90</v>
      </c>
      <c r="D32" s="13"/>
      <c r="E32" s="75">
        <v>2</v>
      </c>
      <c r="F32" s="75">
        <v>2</v>
      </c>
      <c r="G32" s="82">
        <v>0</v>
      </c>
      <c r="H32" s="75">
        <v>58</v>
      </c>
      <c r="I32" s="75">
        <v>25</v>
      </c>
      <c r="J32" s="75">
        <v>33</v>
      </c>
      <c r="K32" s="75">
        <v>15</v>
      </c>
      <c r="L32" s="75">
        <v>18</v>
      </c>
      <c r="M32" s="82">
        <v>25</v>
      </c>
      <c r="N32" s="68">
        <v>26</v>
      </c>
      <c r="O32" s="68">
        <v>7</v>
      </c>
      <c r="P32" s="68">
        <v>0</v>
      </c>
      <c r="Q32" s="68">
        <v>1</v>
      </c>
      <c r="R32" s="136">
        <f t="shared" si="1"/>
        <v>23.423423423423422</v>
      </c>
      <c r="T32" s="75">
        <v>111</v>
      </c>
      <c r="U32" s="166"/>
      <c r="V32" s="166"/>
    </row>
    <row r="33" spans="2:22" ht="12" customHeight="1">
      <c r="B33" s="11"/>
      <c r="C33" s="12" t="s">
        <v>117</v>
      </c>
      <c r="D33" s="13"/>
      <c r="E33" s="75">
        <v>1</v>
      </c>
      <c r="F33" s="75">
        <v>1</v>
      </c>
      <c r="G33" s="82">
        <v>0</v>
      </c>
      <c r="H33" s="75">
        <v>26</v>
      </c>
      <c r="I33" s="75">
        <v>9</v>
      </c>
      <c r="J33" s="75">
        <v>17</v>
      </c>
      <c r="K33" s="75">
        <v>5</v>
      </c>
      <c r="L33" s="75">
        <v>11</v>
      </c>
      <c r="M33" s="82">
        <v>10</v>
      </c>
      <c r="N33" s="68">
        <v>17</v>
      </c>
      <c r="O33" s="68">
        <v>4</v>
      </c>
      <c r="P33" s="68">
        <v>0</v>
      </c>
      <c r="Q33" s="68">
        <v>0</v>
      </c>
      <c r="R33" s="136">
        <f t="shared" si="1"/>
        <v>23.28767123287671</v>
      </c>
      <c r="T33" s="166">
        <v>73</v>
      </c>
      <c r="U33" s="166"/>
      <c r="V33" s="166"/>
    </row>
    <row r="34" spans="2:22" ht="12" customHeight="1">
      <c r="B34" s="11"/>
      <c r="C34" s="12" t="s">
        <v>119</v>
      </c>
      <c r="D34" s="13"/>
      <c r="E34" s="75">
        <v>1</v>
      </c>
      <c r="F34" s="75">
        <v>1</v>
      </c>
      <c r="G34" s="82">
        <v>0</v>
      </c>
      <c r="H34" s="75">
        <v>5</v>
      </c>
      <c r="I34" s="75">
        <v>5</v>
      </c>
      <c r="J34" s="75">
        <v>0</v>
      </c>
      <c r="K34" s="75">
        <v>0</v>
      </c>
      <c r="L34" s="75">
        <v>4</v>
      </c>
      <c r="M34" s="82">
        <v>1</v>
      </c>
      <c r="N34" s="68">
        <v>3</v>
      </c>
      <c r="O34" s="68">
        <v>4</v>
      </c>
      <c r="P34" s="68">
        <v>0</v>
      </c>
      <c r="Q34" s="68">
        <v>0</v>
      </c>
      <c r="R34" s="136">
        <f t="shared" si="1"/>
        <v>7.5</v>
      </c>
      <c r="T34" s="166">
        <v>40</v>
      </c>
      <c r="U34" s="166"/>
      <c r="V34" s="166"/>
    </row>
    <row r="35" spans="2:22" ht="12" customHeight="1">
      <c r="B35" s="11"/>
      <c r="C35" s="12" t="s">
        <v>91</v>
      </c>
      <c r="D35" s="13"/>
      <c r="E35" s="76">
        <v>1</v>
      </c>
      <c r="F35" s="76">
        <v>1</v>
      </c>
      <c r="G35" s="83">
        <v>0</v>
      </c>
      <c r="H35" s="76">
        <v>29</v>
      </c>
      <c r="I35" s="76">
        <v>18</v>
      </c>
      <c r="J35" s="76">
        <v>11</v>
      </c>
      <c r="K35" s="76">
        <v>9</v>
      </c>
      <c r="L35" s="76">
        <v>10</v>
      </c>
      <c r="M35" s="83">
        <v>10</v>
      </c>
      <c r="N35" s="69">
        <v>8</v>
      </c>
      <c r="O35" s="69">
        <v>4</v>
      </c>
      <c r="P35" s="69">
        <v>0</v>
      </c>
      <c r="Q35" s="69">
        <v>1</v>
      </c>
      <c r="R35" s="137">
        <f t="shared" si="1"/>
        <v>7.017543859649122</v>
      </c>
      <c r="T35" s="166">
        <v>114</v>
      </c>
      <c r="U35" s="166"/>
      <c r="V35" s="166"/>
    </row>
    <row r="36" spans="2:22" ht="12" customHeight="1">
      <c r="B36" s="29"/>
      <c r="C36" s="30" t="s">
        <v>120</v>
      </c>
      <c r="D36" s="31"/>
      <c r="E36" s="78">
        <v>1</v>
      </c>
      <c r="F36" s="78">
        <v>1</v>
      </c>
      <c r="G36" s="84">
        <v>0</v>
      </c>
      <c r="H36" s="78">
        <v>29</v>
      </c>
      <c r="I36" s="78">
        <v>15</v>
      </c>
      <c r="J36" s="78">
        <v>14</v>
      </c>
      <c r="K36" s="78">
        <v>10</v>
      </c>
      <c r="L36" s="78">
        <v>11</v>
      </c>
      <c r="M36" s="84">
        <v>8</v>
      </c>
      <c r="N36" s="70">
        <v>18</v>
      </c>
      <c r="O36" s="70">
        <v>4</v>
      </c>
      <c r="P36" s="70">
        <v>0</v>
      </c>
      <c r="Q36" s="70">
        <v>0</v>
      </c>
      <c r="R36" s="138">
        <f>N36/T36*100</f>
        <v>21.686746987951807</v>
      </c>
      <c r="T36" s="166">
        <v>83</v>
      </c>
      <c r="U36" s="166"/>
      <c r="V36" s="165"/>
    </row>
    <row r="37" spans="5:18" ht="10.5" customHeight="1">
      <c r="E37" s="53"/>
      <c r="F37" s="53"/>
      <c r="H37" s="54"/>
      <c r="I37" s="54"/>
      <c r="J37" s="54"/>
      <c r="K37" s="54"/>
      <c r="L37" s="54"/>
      <c r="M37" s="54"/>
      <c r="N37" s="54"/>
      <c r="O37" s="54"/>
      <c r="Q37" s="54"/>
      <c r="R37" s="80"/>
    </row>
    <row r="38" spans="5:17" ht="10.5" customHeight="1">
      <c r="E38" s="53"/>
      <c r="F38" s="53"/>
      <c r="H38" s="54"/>
      <c r="I38" s="54"/>
      <c r="J38" s="54"/>
      <c r="K38" s="54"/>
      <c r="L38" s="54"/>
      <c r="M38" s="54"/>
      <c r="N38" s="54"/>
      <c r="O38" s="54"/>
      <c r="Q38" s="54"/>
    </row>
    <row r="39" spans="5:17" ht="10.5" customHeight="1">
      <c r="E39" s="53"/>
      <c r="F39" s="53"/>
      <c r="H39" s="54"/>
      <c r="I39" s="54"/>
      <c r="J39" s="54"/>
      <c r="K39" s="54"/>
      <c r="L39" s="54"/>
      <c r="M39" s="54"/>
      <c r="N39" s="54"/>
      <c r="O39" s="54"/>
      <c r="Q39" s="54"/>
    </row>
    <row r="40" spans="5:17" ht="10.5">
      <c r="E40" s="53"/>
      <c r="F40" s="53"/>
      <c r="H40" s="54"/>
      <c r="I40" s="54"/>
      <c r="J40" s="54"/>
      <c r="K40" s="54"/>
      <c r="L40" s="54"/>
      <c r="M40" s="54"/>
      <c r="N40" s="54"/>
      <c r="O40" s="54"/>
      <c r="Q40" s="54"/>
    </row>
    <row r="41" spans="5:17" ht="10.5">
      <c r="E41" s="53"/>
      <c r="F41" s="53"/>
      <c r="H41" s="54"/>
      <c r="I41" s="54"/>
      <c r="J41" s="54"/>
      <c r="K41" s="54"/>
      <c r="L41" s="54"/>
      <c r="M41" s="54"/>
      <c r="N41" s="54"/>
      <c r="O41" s="54"/>
      <c r="Q41" s="54"/>
    </row>
    <row r="42" ht="10.5">
      <c r="O42" s="24"/>
    </row>
  </sheetData>
  <sheetProtection/>
  <mergeCells count="20">
    <mergeCell ref="E4:G4"/>
    <mergeCell ref="E5:E6"/>
    <mergeCell ref="F5:F6"/>
    <mergeCell ref="G5:G6"/>
    <mergeCell ref="P4:P6"/>
    <mergeCell ref="Q4:Q6"/>
    <mergeCell ref="L5:L6"/>
    <mergeCell ref="M5:M6"/>
    <mergeCell ref="N4:N6"/>
    <mergeCell ref="O4:O6"/>
    <mergeCell ref="B7:C7"/>
    <mergeCell ref="B6:C6"/>
    <mergeCell ref="B2:R2"/>
    <mergeCell ref="C4:D4"/>
    <mergeCell ref="H5:H6"/>
    <mergeCell ref="R4:R6"/>
    <mergeCell ref="H4:M4"/>
    <mergeCell ref="I5:I6"/>
    <mergeCell ref="J5:J6"/>
    <mergeCell ref="K5:K6"/>
  </mergeCells>
  <printOptions/>
  <pageMargins left="0.49" right="0.1968503937007874" top="0.6299212598425197" bottom="0.4330708661417323" header="0.5118110236220472" footer="0.3937007874015748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44"/>
  <sheetViews>
    <sheetView zoomScalePageLayoutView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F1" sqref="F1"/>
    </sheetView>
  </sheetViews>
  <sheetFormatPr defaultColWidth="9.00390625" defaultRowHeight="13.5"/>
  <cols>
    <col min="1" max="1" width="3.625" style="14" customWidth="1"/>
    <col min="2" max="2" width="2.375" style="14" customWidth="1"/>
    <col min="3" max="3" width="8.75390625" style="14" customWidth="1"/>
    <col min="4" max="4" width="1.37890625" style="14" customWidth="1"/>
    <col min="5" max="23" width="6.125" style="14" customWidth="1"/>
    <col min="24" max="24" width="8.625" style="14" customWidth="1"/>
    <col min="25" max="16384" width="9.00390625" style="14" customWidth="1"/>
  </cols>
  <sheetData>
    <row r="1" spans="1:24" ht="12" customHeight="1">
      <c r="A1" s="9"/>
      <c r="X1" s="52"/>
    </row>
    <row r="2" spans="1:24" ht="13.5" customHeight="1">
      <c r="A2" s="9"/>
      <c r="B2" s="197" t="s">
        <v>235</v>
      </c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197"/>
      <c r="W2" s="197"/>
      <c r="X2" s="197"/>
    </row>
    <row r="3" spans="1:24" ht="27" customHeight="1">
      <c r="A3" s="9"/>
      <c r="B3" s="17" t="s">
        <v>221</v>
      </c>
      <c r="X3" s="40" t="s">
        <v>161</v>
      </c>
    </row>
    <row r="4" spans="1:24" ht="15.75" customHeight="1">
      <c r="A4" s="9"/>
      <c r="B4" s="18"/>
      <c r="C4" s="198" t="s">
        <v>54</v>
      </c>
      <c r="D4" s="199"/>
      <c r="E4" s="205" t="s">
        <v>48</v>
      </c>
      <c r="F4" s="206"/>
      <c r="G4" s="206"/>
      <c r="H4" s="203" t="s">
        <v>49</v>
      </c>
      <c r="I4" s="204"/>
      <c r="J4" s="204"/>
      <c r="K4" s="205"/>
      <c r="L4" s="206" t="s">
        <v>136</v>
      </c>
      <c r="M4" s="206"/>
      <c r="N4" s="206"/>
      <c r="O4" s="206"/>
      <c r="P4" s="206"/>
      <c r="Q4" s="206"/>
      <c r="R4" s="206"/>
      <c r="S4" s="206"/>
      <c r="T4" s="206"/>
      <c r="U4" s="221" t="s">
        <v>55</v>
      </c>
      <c r="V4" s="221"/>
      <c r="W4" s="221"/>
      <c r="X4" s="215" t="s">
        <v>135</v>
      </c>
    </row>
    <row r="5" spans="1:24" ht="15.75" customHeight="1">
      <c r="A5" s="9"/>
      <c r="B5" s="19"/>
      <c r="C5" s="20"/>
      <c r="D5" s="21"/>
      <c r="E5" s="220" t="s">
        <v>35</v>
      </c>
      <c r="F5" s="214" t="s">
        <v>36</v>
      </c>
      <c r="G5" s="214" t="s">
        <v>37</v>
      </c>
      <c r="H5" s="214" t="s">
        <v>35</v>
      </c>
      <c r="I5" s="214" t="s">
        <v>38</v>
      </c>
      <c r="J5" s="214" t="s">
        <v>39</v>
      </c>
      <c r="K5" s="218" t="s">
        <v>134</v>
      </c>
      <c r="L5" s="200" t="s">
        <v>57</v>
      </c>
      <c r="M5" s="200"/>
      <c r="N5" s="200"/>
      <c r="O5" s="214" t="s">
        <v>42</v>
      </c>
      <c r="P5" s="214" t="s">
        <v>43</v>
      </c>
      <c r="Q5" s="214" t="s">
        <v>44</v>
      </c>
      <c r="R5" s="214" t="s">
        <v>45</v>
      </c>
      <c r="S5" s="214" t="s">
        <v>46</v>
      </c>
      <c r="T5" s="214" t="s">
        <v>47</v>
      </c>
      <c r="U5" s="210" t="s">
        <v>56</v>
      </c>
      <c r="V5" s="210"/>
      <c r="W5" s="210"/>
      <c r="X5" s="216"/>
    </row>
    <row r="6" spans="1:24" ht="15.75" customHeight="1">
      <c r="A6" s="9"/>
      <c r="B6" s="195" t="s">
        <v>53</v>
      </c>
      <c r="C6" s="196"/>
      <c r="D6" s="23"/>
      <c r="E6" s="220"/>
      <c r="F6" s="214"/>
      <c r="G6" s="214"/>
      <c r="H6" s="214"/>
      <c r="I6" s="214"/>
      <c r="J6" s="214"/>
      <c r="K6" s="219"/>
      <c r="L6" s="8" t="s">
        <v>35</v>
      </c>
      <c r="M6" s="8" t="s">
        <v>40</v>
      </c>
      <c r="N6" s="8" t="s">
        <v>41</v>
      </c>
      <c r="O6" s="214"/>
      <c r="P6" s="214"/>
      <c r="Q6" s="214"/>
      <c r="R6" s="214"/>
      <c r="S6" s="214"/>
      <c r="T6" s="214"/>
      <c r="U6" s="8" t="s">
        <v>35</v>
      </c>
      <c r="V6" s="8" t="s">
        <v>40</v>
      </c>
      <c r="W6" s="8" t="s">
        <v>41</v>
      </c>
      <c r="X6" s="217"/>
    </row>
    <row r="7" spans="1:24" ht="12" customHeight="1">
      <c r="A7" s="9"/>
      <c r="B7" s="193" t="s">
        <v>58</v>
      </c>
      <c r="C7" s="194"/>
      <c r="D7" s="15"/>
      <c r="E7" s="91">
        <v>347</v>
      </c>
      <c r="F7" s="75">
        <v>345</v>
      </c>
      <c r="G7" s="75">
        <v>2</v>
      </c>
      <c r="H7" s="63">
        <v>3174</v>
      </c>
      <c r="I7" s="73">
        <v>2547</v>
      </c>
      <c r="J7" s="79">
        <v>214</v>
      </c>
      <c r="K7" s="129">
        <v>413</v>
      </c>
      <c r="L7" s="72">
        <v>64512</v>
      </c>
      <c r="M7" s="72">
        <v>32986</v>
      </c>
      <c r="N7" s="72">
        <v>31526</v>
      </c>
      <c r="O7" s="63">
        <v>10266</v>
      </c>
      <c r="P7" s="72">
        <v>10505</v>
      </c>
      <c r="Q7" s="73">
        <v>10209</v>
      </c>
      <c r="R7" s="73">
        <v>10804</v>
      </c>
      <c r="S7" s="73">
        <v>11277</v>
      </c>
      <c r="T7" s="72">
        <v>11451</v>
      </c>
      <c r="U7" s="63">
        <v>5093</v>
      </c>
      <c r="V7" s="73">
        <v>1962</v>
      </c>
      <c r="W7" s="126">
        <v>3131</v>
      </c>
      <c r="X7" s="146">
        <v>910</v>
      </c>
    </row>
    <row r="8" spans="1:24" ht="12" customHeight="1">
      <c r="A8" s="9"/>
      <c r="B8" s="11"/>
      <c r="C8" s="12" t="s">
        <v>0</v>
      </c>
      <c r="D8" s="13"/>
      <c r="E8" s="79">
        <f aca="true" t="shared" si="0" ref="E8:X8">E7-E9-E10</f>
        <v>1</v>
      </c>
      <c r="F8" s="79">
        <f t="shared" si="0"/>
        <v>1</v>
      </c>
      <c r="G8" s="79">
        <f t="shared" si="0"/>
        <v>0</v>
      </c>
      <c r="H8" s="63">
        <f t="shared" si="0"/>
        <v>21</v>
      </c>
      <c r="I8" s="73">
        <f t="shared" si="0"/>
        <v>18</v>
      </c>
      <c r="J8" s="79">
        <f t="shared" si="0"/>
        <v>3</v>
      </c>
      <c r="K8" s="129">
        <f t="shared" si="0"/>
        <v>0</v>
      </c>
      <c r="L8" s="73">
        <f t="shared" si="0"/>
        <v>622</v>
      </c>
      <c r="M8" s="73">
        <f t="shared" si="0"/>
        <v>304</v>
      </c>
      <c r="N8" s="73">
        <f t="shared" si="0"/>
        <v>318</v>
      </c>
      <c r="O8" s="63">
        <f t="shared" si="0"/>
        <v>103</v>
      </c>
      <c r="P8" s="73">
        <f t="shared" si="0"/>
        <v>102</v>
      </c>
      <c r="Q8" s="73">
        <f t="shared" si="0"/>
        <v>94</v>
      </c>
      <c r="R8" s="73">
        <f t="shared" si="0"/>
        <v>103</v>
      </c>
      <c r="S8" s="73">
        <f t="shared" si="0"/>
        <v>113</v>
      </c>
      <c r="T8" s="126">
        <f t="shared" si="0"/>
        <v>107</v>
      </c>
      <c r="U8" s="73">
        <f t="shared" si="0"/>
        <v>29</v>
      </c>
      <c r="V8" s="73">
        <f>U8-W8</f>
        <v>18</v>
      </c>
      <c r="W8" s="73">
        <f t="shared" si="0"/>
        <v>11</v>
      </c>
      <c r="X8" s="147">
        <f t="shared" si="0"/>
        <v>4</v>
      </c>
    </row>
    <row r="9" spans="1:24" ht="12" customHeight="1">
      <c r="A9" s="9"/>
      <c r="B9" s="11"/>
      <c r="C9" s="12" t="s">
        <v>1</v>
      </c>
      <c r="D9" s="13"/>
      <c r="E9" s="75">
        <v>345</v>
      </c>
      <c r="F9" s="75">
        <v>343</v>
      </c>
      <c r="G9" s="75">
        <v>2</v>
      </c>
      <c r="H9" s="97">
        <v>3147</v>
      </c>
      <c r="I9" s="72">
        <v>2523</v>
      </c>
      <c r="J9" s="75">
        <v>211</v>
      </c>
      <c r="K9" s="82">
        <v>413</v>
      </c>
      <c r="L9" s="72">
        <v>63802</v>
      </c>
      <c r="M9" s="72">
        <v>32682</v>
      </c>
      <c r="N9" s="72">
        <v>31120</v>
      </c>
      <c r="O9" s="97">
        <v>10152</v>
      </c>
      <c r="P9" s="72">
        <v>10394</v>
      </c>
      <c r="Q9" s="72">
        <v>10099</v>
      </c>
      <c r="R9" s="72">
        <v>10684</v>
      </c>
      <c r="S9" s="72">
        <v>11144</v>
      </c>
      <c r="T9" s="72">
        <v>11329</v>
      </c>
      <c r="U9" s="97">
        <v>5056</v>
      </c>
      <c r="V9" s="72">
        <v>1942</v>
      </c>
      <c r="W9" s="127">
        <v>3114</v>
      </c>
      <c r="X9" s="146">
        <v>906</v>
      </c>
    </row>
    <row r="10" spans="1:24" ht="12" customHeight="1">
      <c r="A10" s="9"/>
      <c r="B10" s="11"/>
      <c r="C10" s="12" t="s">
        <v>2</v>
      </c>
      <c r="D10" s="13"/>
      <c r="E10" s="76">
        <v>1</v>
      </c>
      <c r="F10" s="76">
        <v>1</v>
      </c>
      <c r="G10" s="76">
        <v>0</v>
      </c>
      <c r="H10" s="94">
        <v>6</v>
      </c>
      <c r="I10" s="76">
        <v>6</v>
      </c>
      <c r="J10" s="76">
        <v>0</v>
      </c>
      <c r="K10" s="83">
        <v>0</v>
      </c>
      <c r="L10" s="74">
        <v>88</v>
      </c>
      <c r="M10" s="148">
        <v>0</v>
      </c>
      <c r="N10" s="74">
        <v>88</v>
      </c>
      <c r="O10" s="98">
        <v>11</v>
      </c>
      <c r="P10" s="74">
        <v>9</v>
      </c>
      <c r="Q10" s="74">
        <v>16</v>
      </c>
      <c r="R10" s="74">
        <v>17</v>
      </c>
      <c r="S10" s="74">
        <v>20</v>
      </c>
      <c r="T10" s="74">
        <v>15</v>
      </c>
      <c r="U10" s="94">
        <v>8</v>
      </c>
      <c r="V10" s="76">
        <v>2</v>
      </c>
      <c r="W10" s="83">
        <v>6</v>
      </c>
      <c r="X10" s="87">
        <v>0</v>
      </c>
    </row>
    <row r="11" spans="1:25" ht="12" customHeight="1">
      <c r="A11" s="9"/>
      <c r="B11" s="11"/>
      <c r="C11" s="12" t="s">
        <v>3</v>
      </c>
      <c r="D11" s="13"/>
      <c r="E11" s="75">
        <v>46</v>
      </c>
      <c r="F11" s="75">
        <v>46</v>
      </c>
      <c r="G11" s="75">
        <v>0</v>
      </c>
      <c r="H11" s="77">
        <v>604</v>
      </c>
      <c r="I11" s="75">
        <v>541</v>
      </c>
      <c r="J11" s="75">
        <v>13</v>
      </c>
      <c r="K11" s="82">
        <v>50</v>
      </c>
      <c r="L11" s="72">
        <v>15619</v>
      </c>
      <c r="M11" s="72">
        <v>7916</v>
      </c>
      <c r="N11" s="72">
        <v>7703</v>
      </c>
      <c r="O11" s="97">
        <v>2527</v>
      </c>
      <c r="P11" s="72">
        <v>2614</v>
      </c>
      <c r="Q11" s="72">
        <v>2417</v>
      </c>
      <c r="R11" s="72">
        <v>2624</v>
      </c>
      <c r="S11" s="72">
        <v>2675</v>
      </c>
      <c r="T11" s="72">
        <v>2762</v>
      </c>
      <c r="U11" s="77">
        <v>907</v>
      </c>
      <c r="V11" s="75">
        <v>331</v>
      </c>
      <c r="W11" s="82">
        <v>576</v>
      </c>
      <c r="X11" s="86">
        <v>198</v>
      </c>
      <c r="Y11" s="24"/>
    </row>
    <row r="12" spans="1:24" ht="12" customHeight="1">
      <c r="A12" s="9"/>
      <c r="B12" s="11"/>
      <c r="C12" s="12" t="s">
        <v>4</v>
      </c>
      <c r="D12" s="13"/>
      <c r="E12" s="75">
        <v>24</v>
      </c>
      <c r="F12" s="75">
        <v>24</v>
      </c>
      <c r="G12" s="75">
        <v>0</v>
      </c>
      <c r="H12" s="77">
        <v>154</v>
      </c>
      <c r="I12" s="75">
        <v>105</v>
      </c>
      <c r="J12" s="75">
        <v>30</v>
      </c>
      <c r="K12" s="82">
        <v>19</v>
      </c>
      <c r="L12" s="72">
        <v>2587</v>
      </c>
      <c r="M12" s="72">
        <v>1316</v>
      </c>
      <c r="N12" s="72">
        <v>1271</v>
      </c>
      <c r="O12" s="97">
        <v>431</v>
      </c>
      <c r="P12" s="72">
        <v>418</v>
      </c>
      <c r="Q12" s="72">
        <v>408</v>
      </c>
      <c r="R12" s="72">
        <v>404</v>
      </c>
      <c r="S12" s="72">
        <v>448</v>
      </c>
      <c r="T12" s="72">
        <v>478</v>
      </c>
      <c r="U12" s="77">
        <v>273</v>
      </c>
      <c r="V12" s="75">
        <v>114</v>
      </c>
      <c r="W12" s="82">
        <v>159</v>
      </c>
      <c r="X12" s="86">
        <v>51</v>
      </c>
    </row>
    <row r="13" spans="1:24" ht="12" customHeight="1">
      <c r="A13" s="9"/>
      <c r="B13" s="11"/>
      <c r="C13" s="12" t="s">
        <v>5</v>
      </c>
      <c r="D13" s="13"/>
      <c r="E13" s="75">
        <v>12</v>
      </c>
      <c r="F13" s="75">
        <v>12</v>
      </c>
      <c r="G13" s="75">
        <v>0</v>
      </c>
      <c r="H13" s="77">
        <v>105</v>
      </c>
      <c r="I13" s="75">
        <v>85</v>
      </c>
      <c r="J13" s="75">
        <v>0</v>
      </c>
      <c r="K13" s="82">
        <v>20</v>
      </c>
      <c r="L13" s="72">
        <v>1649</v>
      </c>
      <c r="M13" s="72">
        <v>838</v>
      </c>
      <c r="N13" s="72">
        <v>811</v>
      </c>
      <c r="O13" s="97">
        <v>255</v>
      </c>
      <c r="P13" s="72">
        <v>269</v>
      </c>
      <c r="Q13" s="72">
        <v>255</v>
      </c>
      <c r="R13" s="72">
        <v>289</v>
      </c>
      <c r="S13" s="72">
        <v>291</v>
      </c>
      <c r="T13" s="72">
        <v>290</v>
      </c>
      <c r="U13" s="77">
        <v>179</v>
      </c>
      <c r="V13" s="75">
        <v>66</v>
      </c>
      <c r="W13" s="82">
        <v>113</v>
      </c>
      <c r="X13" s="86">
        <v>30</v>
      </c>
    </row>
    <row r="14" spans="1:24" ht="12" customHeight="1">
      <c r="A14" s="9"/>
      <c r="B14" s="11"/>
      <c r="C14" s="25" t="s">
        <v>7</v>
      </c>
      <c r="D14" s="13"/>
      <c r="E14" s="75">
        <v>19</v>
      </c>
      <c r="F14" s="75">
        <v>19</v>
      </c>
      <c r="G14" s="75">
        <v>0</v>
      </c>
      <c r="H14" s="77">
        <v>222</v>
      </c>
      <c r="I14" s="75">
        <v>179</v>
      </c>
      <c r="J14" s="75">
        <v>7</v>
      </c>
      <c r="K14" s="82">
        <v>36</v>
      </c>
      <c r="L14" s="72">
        <v>5008</v>
      </c>
      <c r="M14" s="72">
        <v>2600</v>
      </c>
      <c r="N14" s="72">
        <v>2408</v>
      </c>
      <c r="O14" s="97">
        <v>743</v>
      </c>
      <c r="P14" s="72">
        <v>786</v>
      </c>
      <c r="Q14" s="72">
        <v>823</v>
      </c>
      <c r="R14" s="72">
        <v>867</v>
      </c>
      <c r="S14" s="72">
        <v>901</v>
      </c>
      <c r="T14" s="72">
        <v>888</v>
      </c>
      <c r="U14" s="77">
        <v>338</v>
      </c>
      <c r="V14" s="75">
        <v>129</v>
      </c>
      <c r="W14" s="82">
        <v>209</v>
      </c>
      <c r="X14" s="86">
        <v>56</v>
      </c>
    </row>
    <row r="15" spans="1:24" ht="12" customHeight="1">
      <c r="A15" s="9"/>
      <c r="B15" s="11"/>
      <c r="C15" s="12" t="s">
        <v>8</v>
      </c>
      <c r="D15" s="13"/>
      <c r="E15" s="77">
        <v>17</v>
      </c>
      <c r="F15" s="75">
        <v>17</v>
      </c>
      <c r="G15" s="75">
        <v>0</v>
      </c>
      <c r="H15" s="77">
        <v>225</v>
      </c>
      <c r="I15" s="75">
        <v>187</v>
      </c>
      <c r="J15" s="75">
        <v>5</v>
      </c>
      <c r="K15" s="82">
        <v>33</v>
      </c>
      <c r="L15" s="72">
        <v>5327</v>
      </c>
      <c r="M15" s="72">
        <v>2706</v>
      </c>
      <c r="N15" s="72">
        <v>2621</v>
      </c>
      <c r="O15" s="97">
        <v>877</v>
      </c>
      <c r="P15" s="72">
        <v>874</v>
      </c>
      <c r="Q15" s="72">
        <v>854</v>
      </c>
      <c r="R15" s="72">
        <v>868</v>
      </c>
      <c r="S15" s="72">
        <v>970</v>
      </c>
      <c r="T15" s="72">
        <v>884</v>
      </c>
      <c r="U15" s="77">
        <v>351</v>
      </c>
      <c r="V15" s="75">
        <v>135</v>
      </c>
      <c r="W15" s="82">
        <v>216</v>
      </c>
      <c r="X15" s="86">
        <v>39</v>
      </c>
    </row>
    <row r="16" spans="1:24" ht="12" customHeight="1">
      <c r="A16" s="9"/>
      <c r="B16" s="11"/>
      <c r="C16" s="26" t="s">
        <v>9</v>
      </c>
      <c r="D16" s="13"/>
      <c r="E16" s="113">
        <v>15</v>
      </c>
      <c r="F16" s="79">
        <v>15</v>
      </c>
      <c r="G16" s="79">
        <v>0</v>
      </c>
      <c r="H16" s="113">
        <v>116</v>
      </c>
      <c r="I16" s="79">
        <v>89</v>
      </c>
      <c r="J16" s="79">
        <v>13</v>
      </c>
      <c r="K16" s="129">
        <v>14</v>
      </c>
      <c r="L16" s="73">
        <v>1913</v>
      </c>
      <c r="M16" s="73">
        <v>1027</v>
      </c>
      <c r="N16" s="73">
        <v>886</v>
      </c>
      <c r="O16" s="63">
        <v>308</v>
      </c>
      <c r="P16" s="73">
        <v>317</v>
      </c>
      <c r="Q16" s="73">
        <v>304</v>
      </c>
      <c r="R16" s="73">
        <v>333</v>
      </c>
      <c r="S16" s="73">
        <v>321</v>
      </c>
      <c r="T16" s="73">
        <v>330</v>
      </c>
      <c r="U16" s="113">
        <v>183</v>
      </c>
      <c r="V16" s="79">
        <v>72</v>
      </c>
      <c r="W16" s="129">
        <v>111</v>
      </c>
      <c r="X16" s="149">
        <v>30</v>
      </c>
    </row>
    <row r="17" spans="1:24" ht="12" customHeight="1">
      <c r="A17" s="9"/>
      <c r="B17" s="11"/>
      <c r="C17" s="12" t="s">
        <v>10</v>
      </c>
      <c r="D17" s="13"/>
      <c r="E17" s="77">
        <v>11</v>
      </c>
      <c r="F17" s="75">
        <v>11</v>
      </c>
      <c r="G17" s="75">
        <v>0</v>
      </c>
      <c r="H17" s="77">
        <v>85</v>
      </c>
      <c r="I17" s="75">
        <v>66</v>
      </c>
      <c r="J17" s="75">
        <v>6</v>
      </c>
      <c r="K17" s="82">
        <v>13</v>
      </c>
      <c r="L17" s="72">
        <v>1309</v>
      </c>
      <c r="M17" s="72">
        <v>689</v>
      </c>
      <c r="N17" s="72">
        <v>620</v>
      </c>
      <c r="O17" s="97">
        <v>193</v>
      </c>
      <c r="P17" s="72">
        <v>246</v>
      </c>
      <c r="Q17" s="72">
        <v>196</v>
      </c>
      <c r="R17" s="72">
        <v>216</v>
      </c>
      <c r="S17" s="72">
        <v>229</v>
      </c>
      <c r="T17" s="72">
        <v>229</v>
      </c>
      <c r="U17" s="77">
        <v>134</v>
      </c>
      <c r="V17" s="75">
        <v>58</v>
      </c>
      <c r="W17" s="82">
        <v>76</v>
      </c>
      <c r="X17" s="86">
        <v>23</v>
      </c>
    </row>
    <row r="18" spans="1:24" ht="12" customHeight="1">
      <c r="A18" s="9"/>
      <c r="B18" s="11"/>
      <c r="C18" s="12" t="s">
        <v>11</v>
      </c>
      <c r="D18" s="13"/>
      <c r="E18" s="77">
        <v>34</v>
      </c>
      <c r="F18" s="75">
        <v>34</v>
      </c>
      <c r="G18" s="75">
        <v>0</v>
      </c>
      <c r="H18" s="77">
        <v>317</v>
      </c>
      <c r="I18" s="75">
        <v>246</v>
      </c>
      <c r="J18" s="75">
        <v>14</v>
      </c>
      <c r="K18" s="82">
        <v>57</v>
      </c>
      <c r="L18" s="72">
        <v>6074</v>
      </c>
      <c r="M18" s="72">
        <v>3108</v>
      </c>
      <c r="N18" s="72">
        <v>2966</v>
      </c>
      <c r="O18" s="97">
        <v>946</v>
      </c>
      <c r="P18" s="72">
        <v>984</v>
      </c>
      <c r="Q18" s="72">
        <v>995</v>
      </c>
      <c r="R18" s="72">
        <v>992</v>
      </c>
      <c r="S18" s="72">
        <v>1098</v>
      </c>
      <c r="T18" s="72">
        <v>1059</v>
      </c>
      <c r="U18" s="77">
        <v>495</v>
      </c>
      <c r="V18" s="75">
        <v>168</v>
      </c>
      <c r="W18" s="82">
        <v>327</v>
      </c>
      <c r="X18" s="86">
        <v>82</v>
      </c>
    </row>
    <row r="19" spans="1:24" ht="12" customHeight="1">
      <c r="A19" s="9"/>
      <c r="B19" s="11"/>
      <c r="C19" s="12" t="s">
        <v>12</v>
      </c>
      <c r="D19" s="13"/>
      <c r="E19" s="77">
        <v>8</v>
      </c>
      <c r="F19" s="75">
        <v>8</v>
      </c>
      <c r="G19" s="75">
        <v>0</v>
      </c>
      <c r="H19" s="77">
        <v>63</v>
      </c>
      <c r="I19" s="75">
        <v>51</v>
      </c>
      <c r="J19" s="75">
        <v>0</v>
      </c>
      <c r="K19" s="82">
        <v>12</v>
      </c>
      <c r="L19" s="72">
        <v>875</v>
      </c>
      <c r="M19" s="72">
        <v>443</v>
      </c>
      <c r="N19" s="72">
        <v>432</v>
      </c>
      <c r="O19" s="97">
        <v>123</v>
      </c>
      <c r="P19" s="72">
        <v>125</v>
      </c>
      <c r="Q19" s="72">
        <v>138</v>
      </c>
      <c r="R19" s="72">
        <v>148</v>
      </c>
      <c r="S19" s="72">
        <v>174</v>
      </c>
      <c r="T19" s="72">
        <v>167</v>
      </c>
      <c r="U19" s="77">
        <v>118</v>
      </c>
      <c r="V19" s="75">
        <v>46</v>
      </c>
      <c r="W19" s="82">
        <v>72</v>
      </c>
      <c r="X19" s="86">
        <v>21</v>
      </c>
    </row>
    <row r="20" spans="1:24" ht="12" customHeight="1">
      <c r="A20" s="9"/>
      <c r="B20" s="11"/>
      <c r="C20" s="12" t="s">
        <v>13</v>
      </c>
      <c r="D20" s="13"/>
      <c r="E20" s="94">
        <v>9</v>
      </c>
      <c r="F20" s="76">
        <v>9</v>
      </c>
      <c r="G20" s="76">
        <v>0</v>
      </c>
      <c r="H20" s="94">
        <v>84</v>
      </c>
      <c r="I20" s="76">
        <v>68</v>
      </c>
      <c r="J20" s="76">
        <v>2</v>
      </c>
      <c r="K20" s="83">
        <v>14</v>
      </c>
      <c r="L20" s="74">
        <v>1518</v>
      </c>
      <c r="M20" s="74">
        <v>761</v>
      </c>
      <c r="N20" s="74">
        <v>757</v>
      </c>
      <c r="O20" s="98">
        <v>262</v>
      </c>
      <c r="P20" s="74">
        <v>221</v>
      </c>
      <c r="Q20" s="74">
        <v>254</v>
      </c>
      <c r="R20" s="74">
        <v>243</v>
      </c>
      <c r="S20" s="74">
        <v>276</v>
      </c>
      <c r="T20" s="74">
        <v>262</v>
      </c>
      <c r="U20" s="94">
        <v>147</v>
      </c>
      <c r="V20" s="76">
        <v>58</v>
      </c>
      <c r="W20" s="83">
        <v>89</v>
      </c>
      <c r="X20" s="87">
        <v>16</v>
      </c>
    </row>
    <row r="21" spans="1:24" ht="12" customHeight="1">
      <c r="A21" s="58">
        <v>2</v>
      </c>
      <c r="B21" s="11"/>
      <c r="C21" s="12" t="s">
        <v>14</v>
      </c>
      <c r="D21" s="13"/>
      <c r="E21" s="77">
        <v>8</v>
      </c>
      <c r="F21" s="75">
        <v>8</v>
      </c>
      <c r="G21" s="75">
        <v>0</v>
      </c>
      <c r="H21" s="77">
        <v>69</v>
      </c>
      <c r="I21" s="75">
        <v>55</v>
      </c>
      <c r="J21" s="75">
        <v>4</v>
      </c>
      <c r="K21" s="82">
        <v>10</v>
      </c>
      <c r="L21" s="72">
        <v>1366</v>
      </c>
      <c r="M21" s="72">
        <v>691</v>
      </c>
      <c r="N21" s="72">
        <v>675</v>
      </c>
      <c r="O21" s="97">
        <v>209</v>
      </c>
      <c r="P21" s="72">
        <v>237</v>
      </c>
      <c r="Q21" s="72">
        <v>202</v>
      </c>
      <c r="R21" s="72">
        <v>235</v>
      </c>
      <c r="S21" s="72">
        <v>229</v>
      </c>
      <c r="T21" s="72">
        <v>254</v>
      </c>
      <c r="U21" s="77">
        <v>120</v>
      </c>
      <c r="V21" s="79">
        <v>40</v>
      </c>
      <c r="W21" s="82">
        <v>80</v>
      </c>
      <c r="X21" s="86">
        <v>20</v>
      </c>
    </row>
    <row r="22" spans="1:24" ht="12" customHeight="1">
      <c r="A22" s="59">
        <v>0</v>
      </c>
      <c r="B22" s="11"/>
      <c r="C22" s="12" t="s">
        <v>15</v>
      </c>
      <c r="D22" s="13"/>
      <c r="E22" s="77">
        <v>10</v>
      </c>
      <c r="F22" s="75">
        <v>10</v>
      </c>
      <c r="G22" s="75">
        <v>0</v>
      </c>
      <c r="H22" s="77">
        <v>72</v>
      </c>
      <c r="I22" s="75">
        <v>59</v>
      </c>
      <c r="J22" s="75">
        <v>4</v>
      </c>
      <c r="K22" s="82">
        <v>9</v>
      </c>
      <c r="L22" s="72">
        <v>1121</v>
      </c>
      <c r="M22" s="72">
        <v>603</v>
      </c>
      <c r="N22" s="72">
        <v>518</v>
      </c>
      <c r="O22" s="97">
        <v>175</v>
      </c>
      <c r="P22" s="72">
        <v>175</v>
      </c>
      <c r="Q22" s="72">
        <v>183</v>
      </c>
      <c r="R22" s="72">
        <v>177</v>
      </c>
      <c r="S22" s="72">
        <v>199</v>
      </c>
      <c r="T22" s="72">
        <v>212</v>
      </c>
      <c r="U22" s="77">
        <v>119</v>
      </c>
      <c r="V22" s="75">
        <v>51</v>
      </c>
      <c r="W22" s="82">
        <v>68</v>
      </c>
      <c r="X22" s="86">
        <v>22</v>
      </c>
    </row>
    <row r="23" spans="1:24" ht="12" customHeight="1">
      <c r="A23" s="9"/>
      <c r="B23" s="11"/>
      <c r="C23" s="12" t="s">
        <v>6</v>
      </c>
      <c r="D23" s="13"/>
      <c r="E23" s="77">
        <v>27</v>
      </c>
      <c r="F23" s="75">
        <v>27</v>
      </c>
      <c r="G23" s="75">
        <v>0</v>
      </c>
      <c r="H23" s="77">
        <v>283</v>
      </c>
      <c r="I23" s="75">
        <v>236</v>
      </c>
      <c r="J23" s="75">
        <v>14</v>
      </c>
      <c r="K23" s="82">
        <v>33</v>
      </c>
      <c r="L23" s="72">
        <v>6112</v>
      </c>
      <c r="M23" s="72">
        <v>3133</v>
      </c>
      <c r="N23" s="72">
        <v>2979</v>
      </c>
      <c r="O23" s="97">
        <v>965</v>
      </c>
      <c r="P23" s="72">
        <v>1014</v>
      </c>
      <c r="Q23" s="72">
        <v>933</v>
      </c>
      <c r="R23" s="72">
        <v>1059</v>
      </c>
      <c r="S23" s="72">
        <v>1036</v>
      </c>
      <c r="T23" s="72">
        <v>1105</v>
      </c>
      <c r="U23" s="77">
        <v>438</v>
      </c>
      <c r="V23" s="75">
        <v>160</v>
      </c>
      <c r="W23" s="82">
        <v>278</v>
      </c>
      <c r="X23" s="86">
        <v>69</v>
      </c>
    </row>
    <row r="24" spans="1:24" ht="12" customHeight="1">
      <c r="A24" s="9"/>
      <c r="B24" s="11"/>
      <c r="C24" s="12" t="s">
        <v>245</v>
      </c>
      <c r="D24" s="13"/>
      <c r="E24" s="77">
        <v>8</v>
      </c>
      <c r="F24" s="75">
        <v>8</v>
      </c>
      <c r="G24" s="75">
        <v>0</v>
      </c>
      <c r="H24" s="77">
        <v>117</v>
      </c>
      <c r="I24" s="75">
        <v>102</v>
      </c>
      <c r="J24" s="75">
        <v>5</v>
      </c>
      <c r="K24" s="82">
        <v>10</v>
      </c>
      <c r="L24" s="72">
        <v>3286</v>
      </c>
      <c r="M24" s="72">
        <v>1684</v>
      </c>
      <c r="N24" s="72">
        <v>1602</v>
      </c>
      <c r="O24" s="77">
        <v>557</v>
      </c>
      <c r="P24" s="75">
        <v>534</v>
      </c>
      <c r="Q24" s="75">
        <v>501</v>
      </c>
      <c r="R24" s="75">
        <v>539</v>
      </c>
      <c r="S24" s="75">
        <v>570</v>
      </c>
      <c r="T24" s="75">
        <v>585</v>
      </c>
      <c r="U24" s="77">
        <v>176</v>
      </c>
      <c r="V24" s="75">
        <v>65</v>
      </c>
      <c r="W24" s="82">
        <v>111</v>
      </c>
      <c r="X24" s="86">
        <v>21</v>
      </c>
    </row>
    <row r="25" spans="1:24" ht="12" customHeight="1">
      <c r="A25" s="9"/>
      <c r="B25" s="11"/>
      <c r="C25" s="12" t="s">
        <v>16</v>
      </c>
      <c r="D25" s="13"/>
      <c r="E25" s="94">
        <v>10</v>
      </c>
      <c r="F25" s="76">
        <v>10</v>
      </c>
      <c r="G25" s="76">
        <v>0</v>
      </c>
      <c r="H25" s="94">
        <v>55</v>
      </c>
      <c r="I25" s="76">
        <v>40</v>
      </c>
      <c r="J25" s="76">
        <v>11</v>
      </c>
      <c r="K25" s="83">
        <v>4</v>
      </c>
      <c r="L25" s="74">
        <v>781</v>
      </c>
      <c r="M25" s="74">
        <v>394</v>
      </c>
      <c r="N25" s="74">
        <v>387</v>
      </c>
      <c r="O25" s="94">
        <v>125</v>
      </c>
      <c r="P25" s="76">
        <v>125</v>
      </c>
      <c r="Q25" s="76">
        <v>121</v>
      </c>
      <c r="R25" s="76">
        <v>133</v>
      </c>
      <c r="S25" s="76">
        <v>131</v>
      </c>
      <c r="T25" s="76">
        <v>146</v>
      </c>
      <c r="U25" s="94">
        <v>90</v>
      </c>
      <c r="V25" s="76">
        <v>40</v>
      </c>
      <c r="W25" s="83">
        <v>50</v>
      </c>
      <c r="X25" s="87">
        <v>40</v>
      </c>
    </row>
    <row r="26" spans="1:24" ht="12" customHeight="1">
      <c r="A26" s="55"/>
      <c r="B26" s="11"/>
      <c r="C26" s="12" t="s">
        <v>17</v>
      </c>
      <c r="D26" s="13"/>
      <c r="E26" s="77">
        <v>5</v>
      </c>
      <c r="F26" s="75">
        <v>5</v>
      </c>
      <c r="G26" s="75">
        <v>0</v>
      </c>
      <c r="H26" s="77">
        <v>20</v>
      </c>
      <c r="I26" s="75">
        <v>8</v>
      </c>
      <c r="J26" s="75">
        <v>10</v>
      </c>
      <c r="K26" s="82">
        <v>2</v>
      </c>
      <c r="L26" s="72">
        <v>216</v>
      </c>
      <c r="M26" s="72">
        <v>104</v>
      </c>
      <c r="N26" s="72">
        <v>112</v>
      </c>
      <c r="O26" s="77">
        <v>36</v>
      </c>
      <c r="P26" s="75">
        <v>28</v>
      </c>
      <c r="Q26" s="75">
        <v>43</v>
      </c>
      <c r="R26" s="75">
        <v>32</v>
      </c>
      <c r="S26" s="75">
        <v>32</v>
      </c>
      <c r="T26" s="75">
        <v>45</v>
      </c>
      <c r="U26" s="77">
        <v>38</v>
      </c>
      <c r="V26" s="75">
        <v>19</v>
      </c>
      <c r="W26" s="82">
        <v>19</v>
      </c>
      <c r="X26" s="86">
        <v>13</v>
      </c>
    </row>
    <row r="27" spans="1:24" ht="12" customHeight="1">
      <c r="A27" s="56"/>
      <c r="B27" s="11"/>
      <c r="C27" s="12" t="s">
        <v>18</v>
      </c>
      <c r="D27" s="13"/>
      <c r="E27" s="77">
        <v>8</v>
      </c>
      <c r="F27" s="75">
        <v>8</v>
      </c>
      <c r="G27" s="75">
        <v>0</v>
      </c>
      <c r="H27" s="77">
        <v>44</v>
      </c>
      <c r="I27" s="75">
        <v>30</v>
      </c>
      <c r="J27" s="75">
        <v>11</v>
      </c>
      <c r="K27" s="82">
        <v>3</v>
      </c>
      <c r="L27" s="72">
        <v>654</v>
      </c>
      <c r="M27" s="72">
        <v>352</v>
      </c>
      <c r="N27" s="72">
        <v>302</v>
      </c>
      <c r="O27" s="77">
        <v>95</v>
      </c>
      <c r="P27" s="75">
        <v>104</v>
      </c>
      <c r="Q27" s="75">
        <v>102</v>
      </c>
      <c r="R27" s="75">
        <v>117</v>
      </c>
      <c r="S27" s="75">
        <v>109</v>
      </c>
      <c r="T27" s="75">
        <v>127</v>
      </c>
      <c r="U27" s="77">
        <v>72</v>
      </c>
      <c r="V27" s="75">
        <v>35</v>
      </c>
      <c r="W27" s="82">
        <v>37</v>
      </c>
      <c r="X27" s="86">
        <v>14</v>
      </c>
    </row>
    <row r="28" spans="1:24" ht="12" customHeight="1">
      <c r="A28" s="9"/>
      <c r="B28" s="11"/>
      <c r="C28" s="12" t="s">
        <v>19</v>
      </c>
      <c r="D28" s="13"/>
      <c r="E28" s="77">
        <v>11</v>
      </c>
      <c r="F28" s="75">
        <v>11</v>
      </c>
      <c r="G28" s="75">
        <v>0</v>
      </c>
      <c r="H28" s="77">
        <v>92</v>
      </c>
      <c r="I28" s="75">
        <v>76</v>
      </c>
      <c r="J28" s="75">
        <v>9</v>
      </c>
      <c r="K28" s="82">
        <v>7</v>
      </c>
      <c r="L28" s="72">
        <v>1797</v>
      </c>
      <c r="M28" s="72">
        <v>922</v>
      </c>
      <c r="N28" s="72">
        <v>875</v>
      </c>
      <c r="O28" s="77">
        <v>272</v>
      </c>
      <c r="P28" s="75">
        <v>299</v>
      </c>
      <c r="Q28" s="75">
        <v>293</v>
      </c>
      <c r="R28" s="75">
        <v>301</v>
      </c>
      <c r="S28" s="75">
        <v>318</v>
      </c>
      <c r="T28" s="75">
        <v>314</v>
      </c>
      <c r="U28" s="77">
        <v>145</v>
      </c>
      <c r="V28" s="75">
        <v>61</v>
      </c>
      <c r="W28" s="82">
        <v>84</v>
      </c>
      <c r="X28" s="86">
        <v>24</v>
      </c>
    </row>
    <row r="29" spans="1:24" ht="12" customHeight="1">
      <c r="A29" s="9"/>
      <c r="B29" s="11"/>
      <c r="C29" s="12" t="s">
        <v>20</v>
      </c>
      <c r="D29" s="13"/>
      <c r="E29" s="77">
        <v>4</v>
      </c>
      <c r="F29" s="75">
        <v>4</v>
      </c>
      <c r="G29" s="75">
        <v>0</v>
      </c>
      <c r="H29" s="77">
        <v>57</v>
      </c>
      <c r="I29" s="75">
        <v>50</v>
      </c>
      <c r="J29" s="75">
        <v>0</v>
      </c>
      <c r="K29" s="82">
        <v>7</v>
      </c>
      <c r="L29" s="72">
        <v>1502</v>
      </c>
      <c r="M29" s="72">
        <v>711</v>
      </c>
      <c r="N29" s="72">
        <v>791</v>
      </c>
      <c r="O29" s="77">
        <v>241</v>
      </c>
      <c r="P29" s="75">
        <v>247</v>
      </c>
      <c r="Q29" s="75">
        <v>240</v>
      </c>
      <c r="R29" s="75">
        <v>259</v>
      </c>
      <c r="S29" s="75">
        <v>262</v>
      </c>
      <c r="T29" s="75">
        <v>253</v>
      </c>
      <c r="U29" s="77">
        <v>87</v>
      </c>
      <c r="V29" s="75">
        <v>33</v>
      </c>
      <c r="W29" s="82">
        <v>54</v>
      </c>
      <c r="X29" s="86">
        <v>8</v>
      </c>
    </row>
    <row r="30" spans="1:24" ht="12" customHeight="1">
      <c r="A30" s="9"/>
      <c r="B30" s="11"/>
      <c r="C30" s="12" t="s">
        <v>21</v>
      </c>
      <c r="D30" s="13"/>
      <c r="E30" s="94">
        <v>2</v>
      </c>
      <c r="F30" s="76">
        <v>2</v>
      </c>
      <c r="G30" s="76">
        <v>0</v>
      </c>
      <c r="H30" s="94">
        <v>14</v>
      </c>
      <c r="I30" s="76">
        <v>12</v>
      </c>
      <c r="J30" s="76">
        <v>0</v>
      </c>
      <c r="K30" s="83">
        <v>2</v>
      </c>
      <c r="L30" s="74">
        <v>209</v>
      </c>
      <c r="M30" s="74">
        <v>95</v>
      </c>
      <c r="N30" s="74">
        <v>114</v>
      </c>
      <c r="O30" s="94">
        <v>28</v>
      </c>
      <c r="P30" s="76">
        <v>38</v>
      </c>
      <c r="Q30" s="76">
        <v>37</v>
      </c>
      <c r="R30" s="76">
        <v>40</v>
      </c>
      <c r="S30" s="76">
        <v>26</v>
      </c>
      <c r="T30" s="76">
        <v>40</v>
      </c>
      <c r="U30" s="94">
        <v>25</v>
      </c>
      <c r="V30" s="76">
        <v>13</v>
      </c>
      <c r="W30" s="83">
        <v>12</v>
      </c>
      <c r="X30" s="87">
        <v>6</v>
      </c>
    </row>
    <row r="31" spans="1:24" ht="12" customHeight="1">
      <c r="A31" s="9"/>
      <c r="B31" s="11"/>
      <c r="C31" s="12" t="s">
        <v>23</v>
      </c>
      <c r="D31" s="13"/>
      <c r="E31" s="75">
        <v>5</v>
      </c>
      <c r="F31" s="75">
        <v>5</v>
      </c>
      <c r="G31" s="75">
        <v>0</v>
      </c>
      <c r="H31" s="77">
        <v>49</v>
      </c>
      <c r="I31" s="75">
        <v>37</v>
      </c>
      <c r="J31" s="75">
        <v>0</v>
      </c>
      <c r="K31" s="82">
        <v>12</v>
      </c>
      <c r="L31" s="72">
        <v>887</v>
      </c>
      <c r="M31" s="72">
        <v>465</v>
      </c>
      <c r="N31" s="72">
        <v>422</v>
      </c>
      <c r="O31" s="77">
        <v>142</v>
      </c>
      <c r="P31" s="75">
        <v>138</v>
      </c>
      <c r="Q31" s="75">
        <v>143</v>
      </c>
      <c r="R31" s="75">
        <v>156</v>
      </c>
      <c r="S31" s="75">
        <v>152</v>
      </c>
      <c r="T31" s="75">
        <v>156</v>
      </c>
      <c r="U31" s="77">
        <v>78</v>
      </c>
      <c r="V31" s="79">
        <v>31</v>
      </c>
      <c r="W31" s="82">
        <v>47</v>
      </c>
      <c r="X31" s="86">
        <v>13</v>
      </c>
    </row>
    <row r="32" spans="1:24" ht="12" customHeight="1">
      <c r="A32" s="9"/>
      <c r="B32" s="11"/>
      <c r="C32" s="12" t="s">
        <v>22</v>
      </c>
      <c r="D32" s="13"/>
      <c r="E32" s="75">
        <v>2</v>
      </c>
      <c r="F32" s="75">
        <v>2</v>
      </c>
      <c r="G32" s="75">
        <v>0</v>
      </c>
      <c r="H32" s="77">
        <v>22</v>
      </c>
      <c r="I32" s="75">
        <v>18</v>
      </c>
      <c r="J32" s="75">
        <v>0</v>
      </c>
      <c r="K32" s="82">
        <v>4</v>
      </c>
      <c r="L32" s="72">
        <v>387</v>
      </c>
      <c r="M32" s="72">
        <v>201</v>
      </c>
      <c r="N32" s="72">
        <v>186</v>
      </c>
      <c r="O32" s="77">
        <v>60</v>
      </c>
      <c r="P32" s="75">
        <v>64</v>
      </c>
      <c r="Q32" s="75">
        <v>68</v>
      </c>
      <c r="R32" s="75">
        <v>74</v>
      </c>
      <c r="S32" s="75">
        <v>63</v>
      </c>
      <c r="T32" s="75">
        <v>58</v>
      </c>
      <c r="U32" s="77">
        <v>34</v>
      </c>
      <c r="V32" s="75">
        <v>11</v>
      </c>
      <c r="W32" s="82">
        <v>23</v>
      </c>
      <c r="X32" s="86">
        <v>5</v>
      </c>
    </row>
    <row r="33" spans="1:24" ht="12" customHeight="1">
      <c r="A33" s="9"/>
      <c r="B33" s="11"/>
      <c r="C33" s="12" t="s">
        <v>24</v>
      </c>
      <c r="D33" s="13"/>
      <c r="E33" s="75">
        <v>2</v>
      </c>
      <c r="F33" s="75">
        <v>2</v>
      </c>
      <c r="G33" s="75">
        <v>0</v>
      </c>
      <c r="H33" s="77">
        <v>13</v>
      </c>
      <c r="I33" s="75">
        <v>12</v>
      </c>
      <c r="J33" s="75">
        <v>0</v>
      </c>
      <c r="K33" s="82">
        <v>1</v>
      </c>
      <c r="L33" s="72">
        <v>223</v>
      </c>
      <c r="M33" s="72">
        <v>107</v>
      </c>
      <c r="N33" s="72">
        <v>116</v>
      </c>
      <c r="O33" s="77">
        <v>35</v>
      </c>
      <c r="P33" s="75">
        <v>25</v>
      </c>
      <c r="Q33" s="75">
        <v>48</v>
      </c>
      <c r="R33" s="75">
        <v>37</v>
      </c>
      <c r="S33" s="75">
        <v>37</v>
      </c>
      <c r="T33" s="75">
        <v>41</v>
      </c>
      <c r="U33" s="77">
        <v>24</v>
      </c>
      <c r="V33" s="75">
        <v>10</v>
      </c>
      <c r="W33" s="82">
        <v>14</v>
      </c>
      <c r="X33" s="86">
        <v>8</v>
      </c>
    </row>
    <row r="34" spans="1:24" ht="12" customHeight="1">
      <c r="A34" s="9"/>
      <c r="B34" s="11"/>
      <c r="C34" s="12" t="s">
        <v>25</v>
      </c>
      <c r="D34" s="13"/>
      <c r="E34" s="77">
        <v>2</v>
      </c>
      <c r="F34" s="75">
        <v>2</v>
      </c>
      <c r="G34" s="75">
        <v>0</v>
      </c>
      <c r="H34" s="77">
        <v>23</v>
      </c>
      <c r="I34" s="75">
        <v>20</v>
      </c>
      <c r="J34" s="75">
        <v>0</v>
      </c>
      <c r="K34" s="82">
        <v>3</v>
      </c>
      <c r="L34" s="72">
        <v>508</v>
      </c>
      <c r="M34" s="72">
        <v>261</v>
      </c>
      <c r="N34" s="72">
        <v>247</v>
      </c>
      <c r="O34" s="77">
        <v>85</v>
      </c>
      <c r="P34" s="75">
        <v>82</v>
      </c>
      <c r="Q34" s="75">
        <v>80</v>
      </c>
      <c r="R34" s="75">
        <v>78</v>
      </c>
      <c r="S34" s="75">
        <v>82</v>
      </c>
      <c r="T34" s="75">
        <v>101</v>
      </c>
      <c r="U34" s="77">
        <v>44</v>
      </c>
      <c r="V34" s="75">
        <v>18</v>
      </c>
      <c r="W34" s="82">
        <v>26</v>
      </c>
      <c r="X34" s="86">
        <v>12</v>
      </c>
    </row>
    <row r="35" spans="1:24" ht="12" customHeight="1">
      <c r="A35" s="9"/>
      <c r="B35" s="11"/>
      <c r="C35" s="12" t="s">
        <v>90</v>
      </c>
      <c r="D35" s="13"/>
      <c r="E35" s="94">
        <v>9</v>
      </c>
      <c r="F35" s="76">
        <v>9</v>
      </c>
      <c r="G35" s="76">
        <v>0</v>
      </c>
      <c r="H35" s="94">
        <v>56</v>
      </c>
      <c r="I35" s="76">
        <v>38</v>
      </c>
      <c r="J35" s="76">
        <v>9</v>
      </c>
      <c r="K35" s="83">
        <v>9</v>
      </c>
      <c r="L35" s="74">
        <v>720</v>
      </c>
      <c r="M35" s="74">
        <v>371</v>
      </c>
      <c r="N35" s="74">
        <v>349</v>
      </c>
      <c r="O35" s="94">
        <v>111</v>
      </c>
      <c r="P35" s="76">
        <v>100</v>
      </c>
      <c r="Q35" s="76">
        <v>114</v>
      </c>
      <c r="R35" s="76">
        <v>114</v>
      </c>
      <c r="S35" s="76">
        <v>128</v>
      </c>
      <c r="T35" s="76">
        <v>153</v>
      </c>
      <c r="U35" s="94">
        <v>104</v>
      </c>
      <c r="V35" s="76">
        <v>48</v>
      </c>
      <c r="W35" s="83">
        <v>56</v>
      </c>
      <c r="X35" s="87">
        <v>19</v>
      </c>
    </row>
    <row r="36" spans="1:24" ht="12" customHeight="1">
      <c r="A36" s="9"/>
      <c r="B36" s="11"/>
      <c r="C36" s="12" t="s">
        <v>26</v>
      </c>
      <c r="D36" s="13"/>
      <c r="E36" s="77">
        <v>13</v>
      </c>
      <c r="F36" s="75">
        <v>12</v>
      </c>
      <c r="G36" s="75">
        <v>1</v>
      </c>
      <c r="H36" s="77">
        <v>48</v>
      </c>
      <c r="I36" s="75">
        <v>16</v>
      </c>
      <c r="J36" s="75">
        <v>29</v>
      </c>
      <c r="K36" s="82">
        <v>3</v>
      </c>
      <c r="L36" s="72">
        <v>428</v>
      </c>
      <c r="M36" s="72">
        <v>223</v>
      </c>
      <c r="N36" s="72">
        <v>205</v>
      </c>
      <c r="O36" s="77">
        <v>71</v>
      </c>
      <c r="P36" s="75">
        <v>57</v>
      </c>
      <c r="Q36" s="75">
        <v>73</v>
      </c>
      <c r="R36" s="75">
        <v>57</v>
      </c>
      <c r="S36" s="75">
        <v>82</v>
      </c>
      <c r="T36" s="75">
        <v>88</v>
      </c>
      <c r="U36" s="77">
        <v>94</v>
      </c>
      <c r="V36" s="75">
        <v>46</v>
      </c>
      <c r="W36" s="82">
        <v>48</v>
      </c>
      <c r="X36" s="86">
        <v>9</v>
      </c>
    </row>
    <row r="37" spans="1:24" ht="12" customHeight="1">
      <c r="A37" s="9"/>
      <c r="B37" s="11"/>
      <c r="C37" s="12" t="s">
        <v>27</v>
      </c>
      <c r="D37" s="13"/>
      <c r="E37" s="77">
        <v>1</v>
      </c>
      <c r="F37" s="75">
        <v>1</v>
      </c>
      <c r="G37" s="75">
        <v>0</v>
      </c>
      <c r="H37" s="77">
        <v>7</v>
      </c>
      <c r="I37" s="75">
        <v>6</v>
      </c>
      <c r="J37" s="75">
        <v>0</v>
      </c>
      <c r="K37" s="82">
        <v>1</v>
      </c>
      <c r="L37" s="72">
        <v>151</v>
      </c>
      <c r="M37" s="72">
        <v>72</v>
      </c>
      <c r="N37" s="72">
        <v>79</v>
      </c>
      <c r="O37" s="77">
        <v>27</v>
      </c>
      <c r="P37" s="75">
        <v>25</v>
      </c>
      <c r="Q37" s="75">
        <v>23</v>
      </c>
      <c r="R37" s="75">
        <v>26</v>
      </c>
      <c r="S37" s="75">
        <v>24</v>
      </c>
      <c r="T37" s="75">
        <v>26</v>
      </c>
      <c r="U37" s="77">
        <v>16</v>
      </c>
      <c r="V37" s="75">
        <v>6</v>
      </c>
      <c r="W37" s="82">
        <v>10</v>
      </c>
      <c r="X37" s="86">
        <v>5</v>
      </c>
    </row>
    <row r="38" spans="1:24" ht="12" customHeight="1">
      <c r="A38" s="9"/>
      <c r="B38" s="11"/>
      <c r="C38" s="12" t="s">
        <v>28</v>
      </c>
      <c r="D38" s="13"/>
      <c r="E38" s="77">
        <v>1</v>
      </c>
      <c r="F38" s="75">
        <v>1</v>
      </c>
      <c r="G38" s="75">
        <v>0</v>
      </c>
      <c r="H38" s="77">
        <v>8</v>
      </c>
      <c r="I38" s="75">
        <v>6</v>
      </c>
      <c r="J38" s="75">
        <v>0</v>
      </c>
      <c r="K38" s="82">
        <v>2</v>
      </c>
      <c r="L38" s="72">
        <v>118</v>
      </c>
      <c r="M38" s="72">
        <v>60</v>
      </c>
      <c r="N38" s="72">
        <v>58</v>
      </c>
      <c r="O38" s="77">
        <v>25</v>
      </c>
      <c r="P38" s="75">
        <v>15</v>
      </c>
      <c r="Q38" s="75">
        <v>16</v>
      </c>
      <c r="R38" s="75">
        <v>20</v>
      </c>
      <c r="S38" s="75">
        <v>20</v>
      </c>
      <c r="T38" s="75">
        <v>22</v>
      </c>
      <c r="U38" s="77">
        <v>15</v>
      </c>
      <c r="V38" s="75">
        <v>5</v>
      </c>
      <c r="W38" s="82">
        <v>10</v>
      </c>
      <c r="X38" s="86">
        <v>1</v>
      </c>
    </row>
    <row r="39" spans="1:24" ht="12" customHeight="1">
      <c r="A39" s="9"/>
      <c r="B39" s="11"/>
      <c r="C39" s="12" t="s">
        <v>29</v>
      </c>
      <c r="D39" s="13"/>
      <c r="E39" s="77">
        <v>3</v>
      </c>
      <c r="F39" s="75">
        <v>3</v>
      </c>
      <c r="G39" s="75">
        <v>0</v>
      </c>
      <c r="H39" s="77">
        <v>26</v>
      </c>
      <c r="I39" s="75">
        <v>22</v>
      </c>
      <c r="J39" s="75">
        <v>0</v>
      </c>
      <c r="K39" s="82">
        <v>4</v>
      </c>
      <c r="L39" s="72">
        <v>427</v>
      </c>
      <c r="M39" s="72">
        <v>223</v>
      </c>
      <c r="N39" s="72">
        <v>204</v>
      </c>
      <c r="O39" s="77">
        <v>73</v>
      </c>
      <c r="P39" s="75">
        <v>75</v>
      </c>
      <c r="Q39" s="75">
        <v>66</v>
      </c>
      <c r="R39" s="75">
        <v>69</v>
      </c>
      <c r="S39" s="75">
        <v>76</v>
      </c>
      <c r="T39" s="75">
        <v>68</v>
      </c>
      <c r="U39" s="77">
        <v>41</v>
      </c>
      <c r="V39" s="75">
        <v>14</v>
      </c>
      <c r="W39" s="82">
        <v>27</v>
      </c>
      <c r="X39" s="86">
        <v>10</v>
      </c>
    </row>
    <row r="40" spans="1:24" ht="12" customHeight="1">
      <c r="A40" s="9"/>
      <c r="B40" s="11"/>
      <c r="C40" s="12" t="s">
        <v>31</v>
      </c>
      <c r="D40" s="13"/>
      <c r="E40" s="94">
        <v>1</v>
      </c>
      <c r="F40" s="76">
        <v>1</v>
      </c>
      <c r="G40" s="83">
        <v>0</v>
      </c>
      <c r="H40" s="94">
        <v>8</v>
      </c>
      <c r="I40" s="76">
        <v>6</v>
      </c>
      <c r="J40" s="76">
        <v>0</v>
      </c>
      <c r="K40" s="83">
        <v>2</v>
      </c>
      <c r="L40" s="74">
        <v>193</v>
      </c>
      <c r="M40" s="74">
        <v>106</v>
      </c>
      <c r="N40" s="74">
        <v>87</v>
      </c>
      <c r="O40" s="94">
        <v>32</v>
      </c>
      <c r="P40" s="76">
        <v>32</v>
      </c>
      <c r="Q40" s="76">
        <v>34</v>
      </c>
      <c r="R40" s="76">
        <v>32</v>
      </c>
      <c r="S40" s="76">
        <v>26</v>
      </c>
      <c r="T40" s="76">
        <v>37</v>
      </c>
      <c r="U40" s="94">
        <v>16</v>
      </c>
      <c r="V40" s="76">
        <v>5</v>
      </c>
      <c r="W40" s="83">
        <v>11</v>
      </c>
      <c r="X40" s="87">
        <v>6</v>
      </c>
    </row>
    <row r="41" spans="1:24" ht="12" customHeight="1">
      <c r="A41" s="9"/>
      <c r="B41" s="11"/>
      <c r="C41" s="12" t="s">
        <v>32</v>
      </c>
      <c r="D41" s="13"/>
      <c r="E41" s="75">
        <v>5</v>
      </c>
      <c r="F41" s="75">
        <v>5</v>
      </c>
      <c r="G41" s="75">
        <v>0</v>
      </c>
      <c r="H41" s="77">
        <v>26</v>
      </c>
      <c r="I41" s="75">
        <v>16</v>
      </c>
      <c r="J41" s="75">
        <v>7</v>
      </c>
      <c r="K41" s="82">
        <v>3</v>
      </c>
      <c r="L41" s="72">
        <v>279</v>
      </c>
      <c r="M41" s="72">
        <v>148</v>
      </c>
      <c r="N41" s="72">
        <v>131</v>
      </c>
      <c r="O41" s="77">
        <v>40</v>
      </c>
      <c r="P41" s="75">
        <v>43</v>
      </c>
      <c r="Q41" s="75">
        <v>48</v>
      </c>
      <c r="R41" s="75">
        <v>50</v>
      </c>
      <c r="S41" s="75">
        <v>50</v>
      </c>
      <c r="T41" s="75">
        <v>48</v>
      </c>
      <c r="U41" s="77">
        <v>45</v>
      </c>
      <c r="V41" s="75">
        <v>18</v>
      </c>
      <c r="W41" s="82">
        <v>27</v>
      </c>
      <c r="X41" s="86">
        <v>10</v>
      </c>
    </row>
    <row r="42" spans="1:24" ht="12" customHeight="1">
      <c r="A42" s="9"/>
      <c r="B42" s="11"/>
      <c r="C42" s="25" t="s">
        <v>30</v>
      </c>
      <c r="D42" s="13"/>
      <c r="E42" s="75">
        <v>8</v>
      </c>
      <c r="F42" s="75">
        <v>8</v>
      </c>
      <c r="G42" s="75">
        <v>0</v>
      </c>
      <c r="H42" s="77">
        <v>53</v>
      </c>
      <c r="I42" s="75">
        <v>39</v>
      </c>
      <c r="J42" s="75">
        <v>6</v>
      </c>
      <c r="K42" s="82">
        <v>8</v>
      </c>
      <c r="L42" s="72">
        <v>759</v>
      </c>
      <c r="M42" s="72">
        <v>372</v>
      </c>
      <c r="N42" s="72">
        <v>387</v>
      </c>
      <c r="O42" s="77">
        <v>114</v>
      </c>
      <c r="P42" s="75">
        <v>110</v>
      </c>
      <c r="Q42" s="75">
        <v>106</v>
      </c>
      <c r="R42" s="75">
        <v>135</v>
      </c>
      <c r="S42" s="75">
        <v>156</v>
      </c>
      <c r="T42" s="75">
        <v>138</v>
      </c>
      <c r="U42" s="77">
        <v>87</v>
      </c>
      <c r="V42" s="75">
        <v>33</v>
      </c>
      <c r="W42" s="82">
        <v>54</v>
      </c>
      <c r="X42" s="86">
        <v>17</v>
      </c>
    </row>
    <row r="43" spans="1:24" ht="12" customHeight="1">
      <c r="A43" s="9"/>
      <c r="B43" s="29"/>
      <c r="C43" s="30" t="s">
        <v>33</v>
      </c>
      <c r="D43" s="31"/>
      <c r="E43" s="78">
        <v>7</v>
      </c>
      <c r="F43" s="78">
        <v>6</v>
      </c>
      <c r="G43" s="78">
        <v>1</v>
      </c>
      <c r="H43" s="104">
        <v>37</v>
      </c>
      <c r="I43" s="78">
        <v>26</v>
      </c>
      <c r="J43" s="78">
        <v>5</v>
      </c>
      <c r="K43" s="84">
        <v>6</v>
      </c>
      <c r="L43" s="78">
        <v>509</v>
      </c>
      <c r="M43" s="78">
        <v>284</v>
      </c>
      <c r="N43" s="78">
        <v>225</v>
      </c>
      <c r="O43" s="104">
        <v>83</v>
      </c>
      <c r="P43" s="78">
        <v>84</v>
      </c>
      <c r="Q43" s="78">
        <v>91</v>
      </c>
      <c r="R43" s="78">
        <v>80</v>
      </c>
      <c r="S43" s="78">
        <v>86</v>
      </c>
      <c r="T43" s="78">
        <v>85</v>
      </c>
      <c r="U43" s="104">
        <v>60</v>
      </c>
      <c r="V43" s="78">
        <v>23</v>
      </c>
      <c r="W43" s="84">
        <v>37</v>
      </c>
      <c r="X43" s="88">
        <v>12</v>
      </c>
    </row>
    <row r="44" ht="10.5" customHeight="1">
      <c r="V44" s="10"/>
    </row>
    <row r="45" ht="10.5" customHeight="1"/>
    <row r="46" ht="10.5" customHeight="1"/>
  </sheetData>
  <sheetProtection/>
  <mergeCells count="24">
    <mergeCell ref="B2:X2"/>
    <mergeCell ref="U5:W5"/>
    <mergeCell ref="U4:W4"/>
    <mergeCell ref="L5:N5"/>
    <mergeCell ref="H5:H6"/>
    <mergeCell ref="I5:I6"/>
    <mergeCell ref="J5:J6"/>
    <mergeCell ref="C4:D4"/>
    <mergeCell ref="H4:K4"/>
    <mergeCell ref="L4:T4"/>
    <mergeCell ref="E4:G4"/>
    <mergeCell ref="B7:C7"/>
    <mergeCell ref="E5:E6"/>
    <mergeCell ref="F5:F6"/>
    <mergeCell ref="G5:G6"/>
    <mergeCell ref="B6:C6"/>
    <mergeCell ref="R5:R6"/>
    <mergeCell ref="S5:S6"/>
    <mergeCell ref="T5:T6"/>
    <mergeCell ref="X4:X6"/>
    <mergeCell ref="K5:K6"/>
    <mergeCell ref="O5:O6"/>
    <mergeCell ref="P5:P6"/>
    <mergeCell ref="Q5:Q6"/>
  </mergeCells>
  <printOptions/>
  <pageMargins left="0.2" right="0.21" top="0.64" bottom="0.42" header="0.512" footer="0.38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43"/>
  <sheetViews>
    <sheetView zoomScalePageLayoutView="0" workbookViewId="0" topLeftCell="A1">
      <pane xSplit="4" topLeftCell="E1" activePane="topRight" state="frozen"/>
      <selection pane="topLeft" activeCell="A1" sqref="A1"/>
      <selection pane="topRight" activeCell="F1" sqref="F1"/>
    </sheetView>
  </sheetViews>
  <sheetFormatPr defaultColWidth="9.00390625" defaultRowHeight="13.5"/>
  <cols>
    <col min="1" max="1" width="3.625" style="14" customWidth="1"/>
    <col min="2" max="2" width="2.375" style="14" customWidth="1"/>
    <col min="3" max="3" width="8.75390625" style="14" customWidth="1"/>
    <col min="4" max="4" width="1.37890625" style="14" customWidth="1"/>
    <col min="5" max="7" width="5.625" style="14" customWidth="1"/>
    <col min="8" max="9" width="8.625" style="14" customWidth="1"/>
    <col min="10" max="13" width="5.625" style="14" customWidth="1"/>
    <col min="14" max="16" width="6.50390625" style="14" customWidth="1"/>
    <col min="17" max="19" width="6.25390625" style="14" customWidth="1"/>
    <col min="20" max="22" width="5.25390625" style="14" customWidth="1"/>
    <col min="23" max="23" width="8.625" style="14" customWidth="1"/>
    <col min="24" max="16384" width="9.00390625" style="14" customWidth="1"/>
  </cols>
  <sheetData>
    <row r="1" ht="12">
      <c r="B1" s="16"/>
    </row>
    <row r="2" spans="2:23" ht="13.5" customHeight="1">
      <c r="B2" s="197" t="s">
        <v>236</v>
      </c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197"/>
      <c r="W2" s="197"/>
    </row>
    <row r="3" spans="2:23" ht="27" customHeight="1">
      <c r="B3" s="17" t="s">
        <v>222</v>
      </c>
      <c r="V3" s="17"/>
      <c r="W3" s="40" t="s">
        <v>161</v>
      </c>
    </row>
    <row r="4" spans="2:23" ht="15.75" customHeight="1">
      <c r="B4" s="18"/>
      <c r="C4" s="198" t="s">
        <v>54</v>
      </c>
      <c r="D4" s="199"/>
      <c r="E4" s="222" t="s">
        <v>48</v>
      </c>
      <c r="F4" s="223"/>
      <c r="G4" s="223"/>
      <c r="H4" s="224"/>
      <c r="I4" s="225"/>
      <c r="J4" s="203" t="s">
        <v>49</v>
      </c>
      <c r="K4" s="204"/>
      <c r="L4" s="204"/>
      <c r="M4" s="205"/>
      <c r="N4" s="206" t="s">
        <v>141</v>
      </c>
      <c r="O4" s="206"/>
      <c r="P4" s="206"/>
      <c r="Q4" s="206"/>
      <c r="R4" s="206"/>
      <c r="S4" s="206"/>
      <c r="T4" s="221" t="s">
        <v>55</v>
      </c>
      <c r="U4" s="221"/>
      <c r="V4" s="221"/>
      <c r="W4" s="215" t="s">
        <v>140</v>
      </c>
    </row>
    <row r="5" spans="2:23" ht="15.75" customHeight="1">
      <c r="B5" s="19"/>
      <c r="C5" s="20"/>
      <c r="D5" s="21"/>
      <c r="E5" s="220" t="s">
        <v>35</v>
      </c>
      <c r="F5" s="214" t="s">
        <v>36</v>
      </c>
      <c r="G5" s="214" t="s">
        <v>37</v>
      </c>
      <c r="H5" s="226" t="s">
        <v>139</v>
      </c>
      <c r="I5" s="227"/>
      <c r="J5" s="214" t="s">
        <v>35</v>
      </c>
      <c r="K5" s="214" t="s">
        <v>38</v>
      </c>
      <c r="L5" s="214" t="s">
        <v>39</v>
      </c>
      <c r="M5" s="218" t="s">
        <v>134</v>
      </c>
      <c r="N5" s="200" t="s">
        <v>57</v>
      </c>
      <c r="O5" s="200"/>
      <c r="P5" s="200"/>
      <c r="Q5" s="214" t="s">
        <v>42</v>
      </c>
      <c r="R5" s="214" t="s">
        <v>43</v>
      </c>
      <c r="S5" s="214" t="s">
        <v>44</v>
      </c>
      <c r="T5" s="210" t="s">
        <v>56</v>
      </c>
      <c r="U5" s="210"/>
      <c r="V5" s="210"/>
      <c r="W5" s="228"/>
    </row>
    <row r="6" spans="2:23" ht="15.75" customHeight="1">
      <c r="B6" s="195" t="s">
        <v>53</v>
      </c>
      <c r="C6" s="196"/>
      <c r="D6" s="23"/>
      <c r="E6" s="220"/>
      <c r="F6" s="214"/>
      <c r="G6" s="214"/>
      <c r="H6" s="8" t="s">
        <v>137</v>
      </c>
      <c r="I6" s="8" t="s">
        <v>138</v>
      </c>
      <c r="J6" s="214"/>
      <c r="K6" s="214"/>
      <c r="L6" s="214"/>
      <c r="M6" s="219"/>
      <c r="N6" s="8" t="s">
        <v>35</v>
      </c>
      <c r="O6" s="8" t="s">
        <v>40</v>
      </c>
      <c r="P6" s="8" t="s">
        <v>41</v>
      </c>
      <c r="Q6" s="214"/>
      <c r="R6" s="214"/>
      <c r="S6" s="214"/>
      <c r="T6" s="8" t="s">
        <v>35</v>
      </c>
      <c r="U6" s="8" t="s">
        <v>40</v>
      </c>
      <c r="V6" s="8" t="s">
        <v>41</v>
      </c>
      <c r="W6" s="229"/>
    </row>
    <row r="7" spans="2:23" ht="12" customHeight="1">
      <c r="B7" s="193" t="s">
        <v>58</v>
      </c>
      <c r="C7" s="194"/>
      <c r="D7" s="15"/>
      <c r="E7" s="91">
        <v>172</v>
      </c>
      <c r="F7" s="75">
        <v>170</v>
      </c>
      <c r="G7" s="75">
        <v>2</v>
      </c>
      <c r="H7" s="171">
        <v>3</v>
      </c>
      <c r="I7" s="172">
        <v>4</v>
      </c>
      <c r="J7" s="63">
        <v>1415</v>
      </c>
      <c r="K7" s="73">
        <v>1193</v>
      </c>
      <c r="L7" s="79">
        <v>3</v>
      </c>
      <c r="M7" s="129">
        <v>219</v>
      </c>
      <c r="N7" s="72">
        <v>36137</v>
      </c>
      <c r="O7" s="72">
        <v>18545</v>
      </c>
      <c r="P7" s="72">
        <v>17592</v>
      </c>
      <c r="Q7" s="63">
        <v>11943</v>
      </c>
      <c r="R7" s="72">
        <v>12099</v>
      </c>
      <c r="S7" s="126">
        <v>12095</v>
      </c>
      <c r="T7" s="63">
        <v>3235</v>
      </c>
      <c r="U7" s="73">
        <v>1778</v>
      </c>
      <c r="V7" s="126">
        <v>1457</v>
      </c>
      <c r="W7" s="86">
        <v>420</v>
      </c>
    </row>
    <row r="8" spans="2:23" ht="12" customHeight="1">
      <c r="B8" s="11"/>
      <c r="C8" s="12" t="s">
        <v>0</v>
      </c>
      <c r="D8" s="13"/>
      <c r="E8" s="79">
        <f>E7-E9-E10</f>
        <v>1</v>
      </c>
      <c r="F8" s="79">
        <f>F7-F9-F10</f>
        <v>1</v>
      </c>
      <c r="G8" s="79">
        <f>G7-G9-G10</f>
        <v>0</v>
      </c>
      <c r="H8" s="173" t="s">
        <v>142</v>
      </c>
      <c r="I8" s="172" t="s">
        <v>142</v>
      </c>
      <c r="J8" s="113">
        <f aca="true" t="shared" si="0" ref="J8:W8">J7-J9-J10</f>
        <v>12</v>
      </c>
      <c r="K8" s="79">
        <f t="shared" si="0"/>
        <v>12</v>
      </c>
      <c r="L8" s="79">
        <f t="shared" si="0"/>
        <v>0</v>
      </c>
      <c r="M8" s="129">
        <f t="shared" si="0"/>
        <v>0</v>
      </c>
      <c r="N8" s="73">
        <f t="shared" si="0"/>
        <v>473</v>
      </c>
      <c r="O8" s="73">
        <f t="shared" si="0"/>
        <v>237</v>
      </c>
      <c r="P8" s="73">
        <f t="shared" si="0"/>
        <v>236</v>
      </c>
      <c r="Q8" s="63">
        <f t="shared" si="0"/>
        <v>159</v>
      </c>
      <c r="R8" s="73">
        <f t="shared" si="0"/>
        <v>157</v>
      </c>
      <c r="S8" s="126">
        <f t="shared" si="0"/>
        <v>157</v>
      </c>
      <c r="T8" s="73">
        <f t="shared" si="0"/>
        <v>22</v>
      </c>
      <c r="U8" s="73">
        <f t="shared" si="0"/>
        <v>17</v>
      </c>
      <c r="V8" s="73">
        <f t="shared" si="0"/>
        <v>5</v>
      </c>
      <c r="W8" s="149">
        <f t="shared" si="0"/>
        <v>2</v>
      </c>
    </row>
    <row r="9" spans="2:23" ht="12" customHeight="1">
      <c r="B9" s="11"/>
      <c r="C9" s="12" t="s">
        <v>1</v>
      </c>
      <c r="D9" s="13"/>
      <c r="E9" s="75">
        <v>169</v>
      </c>
      <c r="F9" s="75">
        <v>167</v>
      </c>
      <c r="G9" s="75">
        <v>2</v>
      </c>
      <c r="H9" s="173">
        <v>1</v>
      </c>
      <c r="I9" s="174">
        <v>4</v>
      </c>
      <c r="J9" s="97">
        <v>1394</v>
      </c>
      <c r="K9" s="72">
        <v>1172</v>
      </c>
      <c r="L9" s="75">
        <v>3</v>
      </c>
      <c r="M9" s="82">
        <v>219</v>
      </c>
      <c r="N9" s="72">
        <v>35502</v>
      </c>
      <c r="O9" s="72">
        <v>18258</v>
      </c>
      <c r="P9" s="72">
        <v>17244</v>
      </c>
      <c r="Q9" s="97">
        <v>11735</v>
      </c>
      <c r="R9" s="72">
        <v>11879</v>
      </c>
      <c r="S9" s="127">
        <v>11888</v>
      </c>
      <c r="T9" s="97">
        <v>3195</v>
      </c>
      <c r="U9" s="72">
        <v>1755</v>
      </c>
      <c r="V9" s="127">
        <v>1440</v>
      </c>
      <c r="W9" s="86">
        <v>415</v>
      </c>
    </row>
    <row r="10" spans="2:23" ht="12" customHeight="1">
      <c r="B10" s="11"/>
      <c r="C10" s="12" t="s">
        <v>2</v>
      </c>
      <c r="D10" s="13"/>
      <c r="E10" s="76">
        <v>2</v>
      </c>
      <c r="F10" s="76">
        <v>2</v>
      </c>
      <c r="G10" s="76">
        <v>0</v>
      </c>
      <c r="H10" s="175">
        <v>2</v>
      </c>
      <c r="I10" s="176" t="s">
        <v>143</v>
      </c>
      <c r="J10" s="94">
        <v>9</v>
      </c>
      <c r="K10" s="76">
        <v>9</v>
      </c>
      <c r="L10" s="76">
        <v>0</v>
      </c>
      <c r="M10" s="83">
        <v>0</v>
      </c>
      <c r="N10" s="74">
        <v>162</v>
      </c>
      <c r="O10" s="74">
        <v>50</v>
      </c>
      <c r="P10" s="74">
        <v>112</v>
      </c>
      <c r="Q10" s="98">
        <v>49</v>
      </c>
      <c r="R10" s="74">
        <v>63</v>
      </c>
      <c r="S10" s="128">
        <v>50</v>
      </c>
      <c r="T10" s="94">
        <v>18</v>
      </c>
      <c r="U10" s="76">
        <v>6</v>
      </c>
      <c r="V10" s="83">
        <v>12</v>
      </c>
      <c r="W10" s="87">
        <v>3</v>
      </c>
    </row>
    <row r="11" spans="2:23" ht="12" customHeight="1">
      <c r="B11" s="11"/>
      <c r="C11" s="12" t="s">
        <v>3</v>
      </c>
      <c r="D11" s="13"/>
      <c r="E11" s="75">
        <v>27</v>
      </c>
      <c r="F11" s="75">
        <v>26</v>
      </c>
      <c r="G11" s="75">
        <v>1</v>
      </c>
      <c r="H11" s="173">
        <v>2</v>
      </c>
      <c r="I11" s="174" t="s">
        <v>144</v>
      </c>
      <c r="J11" s="77">
        <v>279</v>
      </c>
      <c r="K11" s="75">
        <v>255</v>
      </c>
      <c r="L11" s="75">
        <v>1</v>
      </c>
      <c r="M11" s="82">
        <v>23</v>
      </c>
      <c r="N11" s="72">
        <v>8283</v>
      </c>
      <c r="O11" s="72">
        <v>4288</v>
      </c>
      <c r="P11" s="72">
        <v>3995</v>
      </c>
      <c r="Q11" s="97">
        <v>2781</v>
      </c>
      <c r="R11" s="72">
        <v>2761</v>
      </c>
      <c r="S11" s="127">
        <v>2741</v>
      </c>
      <c r="T11" s="77">
        <v>592</v>
      </c>
      <c r="U11" s="75">
        <v>330</v>
      </c>
      <c r="V11" s="82">
        <v>262</v>
      </c>
      <c r="W11" s="86">
        <v>58</v>
      </c>
    </row>
    <row r="12" spans="2:23" ht="12" customHeight="1">
      <c r="B12" s="11"/>
      <c r="C12" s="12" t="s">
        <v>4</v>
      </c>
      <c r="D12" s="13"/>
      <c r="E12" s="75">
        <v>11</v>
      </c>
      <c r="F12" s="75">
        <v>11</v>
      </c>
      <c r="G12" s="75">
        <v>0</v>
      </c>
      <c r="H12" s="173" t="s">
        <v>145</v>
      </c>
      <c r="I12" s="174" t="s">
        <v>145</v>
      </c>
      <c r="J12" s="77">
        <v>70</v>
      </c>
      <c r="K12" s="75">
        <v>59</v>
      </c>
      <c r="L12" s="75">
        <v>0</v>
      </c>
      <c r="M12" s="82">
        <v>11</v>
      </c>
      <c r="N12" s="72">
        <v>1489</v>
      </c>
      <c r="O12" s="72">
        <v>791</v>
      </c>
      <c r="P12" s="72">
        <v>698</v>
      </c>
      <c r="Q12" s="97">
        <v>480</v>
      </c>
      <c r="R12" s="72">
        <v>520</v>
      </c>
      <c r="S12" s="127">
        <v>489</v>
      </c>
      <c r="T12" s="77">
        <v>177</v>
      </c>
      <c r="U12" s="75">
        <v>98</v>
      </c>
      <c r="V12" s="82">
        <v>79</v>
      </c>
      <c r="W12" s="86">
        <v>29</v>
      </c>
    </row>
    <row r="13" spans="2:23" ht="12" customHeight="1">
      <c r="B13" s="11"/>
      <c r="C13" s="12" t="s">
        <v>5</v>
      </c>
      <c r="D13" s="13"/>
      <c r="E13" s="75">
        <v>8</v>
      </c>
      <c r="F13" s="75">
        <v>8</v>
      </c>
      <c r="G13" s="75">
        <v>0</v>
      </c>
      <c r="H13" s="173" t="s">
        <v>146</v>
      </c>
      <c r="I13" s="174" t="s">
        <v>146</v>
      </c>
      <c r="J13" s="77">
        <v>48</v>
      </c>
      <c r="K13" s="75">
        <v>40</v>
      </c>
      <c r="L13" s="75">
        <v>0</v>
      </c>
      <c r="M13" s="82">
        <v>8</v>
      </c>
      <c r="N13" s="72">
        <v>1029</v>
      </c>
      <c r="O13" s="72">
        <v>562</v>
      </c>
      <c r="P13" s="72">
        <v>467</v>
      </c>
      <c r="Q13" s="97">
        <v>337</v>
      </c>
      <c r="R13" s="72">
        <v>317</v>
      </c>
      <c r="S13" s="127">
        <v>375</v>
      </c>
      <c r="T13" s="77">
        <v>135</v>
      </c>
      <c r="U13" s="75">
        <v>74</v>
      </c>
      <c r="V13" s="82">
        <v>61</v>
      </c>
      <c r="W13" s="86">
        <v>24</v>
      </c>
    </row>
    <row r="14" spans="2:23" ht="12" customHeight="1">
      <c r="B14" s="32"/>
      <c r="C14" s="25" t="s">
        <v>7</v>
      </c>
      <c r="D14" s="33"/>
      <c r="E14" s="77">
        <v>11</v>
      </c>
      <c r="F14" s="75">
        <v>11</v>
      </c>
      <c r="G14" s="75">
        <v>0</v>
      </c>
      <c r="H14" s="173" t="s">
        <v>147</v>
      </c>
      <c r="I14" s="174" t="s">
        <v>147</v>
      </c>
      <c r="J14" s="77">
        <v>110</v>
      </c>
      <c r="K14" s="75">
        <v>85</v>
      </c>
      <c r="L14" s="75">
        <v>0</v>
      </c>
      <c r="M14" s="82">
        <v>25</v>
      </c>
      <c r="N14" s="72">
        <v>2790</v>
      </c>
      <c r="O14" s="72">
        <v>1448</v>
      </c>
      <c r="P14" s="72">
        <v>1342</v>
      </c>
      <c r="Q14" s="97">
        <v>908</v>
      </c>
      <c r="R14" s="72">
        <v>960</v>
      </c>
      <c r="S14" s="127">
        <v>922</v>
      </c>
      <c r="T14" s="77">
        <v>228</v>
      </c>
      <c r="U14" s="75">
        <v>120</v>
      </c>
      <c r="V14" s="82">
        <v>108</v>
      </c>
      <c r="W14" s="86">
        <v>38</v>
      </c>
    </row>
    <row r="15" spans="2:23" ht="12" customHeight="1">
      <c r="B15" s="11"/>
      <c r="C15" s="12" t="s">
        <v>8</v>
      </c>
      <c r="D15" s="13"/>
      <c r="E15" s="94">
        <v>9</v>
      </c>
      <c r="F15" s="76">
        <v>9</v>
      </c>
      <c r="G15" s="76">
        <v>0</v>
      </c>
      <c r="H15" s="175" t="s">
        <v>148</v>
      </c>
      <c r="I15" s="176" t="s">
        <v>148</v>
      </c>
      <c r="J15" s="94">
        <v>105</v>
      </c>
      <c r="K15" s="76">
        <v>87</v>
      </c>
      <c r="L15" s="76">
        <v>0</v>
      </c>
      <c r="M15" s="83">
        <v>18</v>
      </c>
      <c r="N15" s="74">
        <v>2888</v>
      </c>
      <c r="O15" s="74">
        <v>1463</v>
      </c>
      <c r="P15" s="74">
        <v>1425</v>
      </c>
      <c r="Q15" s="98">
        <v>995</v>
      </c>
      <c r="R15" s="74">
        <v>949</v>
      </c>
      <c r="S15" s="128">
        <v>944</v>
      </c>
      <c r="T15" s="94">
        <v>212</v>
      </c>
      <c r="U15" s="75">
        <v>118</v>
      </c>
      <c r="V15" s="83">
        <v>94</v>
      </c>
      <c r="W15" s="87">
        <v>18</v>
      </c>
    </row>
    <row r="16" spans="2:23" ht="12" customHeight="1">
      <c r="B16" s="34"/>
      <c r="C16" s="26" t="s">
        <v>9</v>
      </c>
      <c r="D16" s="35"/>
      <c r="E16" s="77">
        <v>8</v>
      </c>
      <c r="F16" s="75">
        <v>8</v>
      </c>
      <c r="G16" s="75">
        <v>0</v>
      </c>
      <c r="H16" s="173" t="s">
        <v>149</v>
      </c>
      <c r="I16" s="174" t="s">
        <v>149</v>
      </c>
      <c r="J16" s="77">
        <v>49</v>
      </c>
      <c r="K16" s="75">
        <v>41</v>
      </c>
      <c r="L16" s="75">
        <v>0</v>
      </c>
      <c r="M16" s="82">
        <v>8</v>
      </c>
      <c r="N16" s="72">
        <v>1106</v>
      </c>
      <c r="O16" s="72">
        <v>553</v>
      </c>
      <c r="P16" s="72">
        <v>553</v>
      </c>
      <c r="Q16" s="97">
        <v>363</v>
      </c>
      <c r="R16" s="72">
        <v>363</v>
      </c>
      <c r="S16" s="127">
        <v>380</v>
      </c>
      <c r="T16" s="77">
        <v>135</v>
      </c>
      <c r="U16" s="79">
        <v>77</v>
      </c>
      <c r="V16" s="82">
        <v>58</v>
      </c>
      <c r="W16" s="86">
        <v>21</v>
      </c>
    </row>
    <row r="17" spans="2:23" ht="12" customHeight="1">
      <c r="B17" s="11"/>
      <c r="C17" s="12" t="s">
        <v>10</v>
      </c>
      <c r="D17" s="13"/>
      <c r="E17" s="77">
        <v>3</v>
      </c>
      <c r="F17" s="75">
        <v>3</v>
      </c>
      <c r="G17" s="75">
        <v>0</v>
      </c>
      <c r="H17" s="173" t="s">
        <v>150</v>
      </c>
      <c r="I17" s="174" t="s">
        <v>150</v>
      </c>
      <c r="J17" s="77">
        <v>28</v>
      </c>
      <c r="K17" s="75">
        <v>24</v>
      </c>
      <c r="L17" s="75">
        <v>0</v>
      </c>
      <c r="M17" s="82">
        <v>4</v>
      </c>
      <c r="N17" s="72">
        <v>706</v>
      </c>
      <c r="O17" s="72">
        <v>359</v>
      </c>
      <c r="P17" s="72">
        <v>347</v>
      </c>
      <c r="Q17" s="97">
        <v>233</v>
      </c>
      <c r="R17" s="72">
        <v>221</v>
      </c>
      <c r="S17" s="127">
        <v>252</v>
      </c>
      <c r="T17" s="77">
        <v>63</v>
      </c>
      <c r="U17" s="75">
        <v>37</v>
      </c>
      <c r="V17" s="82">
        <v>26</v>
      </c>
      <c r="W17" s="86">
        <v>6</v>
      </c>
    </row>
    <row r="18" spans="2:23" ht="12" customHeight="1">
      <c r="B18" s="11"/>
      <c r="C18" s="12" t="s">
        <v>11</v>
      </c>
      <c r="D18" s="13"/>
      <c r="E18" s="77">
        <v>19</v>
      </c>
      <c r="F18" s="75">
        <v>19</v>
      </c>
      <c r="G18" s="75">
        <v>0</v>
      </c>
      <c r="H18" s="173">
        <v>1</v>
      </c>
      <c r="I18" s="174" t="s">
        <v>151</v>
      </c>
      <c r="J18" s="77">
        <v>137</v>
      </c>
      <c r="K18" s="75">
        <v>111</v>
      </c>
      <c r="L18" s="150">
        <v>0</v>
      </c>
      <c r="M18" s="82">
        <v>26</v>
      </c>
      <c r="N18" s="72">
        <v>3425</v>
      </c>
      <c r="O18" s="72">
        <v>1750</v>
      </c>
      <c r="P18" s="72">
        <v>1675</v>
      </c>
      <c r="Q18" s="97">
        <v>1088</v>
      </c>
      <c r="R18" s="72">
        <v>1189</v>
      </c>
      <c r="S18" s="127">
        <v>1148</v>
      </c>
      <c r="T18" s="77">
        <v>313</v>
      </c>
      <c r="U18" s="75">
        <v>172</v>
      </c>
      <c r="V18" s="82">
        <v>141</v>
      </c>
      <c r="W18" s="86">
        <v>38</v>
      </c>
    </row>
    <row r="19" spans="2:23" ht="12" customHeight="1">
      <c r="B19" s="11"/>
      <c r="C19" s="12" t="s">
        <v>12</v>
      </c>
      <c r="D19" s="13"/>
      <c r="E19" s="77">
        <v>4</v>
      </c>
      <c r="F19" s="75">
        <v>4</v>
      </c>
      <c r="G19" s="75">
        <v>0</v>
      </c>
      <c r="H19" s="173" t="s">
        <v>152</v>
      </c>
      <c r="I19" s="174" t="s">
        <v>152</v>
      </c>
      <c r="J19" s="77">
        <v>26</v>
      </c>
      <c r="K19" s="75">
        <v>22</v>
      </c>
      <c r="L19" s="75">
        <v>0</v>
      </c>
      <c r="M19" s="82">
        <v>4</v>
      </c>
      <c r="N19" s="72">
        <v>563</v>
      </c>
      <c r="O19" s="72">
        <v>290</v>
      </c>
      <c r="P19" s="72">
        <v>273</v>
      </c>
      <c r="Q19" s="97">
        <v>182</v>
      </c>
      <c r="R19" s="72">
        <v>193</v>
      </c>
      <c r="S19" s="127">
        <v>188</v>
      </c>
      <c r="T19" s="77">
        <v>73</v>
      </c>
      <c r="U19" s="75">
        <v>36</v>
      </c>
      <c r="V19" s="82">
        <v>37</v>
      </c>
      <c r="W19" s="86">
        <v>13</v>
      </c>
    </row>
    <row r="20" spans="1:23" ht="12" customHeight="1">
      <c r="A20" s="27"/>
      <c r="B20" s="11"/>
      <c r="C20" s="12" t="s">
        <v>13</v>
      </c>
      <c r="D20" s="13"/>
      <c r="E20" s="94">
        <v>5</v>
      </c>
      <c r="F20" s="76">
        <v>5</v>
      </c>
      <c r="G20" s="76">
        <v>0</v>
      </c>
      <c r="H20" s="175" t="s">
        <v>153</v>
      </c>
      <c r="I20" s="176" t="s">
        <v>153</v>
      </c>
      <c r="J20" s="94">
        <v>38</v>
      </c>
      <c r="K20" s="76">
        <v>33</v>
      </c>
      <c r="L20" s="76">
        <v>0</v>
      </c>
      <c r="M20" s="83">
        <v>5</v>
      </c>
      <c r="N20" s="74">
        <v>904</v>
      </c>
      <c r="O20" s="74">
        <v>444</v>
      </c>
      <c r="P20" s="74">
        <v>460</v>
      </c>
      <c r="Q20" s="98">
        <v>278</v>
      </c>
      <c r="R20" s="74">
        <v>330</v>
      </c>
      <c r="S20" s="128">
        <v>296</v>
      </c>
      <c r="T20" s="94">
        <v>99</v>
      </c>
      <c r="U20" s="76">
        <v>53</v>
      </c>
      <c r="V20" s="83">
        <v>46</v>
      </c>
      <c r="W20" s="87">
        <v>14</v>
      </c>
    </row>
    <row r="21" spans="1:23" ht="12" customHeight="1">
      <c r="A21" s="58">
        <v>2</v>
      </c>
      <c r="B21" s="11"/>
      <c r="C21" s="12" t="s">
        <v>14</v>
      </c>
      <c r="D21" s="13"/>
      <c r="E21" s="77">
        <v>4</v>
      </c>
      <c r="F21" s="75">
        <v>4</v>
      </c>
      <c r="G21" s="75">
        <v>0</v>
      </c>
      <c r="H21" s="173" t="s">
        <v>154</v>
      </c>
      <c r="I21" s="174" t="s">
        <v>154</v>
      </c>
      <c r="J21" s="77">
        <v>32</v>
      </c>
      <c r="K21" s="75">
        <v>26</v>
      </c>
      <c r="L21" s="75">
        <v>0</v>
      </c>
      <c r="M21" s="82">
        <v>6</v>
      </c>
      <c r="N21" s="72">
        <v>754</v>
      </c>
      <c r="O21" s="72">
        <v>403</v>
      </c>
      <c r="P21" s="72">
        <v>351</v>
      </c>
      <c r="Q21" s="97">
        <v>253</v>
      </c>
      <c r="R21" s="72">
        <v>264</v>
      </c>
      <c r="S21" s="127">
        <v>237</v>
      </c>
      <c r="T21" s="77">
        <v>75</v>
      </c>
      <c r="U21" s="75">
        <v>32</v>
      </c>
      <c r="V21" s="82">
        <v>43</v>
      </c>
      <c r="W21" s="86">
        <v>9</v>
      </c>
    </row>
    <row r="22" spans="1:23" ht="12" customHeight="1">
      <c r="A22" s="59">
        <v>1</v>
      </c>
      <c r="B22" s="11"/>
      <c r="C22" s="12" t="s">
        <v>15</v>
      </c>
      <c r="D22" s="13"/>
      <c r="E22" s="77">
        <v>4</v>
      </c>
      <c r="F22" s="75">
        <v>4</v>
      </c>
      <c r="G22" s="75">
        <v>0</v>
      </c>
      <c r="H22" s="173" t="s">
        <v>147</v>
      </c>
      <c r="I22" s="174" t="s">
        <v>147</v>
      </c>
      <c r="J22" s="77">
        <v>29</v>
      </c>
      <c r="K22" s="75">
        <v>23</v>
      </c>
      <c r="L22" s="75">
        <v>0</v>
      </c>
      <c r="M22" s="82">
        <v>6</v>
      </c>
      <c r="N22" s="72">
        <v>680</v>
      </c>
      <c r="O22" s="72">
        <v>367</v>
      </c>
      <c r="P22" s="72">
        <v>313</v>
      </c>
      <c r="Q22" s="97">
        <v>218</v>
      </c>
      <c r="R22" s="72">
        <v>197</v>
      </c>
      <c r="S22" s="127">
        <v>265</v>
      </c>
      <c r="T22" s="77">
        <v>62</v>
      </c>
      <c r="U22" s="75">
        <v>37</v>
      </c>
      <c r="V22" s="82">
        <v>25</v>
      </c>
      <c r="W22" s="86">
        <v>7</v>
      </c>
    </row>
    <row r="23" spans="2:23" ht="12" customHeight="1">
      <c r="B23" s="11"/>
      <c r="C23" s="12" t="s">
        <v>6</v>
      </c>
      <c r="D23" s="13"/>
      <c r="E23" s="77">
        <v>12</v>
      </c>
      <c r="F23" s="75">
        <v>12</v>
      </c>
      <c r="G23" s="75">
        <v>0</v>
      </c>
      <c r="H23" s="173" t="s">
        <v>146</v>
      </c>
      <c r="I23" s="174" t="s">
        <v>146</v>
      </c>
      <c r="J23" s="77">
        <v>126</v>
      </c>
      <c r="K23" s="75">
        <v>108</v>
      </c>
      <c r="L23" s="75">
        <v>0</v>
      </c>
      <c r="M23" s="82">
        <v>18</v>
      </c>
      <c r="N23" s="72">
        <v>3440</v>
      </c>
      <c r="O23" s="72">
        <v>1712</v>
      </c>
      <c r="P23" s="72">
        <v>1728</v>
      </c>
      <c r="Q23" s="97">
        <v>1105</v>
      </c>
      <c r="R23" s="72">
        <v>1159</v>
      </c>
      <c r="S23" s="127">
        <v>1176</v>
      </c>
      <c r="T23" s="77">
        <v>276</v>
      </c>
      <c r="U23" s="75">
        <v>157</v>
      </c>
      <c r="V23" s="82">
        <v>119</v>
      </c>
      <c r="W23" s="86">
        <v>39</v>
      </c>
    </row>
    <row r="24" spans="2:23" ht="12" customHeight="1">
      <c r="B24" s="11"/>
      <c r="C24" s="12" t="s">
        <v>245</v>
      </c>
      <c r="D24" s="13"/>
      <c r="E24" s="77">
        <v>6</v>
      </c>
      <c r="F24" s="75">
        <v>6</v>
      </c>
      <c r="G24" s="75">
        <v>0</v>
      </c>
      <c r="H24" s="173" t="s">
        <v>155</v>
      </c>
      <c r="I24" s="174" t="s">
        <v>155</v>
      </c>
      <c r="J24" s="77">
        <v>59</v>
      </c>
      <c r="K24" s="75">
        <v>52</v>
      </c>
      <c r="L24" s="75">
        <v>1</v>
      </c>
      <c r="M24" s="82">
        <v>6</v>
      </c>
      <c r="N24" s="72">
        <v>1690</v>
      </c>
      <c r="O24" s="72">
        <v>912</v>
      </c>
      <c r="P24" s="72">
        <v>778</v>
      </c>
      <c r="Q24" s="77">
        <v>581</v>
      </c>
      <c r="R24" s="75">
        <v>571</v>
      </c>
      <c r="S24" s="82">
        <v>538</v>
      </c>
      <c r="T24" s="77">
        <v>122</v>
      </c>
      <c r="U24" s="75">
        <v>68</v>
      </c>
      <c r="V24" s="82">
        <v>54</v>
      </c>
      <c r="W24" s="86">
        <v>11</v>
      </c>
    </row>
    <row r="25" spans="2:23" ht="12" customHeight="1">
      <c r="B25" s="11"/>
      <c r="C25" s="12" t="s">
        <v>16</v>
      </c>
      <c r="D25" s="13"/>
      <c r="E25" s="94">
        <v>1</v>
      </c>
      <c r="F25" s="76">
        <v>1</v>
      </c>
      <c r="G25" s="76">
        <v>0</v>
      </c>
      <c r="H25" s="175" t="s">
        <v>143</v>
      </c>
      <c r="I25" s="176" t="s">
        <v>143</v>
      </c>
      <c r="J25" s="94">
        <v>15</v>
      </c>
      <c r="K25" s="76">
        <v>14</v>
      </c>
      <c r="L25" s="76">
        <v>0</v>
      </c>
      <c r="M25" s="83">
        <v>1</v>
      </c>
      <c r="N25" s="74">
        <v>474</v>
      </c>
      <c r="O25" s="74">
        <v>241</v>
      </c>
      <c r="P25" s="74">
        <v>233</v>
      </c>
      <c r="Q25" s="94">
        <v>154</v>
      </c>
      <c r="R25" s="76">
        <v>151</v>
      </c>
      <c r="S25" s="83">
        <v>169</v>
      </c>
      <c r="T25" s="94">
        <v>32</v>
      </c>
      <c r="U25" s="76">
        <v>16</v>
      </c>
      <c r="V25" s="83">
        <v>16</v>
      </c>
      <c r="W25" s="87">
        <v>10</v>
      </c>
    </row>
    <row r="26" spans="2:23" ht="12" customHeight="1">
      <c r="B26" s="11"/>
      <c r="C26" s="12" t="s">
        <v>17</v>
      </c>
      <c r="D26" s="13"/>
      <c r="E26" s="77">
        <v>3</v>
      </c>
      <c r="F26" s="75">
        <v>3</v>
      </c>
      <c r="G26" s="75">
        <v>0</v>
      </c>
      <c r="H26" s="173" t="s">
        <v>149</v>
      </c>
      <c r="I26" s="174">
        <v>3</v>
      </c>
      <c r="J26" s="77">
        <v>11</v>
      </c>
      <c r="K26" s="75">
        <v>9</v>
      </c>
      <c r="L26" s="75">
        <v>0</v>
      </c>
      <c r="M26" s="82">
        <v>2</v>
      </c>
      <c r="N26" s="72">
        <v>138</v>
      </c>
      <c r="O26" s="72">
        <v>70</v>
      </c>
      <c r="P26" s="72">
        <v>68</v>
      </c>
      <c r="Q26" s="77">
        <v>39</v>
      </c>
      <c r="R26" s="75">
        <v>49</v>
      </c>
      <c r="S26" s="82">
        <v>50</v>
      </c>
      <c r="T26" s="77">
        <v>33</v>
      </c>
      <c r="U26" s="75">
        <v>17</v>
      </c>
      <c r="V26" s="82">
        <v>16</v>
      </c>
      <c r="W26" s="86">
        <v>6</v>
      </c>
    </row>
    <row r="27" spans="2:23" ht="12" customHeight="1">
      <c r="B27" s="11"/>
      <c r="C27" s="12" t="s">
        <v>18</v>
      </c>
      <c r="D27" s="13"/>
      <c r="E27" s="77">
        <v>4</v>
      </c>
      <c r="F27" s="75">
        <v>4</v>
      </c>
      <c r="G27" s="75">
        <v>0</v>
      </c>
      <c r="H27" s="173" t="s">
        <v>151</v>
      </c>
      <c r="I27" s="174" t="s">
        <v>151</v>
      </c>
      <c r="J27" s="77">
        <v>21</v>
      </c>
      <c r="K27" s="75">
        <v>16</v>
      </c>
      <c r="L27" s="75">
        <v>0</v>
      </c>
      <c r="M27" s="82">
        <v>5</v>
      </c>
      <c r="N27" s="72">
        <v>355</v>
      </c>
      <c r="O27" s="72">
        <v>197</v>
      </c>
      <c r="P27" s="72">
        <v>158</v>
      </c>
      <c r="Q27" s="77">
        <v>124</v>
      </c>
      <c r="R27" s="75">
        <v>119</v>
      </c>
      <c r="S27" s="82">
        <v>112</v>
      </c>
      <c r="T27" s="77">
        <v>54</v>
      </c>
      <c r="U27" s="75">
        <v>30</v>
      </c>
      <c r="V27" s="82">
        <v>24</v>
      </c>
      <c r="W27" s="86">
        <v>9</v>
      </c>
    </row>
    <row r="28" spans="2:23" ht="12" customHeight="1">
      <c r="B28" s="11"/>
      <c r="C28" s="12" t="s">
        <v>19</v>
      </c>
      <c r="D28" s="13"/>
      <c r="E28" s="77">
        <v>3</v>
      </c>
      <c r="F28" s="75">
        <v>3</v>
      </c>
      <c r="G28" s="75">
        <v>0</v>
      </c>
      <c r="H28" s="173" t="s">
        <v>143</v>
      </c>
      <c r="I28" s="174" t="s">
        <v>143</v>
      </c>
      <c r="J28" s="77">
        <v>37</v>
      </c>
      <c r="K28" s="75">
        <v>34</v>
      </c>
      <c r="L28" s="75">
        <v>0</v>
      </c>
      <c r="M28" s="82">
        <v>3</v>
      </c>
      <c r="N28" s="72">
        <v>1079</v>
      </c>
      <c r="O28" s="72">
        <v>542</v>
      </c>
      <c r="P28" s="72">
        <v>537</v>
      </c>
      <c r="Q28" s="77">
        <v>380</v>
      </c>
      <c r="R28" s="75">
        <v>353</v>
      </c>
      <c r="S28" s="82">
        <v>346</v>
      </c>
      <c r="T28" s="77">
        <v>75</v>
      </c>
      <c r="U28" s="75">
        <v>40</v>
      </c>
      <c r="V28" s="82">
        <v>35</v>
      </c>
      <c r="W28" s="86">
        <v>7</v>
      </c>
    </row>
    <row r="29" spans="2:23" ht="12" customHeight="1">
      <c r="B29" s="11"/>
      <c r="C29" s="12" t="s">
        <v>20</v>
      </c>
      <c r="D29" s="13"/>
      <c r="E29" s="77">
        <v>2</v>
      </c>
      <c r="F29" s="75">
        <v>2</v>
      </c>
      <c r="G29" s="75">
        <v>0</v>
      </c>
      <c r="H29" s="173" t="s">
        <v>156</v>
      </c>
      <c r="I29" s="174" t="s">
        <v>156</v>
      </c>
      <c r="J29" s="77">
        <v>32</v>
      </c>
      <c r="K29" s="75">
        <v>27</v>
      </c>
      <c r="L29" s="75">
        <v>0</v>
      </c>
      <c r="M29" s="82">
        <v>5</v>
      </c>
      <c r="N29" s="75">
        <v>911</v>
      </c>
      <c r="O29" s="75">
        <v>454</v>
      </c>
      <c r="P29" s="75">
        <v>457</v>
      </c>
      <c r="Q29" s="77">
        <v>307</v>
      </c>
      <c r="R29" s="75">
        <v>295</v>
      </c>
      <c r="S29" s="82">
        <v>309</v>
      </c>
      <c r="T29" s="77">
        <v>61</v>
      </c>
      <c r="U29" s="75">
        <v>30</v>
      </c>
      <c r="V29" s="82">
        <v>31</v>
      </c>
      <c r="W29" s="86">
        <v>4</v>
      </c>
    </row>
    <row r="30" spans="2:23" ht="12" customHeight="1">
      <c r="B30" s="11"/>
      <c r="C30" s="12" t="s">
        <v>21</v>
      </c>
      <c r="D30" s="13"/>
      <c r="E30" s="94">
        <v>2</v>
      </c>
      <c r="F30" s="76">
        <v>2</v>
      </c>
      <c r="G30" s="76">
        <v>0</v>
      </c>
      <c r="H30" s="175" t="s">
        <v>154</v>
      </c>
      <c r="I30" s="176" t="s">
        <v>154</v>
      </c>
      <c r="J30" s="94">
        <v>8</v>
      </c>
      <c r="K30" s="76">
        <v>6</v>
      </c>
      <c r="L30" s="76">
        <v>0</v>
      </c>
      <c r="M30" s="151">
        <v>2</v>
      </c>
      <c r="N30" s="76">
        <v>125</v>
      </c>
      <c r="O30" s="76">
        <v>69</v>
      </c>
      <c r="P30" s="76">
        <v>56</v>
      </c>
      <c r="Q30" s="94">
        <v>39</v>
      </c>
      <c r="R30" s="76">
        <v>45</v>
      </c>
      <c r="S30" s="83">
        <v>41</v>
      </c>
      <c r="T30" s="94">
        <v>23</v>
      </c>
      <c r="U30" s="76">
        <v>13</v>
      </c>
      <c r="V30" s="83">
        <v>10</v>
      </c>
      <c r="W30" s="87">
        <v>4</v>
      </c>
    </row>
    <row r="31" spans="2:23" ht="12" customHeight="1">
      <c r="B31" s="11"/>
      <c r="C31" s="12" t="s">
        <v>23</v>
      </c>
      <c r="D31" s="13"/>
      <c r="E31" s="75">
        <v>1</v>
      </c>
      <c r="F31" s="75">
        <v>1</v>
      </c>
      <c r="G31" s="75">
        <v>0</v>
      </c>
      <c r="H31" s="173" t="s">
        <v>153</v>
      </c>
      <c r="I31" s="174" t="s">
        <v>153</v>
      </c>
      <c r="J31" s="77">
        <v>16</v>
      </c>
      <c r="K31" s="75">
        <v>13</v>
      </c>
      <c r="L31" s="75">
        <v>0</v>
      </c>
      <c r="M31" s="82">
        <v>3</v>
      </c>
      <c r="N31" s="75">
        <v>452</v>
      </c>
      <c r="O31" s="75">
        <v>235</v>
      </c>
      <c r="P31" s="75">
        <v>217</v>
      </c>
      <c r="Q31" s="77">
        <v>159</v>
      </c>
      <c r="R31" s="75">
        <v>155</v>
      </c>
      <c r="S31" s="82">
        <v>138</v>
      </c>
      <c r="T31" s="77">
        <v>31</v>
      </c>
      <c r="U31" s="75">
        <v>16</v>
      </c>
      <c r="V31" s="82">
        <v>15</v>
      </c>
      <c r="W31" s="86">
        <v>3</v>
      </c>
    </row>
    <row r="32" spans="2:23" ht="12" customHeight="1">
      <c r="B32" s="11"/>
      <c r="C32" s="12" t="s">
        <v>22</v>
      </c>
      <c r="D32" s="13"/>
      <c r="E32" s="75">
        <v>1</v>
      </c>
      <c r="F32" s="75">
        <v>1</v>
      </c>
      <c r="G32" s="75">
        <v>0</v>
      </c>
      <c r="H32" s="173" t="s">
        <v>157</v>
      </c>
      <c r="I32" s="174" t="s">
        <v>157</v>
      </c>
      <c r="J32" s="77">
        <v>8</v>
      </c>
      <c r="K32" s="75">
        <v>6</v>
      </c>
      <c r="L32" s="75">
        <v>0</v>
      </c>
      <c r="M32" s="82">
        <v>2</v>
      </c>
      <c r="N32" s="75">
        <v>202</v>
      </c>
      <c r="O32" s="75">
        <v>90</v>
      </c>
      <c r="P32" s="75">
        <v>112</v>
      </c>
      <c r="Q32" s="77">
        <v>61</v>
      </c>
      <c r="R32" s="75">
        <v>69</v>
      </c>
      <c r="S32" s="82">
        <v>72</v>
      </c>
      <c r="T32" s="77">
        <v>18</v>
      </c>
      <c r="U32" s="75">
        <v>10</v>
      </c>
      <c r="V32" s="82">
        <v>8</v>
      </c>
      <c r="W32" s="86">
        <v>2</v>
      </c>
    </row>
    <row r="33" spans="2:23" ht="12" customHeight="1">
      <c r="B33" s="11"/>
      <c r="C33" s="12" t="s">
        <v>24</v>
      </c>
      <c r="D33" s="13"/>
      <c r="E33" s="75">
        <v>2</v>
      </c>
      <c r="F33" s="75">
        <v>2</v>
      </c>
      <c r="G33" s="75">
        <v>0</v>
      </c>
      <c r="H33" s="173" t="s">
        <v>159</v>
      </c>
      <c r="I33" s="174" t="s">
        <v>159</v>
      </c>
      <c r="J33" s="77">
        <v>8</v>
      </c>
      <c r="K33" s="75">
        <v>6</v>
      </c>
      <c r="L33" s="75">
        <v>0</v>
      </c>
      <c r="M33" s="82">
        <v>2</v>
      </c>
      <c r="N33" s="75">
        <v>118</v>
      </c>
      <c r="O33" s="75">
        <v>59</v>
      </c>
      <c r="P33" s="75">
        <v>59</v>
      </c>
      <c r="Q33" s="77">
        <v>36</v>
      </c>
      <c r="R33" s="75">
        <v>48</v>
      </c>
      <c r="S33" s="82">
        <v>34</v>
      </c>
      <c r="T33" s="77">
        <v>23</v>
      </c>
      <c r="U33" s="75">
        <v>15</v>
      </c>
      <c r="V33" s="82">
        <v>8</v>
      </c>
      <c r="W33" s="86">
        <v>5</v>
      </c>
    </row>
    <row r="34" spans="2:23" ht="12" customHeight="1">
      <c r="B34" s="11"/>
      <c r="C34" s="12" t="s">
        <v>25</v>
      </c>
      <c r="D34" s="13"/>
      <c r="E34" s="77">
        <v>2</v>
      </c>
      <c r="F34" s="75">
        <v>2</v>
      </c>
      <c r="G34" s="75">
        <v>0</v>
      </c>
      <c r="H34" s="173" t="s">
        <v>146</v>
      </c>
      <c r="I34" s="174" t="s">
        <v>146</v>
      </c>
      <c r="J34" s="77">
        <v>15</v>
      </c>
      <c r="K34" s="75">
        <v>12</v>
      </c>
      <c r="L34" s="75">
        <v>0</v>
      </c>
      <c r="M34" s="82">
        <v>3</v>
      </c>
      <c r="N34" s="75">
        <v>326</v>
      </c>
      <c r="O34" s="75">
        <v>162</v>
      </c>
      <c r="P34" s="75">
        <v>164</v>
      </c>
      <c r="Q34" s="77">
        <v>110</v>
      </c>
      <c r="R34" s="75">
        <v>107</v>
      </c>
      <c r="S34" s="82">
        <v>109</v>
      </c>
      <c r="T34" s="77">
        <v>42</v>
      </c>
      <c r="U34" s="75">
        <v>25</v>
      </c>
      <c r="V34" s="82">
        <v>17</v>
      </c>
      <c r="W34" s="86">
        <v>3</v>
      </c>
    </row>
    <row r="35" spans="2:23" ht="12" customHeight="1">
      <c r="B35" s="11"/>
      <c r="C35" s="12" t="s">
        <v>90</v>
      </c>
      <c r="D35" s="13"/>
      <c r="E35" s="94">
        <v>2</v>
      </c>
      <c r="F35" s="76">
        <v>2</v>
      </c>
      <c r="G35" s="76">
        <v>0</v>
      </c>
      <c r="H35" s="175" t="s">
        <v>156</v>
      </c>
      <c r="I35" s="176" t="s">
        <v>156</v>
      </c>
      <c r="J35" s="94">
        <v>17</v>
      </c>
      <c r="K35" s="76">
        <v>15</v>
      </c>
      <c r="L35" s="76">
        <v>0</v>
      </c>
      <c r="M35" s="83">
        <v>2</v>
      </c>
      <c r="N35" s="76">
        <v>466</v>
      </c>
      <c r="O35" s="76">
        <v>232</v>
      </c>
      <c r="P35" s="76">
        <v>234</v>
      </c>
      <c r="Q35" s="94">
        <v>152</v>
      </c>
      <c r="R35" s="76">
        <v>154</v>
      </c>
      <c r="S35" s="83">
        <v>160</v>
      </c>
      <c r="T35" s="94">
        <v>49</v>
      </c>
      <c r="U35" s="76">
        <v>27</v>
      </c>
      <c r="V35" s="83">
        <v>22</v>
      </c>
      <c r="W35" s="87">
        <v>6</v>
      </c>
    </row>
    <row r="36" spans="2:23" ht="12" customHeight="1">
      <c r="B36" s="11"/>
      <c r="C36" s="12" t="s">
        <v>26</v>
      </c>
      <c r="D36" s="13"/>
      <c r="E36" s="113">
        <v>5</v>
      </c>
      <c r="F36" s="79">
        <v>5</v>
      </c>
      <c r="G36" s="79">
        <v>0</v>
      </c>
      <c r="H36" s="177" t="s">
        <v>151</v>
      </c>
      <c r="I36" s="172" t="s">
        <v>151</v>
      </c>
      <c r="J36" s="113">
        <v>17</v>
      </c>
      <c r="K36" s="79">
        <v>12</v>
      </c>
      <c r="L36" s="79">
        <v>1</v>
      </c>
      <c r="M36" s="129">
        <v>4</v>
      </c>
      <c r="N36" s="79">
        <v>232</v>
      </c>
      <c r="O36" s="79">
        <v>120</v>
      </c>
      <c r="P36" s="79">
        <v>112</v>
      </c>
      <c r="Q36" s="113">
        <v>82</v>
      </c>
      <c r="R36" s="79">
        <v>79</v>
      </c>
      <c r="S36" s="129">
        <v>71</v>
      </c>
      <c r="T36" s="113">
        <v>47</v>
      </c>
      <c r="U36" s="79">
        <v>27</v>
      </c>
      <c r="V36" s="129">
        <v>20</v>
      </c>
      <c r="W36" s="149">
        <v>6</v>
      </c>
    </row>
    <row r="37" spans="2:23" ht="12" customHeight="1">
      <c r="B37" s="11"/>
      <c r="C37" s="12" t="s">
        <v>27</v>
      </c>
      <c r="D37" s="13"/>
      <c r="E37" s="77">
        <v>1</v>
      </c>
      <c r="F37" s="75">
        <v>1</v>
      </c>
      <c r="G37" s="75">
        <v>0</v>
      </c>
      <c r="H37" s="173" t="s">
        <v>155</v>
      </c>
      <c r="I37" s="174" t="s">
        <v>155</v>
      </c>
      <c r="J37" s="77">
        <v>4</v>
      </c>
      <c r="K37" s="75">
        <v>4</v>
      </c>
      <c r="L37" s="75">
        <v>0</v>
      </c>
      <c r="M37" s="82">
        <v>0</v>
      </c>
      <c r="N37" s="75">
        <v>100</v>
      </c>
      <c r="O37" s="75">
        <v>47</v>
      </c>
      <c r="P37" s="75">
        <v>53</v>
      </c>
      <c r="Q37" s="77">
        <v>40</v>
      </c>
      <c r="R37" s="75">
        <v>29</v>
      </c>
      <c r="S37" s="82">
        <v>31</v>
      </c>
      <c r="T37" s="77">
        <v>13</v>
      </c>
      <c r="U37" s="75">
        <v>8</v>
      </c>
      <c r="V37" s="82">
        <v>5</v>
      </c>
      <c r="W37" s="86">
        <v>4</v>
      </c>
    </row>
    <row r="38" spans="2:23" ht="12" customHeight="1">
      <c r="B38" s="11"/>
      <c r="C38" s="12" t="s">
        <v>28</v>
      </c>
      <c r="D38" s="13"/>
      <c r="E38" s="77">
        <v>1</v>
      </c>
      <c r="F38" s="75">
        <v>1</v>
      </c>
      <c r="G38" s="75">
        <v>0</v>
      </c>
      <c r="H38" s="173" t="s">
        <v>158</v>
      </c>
      <c r="I38" s="174" t="s">
        <v>158</v>
      </c>
      <c r="J38" s="77">
        <v>3</v>
      </c>
      <c r="K38" s="75">
        <v>3</v>
      </c>
      <c r="L38" s="75">
        <v>0</v>
      </c>
      <c r="M38" s="152">
        <v>0</v>
      </c>
      <c r="N38" s="75">
        <v>71</v>
      </c>
      <c r="O38" s="75">
        <v>34</v>
      </c>
      <c r="P38" s="75">
        <v>37</v>
      </c>
      <c r="Q38" s="77">
        <v>18</v>
      </c>
      <c r="R38" s="75">
        <v>27</v>
      </c>
      <c r="S38" s="82">
        <v>26</v>
      </c>
      <c r="T38" s="77">
        <v>11</v>
      </c>
      <c r="U38" s="75">
        <v>7</v>
      </c>
      <c r="V38" s="82">
        <v>4</v>
      </c>
      <c r="W38" s="86">
        <v>2</v>
      </c>
    </row>
    <row r="39" spans="2:23" ht="12" customHeight="1">
      <c r="B39" s="11"/>
      <c r="C39" s="12" t="s">
        <v>29</v>
      </c>
      <c r="D39" s="13"/>
      <c r="E39" s="77">
        <v>1</v>
      </c>
      <c r="F39" s="75">
        <v>1</v>
      </c>
      <c r="G39" s="75">
        <v>0</v>
      </c>
      <c r="H39" s="173" t="s">
        <v>153</v>
      </c>
      <c r="I39" s="174">
        <v>1</v>
      </c>
      <c r="J39" s="77">
        <v>11</v>
      </c>
      <c r="K39" s="75">
        <v>8</v>
      </c>
      <c r="L39" s="75">
        <v>0</v>
      </c>
      <c r="M39" s="82">
        <v>3</v>
      </c>
      <c r="N39" s="75">
        <v>232</v>
      </c>
      <c r="O39" s="75">
        <v>109</v>
      </c>
      <c r="P39" s="75">
        <v>123</v>
      </c>
      <c r="Q39" s="77">
        <v>75</v>
      </c>
      <c r="R39" s="75">
        <v>69</v>
      </c>
      <c r="S39" s="82">
        <v>88</v>
      </c>
      <c r="T39" s="77">
        <v>22</v>
      </c>
      <c r="U39" s="75">
        <v>14</v>
      </c>
      <c r="V39" s="82">
        <v>8</v>
      </c>
      <c r="W39" s="86">
        <v>4</v>
      </c>
    </row>
    <row r="40" spans="2:23" ht="12" customHeight="1">
      <c r="B40" s="11"/>
      <c r="C40" s="12" t="s">
        <v>31</v>
      </c>
      <c r="D40" s="13"/>
      <c r="E40" s="94">
        <v>1</v>
      </c>
      <c r="F40" s="76">
        <v>1</v>
      </c>
      <c r="G40" s="76">
        <v>0</v>
      </c>
      <c r="H40" s="175" t="s">
        <v>160</v>
      </c>
      <c r="I40" s="176" t="s">
        <v>160</v>
      </c>
      <c r="J40" s="94">
        <v>6</v>
      </c>
      <c r="K40" s="76">
        <v>4</v>
      </c>
      <c r="L40" s="76">
        <v>0</v>
      </c>
      <c r="M40" s="83">
        <v>2</v>
      </c>
      <c r="N40" s="76">
        <v>104</v>
      </c>
      <c r="O40" s="76">
        <v>41</v>
      </c>
      <c r="P40" s="76">
        <v>63</v>
      </c>
      <c r="Q40" s="94">
        <v>32</v>
      </c>
      <c r="R40" s="76">
        <v>25</v>
      </c>
      <c r="S40" s="83">
        <v>47</v>
      </c>
      <c r="T40" s="94">
        <v>20</v>
      </c>
      <c r="U40" s="76">
        <v>11</v>
      </c>
      <c r="V40" s="83">
        <v>9</v>
      </c>
      <c r="W40" s="87">
        <v>4</v>
      </c>
    </row>
    <row r="41" spans="2:23" ht="12" customHeight="1">
      <c r="B41" s="11"/>
      <c r="C41" s="12" t="s">
        <v>32</v>
      </c>
      <c r="D41" s="13"/>
      <c r="E41" s="75">
        <v>1</v>
      </c>
      <c r="F41" s="75">
        <v>1</v>
      </c>
      <c r="G41" s="75">
        <v>0</v>
      </c>
      <c r="H41" s="173" t="s">
        <v>149</v>
      </c>
      <c r="I41" s="174" t="s">
        <v>149</v>
      </c>
      <c r="J41" s="77">
        <v>8</v>
      </c>
      <c r="K41" s="75">
        <v>6</v>
      </c>
      <c r="L41" s="75">
        <v>0</v>
      </c>
      <c r="M41" s="152">
        <v>2</v>
      </c>
      <c r="N41" s="75">
        <v>150</v>
      </c>
      <c r="O41" s="75">
        <v>75</v>
      </c>
      <c r="P41" s="75">
        <v>75</v>
      </c>
      <c r="Q41" s="77">
        <v>54</v>
      </c>
      <c r="R41" s="75">
        <v>43</v>
      </c>
      <c r="S41" s="82">
        <v>53</v>
      </c>
      <c r="T41" s="77">
        <v>17</v>
      </c>
      <c r="U41" s="75">
        <v>11</v>
      </c>
      <c r="V41" s="82">
        <v>6</v>
      </c>
      <c r="W41" s="86">
        <v>3</v>
      </c>
    </row>
    <row r="42" spans="2:23" ht="12" customHeight="1">
      <c r="B42" s="32"/>
      <c r="C42" s="25" t="s">
        <v>30</v>
      </c>
      <c r="D42" s="33"/>
      <c r="E42" s="75">
        <v>4</v>
      </c>
      <c r="F42" s="75">
        <v>4</v>
      </c>
      <c r="G42" s="75">
        <v>0</v>
      </c>
      <c r="H42" s="173" t="s">
        <v>157</v>
      </c>
      <c r="I42" s="174" t="s">
        <v>157</v>
      </c>
      <c r="J42" s="77">
        <v>25</v>
      </c>
      <c r="K42" s="75">
        <v>19</v>
      </c>
      <c r="L42" s="150">
        <v>0</v>
      </c>
      <c r="M42" s="82">
        <v>6</v>
      </c>
      <c r="N42" s="75">
        <v>534</v>
      </c>
      <c r="O42" s="75">
        <v>272</v>
      </c>
      <c r="P42" s="75">
        <v>262</v>
      </c>
      <c r="Q42" s="77">
        <v>168</v>
      </c>
      <c r="R42" s="75">
        <v>179</v>
      </c>
      <c r="S42" s="82">
        <v>187</v>
      </c>
      <c r="T42" s="77">
        <v>61</v>
      </c>
      <c r="U42" s="75">
        <v>31</v>
      </c>
      <c r="V42" s="82">
        <v>30</v>
      </c>
      <c r="W42" s="86">
        <v>8</v>
      </c>
    </row>
    <row r="43" spans="2:23" ht="12" customHeight="1">
      <c r="B43" s="29"/>
      <c r="C43" s="30" t="s">
        <v>33</v>
      </c>
      <c r="D43" s="31"/>
      <c r="E43" s="78">
        <v>4</v>
      </c>
      <c r="F43" s="78">
        <v>3</v>
      </c>
      <c r="G43" s="78">
        <v>1</v>
      </c>
      <c r="H43" s="178" t="s">
        <v>151</v>
      </c>
      <c r="I43" s="179" t="s">
        <v>151</v>
      </c>
      <c r="J43" s="104">
        <v>17</v>
      </c>
      <c r="K43" s="78">
        <v>13</v>
      </c>
      <c r="L43" s="78">
        <v>0</v>
      </c>
      <c r="M43" s="84">
        <v>4</v>
      </c>
      <c r="N43" s="78">
        <v>321</v>
      </c>
      <c r="O43" s="78">
        <v>154</v>
      </c>
      <c r="P43" s="78">
        <v>167</v>
      </c>
      <c r="Q43" s="104">
        <v>111</v>
      </c>
      <c r="R43" s="78">
        <v>109</v>
      </c>
      <c r="S43" s="84">
        <v>101</v>
      </c>
      <c r="T43" s="104">
        <v>41</v>
      </c>
      <c r="U43" s="78">
        <v>21</v>
      </c>
      <c r="V43" s="84">
        <v>20</v>
      </c>
      <c r="W43" s="88">
        <v>5</v>
      </c>
    </row>
    <row r="44" ht="10.5" customHeight="1"/>
    <row r="45" ht="10.5" customHeight="1"/>
    <row r="46" ht="10.5" customHeight="1"/>
  </sheetData>
  <sheetProtection/>
  <mergeCells count="22">
    <mergeCell ref="B7:C7"/>
    <mergeCell ref="E5:E6"/>
    <mergeCell ref="F5:F6"/>
    <mergeCell ref="G5:G6"/>
    <mergeCell ref="B6:C6"/>
    <mergeCell ref="C4:D4"/>
    <mergeCell ref="B2:W2"/>
    <mergeCell ref="T5:V5"/>
    <mergeCell ref="T4:V4"/>
    <mergeCell ref="N5:P5"/>
    <mergeCell ref="J5:J6"/>
    <mergeCell ref="M5:M6"/>
    <mergeCell ref="L5:L6"/>
    <mergeCell ref="J4:M4"/>
    <mergeCell ref="S5:S6"/>
    <mergeCell ref="Q5:Q6"/>
    <mergeCell ref="N4:S4"/>
    <mergeCell ref="E4:I4"/>
    <mergeCell ref="H5:I5"/>
    <mergeCell ref="W4:W6"/>
    <mergeCell ref="K5:K6"/>
    <mergeCell ref="R5:R6"/>
  </mergeCells>
  <printOptions/>
  <pageMargins left="0.5511811023622047" right="0.1968503937007874" top="0.6299212598425197" bottom="0.4330708661417323" header="0.5118110236220472" footer="0.3937007874015748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40"/>
  <sheetViews>
    <sheetView zoomScalePageLayoutView="0" workbookViewId="0" topLeftCell="A2">
      <pane xSplit="4" topLeftCell="H1" activePane="topRight" state="frozen"/>
      <selection pane="topLeft" activeCell="A1" sqref="A1"/>
      <selection pane="topRight" activeCell="T23" sqref="T23"/>
    </sheetView>
  </sheetViews>
  <sheetFormatPr defaultColWidth="9.00390625" defaultRowHeight="13.5"/>
  <cols>
    <col min="1" max="1" width="3.625" style="14" customWidth="1"/>
    <col min="2" max="2" width="2.375" style="14" customWidth="1"/>
    <col min="3" max="3" width="8.75390625" style="14" customWidth="1"/>
    <col min="4" max="4" width="1.37890625" style="14" customWidth="1"/>
    <col min="5" max="18" width="8.625" style="14" customWidth="1"/>
    <col min="19" max="16384" width="9.00390625" style="14" customWidth="1"/>
  </cols>
  <sheetData>
    <row r="1" ht="12">
      <c r="B1" s="16"/>
    </row>
    <row r="2" spans="2:18" ht="13.5" customHeight="1">
      <c r="B2" s="197" t="s">
        <v>237</v>
      </c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</row>
    <row r="3" spans="2:18" ht="27" customHeight="1">
      <c r="B3" s="240" t="s">
        <v>242</v>
      </c>
      <c r="C3" s="240"/>
      <c r="D3" s="240"/>
      <c r="E3" s="240"/>
      <c r="F3" s="240"/>
      <c r="R3" s="40" t="s">
        <v>165</v>
      </c>
    </row>
    <row r="4" spans="2:18" ht="15.75" customHeight="1">
      <c r="B4" s="18"/>
      <c r="C4" s="198" t="s">
        <v>54</v>
      </c>
      <c r="D4" s="199"/>
      <c r="E4" s="222" t="s">
        <v>166</v>
      </c>
      <c r="F4" s="223"/>
      <c r="G4" s="223"/>
      <c r="H4" s="223"/>
      <c r="I4" s="223"/>
      <c r="J4" s="223"/>
      <c r="K4" s="223"/>
      <c r="L4" s="223"/>
      <c r="M4" s="224"/>
      <c r="N4" s="225"/>
      <c r="O4" s="241" t="s">
        <v>164</v>
      </c>
      <c r="P4" s="242"/>
      <c r="Q4" s="243"/>
      <c r="R4" s="215" t="s">
        <v>140</v>
      </c>
    </row>
    <row r="5" spans="2:18" ht="15.75" customHeight="1">
      <c r="B5" s="19"/>
      <c r="C5" s="36"/>
      <c r="D5" s="37"/>
      <c r="E5" s="233" t="s">
        <v>35</v>
      </c>
      <c r="F5" s="234"/>
      <c r="G5" s="234"/>
      <c r="H5" s="235"/>
      <c r="I5" s="233" t="s">
        <v>162</v>
      </c>
      <c r="J5" s="234"/>
      <c r="K5" s="234"/>
      <c r="L5" s="235"/>
      <c r="M5" s="226" t="s">
        <v>139</v>
      </c>
      <c r="N5" s="227"/>
      <c r="O5" s="244"/>
      <c r="P5" s="245"/>
      <c r="Q5" s="246"/>
      <c r="R5" s="230"/>
    </row>
    <row r="6" spans="2:18" ht="15.75" customHeight="1">
      <c r="B6" s="19"/>
      <c r="C6" s="20"/>
      <c r="D6" s="21"/>
      <c r="E6" s="220" t="s">
        <v>35</v>
      </c>
      <c r="F6" s="209" t="s">
        <v>60</v>
      </c>
      <c r="G6" s="209" t="s">
        <v>61</v>
      </c>
      <c r="H6" s="209" t="s">
        <v>62</v>
      </c>
      <c r="I6" s="220" t="s">
        <v>35</v>
      </c>
      <c r="J6" s="209" t="s">
        <v>60</v>
      </c>
      <c r="K6" s="209" t="s">
        <v>61</v>
      </c>
      <c r="L6" s="209" t="s">
        <v>62</v>
      </c>
      <c r="M6" s="209" t="s">
        <v>137</v>
      </c>
      <c r="N6" s="238" t="s">
        <v>138</v>
      </c>
      <c r="O6" s="236" t="s">
        <v>35</v>
      </c>
      <c r="P6" s="209" t="s">
        <v>60</v>
      </c>
      <c r="Q6" s="209" t="s">
        <v>61</v>
      </c>
      <c r="R6" s="230"/>
    </row>
    <row r="7" spans="2:18" ht="15.75" customHeight="1">
      <c r="B7" s="195" t="s">
        <v>53</v>
      </c>
      <c r="C7" s="196"/>
      <c r="D7" s="23"/>
      <c r="E7" s="220"/>
      <c r="F7" s="232"/>
      <c r="G7" s="232"/>
      <c r="H7" s="232"/>
      <c r="I7" s="220"/>
      <c r="J7" s="232"/>
      <c r="K7" s="232"/>
      <c r="L7" s="232"/>
      <c r="M7" s="232"/>
      <c r="N7" s="239"/>
      <c r="O7" s="237"/>
      <c r="P7" s="232"/>
      <c r="Q7" s="232"/>
      <c r="R7" s="231"/>
    </row>
    <row r="8" spans="2:18" ht="12" customHeight="1">
      <c r="B8" s="193" t="s">
        <v>58</v>
      </c>
      <c r="C8" s="194"/>
      <c r="D8" s="15"/>
      <c r="E8" s="153">
        <v>81</v>
      </c>
      <c r="F8" s="154">
        <v>72</v>
      </c>
      <c r="G8" s="154">
        <v>3</v>
      </c>
      <c r="H8" s="154">
        <v>6</v>
      </c>
      <c r="I8" s="153">
        <v>3</v>
      </c>
      <c r="J8" s="154">
        <v>1</v>
      </c>
      <c r="K8" s="154">
        <v>2</v>
      </c>
      <c r="L8" s="155">
        <v>0</v>
      </c>
      <c r="M8" s="156">
        <v>3</v>
      </c>
      <c r="N8" s="157">
        <v>2</v>
      </c>
      <c r="O8" s="89">
        <v>3091</v>
      </c>
      <c r="P8" s="71">
        <f>SUM(P11:P40)</f>
        <v>2967</v>
      </c>
      <c r="Q8" s="81">
        <f>SUM(Q11:Q40)</f>
        <v>124</v>
      </c>
      <c r="R8" s="85">
        <v>685</v>
      </c>
    </row>
    <row r="9" spans="2:18" ht="12" customHeight="1">
      <c r="B9" s="11"/>
      <c r="C9" s="12" t="s">
        <v>1</v>
      </c>
      <c r="D9" s="13"/>
      <c r="E9" s="150">
        <v>68</v>
      </c>
      <c r="F9" s="150">
        <v>59</v>
      </c>
      <c r="G9" s="150">
        <v>3</v>
      </c>
      <c r="H9" s="150">
        <v>6</v>
      </c>
      <c r="I9" s="103">
        <v>3</v>
      </c>
      <c r="J9" s="150">
        <v>1</v>
      </c>
      <c r="K9" s="150">
        <v>2</v>
      </c>
      <c r="L9" s="152">
        <v>0</v>
      </c>
      <c r="M9" s="99">
        <v>1</v>
      </c>
      <c r="N9" s="99">
        <v>2</v>
      </c>
      <c r="O9" s="97">
        <v>2639</v>
      </c>
      <c r="P9" s="72">
        <v>2515</v>
      </c>
      <c r="Q9" s="82">
        <v>124</v>
      </c>
      <c r="R9" s="86">
        <v>596</v>
      </c>
    </row>
    <row r="10" spans="2:18" ht="12" customHeight="1">
      <c r="B10" s="11"/>
      <c r="C10" s="12" t="s">
        <v>2</v>
      </c>
      <c r="D10" s="13"/>
      <c r="E10" s="158">
        <v>13</v>
      </c>
      <c r="F10" s="158">
        <v>13</v>
      </c>
      <c r="G10" s="158">
        <v>0</v>
      </c>
      <c r="H10" s="158">
        <v>0</v>
      </c>
      <c r="I10" s="159">
        <v>0</v>
      </c>
      <c r="J10" s="158">
        <v>0</v>
      </c>
      <c r="K10" s="158">
        <v>0</v>
      </c>
      <c r="L10" s="151">
        <v>0</v>
      </c>
      <c r="M10" s="100">
        <v>2</v>
      </c>
      <c r="N10" s="100" t="s">
        <v>143</v>
      </c>
      <c r="O10" s="94">
        <v>452</v>
      </c>
      <c r="P10" s="76">
        <v>452</v>
      </c>
      <c r="Q10" s="83">
        <v>0</v>
      </c>
      <c r="R10" s="87">
        <v>89</v>
      </c>
    </row>
    <row r="11" spans="2:18" ht="12" customHeight="1">
      <c r="B11" s="11"/>
      <c r="C11" s="12" t="s">
        <v>3</v>
      </c>
      <c r="D11" s="13"/>
      <c r="E11" s="150">
        <v>17</v>
      </c>
      <c r="F11" s="150">
        <v>15</v>
      </c>
      <c r="G11" s="150">
        <v>1</v>
      </c>
      <c r="H11" s="150">
        <v>1</v>
      </c>
      <c r="I11" s="103">
        <v>0</v>
      </c>
      <c r="J11" s="150">
        <v>0</v>
      </c>
      <c r="K11" s="150">
        <v>0</v>
      </c>
      <c r="L11" s="152">
        <v>0</v>
      </c>
      <c r="M11" s="99">
        <v>2</v>
      </c>
      <c r="N11" s="99" t="s">
        <v>144</v>
      </c>
      <c r="O11" s="77">
        <v>799</v>
      </c>
      <c r="P11" s="75">
        <v>747</v>
      </c>
      <c r="Q11" s="82">
        <v>52</v>
      </c>
      <c r="R11" s="86">
        <v>145</v>
      </c>
    </row>
    <row r="12" spans="2:18" ht="12" customHeight="1">
      <c r="B12" s="11"/>
      <c r="C12" s="12" t="s">
        <v>4</v>
      </c>
      <c r="D12" s="13"/>
      <c r="E12" s="103">
        <v>5</v>
      </c>
      <c r="F12" s="150">
        <v>4</v>
      </c>
      <c r="G12" s="150">
        <v>0</v>
      </c>
      <c r="H12" s="150">
        <v>1</v>
      </c>
      <c r="I12" s="103">
        <v>0</v>
      </c>
      <c r="J12" s="150">
        <v>0</v>
      </c>
      <c r="K12" s="150">
        <v>0</v>
      </c>
      <c r="L12" s="152">
        <v>0</v>
      </c>
      <c r="M12" s="99" t="s">
        <v>145</v>
      </c>
      <c r="N12" s="99" t="s">
        <v>145</v>
      </c>
      <c r="O12" s="77">
        <v>180</v>
      </c>
      <c r="P12" s="75">
        <v>172</v>
      </c>
      <c r="Q12" s="82">
        <v>8</v>
      </c>
      <c r="R12" s="86">
        <v>71</v>
      </c>
    </row>
    <row r="13" spans="2:18" ht="12" customHeight="1">
      <c r="B13" s="11"/>
      <c r="C13" s="12" t="s">
        <v>5</v>
      </c>
      <c r="D13" s="13"/>
      <c r="E13" s="103">
        <v>2</v>
      </c>
      <c r="F13" s="150">
        <v>1</v>
      </c>
      <c r="G13" s="150">
        <v>0</v>
      </c>
      <c r="H13" s="150">
        <v>1</v>
      </c>
      <c r="I13" s="103">
        <v>0</v>
      </c>
      <c r="J13" s="150">
        <v>0</v>
      </c>
      <c r="K13" s="150">
        <v>0</v>
      </c>
      <c r="L13" s="152">
        <v>0</v>
      </c>
      <c r="M13" s="99" t="s">
        <v>146</v>
      </c>
      <c r="N13" s="99" t="s">
        <v>146</v>
      </c>
      <c r="O13" s="77">
        <v>105</v>
      </c>
      <c r="P13" s="75">
        <v>97</v>
      </c>
      <c r="Q13" s="82">
        <v>8</v>
      </c>
      <c r="R13" s="86">
        <v>27</v>
      </c>
    </row>
    <row r="14" spans="2:18" ht="12" customHeight="1">
      <c r="B14" s="32"/>
      <c r="C14" s="25" t="s">
        <v>7</v>
      </c>
      <c r="D14" s="33"/>
      <c r="E14" s="103">
        <v>6</v>
      </c>
      <c r="F14" s="150">
        <v>6</v>
      </c>
      <c r="G14" s="150">
        <v>0</v>
      </c>
      <c r="H14" s="150">
        <v>0</v>
      </c>
      <c r="I14" s="103">
        <v>0</v>
      </c>
      <c r="J14" s="150">
        <v>0</v>
      </c>
      <c r="K14" s="150">
        <v>0</v>
      </c>
      <c r="L14" s="152">
        <v>0</v>
      </c>
      <c r="M14" s="99" t="s">
        <v>147</v>
      </c>
      <c r="N14" s="99" t="s">
        <v>147</v>
      </c>
      <c r="O14" s="77">
        <v>227</v>
      </c>
      <c r="P14" s="75">
        <v>227</v>
      </c>
      <c r="Q14" s="82">
        <v>0</v>
      </c>
      <c r="R14" s="86">
        <v>39</v>
      </c>
    </row>
    <row r="15" spans="2:18" ht="12" customHeight="1">
      <c r="B15" s="11"/>
      <c r="C15" s="12" t="s">
        <v>8</v>
      </c>
      <c r="D15" s="13"/>
      <c r="E15" s="159">
        <v>4</v>
      </c>
      <c r="F15" s="158">
        <v>4</v>
      </c>
      <c r="G15" s="158">
        <v>0</v>
      </c>
      <c r="H15" s="158">
        <v>0</v>
      </c>
      <c r="I15" s="159">
        <v>0</v>
      </c>
      <c r="J15" s="158">
        <v>0</v>
      </c>
      <c r="K15" s="158">
        <v>0</v>
      </c>
      <c r="L15" s="151">
        <v>0</v>
      </c>
      <c r="M15" s="100" t="s">
        <v>148</v>
      </c>
      <c r="N15" s="100" t="s">
        <v>148</v>
      </c>
      <c r="O15" s="94">
        <v>210</v>
      </c>
      <c r="P15" s="75">
        <v>210</v>
      </c>
      <c r="Q15" s="83">
        <v>0</v>
      </c>
      <c r="R15" s="87">
        <v>49</v>
      </c>
    </row>
    <row r="16" spans="2:18" ht="12" customHeight="1">
      <c r="B16" s="34"/>
      <c r="C16" s="26" t="s">
        <v>9</v>
      </c>
      <c r="D16" s="35"/>
      <c r="E16" s="103">
        <v>3</v>
      </c>
      <c r="F16" s="150">
        <v>2</v>
      </c>
      <c r="G16" s="150">
        <v>1</v>
      </c>
      <c r="H16" s="150">
        <v>0</v>
      </c>
      <c r="I16" s="103">
        <v>1</v>
      </c>
      <c r="J16" s="150">
        <v>0</v>
      </c>
      <c r="K16" s="150">
        <v>1</v>
      </c>
      <c r="L16" s="152">
        <v>0</v>
      </c>
      <c r="M16" s="99" t="s">
        <v>149</v>
      </c>
      <c r="N16" s="99" t="s">
        <v>149</v>
      </c>
      <c r="O16" s="77">
        <v>112</v>
      </c>
      <c r="P16" s="79">
        <v>95</v>
      </c>
      <c r="Q16" s="82">
        <v>17</v>
      </c>
      <c r="R16" s="86">
        <v>22</v>
      </c>
    </row>
    <row r="17" spans="2:18" ht="12" customHeight="1">
      <c r="B17" s="11"/>
      <c r="C17" s="12" t="s">
        <v>10</v>
      </c>
      <c r="D17" s="13"/>
      <c r="E17" s="103">
        <v>2</v>
      </c>
      <c r="F17" s="150">
        <v>2</v>
      </c>
      <c r="G17" s="150">
        <v>0</v>
      </c>
      <c r="H17" s="150">
        <v>0</v>
      </c>
      <c r="I17" s="103">
        <v>0</v>
      </c>
      <c r="J17" s="150">
        <v>0</v>
      </c>
      <c r="K17" s="150">
        <v>0</v>
      </c>
      <c r="L17" s="152">
        <v>0</v>
      </c>
      <c r="M17" s="99" t="s">
        <v>150</v>
      </c>
      <c r="N17" s="99" t="s">
        <v>150</v>
      </c>
      <c r="O17" s="77">
        <v>56</v>
      </c>
      <c r="P17" s="75">
        <v>56</v>
      </c>
      <c r="Q17" s="82">
        <v>0</v>
      </c>
      <c r="R17" s="86">
        <v>14</v>
      </c>
    </row>
    <row r="18" spans="2:18" ht="12" customHeight="1">
      <c r="B18" s="11"/>
      <c r="C18" s="12" t="s">
        <v>11</v>
      </c>
      <c r="D18" s="13"/>
      <c r="E18" s="103">
        <v>8</v>
      </c>
      <c r="F18" s="150">
        <v>7</v>
      </c>
      <c r="G18" s="150">
        <v>0</v>
      </c>
      <c r="H18" s="150">
        <v>1</v>
      </c>
      <c r="I18" s="103">
        <v>0</v>
      </c>
      <c r="J18" s="150">
        <v>0</v>
      </c>
      <c r="K18" s="150">
        <v>0</v>
      </c>
      <c r="L18" s="152">
        <v>0</v>
      </c>
      <c r="M18" s="99">
        <v>1</v>
      </c>
      <c r="N18" s="99" t="s">
        <v>151</v>
      </c>
      <c r="O18" s="77">
        <v>316</v>
      </c>
      <c r="P18" s="75">
        <v>308</v>
      </c>
      <c r="Q18" s="82">
        <v>8</v>
      </c>
      <c r="R18" s="86">
        <v>65</v>
      </c>
    </row>
    <row r="19" spans="2:18" ht="12" customHeight="1">
      <c r="B19" s="11"/>
      <c r="C19" s="12" t="s">
        <v>12</v>
      </c>
      <c r="D19" s="13"/>
      <c r="E19" s="103">
        <v>1</v>
      </c>
      <c r="F19" s="150">
        <v>1</v>
      </c>
      <c r="G19" s="150">
        <v>0</v>
      </c>
      <c r="H19" s="150">
        <v>0</v>
      </c>
      <c r="I19" s="103">
        <v>0</v>
      </c>
      <c r="J19" s="150">
        <v>0</v>
      </c>
      <c r="K19" s="150">
        <v>0</v>
      </c>
      <c r="L19" s="152">
        <v>0</v>
      </c>
      <c r="M19" s="99" t="s">
        <v>152</v>
      </c>
      <c r="N19" s="99" t="s">
        <v>152</v>
      </c>
      <c r="O19" s="77">
        <v>45</v>
      </c>
      <c r="P19" s="75">
        <v>45</v>
      </c>
      <c r="Q19" s="82">
        <v>0</v>
      </c>
      <c r="R19" s="86">
        <v>12</v>
      </c>
    </row>
    <row r="20" spans="1:18" ht="12" customHeight="1">
      <c r="A20" s="27"/>
      <c r="B20" s="11"/>
      <c r="C20" s="12" t="s">
        <v>13</v>
      </c>
      <c r="D20" s="13"/>
      <c r="E20" s="159">
        <v>2</v>
      </c>
      <c r="F20" s="158">
        <v>1</v>
      </c>
      <c r="G20" s="158">
        <v>0</v>
      </c>
      <c r="H20" s="158">
        <v>1</v>
      </c>
      <c r="I20" s="159">
        <v>0</v>
      </c>
      <c r="J20" s="158">
        <v>0</v>
      </c>
      <c r="K20" s="158">
        <v>0</v>
      </c>
      <c r="L20" s="151">
        <v>0</v>
      </c>
      <c r="M20" s="100" t="s">
        <v>153</v>
      </c>
      <c r="N20" s="100" t="s">
        <v>153</v>
      </c>
      <c r="O20" s="94">
        <v>99</v>
      </c>
      <c r="P20" s="76">
        <v>91</v>
      </c>
      <c r="Q20" s="83">
        <v>8</v>
      </c>
      <c r="R20" s="87">
        <v>19</v>
      </c>
    </row>
    <row r="21" spans="1:18" ht="12" customHeight="1">
      <c r="A21" s="27"/>
      <c r="B21" s="11"/>
      <c r="C21" s="12" t="s">
        <v>14</v>
      </c>
      <c r="D21" s="13"/>
      <c r="E21" s="103">
        <v>3</v>
      </c>
      <c r="F21" s="150">
        <v>2</v>
      </c>
      <c r="G21" s="150">
        <v>0</v>
      </c>
      <c r="H21" s="150">
        <v>1</v>
      </c>
      <c r="I21" s="103">
        <v>1</v>
      </c>
      <c r="J21" s="150">
        <v>1</v>
      </c>
      <c r="K21" s="150">
        <v>0</v>
      </c>
      <c r="L21" s="152">
        <v>0</v>
      </c>
      <c r="M21" s="99" t="s">
        <v>154</v>
      </c>
      <c r="N21" s="99" t="s">
        <v>154</v>
      </c>
      <c r="O21" s="77">
        <v>82</v>
      </c>
      <c r="P21" s="75">
        <v>75</v>
      </c>
      <c r="Q21" s="82">
        <v>7</v>
      </c>
      <c r="R21" s="86">
        <v>17</v>
      </c>
    </row>
    <row r="22" spans="1:18" ht="12" customHeight="1">
      <c r="A22" s="58">
        <v>2</v>
      </c>
      <c r="B22" s="11"/>
      <c r="C22" s="12" t="s">
        <v>15</v>
      </c>
      <c r="D22" s="13"/>
      <c r="E22" s="103">
        <v>1</v>
      </c>
      <c r="F22" s="150">
        <v>1</v>
      </c>
      <c r="G22" s="150">
        <v>0</v>
      </c>
      <c r="H22" s="150">
        <v>0</v>
      </c>
      <c r="I22" s="103">
        <v>0</v>
      </c>
      <c r="J22" s="150">
        <v>0</v>
      </c>
      <c r="K22" s="150">
        <v>0</v>
      </c>
      <c r="L22" s="152">
        <v>0</v>
      </c>
      <c r="M22" s="99" t="s">
        <v>147</v>
      </c>
      <c r="N22" s="99" t="s">
        <v>147</v>
      </c>
      <c r="O22" s="77">
        <v>31</v>
      </c>
      <c r="P22" s="75">
        <v>31</v>
      </c>
      <c r="Q22" s="82">
        <v>0</v>
      </c>
      <c r="R22" s="86">
        <v>4</v>
      </c>
    </row>
    <row r="23" spans="1:18" ht="12" customHeight="1">
      <c r="A23" s="59">
        <v>2</v>
      </c>
      <c r="B23" s="11"/>
      <c r="C23" s="12" t="s">
        <v>6</v>
      </c>
      <c r="D23" s="13"/>
      <c r="E23" s="103">
        <v>8</v>
      </c>
      <c r="F23" s="150">
        <v>7</v>
      </c>
      <c r="G23" s="150">
        <v>1</v>
      </c>
      <c r="H23" s="150">
        <v>0</v>
      </c>
      <c r="I23" s="103">
        <v>1</v>
      </c>
      <c r="J23" s="150">
        <v>0</v>
      </c>
      <c r="K23" s="150">
        <v>1</v>
      </c>
      <c r="L23" s="152">
        <v>0</v>
      </c>
      <c r="M23" s="99" t="s">
        <v>146</v>
      </c>
      <c r="N23" s="99" t="s">
        <v>146</v>
      </c>
      <c r="O23" s="77">
        <v>268</v>
      </c>
      <c r="P23" s="75">
        <v>252</v>
      </c>
      <c r="Q23" s="82">
        <v>16</v>
      </c>
      <c r="R23" s="86">
        <v>73</v>
      </c>
    </row>
    <row r="24" spans="1:18" ht="12" customHeight="1">
      <c r="A24" s="59"/>
      <c r="B24" s="11"/>
      <c r="C24" s="12" t="s">
        <v>245</v>
      </c>
      <c r="D24" s="13"/>
      <c r="E24" s="103">
        <v>2</v>
      </c>
      <c r="F24" s="150">
        <v>2</v>
      </c>
      <c r="G24" s="150">
        <v>0</v>
      </c>
      <c r="H24" s="150">
        <v>0</v>
      </c>
      <c r="I24" s="103">
        <v>0</v>
      </c>
      <c r="J24" s="150">
        <v>0</v>
      </c>
      <c r="K24" s="150">
        <v>0</v>
      </c>
      <c r="L24" s="152">
        <v>0</v>
      </c>
      <c r="M24" s="99" t="s">
        <v>155</v>
      </c>
      <c r="N24" s="99" t="s">
        <v>155</v>
      </c>
      <c r="O24" s="77">
        <v>102</v>
      </c>
      <c r="P24" s="75">
        <v>102</v>
      </c>
      <c r="Q24" s="82">
        <v>0</v>
      </c>
      <c r="R24" s="86">
        <v>30</v>
      </c>
    </row>
    <row r="25" spans="2:18" ht="12" customHeight="1">
      <c r="B25" s="11"/>
      <c r="C25" s="12" t="s">
        <v>16</v>
      </c>
      <c r="D25" s="13"/>
      <c r="E25" s="159">
        <v>1</v>
      </c>
      <c r="F25" s="158">
        <v>1</v>
      </c>
      <c r="G25" s="158">
        <v>0</v>
      </c>
      <c r="H25" s="158">
        <v>0</v>
      </c>
      <c r="I25" s="159">
        <v>0</v>
      </c>
      <c r="J25" s="158">
        <v>0</v>
      </c>
      <c r="K25" s="158">
        <v>0</v>
      </c>
      <c r="L25" s="151">
        <v>0</v>
      </c>
      <c r="M25" s="100" t="s">
        <v>143</v>
      </c>
      <c r="N25" s="100" t="s">
        <v>143</v>
      </c>
      <c r="O25" s="94">
        <v>21</v>
      </c>
      <c r="P25" s="76">
        <v>21</v>
      </c>
      <c r="Q25" s="83">
        <v>0</v>
      </c>
      <c r="R25" s="87">
        <v>6</v>
      </c>
    </row>
    <row r="26" spans="2:18" ht="12" customHeight="1">
      <c r="B26" s="11"/>
      <c r="C26" s="12" t="s">
        <v>17</v>
      </c>
      <c r="D26" s="13"/>
      <c r="E26" s="103">
        <v>1</v>
      </c>
      <c r="F26" s="150">
        <v>1</v>
      </c>
      <c r="G26" s="150">
        <v>0</v>
      </c>
      <c r="H26" s="150">
        <v>0</v>
      </c>
      <c r="I26" s="103">
        <v>0</v>
      </c>
      <c r="J26" s="150">
        <v>0</v>
      </c>
      <c r="K26" s="150">
        <v>0</v>
      </c>
      <c r="L26" s="152">
        <v>0</v>
      </c>
      <c r="M26" s="99" t="s">
        <v>149</v>
      </c>
      <c r="N26" s="99">
        <v>1</v>
      </c>
      <c r="O26" s="77">
        <v>21</v>
      </c>
      <c r="P26" s="75">
        <v>21</v>
      </c>
      <c r="Q26" s="82">
        <v>0</v>
      </c>
      <c r="R26" s="86">
        <v>4</v>
      </c>
    </row>
    <row r="27" spans="2:18" ht="12" customHeight="1">
      <c r="B27" s="11"/>
      <c r="C27" s="12" t="s">
        <v>18</v>
      </c>
      <c r="D27" s="13"/>
      <c r="E27" s="103">
        <v>1</v>
      </c>
      <c r="F27" s="150">
        <v>1</v>
      </c>
      <c r="G27" s="150">
        <v>0</v>
      </c>
      <c r="H27" s="150">
        <v>0</v>
      </c>
      <c r="I27" s="103">
        <v>0</v>
      </c>
      <c r="J27" s="150">
        <v>0</v>
      </c>
      <c r="K27" s="150">
        <v>0</v>
      </c>
      <c r="L27" s="152">
        <v>0</v>
      </c>
      <c r="M27" s="99" t="s">
        <v>151</v>
      </c>
      <c r="N27" s="99" t="s">
        <v>151</v>
      </c>
      <c r="O27" s="77">
        <v>21</v>
      </c>
      <c r="P27" s="75">
        <v>21</v>
      </c>
      <c r="Q27" s="82">
        <v>0</v>
      </c>
      <c r="R27" s="86">
        <v>4</v>
      </c>
    </row>
    <row r="28" spans="2:18" ht="12" customHeight="1">
      <c r="B28" s="11"/>
      <c r="C28" s="12" t="s">
        <v>19</v>
      </c>
      <c r="D28" s="13"/>
      <c r="E28" s="103">
        <v>1</v>
      </c>
      <c r="F28" s="150">
        <v>1</v>
      </c>
      <c r="G28" s="150">
        <v>0</v>
      </c>
      <c r="H28" s="150">
        <v>0</v>
      </c>
      <c r="I28" s="103">
        <v>0</v>
      </c>
      <c r="J28" s="150">
        <v>0</v>
      </c>
      <c r="K28" s="150">
        <v>0</v>
      </c>
      <c r="L28" s="152">
        <v>0</v>
      </c>
      <c r="M28" s="99" t="s">
        <v>143</v>
      </c>
      <c r="N28" s="99" t="s">
        <v>143</v>
      </c>
      <c r="O28" s="77">
        <v>49</v>
      </c>
      <c r="P28" s="75">
        <v>49</v>
      </c>
      <c r="Q28" s="82">
        <v>0</v>
      </c>
      <c r="R28" s="86">
        <v>10</v>
      </c>
    </row>
    <row r="29" spans="2:18" ht="12" customHeight="1">
      <c r="B29" s="11"/>
      <c r="C29" s="12" t="s">
        <v>20</v>
      </c>
      <c r="D29" s="13"/>
      <c r="E29" s="103">
        <v>1</v>
      </c>
      <c r="F29" s="150">
        <v>1</v>
      </c>
      <c r="G29" s="150">
        <v>0</v>
      </c>
      <c r="H29" s="150">
        <v>0</v>
      </c>
      <c r="I29" s="103">
        <v>0</v>
      </c>
      <c r="J29" s="150">
        <v>0</v>
      </c>
      <c r="K29" s="150">
        <v>0</v>
      </c>
      <c r="L29" s="152">
        <v>0</v>
      </c>
      <c r="M29" s="99" t="s">
        <v>156</v>
      </c>
      <c r="N29" s="99" t="s">
        <v>156</v>
      </c>
      <c r="O29" s="77">
        <v>64</v>
      </c>
      <c r="P29" s="75">
        <v>64</v>
      </c>
      <c r="Q29" s="82">
        <v>0</v>
      </c>
      <c r="R29" s="86">
        <v>6</v>
      </c>
    </row>
    <row r="30" spans="2:18" ht="12" customHeight="1">
      <c r="B30" s="11"/>
      <c r="C30" s="12" t="s">
        <v>21</v>
      </c>
      <c r="D30" s="13"/>
      <c r="E30" s="159">
        <v>1</v>
      </c>
      <c r="F30" s="158">
        <v>1</v>
      </c>
      <c r="G30" s="158">
        <v>0</v>
      </c>
      <c r="H30" s="158">
        <v>0</v>
      </c>
      <c r="I30" s="159">
        <v>0</v>
      </c>
      <c r="J30" s="158">
        <v>0</v>
      </c>
      <c r="K30" s="158">
        <v>0</v>
      </c>
      <c r="L30" s="151">
        <v>0</v>
      </c>
      <c r="M30" s="100" t="s">
        <v>154</v>
      </c>
      <c r="N30" s="100" t="s">
        <v>154</v>
      </c>
      <c r="O30" s="94">
        <v>19</v>
      </c>
      <c r="P30" s="76">
        <v>19</v>
      </c>
      <c r="Q30" s="83">
        <v>0</v>
      </c>
      <c r="R30" s="87">
        <v>4</v>
      </c>
    </row>
    <row r="31" spans="2:18" ht="12" customHeight="1">
      <c r="B31" s="11"/>
      <c r="C31" s="12" t="s">
        <v>23</v>
      </c>
      <c r="D31" s="13"/>
      <c r="E31" s="150">
        <v>1</v>
      </c>
      <c r="F31" s="150">
        <v>1</v>
      </c>
      <c r="G31" s="150">
        <v>0</v>
      </c>
      <c r="H31" s="150">
        <v>0</v>
      </c>
      <c r="I31" s="103">
        <v>0</v>
      </c>
      <c r="J31" s="150">
        <v>0</v>
      </c>
      <c r="K31" s="150">
        <v>0</v>
      </c>
      <c r="L31" s="152">
        <v>0</v>
      </c>
      <c r="M31" s="99" t="s">
        <v>153</v>
      </c>
      <c r="N31" s="99" t="s">
        <v>153</v>
      </c>
      <c r="O31" s="77">
        <v>25</v>
      </c>
      <c r="P31" s="75">
        <v>25</v>
      </c>
      <c r="Q31" s="82">
        <v>0</v>
      </c>
      <c r="R31" s="86">
        <v>6</v>
      </c>
    </row>
    <row r="32" spans="2:18" ht="12" customHeight="1">
      <c r="B32" s="11"/>
      <c r="C32" s="12" t="s">
        <v>24</v>
      </c>
      <c r="D32" s="13"/>
      <c r="E32" s="150">
        <v>1</v>
      </c>
      <c r="F32" s="150">
        <v>1</v>
      </c>
      <c r="G32" s="150">
        <v>0</v>
      </c>
      <c r="H32" s="150">
        <v>0</v>
      </c>
      <c r="I32" s="103">
        <v>0</v>
      </c>
      <c r="J32" s="150">
        <v>0</v>
      </c>
      <c r="K32" s="150">
        <v>0</v>
      </c>
      <c r="L32" s="152">
        <v>0</v>
      </c>
      <c r="M32" s="99" t="s">
        <v>224</v>
      </c>
      <c r="N32" s="99" t="s">
        <v>224</v>
      </c>
      <c r="O32" s="77">
        <v>16</v>
      </c>
      <c r="P32" s="75">
        <v>16</v>
      </c>
      <c r="Q32" s="82">
        <v>0</v>
      </c>
      <c r="R32" s="86">
        <v>4</v>
      </c>
    </row>
    <row r="33" spans="2:18" ht="12" customHeight="1">
      <c r="B33" s="11"/>
      <c r="C33" s="12" t="s">
        <v>25</v>
      </c>
      <c r="D33" s="13"/>
      <c r="E33" s="103">
        <v>1</v>
      </c>
      <c r="F33" s="150">
        <v>1</v>
      </c>
      <c r="G33" s="150">
        <v>0</v>
      </c>
      <c r="H33" s="150">
        <v>0</v>
      </c>
      <c r="I33" s="103">
        <v>0</v>
      </c>
      <c r="J33" s="150">
        <v>0</v>
      </c>
      <c r="K33" s="150">
        <v>0</v>
      </c>
      <c r="L33" s="152">
        <v>0</v>
      </c>
      <c r="M33" s="99" t="s">
        <v>224</v>
      </c>
      <c r="N33" s="99" t="s">
        <v>224</v>
      </c>
      <c r="O33" s="77">
        <v>28</v>
      </c>
      <c r="P33" s="75">
        <v>28</v>
      </c>
      <c r="Q33" s="82">
        <v>0</v>
      </c>
      <c r="R33" s="86">
        <v>4</v>
      </c>
    </row>
    <row r="34" spans="2:18" ht="12" customHeight="1">
      <c r="B34" s="11"/>
      <c r="C34" s="12" t="s">
        <v>90</v>
      </c>
      <c r="D34" s="13"/>
      <c r="E34" s="103">
        <v>1</v>
      </c>
      <c r="F34" s="150">
        <v>1</v>
      </c>
      <c r="G34" s="150">
        <v>0</v>
      </c>
      <c r="H34" s="150">
        <v>0</v>
      </c>
      <c r="I34" s="103">
        <v>0</v>
      </c>
      <c r="J34" s="150">
        <v>0</v>
      </c>
      <c r="K34" s="150">
        <v>0</v>
      </c>
      <c r="L34" s="152">
        <v>0</v>
      </c>
      <c r="M34" s="99" t="s">
        <v>224</v>
      </c>
      <c r="N34" s="99" t="s">
        <v>224</v>
      </c>
      <c r="O34" s="77">
        <v>23</v>
      </c>
      <c r="P34" s="75">
        <v>23</v>
      </c>
      <c r="Q34" s="82">
        <v>0</v>
      </c>
      <c r="R34" s="86">
        <v>4</v>
      </c>
    </row>
    <row r="35" spans="2:18" ht="12" customHeight="1">
      <c r="B35" s="11"/>
      <c r="C35" s="12" t="s">
        <v>26</v>
      </c>
      <c r="D35" s="13"/>
      <c r="E35" s="159">
        <v>1</v>
      </c>
      <c r="F35" s="158">
        <v>1</v>
      </c>
      <c r="G35" s="158">
        <v>0</v>
      </c>
      <c r="H35" s="158">
        <v>0</v>
      </c>
      <c r="I35" s="159">
        <v>0</v>
      </c>
      <c r="J35" s="158">
        <v>0</v>
      </c>
      <c r="K35" s="158">
        <v>0</v>
      </c>
      <c r="L35" s="151">
        <v>0</v>
      </c>
      <c r="M35" s="100" t="s">
        <v>224</v>
      </c>
      <c r="N35" s="100" t="s">
        <v>224</v>
      </c>
      <c r="O35" s="94">
        <v>23</v>
      </c>
      <c r="P35" s="76">
        <v>23</v>
      </c>
      <c r="Q35" s="83">
        <v>0</v>
      </c>
      <c r="R35" s="87">
        <v>3</v>
      </c>
    </row>
    <row r="36" spans="2:18" ht="12" customHeight="1">
      <c r="B36" s="11"/>
      <c r="C36" s="12" t="s">
        <v>29</v>
      </c>
      <c r="D36" s="13"/>
      <c r="E36" s="103">
        <v>1</v>
      </c>
      <c r="F36" s="150">
        <v>1</v>
      </c>
      <c r="G36" s="150">
        <v>0</v>
      </c>
      <c r="H36" s="150">
        <v>0</v>
      </c>
      <c r="I36" s="103">
        <v>0</v>
      </c>
      <c r="J36" s="150">
        <v>0</v>
      </c>
      <c r="K36" s="150">
        <v>0</v>
      </c>
      <c r="L36" s="152">
        <v>0</v>
      </c>
      <c r="M36" s="99" t="s">
        <v>224</v>
      </c>
      <c r="N36" s="99">
        <v>1</v>
      </c>
      <c r="O36" s="77">
        <v>24</v>
      </c>
      <c r="P36" s="75">
        <v>24</v>
      </c>
      <c r="Q36" s="82">
        <v>0</v>
      </c>
      <c r="R36" s="86">
        <v>4</v>
      </c>
    </row>
    <row r="37" spans="2:18" ht="12" customHeight="1">
      <c r="B37" s="11"/>
      <c r="C37" s="12" t="s">
        <v>31</v>
      </c>
      <c r="D37" s="13"/>
      <c r="E37" s="103">
        <v>1</v>
      </c>
      <c r="F37" s="150">
        <v>1</v>
      </c>
      <c r="G37" s="150">
        <v>0</v>
      </c>
      <c r="H37" s="150">
        <v>0</v>
      </c>
      <c r="I37" s="103">
        <v>0</v>
      </c>
      <c r="J37" s="150">
        <v>0</v>
      </c>
      <c r="K37" s="150">
        <v>0</v>
      </c>
      <c r="L37" s="152">
        <v>0</v>
      </c>
      <c r="M37" s="99" t="s">
        <v>224</v>
      </c>
      <c r="N37" s="99" t="s">
        <v>224</v>
      </c>
      <c r="O37" s="77">
        <v>24</v>
      </c>
      <c r="P37" s="75">
        <v>24</v>
      </c>
      <c r="Q37" s="82">
        <v>0</v>
      </c>
      <c r="R37" s="86">
        <v>11</v>
      </c>
    </row>
    <row r="38" spans="2:18" ht="12" customHeight="1">
      <c r="B38" s="11"/>
      <c r="C38" s="12" t="s">
        <v>32</v>
      </c>
      <c r="D38" s="13"/>
      <c r="E38" s="103">
        <v>1</v>
      </c>
      <c r="F38" s="150">
        <v>1</v>
      </c>
      <c r="G38" s="150">
        <v>0</v>
      </c>
      <c r="H38" s="150">
        <v>0</v>
      </c>
      <c r="I38" s="103">
        <v>0</v>
      </c>
      <c r="J38" s="150">
        <v>0</v>
      </c>
      <c r="K38" s="150">
        <v>0</v>
      </c>
      <c r="L38" s="152">
        <v>0</v>
      </c>
      <c r="M38" s="99" t="s">
        <v>224</v>
      </c>
      <c r="N38" s="99" t="s">
        <v>224</v>
      </c>
      <c r="O38" s="77">
        <v>18</v>
      </c>
      <c r="P38" s="75">
        <v>18</v>
      </c>
      <c r="Q38" s="82">
        <v>0</v>
      </c>
      <c r="R38" s="86">
        <v>4</v>
      </c>
    </row>
    <row r="39" spans="2:18" ht="12" customHeight="1">
      <c r="B39" s="11"/>
      <c r="C39" s="12" t="s">
        <v>30</v>
      </c>
      <c r="D39" s="13"/>
      <c r="E39" s="103">
        <v>2</v>
      </c>
      <c r="F39" s="150">
        <v>2</v>
      </c>
      <c r="G39" s="150">
        <v>0</v>
      </c>
      <c r="H39" s="150">
        <v>0</v>
      </c>
      <c r="I39" s="103">
        <v>0</v>
      </c>
      <c r="J39" s="150">
        <v>0</v>
      </c>
      <c r="K39" s="150">
        <v>0</v>
      </c>
      <c r="L39" s="152">
        <v>0</v>
      </c>
      <c r="M39" s="99" t="s">
        <v>224</v>
      </c>
      <c r="N39" s="99" t="s">
        <v>224</v>
      </c>
      <c r="O39" s="77">
        <v>47</v>
      </c>
      <c r="P39" s="75">
        <v>47</v>
      </c>
      <c r="Q39" s="82">
        <v>0</v>
      </c>
      <c r="R39" s="86">
        <v>14</v>
      </c>
    </row>
    <row r="40" spans="2:18" ht="12" customHeight="1">
      <c r="B40" s="29"/>
      <c r="C40" s="30" t="s">
        <v>33</v>
      </c>
      <c r="D40" s="31"/>
      <c r="E40" s="160">
        <v>1</v>
      </c>
      <c r="F40" s="160">
        <v>1</v>
      </c>
      <c r="G40" s="160">
        <v>0</v>
      </c>
      <c r="H40" s="160">
        <v>0</v>
      </c>
      <c r="I40" s="161">
        <v>0</v>
      </c>
      <c r="J40" s="160">
        <v>0</v>
      </c>
      <c r="K40" s="160">
        <v>0</v>
      </c>
      <c r="L40" s="162">
        <v>0</v>
      </c>
      <c r="M40" s="160">
        <v>0</v>
      </c>
      <c r="N40" s="162">
        <v>0</v>
      </c>
      <c r="O40" s="104">
        <v>36</v>
      </c>
      <c r="P40" s="78">
        <v>36</v>
      </c>
      <c r="Q40" s="84">
        <v>0</v>
      </c>
      <c r="R40" s="88">
        <v>10</v>
      </c>
    </row>
    <row r="41" ht="10.5" customHeight="1"/>
  </sheetData>
  <sheetProtection/>
  <mergeCells count="24">
    <mergeCell ref="B3:F3"/>
    <mergeCell ref="Q6:Q7"/>
    <mergeCell ref="I5:L5"/>
    <mergeCell ref="I6:I7"/>
    <mergeCell ref="J6:J7"/>
    <mergeCell ref="K6:K7"/>
    <mergeCell ref="P6:P7"/>
    <mergeCell ref="O4:Q5"/>
    <mergeCell ref="B8:C8"/>
    <mergeCell ref="G6:G7"/>
    <mergeCell ref="O6:O7"/>
    <mergeCell ref="M5:N5"/>
    <mergeCell ref="M6:M7"/>
    <mergeCell ref="N6:N7"/>
    <mergeCell ref="B2:R2"/>
    <mergeCell ref="C4:D4"/>
    <mergeCell ref="E4:N4"/>
    <mergeCell ref="R4:R7"/>
    <mergeCell ref="E6:E7"/>
    <mergeCell ref="F6:F7"/>
    <mergeCell ref="H6:H7"/>
    <mergeCell ref="B7:C7"/>
    <mergeCell ref="E5:H5"/>
    <mergeCell ref="L6:L7"/>
  </mergeCells>
  <printOptions/>
  <pageMargins left="0.5511811023622047" right="0.1968503937007874" top="0.6299212598425197" bottom="0.4330708661417323" header="0.5118110236220472" footer="0.5118110236220472"/>
  <pageSetup horizontalDpi="600" verticalDpi="600" orientation="landscape" paperSize="9" scale="9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39"/>
  <sheetViews>
    <sheetView zoomScalePageLayoutView="0" workbookViewId="0" topLeftCell="A1">
      <pane xSplit="4" topLeftCell="E1" activePane="topRight" state="frozen"/>
      <selection pane="topLeft" activeCell="A1" sqref="A1"/>
      <selection pane="topRight" activeCell="M42" sqref="M42"/>
    </sheetView>
  </sheetViews>
  <sheetFormatPr defaultColWidth="9.00390625" defaultRowHeight="13.5"/>
  <cols>
    <col min="1" max="1" width="3.625" style="14" customWidth="1"/>
    <col min="2" max="2" width="2.375" style="14" customWidth="1"/>
    <col min="3" max="3" width="8.75390625" style="14" customWidth="1"/>
    <col min="4" max="4" width="1.37890625" style="14" customWidth="1"/>
    <col min="5" max="19" width="7.625" style="14" customWidth="1"/>
    <col min="20" max="16384" width="9.00390625" style="14" customWidth="1"/>
  </cols>
  <sheetData>
    <row r="1" ht="12">
      <c r="B1" s="16"/>
    </row>
    <row r="2" spans="2:19" ht="13.5" customHeight="1">
      <c r="B2" s="197" t="s">
        <v>238</v>
      </c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</row>
    <row r="3" spans="2:19" ht="27" customHeight="1">
      <c r="B3" s="240" t="s">
        <v>242</v>
      </c>
      <c r="C3" s="240"/>
      <c r="D3" s="240"/>
      <c r="E3" s="240"/>
      <c r="F3" s="240"/>
      <c r="S3" s="40" t="s">
        <v>171</v>
      </c>
    </row>
    <row r="4" spans="2:19" ht="15.75" customHeight="1">
      <c r="B4" s="18"/>
      <c r="C4" s="198" t="s">
        <v>54</v>
      </c>
      <c r="D4" s="199"/>
      <c r="E4" s="221" t="s">
        <v>35</v>
      </c>
      <c r="F4" s="221" t="s">
        <v>40</v>
      </c>
      <c r="G4" s="221" t="s">
        <v>41</v>
      </c>
      <c r="H4" s="203" t="s">
        <v>168</v>
      </c>
      <c r="I4" s="256"/>
      <c r="J4" s="256"/>
      <c r="K4" s="256"/>
      <c r="L4" s="256"/>
      <c r="M4" s="256"/>
      <c r="N4" s="256"/>
      <c r="O4" s="256"/>
      <c r="P4" s="256"/>
      <c r="Q4" s="257"/>
      <c r="R4" s="221" t="s">
        <v>65</v>
      </c>
      <c r="S4" s="201" t="s">
        <v>167</v>
      </c>
    </row>
    <row r="5" spans="2:19" ht="15.75" customHeight="1">
      <c r="B5" s="19"/>
      <c r="C5" s="20"/>
      <c r="D5" s="21"/>
      <c r="E5" s="247"/>
      <c r="F5" s="247"/>
      <c r="G5" s="247"/>
      <c r="H5" s="250" t="s">
        <v>35</v>
      </c>
      <c r="I5" s="252" t="s">
        <v>169</v>
      </c>
      <c r="J5" s="253"/>
      <c r="K5" s="253"/>
      <c r="L5" s="254"/>
      <c r="M5" s="252" t="s">
        <v>170</v>
      </c>
      <c r="N5" s="253"/>
      <c r="O5" s="253"/>
      <c r="P5" s="253"/>
      <c r="Q5" s="255"/>
      <c r="R5" s="247"/>
      <c r="S5" s="248"/>
    </row>
    <row r="6" spans="2:19" ht="15.75" customHeight="1">
      <c r="B6" s="195" t="s">
        <v>53</v>
      </c>
      <c r="C6" s="196"/>
      <c r="D6" s="23"/>
      <c r="E6" s="237"/>
      <c r="F6" s="237"/>
      <c r="G6" s="237"/>
      <c r="H6" s="251"/>
      <c r="I6" s="22" t="s">
        <v>35</v>
      </c>
      <c r="J6" s="8" t="s">
        <v>42</v>
      </c>
      <c r="K6" s="8" t="s">
        <v>43</v>
      </c>
      <c r="L6" s="8" t="s">
        <v>44</v>
      </c>
      <c r="M6" s="22" t="s">
        <v>35</v>
      </c>
      <c r="N6" s="8" t="s">
        <v>42</v>
      </c>
      <c r="O6" s="8" t="s">
        <v>43</v>
      </c>
      <c r="P6" s="8" t="s">
        <v>44</v>
      </c>
      <c r="Q6" s="8" t="s">
        <v>45</v>
      </c>
      <c r="R6" s="237"/>
      <c r="S6" s="249"/>
    </row>
    <row r="7" spans="2:19" ht="12" customHeight="1">
      <c r="B7" s="193" t="s">
        <v>58</v>
      </c>
      <c r="C7" s="194"/>
      <c r="D7" s="15"/>
      <c r="E7" s="89">
        <f>SUM(E10:E39)</f>
        <v>35879</v>
      </c>
      <c r="F7" s="64">
        <f aca="true" t="shared" si="0" ref="F7:R7">SUM(F10:F39)</f>
        <v>18197</v>
      </c>
      <c r="G7" s="71">
        <f t="shared" si="0"/>
        <v>17682</v>
      </c>
      <c r="H7" s="64">
        <f t="shared" si="0"/>
        <v>35691</v>
      </c>
      <c r="I7" s="71">
        <f t="shared" si="0"/>
        <v>35237</v>
      </c>
      <c r="J7" s="90">
        <f t="shared" si="0"/>
        <v>12015</v>
      </c>
      <c r="K7" s="71">
        <f t="shared" si="0"/>
        <v>11588</v>
      </c>
      <c r="L7" s="71">
        <f t="shared" si="0"/>
        <v>11634</v>
      </c>
      <c r="M7" s="91">
        <f t="shared" si="0"/>
        <v>454</v>
      </c>
      <c r="N7" s="92">
        <f t="shared" si="0"/>
        <v>129</v>
      </c>
      <c r="O7" s="92">
        <f t="shared" si="0"/>
        <v>125</v>
      </c>
      <c r="P7" s="92">
        <f t="shared" si="0"/>
        <v>141</v>
      </c>
      <c r="Q7" s="92">
        <f t="shared" si="0"/>
        <v>59</v>
      </c>
      <c r="R7" s="93">
        <f t="shared" si="0"/>
        <v>188</v>
      </c>
      <c r="S7" s="85">
        <v>0</v>
      </c>
    </row>
    <row r="8" spans="2:19" ht="12" customHeight="1">
      <c r="B8" s="11"/>
      <c r="C8" s="12" t="s">
        <v>1</v>
      </c>
      <c r="D8" s="13"/>
      <c r="E8" s="72">
        <v>29136</v>
      </c>
      <c r="F8" s="65">
        <v>14788</v>
      </c>
      <c r="G8" s="72">
        <v>14348</v>
      </c>
      <c r="H8" s="65">
        <v>29080</v>
      </c>
      <c r="I8" s="72">
        <v>28626</v>
      </c>
      <c r="J8" s="96">
        <v>9646</v>
      </c>
      <c r="K8" s="72">
        <v>9440</v>
      </c>
      <c r="L8" s="72">
        <v>9540</v>
      </c>
      <c r="M8" s="77">
        <v>454</v>
      </c>
      <c r="N8" s="75">
        <v>129</v>
      </c>
      <c r="O8" s="75">
        <v>125</v>
      </c>
      <c r="P8" s="75">
        <v>141</v>
      </c>
      <c r="Q8" s="75">
        <v>59</v>
      </c>
      <c r="R8" s="68">
        <v>56</v>
      </c>
      <c r="S8" s="86">
        <v>0</v>
      </c>
    </row>
    <row r="9" spans="2:19" ht="12" customHeight="1">
      <c r="B9" s="11"/>
      <c r="C9" s="12" t="s">
        <v>2</v>
      </c>
      <c r="D9" s="13"/>
      <c r="E9" s="74">
        <v>6743</v>
      </c>
      <c r="F9" s="66">
        <v>3409</v>
      </c>
      <c r="G9" s="72">
        <v>3334</v>
      </c>
      <c r="H9" s="66">
        <v>6611</v>
      </c>
      <c r="I9" s="74">
        <v>6611</v>
      </c>
      <c r="J9" s="95">
        <v>2369</v>
      </c>
      <c r="K9" s="74">
        <v>2148</v>
      </c>
      <c r="L9" s="74">
        <v>2094</v>
      </c>
      <c r="M9" s="94">
        <v>0</v>
      </c>
      <c r="N9" s="76">
        <v>0</v>
      </c>
      <c r="O9" s="76">
        <v>0</v>
      </c>
      <c r="P9" s="76">
        <v>0</v>
      </c>
      <c r="Q9" s="76">
        <v>0</v>
      </c>
      <c r="R9" s="69">
        <v>132</v>
      </c>
      <c r="S9" s="87">
        <v>0</v>
      </c>
    </row>
    <row r="10" spans="2:19" ht="12" customHeight="1">
      <c r="B10" s="11"/>
      <c r="C10" s="12" t="s">
        <v>3</v>
      </c>
      <c r="D10" s="13"/>
      <c r="E10" s="72">
        <v>10823</v>
      </c>
      <c r="F10" s="65">
        <v>5324</v>
      </c>
      <c r="G10" s="73">
        <v>5499</v>
      </c>
      <c r="H10" s="65">
        <v>10691</v>
      </c>
      <c r="I10" s="72">
        <v>10503</v>
      </c>
      <c r="J10" s="96">
        <v>3573</v>
      </c>
      <c r="K10" s="72">
        <v>3501</v>
      </c>
      <c r="L10" s="72">
        <v>3429</v>
      </c>
      <c r="M10" s="77">
        <v>188</v>
      </c>
      <c r="N10" s="75">
        <v>53</v>
      </c>
      <c r="O10" s="75">
        <v>45</v>
      </c>
      <c r="P10" s="75">
        <v>65</v>
      </c>
      <c r="Q10" s="75">
        <v>25</v>
      </c>
      <c r="R10" s="68">
        <v>132</v>
      </c>
      <c r="S10" s="86">
        <v>0</v>
      </c>
    </row>
    <row r="11" spans="2:19" ht="12" customHeight="1">
      <c r="B11" s="11"/>
      <c r="C11" s="12" t="s">
        <v>4</v>
      </c>
      <c r="D11" s="13"/>
      <c r="E11" s="72">
        <v>1828</v>
      </c>
      <c r="F11" s="65">
        <v>909</v>
      </c>
      <c r="G11" s="72">
        <v>919</v>
      </c>
      <c r="H11" s="65">
        <v>1811</v>
      </c>
      <c r="I11" s="72">
        <v>1785</v>
      </c>
      <c r="J11" s="96">
        <v>604</v>
      </c>
      <c r="K11" s="72">
        <v>596</v>
      </c>
      <c r="L11" s="72">
        <v>585</v>
      </c>
      <c r="M11" s="77">
        <v>26</v>
      </c>
      <c r="N11" s="75">
        <v>7</v>
      </c>
      <c r="O11" s="75">
        <v>8</v>
      </c>
      <c r="P11" s="75">
        <v>5</v>
      </c>
      <c r="Q11" s="75">
        <v>6</v>
      </c>
      <c r="R11" s="68">
        <v>17</v>
      </c>
      <c r="S11" s="86">
        <v>0</v>
      </c>
    </row>
    <row r="12" spans="2:19" ht="12" customHeight="1">
      <c r="B12" s="11"/>
      <c r="C12" s="12" t="s">
        <v>5</v>
      </c>
      <c r="D12" s="13"/>
      <c r="E12" s="72">
        <v>1073</v>
      </c>
      <c r="F12" s="65">
        <v>553</v>
      </c>
      <c r="G12" s="72">
        <v>520</v>
      </c>
      <c r="H12" s="65">
        <v>1073</v>
      </c>
      <c r="I12" s="72">
        <v>1057</v>
      </c>
      <c r="J12" s="96">
        <v>337</v>
      </c>
      <c r="K12" s="72">
        <v>339</v>
      </c>
      <c r="L12" s="72">
        <v>381</v>
      </c>
      <c r="M12" s="77">
        <v>16</v>
      </c>
      <c r="N12" s="75">
        <v>4</v>
      </c>
      <c r="O12" s="75">
        <v>6</v>
      </c>
      <c r="P12" s="75">
        <v>3</v>
      </c>
      <c r="Q12" s="75">
        <v>3</v>
      </c>
      <c r="R12" s="68">
        <v>0</v>
      </c>
      <c r="S12" s="86">
        <v>0</v>
      </c>
    </row>
    <row r="13" spans="2:19" ht="12" customHeight="1">
      <c r="B13" s="32"/>
      <c r="C13" s="25" t="s">
        <v>7</v>
      </c>
      <c r="D13" s="33"/>
      <c r="E13" s="97">
        <v>2878</v>
      </c>
      <c r="F13" s="65">
        <v>1361</v>
      </c>
      <c r="G13" s="72">
        <v>1517</v>
      </c>
      <c r="H13" s="65">
        <v>2878</v>
      </c>
      <c r="I13" s="72">
        <v>2878</v>
      </c>
      <c r="J13" s="96">
        <v>974</v>
      </c>
      <c r="K13" s="72">
        <v>937</v>
      </c>
      <c r="L13" s="72">
        <v>967</v>
      </c>
      <c r="M13" s="77">
        <v>0</v>
      </c>
      <c r="N13" s="75">
        <v>0</v>
      </c>
      <c r="O13" s="75">
        <v>0</v>
      </c>
      <c r="P13" s="75">
        <v>0</v>
      </c>
      <c r="Q13" s="75">
        <v>0</v>
      </c>
      <c r="R13" s="68">
        <v>0</v>
      </c>
      <c r="S13" s="86">
        <v>0</v>
      </c>
    </row>
    <row r="14" spans="2:19" ht="12" customHeight="1">
      <c r="B14" s="11"/>
      <c r="C14" s="12" t="s">
        <v>8</v>
      </c>
      <c r="D14" s="13"/>
      <c r="E14" s="98">
        <v>2837</v>
      </c>
      <c r="F14" s="66">
        <v>1682</v>
      </c>
      <c r="G14" s="72">
        <v>1155</v>
      </c>
      <c r="H14" s="65">
        <v>2817</v>
      </c>
      <c r="I14" s="74">
        <v>2817</v>
      </c>
      <c r="J14" s="95">
        <v>993</v>
      </c>
      <c r="K14" s="74">
        <v>900</v>
      </c>
      <c r="L14" s="74">
        <v>924</v>
      </c>
      <c r="M14" s="94">
        <v>0</v>
      </c>
      <c r="N14" s="76">
        <v>0</v>
      </c>
      <c r="O14" s="76">
        <v>0</v>
      </c>
      <c r="P14" s="76">
        <v>0</v>
      </c>
      <c r="Q14" s="76">
        <v>0</v>
      </c>
      <c r="R14" s="69">
        <v>20</v>
      </c>
      <c r="S14" s="87">
        <v>0</v>
      </c>
    </row>
    <row r="15" spans="2:19" ht="12" customHeight="1">
      <c r="B15" s="34"/>
      <c r="C15" s="26" t="s">
        <v>9</v>
      </c>
      <c r="D15" s="35"/>
      <c r="E15" s="97">
        <v>1185</v>
      </c>
      <c r="F15" s="65">
        <v>554</v>
      </c>
      <c r="G15" s="73">
        <v>631</v>
      </c>
      <c r="H15" s="67">
        <v>1185</v>
      </c>
      <c r="I15" s="72">
        <v>1134</v>
      </c>
      <c r="J15" s="96">
        <v>367</v>
      </c>
      <c r="K15" s="72">
        <v>396</v>
      </c>
      <c r="L15" s="72">
        <v>371</v>
      </c>
      <c r="M15" s="77">
        <v>51</v>
      </c>
      <c r="N15" s="75">
        <v>12</v>
      </c>
      <c r="O15" s="75">
        <v>18</v>
      </c>
      <c r="P15" s="75">
        <v>18</v>
      </c>
      <c r="Q15" s="75">
        <v>3</v>
      </c>
      <c r="R15" s="68">
        <v>0</v>
      </c>
      <c r="S15" s="86">
        <v>0</v>
      </c>
    </row>
    <row r="16" spans="2:19" ht="12" customHeight="1">
      <c r="B16" s="11"/>
      <c r="C16" s="12" t="s">
        <v>10</v>
      </c>
      <c r="D16" s="13"/>
      <c r="E16" s="97">
        <v>611</v>
      </c>
      <c r="F16" s="65">
        <v>330</v>
      </c>
      <c r="G16" s="72">
        <v>281</v>
      </c>
      <c r="H16" s="65">
        <v>611</v>
      </c>
      <c r="I16" s="72">
        <v>611</v>
      </c>
      <c r="J16" s="96">
        <v>206</v>
      </c>
      <c r="K16" s="72">
        <v>202</v>
      </c>
      <c r="L16" s="72">
        <v>203</v>
      </c>
      <c r="M16" s="77">
        <v>0</v>
      </c>
      <c r="N16" s="75">
        <v>0</v>
      </c>
      <c r="O16" s="75">
        <v>0</v>
      </c>
      <c r="P16" s="75">
        <v>0</v>
      </c>
      <c r="Q16" s="75">
        <v>0</v>
      </c>
      <c r="R16" s="68">
        <v>0</v>
      </c>
      <c r="S16" s="86">
        <v>0</v>
      </c>
    </row>
    <row r="17" spans="2:19" ht="12" customHeight="1">
      <c r="B17" s="11"/>
      <c r="C17" s="12" t="s">
        <v>11</v>
      </c>
      <c r="D17" s="13"/>
      <c r="E17" s="97">
        <v>3698</v>
      </c>
      <c r="F17" s="65">
        <v>1872</v>
      </c>
      <c r="G17" s="72">
        <v>1826</v>
      </c>
      <c r="H17" s="65">
        <v>3698</v>
      </c>
      <c r="I17" s="72">
        <v>3679</v>
      </c>
      <c r="J17" s="96">
        <v>1262</v>
      </c>
      <c r="K17" s="72">
        <v>1219</v>
      </c>
      <c r="L17" s="72">
        <v>1198</v>
      </c>
      <c r="M17" s="103">
        <v>19</v>
      </c>
      <c r="N17" s="75">
        <v>3</v>
      </c>
      <c r="O17" s="75">
        <v>6</v>
      </c>
      <c r="P17" s="75">
        <v>5</v>
      </c>
      <c r="Q17" s="75">
        <v>5</v>
      </c>
      <c r="R17" s="68">
        <v>0</v>
      </c>
      <c r="S17" s="86">
        <v>0</v>
      </c>
    </row>
    <row r="18" spans="2:19" ht="12" customHeight="1">
      <c r="B18" s="11"/>
      <c r="C18" s="12" t="s">
        <v>12</v>
      </c>
      <c r="D18" s="13"/>
      <c r="E18" s="97">
        <v>498</v>
      </c>
      <c r="F18" s="65">
        <v>265</v>
      </c>
      <c r="G18" s="72">
        <v>233</v>
      </c>
      <c r="H18" s="65">
        <v>498</v>
      </c>
      <c r="I18" s="72">
        <v>498</v>
      </c>
      <c r="J18" s="96">
        <v>164</v>
      </c>
      <c r="K18" s="72">
        <v>165</v>
      </c>
      <c r="L18" s="72">
        <v>169</v>
      </c>
      <c r="M18" s="77">
        <v>0</v>
      </c>
      <c r="N18" s="75">
        <v>0</v>
      </c>
      <c r="O18" s="75">
        <v>0</v>
      </c>
      <c r="P18" s="75">
        <v>0</v>
      </c>
      <c r="Q18" s="75">
        <v>0</v>
      </c>
      <c r="R18" s="68">
        <v>0</v>
      </c>
      <c r="S18" s="86">
        <v>0</v>
      </c>
    </row>
    <row r="19" spans="1:19" ht="12" customHeight="1">
      <c r="A19" s="27"/>
      <c r="B19" s="11"/>
      <c r="C19" s="12" t="s">
        <v>13</v>
      </c>
      <c r="D19" s="13"/>
      <c r="E19" s="98">
        <v>943</v>
      </c>
      <c r="F19" s="66">
        <v>485</v>
      </c>
      <c r="G19" s="74">
        <v>458</v>
      </c>
      <c r="H19" s="66">
        <v>943</v>
      </c>
      <c r="I19" s="74">
        <v>916</v>
      </c>
      <c r="J19" s="95">
        <v>327</v>
      </c>
      <c r="K19" s="74">
        <v>306</v>
      </c>
      <c r="L19" s="74">
        <v>283</v>
      </c>
      <c r="M19" s="94">
        <v>27</v>
      </c>
      <c r="N19" s="76">
        <v>9</v>
      </c>
      <c r="O19" s="76">
        <v>4</v>
      </c>
      <c r="P19" s="76">
        <v>10</v>
      </c>
      <c r="Q19" s="76">
        <v>4</v>
      </c>
      <c r="R19" s="69">
        <v>0</v>
      </c>
      <c r="S19" s="87">
        <v>0</v>
      </c>
    </row>
    <row r="20" spans="1:19" ht="12" customHeight="1">
      <c r="A20" s="27"/>
      <c r="B20" s="11"/>
      <c r="C20" s="12" t="s">
        <v>14</v>
      </c>
      <c r="D20" s="13"/>
      <c r="E20" s="97">
        <v>796</v>
      </c>
      <c r="F20" s="65">
        <v>496</v>
      </c>
      <c r="G20" s="72">
        <v>300</v>
      </c>
      <c r="H20" s="65">
        <v>796</v>
      </c>
      <c r="I20" s="72">
        <v>776</v>
      </c>
      <c r="J20" s="96">
        <v>245</v>
      </c>
      <c r="K20" s="72">
        <v>246</v>
      </c>
      <c r="L20" s="72">
        <v>285</v>
      </c>
      <c r="M20" s="77">
        <v>20</v>
      </c>
      <c r="N20" s="75">
        <v>4</v>
      </c>
      <c r="O20" s="75">
        <v>7</v>
      </c>
      <c r="P20" s="75">
        <v>7</v>
      </c>
      <c r="Q20" s="75">
        <v>2</v>
      </c>
      <c r="R20" s="68">
        <v>0</v>
      </c>
      <c r="S20" s="86">
        <v>0</v>
      </c>
    </row>
    <row r="21" spans="1:19" ht="12" customHeight="1">
      <c r="A21" s="58">
        <v>2</v>
      </c>
      <c r="B21" s="11"/>
      <c r="C21" s="12" t="s">
        <v>15</v>
      </c>
      <c r="D21" s="13"/>
      <c r="E21" s="97">
        <v>249</v>
      </c>
      <c r="F21" s="65">
        <v>139</v>
      </c>
      <c r="G21" s="72">
        <v>110</v>
      </c>
      <c r="H21" s="65">
        <v>249</v>
      </c>
      <c r="I21" s="72">
        <v>249</v>
      </c>
      <c r="J21" s="96">
        <v>84</v>
      </c>
      <c r="K21" s="72">
        <v>96</v>
      </c>
      <c r="L21" s="72">
        <v>69</v>
      </c>
      <c r="M21" s="77">
        <v>0</v>
      </c>
      <c r="N21" s="75">
        <v>0</v>
      </c>
      <c r="O21" s="75">
        <v>0</v>
      </c>
      <c r="P21" s="75">
        <v>0</v>
      </c>
      <c r="Q21" s="75">
        <v>0</v>
      </c>
      <c r="R21" s="68">
        <v>0</v>
      </c>
      <c r="S21" s="86">
        <v>0</v>
      </c>
    </row>
    <row r="22" spans="1:19" ht="12" customHeight="1">
      <c r="A22" s="59">
        <v>3</v>
      </c>
      <c r="B22" s="11"/>
      <c r="C22" s="12" t="s">
        <v>6</v>
      </c>
      <c r="D22" s="13"/>
      <c r="E22" s="97">
        <v>2869</v>
      </c>
      <c r="F22" s="65">
        <v>1504</v>
      </c>
      <c r="G22" s="72">
        <v>1365</v>
      </c>
      <c r="H22" s="65">
        <v>2869</v>
      </c>
      <c r="I22" s="72">
        <v>2762</v>
      </c>
      <c r="J22" s="96">
        <v>998</v>
      </c>
      <c r="K22" s="72">
        <v>897</v>
      </c>
      <c r="L22" s="72">
        <v>867</v>
      </c>
      <c r="M22" s="77">
        <v>107</v>
      </c>
      <c r="N22" s="75">
        <v>37</v>
      </c>
      <c r="O22" s="75">
        <v>31</v>
      </c>
      <c r="P22" s="75">
        <v>28</v>
      </c>
      <c r="Q22" s="75">
        <v>11</v>
      </c>
      <c r="R22" s="68">
        <v>0</v>
      </c>
      <c r="S22" s="86">
        <v>0</v>
      </c>
    </row>
    <row r="23" spans="1:19" ht="12" customHeight="1">
      <c r="A23" s="59"/>
      <c r="B23" s="11"/>
      <c r="C23" s="12" t="s">
        <v>245</v>
      </c>
      <c r="D23" s="13"/>
      <c r="E23" s="97">
        <v>1339</v>
      </c>
      <c r="F23" s="65">
        <v>672</v>
      </c>
      <c r="G23" s="72">
        <v>667</v>
      </c>
      <c r="H23" s="65">
        <v>1320</v>
      </c>
      <c r="I23" s="72">
        <v>1320</v>
      </c>
      <c r="J23" s="96">
        <v>443</v>
      </c>
      <c r="K23" s="72">
        <v>446</v>
      </c>
      <c r="L23" s="72">
        <v>431</v>
      </c>
      <c r="M23" s="77">
        <v>0</v>
      </c>
      <c r="N23" s="75">
        <v>0</v>
      </c>
      <c r="O23" s="75">
        <v>0</v>
      </c>
      <c r="P23" s="75">
        <v>0</v>
      </c>
      <c r="Q23" s="75">
        <v>0</v>
      </c>
      <c r="R23" s="68">
        <v>19</v>
      </c>
      <c r="S23" s="86">
        <v>0</v>
      </c>
    </row>
    <row r="24" spans="2:19" ht="12" customHeight="1">
      <c r="B24" s="11"/>
      <c r="C24" s="12" t="s">
        <v>16</v>
      </c>
      <c r="D24" s="13"/>
      <c r="E24" s="98">
        <v>137</v>
      </c>
      <c r="F24" s="66">
        <v>71</v>
      </c>
      <c r="G24" s="74">
        <v>66</v>
      </c>
      <c r="H24" s="66">
        <v>137</v>
      </c>
      <c r="I24" s="74">
        <v>137</v>
      </c>
      <c r="J24" s="95">
        <v>51</v>
      </c>
      <c r="K24" s="74">
        <v>52</v>
      </c>
      <c r="L24" s="74">
        <v>34</v>
      </c>
      <c r="M24" s="94">
        <v>0</v>
      </c>
      <c r="N24" s="76">
        <v>0</v>
      </c>
      <c r="O24" s="76">
        <v>0</v>
      </c>
      <c r="P24" s="76">
        <v>0</v>
      </c>
      <c r="Q24" s="76">
        <v>0</v>
      </c>
      <c r="R24" s="69">
        <v>0</v>
      </c>
      <c r="S24" s="87">
        <v>0</v>
      </c>
    </row>
    <row r="25" spans="2:19" ht="12" customHeight="1">
      <c r="B25" s="11"/>
      <c r="C25" s="12" t="s">
        <v>17</v>
      </c>
      <c r="D25" s="13"/>
      <c r="E25" s="97">
        <v>122</v>
      </c>
      <c r="F25" s="65">
        <v>69</v>
      </c>
      <c r="G25" s="72">
        <v>53</v>
      </c>
      <c r="H25" s="65">
        <v>122</v>
      </c>
      <c r="I25" s="72">
        <v>122</v>
      </c>
      <c r="J25" s="96">
        <v>38</v>
      </c>
      <c r="K25" s="72">
        <v>47</v>
      </c>
      <c r="L25" s="72">
        <v>37</v>
      </c>
      <c r="M25" s="77">
        <v>0</v>
      </c>
      <c r="N25" s="75">
        <v>0</v>
      </c>
      <c r="O25" s="75">
        <v>0</v>
      </c>
      <c r="P25" s="75">
        <v>0</v>
      </c>
      <c r="Q25" s="75">
        <v>0</v>
      </c>
      <c r="R25" s="68">
        <v>0</v>
      </c>
      <c r="S25" s="86">
        <v>0</v>
      </c>
    </row>
    <row r="26" spans="2:19" ht="12" customHeight="1">
      <c r="B26" s="11"/>
      <c r="C26" s="12" t="s">
        <v>18</v>
      </c>
      <c r="D26" s="13"/>
      <c r="E26" s="97">
        <v>181</v>
      </c>
      <c r="F26" s="65">
        <v>100</v>
      </c>
      <c r="G26" s="72">
        <v>81</v>
      </c>
      <c r="H26" s="65">
        <v>181</v>
      </c>
      <c r="I26" s="72">
        <v>181</v>
      </c>
      <c r="J26" s="96">
        <v>54</v>
      </c>
      <c r="K26" s="72">
        <v>60</v>
      </c>
      <c r="L26" s="72">
        <v>67</v>
      </c>
      <c r="M26" s="77">
        <v>0</v>
      </c>
      <c r="N26" s="75">
        <v>0</v>
      </c>
      <c r="O26" s="75">
        <v>0</v>
      </c>
      <c r="P26" s="75">
        <v>0</v>
      </c>
      <c r="Q26" s="75">
        <v>0</v>
      </c>
      <c r="R26" s="68">
        <v>0</v>
      </c>
      <c r="S26" s="86">
        <v>0</v>
      </c>
    </row>
    <row r="27" spans="2:19" ht="12" customHeight="1">
      <c r="B27" s="11"/>
      <c r="C27" s="12" t="s">
        <v>19</v>
      </c>
      <c r="D27" s="13"/>
      <c r="E27" s="77">
        <v>564</v>
      </c>
      <c r="F27" s="68">
        <v>259</v>
      </c>
      <c r="G27" s="75">
        <v>305</v>
      </c>
      <c r="H27" s="68">
        <v>564</v>
      </c>
      <c r="I27" s="75">
        <v>564</v>
      </c>
      <c r="J27" s="99">
        <v>200</v>
      </c>
      <c r="K27" s="75">
        <v>177</v>
      </c>
      <c r="L27" s="75">
        <v>187</v>
      </c>
      <c r="M27" s="77">
        <v>0</v>
      </c>
      <c r="N27" s="75">
        <v>0</v>
      </c>
      <c r="O27" s="75">
        <v>0</v>
      </c>
      <c r="P27" s="75">
        <v>0</v>
      </c>
      <c r="Q27" s="75">
        <v>0</v>
      </c>
      <c r="R27" s="68">
        <v>0</v>
      </c>
      <c r="S27" s="86">
        <v>0</v>
      </c>
    </row>
    <row r="28" spans="2:19" ht="12" customHeight="1">
      <c r="B28" s="11"/>
      <c r="C28" s="12" t="s">
        <v>20</v>
      </c>
      <c r="D28" s="13"/>
      <c r="E28" s="77">
        <v>843</v>
      </c>
      <c r="F28" s="68">
        <v>384</v>
      </c>
      <c r="G28" s="75">
        <v>459</v>
      </c>
      <c r="H28" s="68">
        <v>843</v>
      </c>
      <c r="I28" s="75">
        <v>843</v>
      </c>
      <c r="J28" s="99">
        <v>285</v>
      </c>
      <c r="K28" s="75">
        <v>274</v>
      </c>
      <c r="L28" s="75">
        <v>284</v>
      </c>
      <c r="M28" s="77">
        <v>0</v>
      </c>
      <c r="N28" s="75">
        <v>0</v>
      </c>
      <c r="O28" s="75">
        <v>0</v>
      </c>
      <c r="P28" s="75">
        <v>0</v>
      </c>
      <c r="Q28" s="75">
        <v>0</v>
      </c>
      <c r="R28" s="68">
        <v>0</v>
      </c>
      <c r="S28" s="86">
        <v>0</v>
      </c>
    </row>
    <row r="29" spans="2:19" ht="12" customHeight="1">
      <c r="B29" s="11"/>
      <c r="C29" s="12" t="s">
        <v>21</v>
      </c>
      <c r="D29" s="13"/>
      <c r="E29" s="94">
        <v>127</v>
      </c>
      <c r="F29" s="69">
        <v>61</v>
      </c>
      <c r="G29" s="76">
        <v>66</v>
      </c>
      <c r="H29" s="69">
        <v>127</v>
      </c>
      <c r="I29" s="76">
        <v>127</v>
      </c>
      <c r="J29" s="100">
        <v>50</v>
      </c>
      <c r="K29" s="76">
        <v>34</v>
      </c>
      <c r="L29" s="76">
        <v>43</v>
      </c>
      <c r="M29" s="94">
        <v>0</v>
      </c>
      <c r="N29" s="76">
        <v>0</v>
      </c>
      <c r="O29" s="76">
        <v>0</v>
      </c>
      <c r="P29" s="76">
        <v>0</v>
      </c>
      <c r="Q29" s="76">
        <v>0</v>
      </c>
      <c r="R29" s="69">
        <v>0</v>
      </c>
      <c r="S29" s="87">
        <v>0</v>
      </c>
    </row>
    <row r="30" spans="2:19" ht="12" customHeight="1">
      <c r="B30" s="11"/>
      <c r="C30" s="12" t="s">
        <v>23</v>
      </c>
      <c r="D30" s="13"/>
      <c r="E30" s="75">
        <v>349</v>
      </c>
      <c r="F30" s="68">
        <v>176</v>
      </c>
      <c r="G30" s="75">
        <v>173</v>
      </c>
      <c r="H30" s="68">
        <v>349</v>
      </c>
      <c r="I30" s="75">
        <v>349</v>
      </c>
      <c r="J30" s="99">
        <v>120</v>
      </c>
      <c r="K30" s="75">
        <v>118</v>
      </c>
      <c r="L30" s="75">
        <v>111</v>
      </c>
      <c r="M30" s="77">
        <v>0</v>
      </c>
      <c r="N30" s="75">
        <v>0</v>
      </c>
      <c r="O30" s="75">
        <v>0</v>
      </c>
      <c r="P30" s="75">
        <v>0</v>
      </c>
      <c r="Q30" s="75">
        <v>0</v>
      </c>
      <c r="R30" s="68">
        <v>0</v>
      </c>
      <c r="S30" s="86">
        <v>0</v>
      </c>
    </row>
    <row r="31" spans="2:19" ht="12" customHeight="1">
      <c r="B31" s="11"/>
      <c r="C31" s="12" t="s">
        <v>24</v>
      </c>
      <c r="D31" s="13"/>
      <c r="E31" s="75">
        <v>100</v>
      </c>
      <c r="F31" s="68">
        <v>55</v>
      </c>
      <c r="G31" s="75">
        <v>45</v>
      </c>
      <c r="H31" s="68">
        <v>100</v>
      </c>
      <c r="I31" s="75">
        <v>100</v>
      </c>
      <c r="J31" s="99">
        <v>39</v>
      </c>
      <c r="K31" s="75">
        <v>31</v>
      </c>
      <c r="L31" s="75">
        <v>30</v>
      </c>
      <c r="M31" s="77">
        <v>0</v>
      </c>
      <c r="N31" s="75">
        <v>0</v>
      </c>
      <c r="O31" s="75">
        <v>0</v>
      </c>
      <c r="P31" s="75">
        <v>0</v>
      </c>
      <c r="Q31" s="75">
        <v>0</v>
      </c>
      <c r="R31" s="68">
        <v>0</v>
      </c>
      <c r="S31" s="86">
        <v>0</v>
      </c>
    </row>
    <row r="32" spans="2:19" ht="12" customHeight="1">
      <c r="B32" s="11"/>
      <c r="C32" s="12" t="s">
        <v>25</v>
      </c>
      <c r="D32" s="13"/>
      <c r="E32" s="77">
        <v>268</v>
      </c>
      <c r="F32" s="68">
        <v>113</v>
      </c>
      <c r="G32" s="75">
        <v>155</v>
      </c>
      <c r="H32" s="68">
        <v>268</v>
      </c>
      <c r="I32" s="75">
        <v>268</v>
      </c>
      <c r="J32" s="99">
        <v>85</v>
      </c>
      <c r="K32" s="75">
        <v>73</v>
      </c>
      <c r="L32" s="75">
        <v>110</v>
      </c>
      <c r="M32" s="77">
        <v>0</v>
      </c>
      <c r="N32" s="75">
        <v>0</v>
      </c>
      <c r="O32" s="75">
        <v>0</v>
      </c>
      <c r="P32" s="75">
        <v>0</v>
      </c>
      <c r="Q32" s="75">
        <v>0</v>
      </c>
      <c r="R32" s="68">
        <v>0</v>
      </c>
      <c r="S32" s="86">
        <v>0</v>
      </c>
    </row>
    <row r="33" spans="2:19" ht="12" customHeight="1">
      <c r="B33" s="11"/>
      <c r="C33" s="12" t="s">
        <v>90</v>
      </c>
      <c r="D33" s="13"/>
      <c r="E33" s="77">
        <v>169</v>
      </c>
      <c r="F33" s="68">
        <v>63</v>
      </c>
      <c r="G33" s="77">
        <v>106</v>
      </c>
      <c r="H33" s="68">
        <v>169</v>
      </c>
      <c r="I33" s="75">
        <v>169</v>
      </c>
      <c r="J33" s="99">
        <v>50</v>
      </c>
      <c r="K33" s="75">
        <v>52</v>
      </c>
      <c r="L33" s="75">
        <v>67</v>
      </c>
      <c r="M33" s="77">
        <v>0</v>
      </c>
      <c r="N33" s="75">
        <v>0</v>
      </c>
      <c r="O33" s="75">
        <v>0</v>
      </c>
      <c r="P33" s="75">
        <v>0</v>
      </c>
      <c r="Q33" s="75">
        <v>0</v>
      </c>
      <c r="R33" s="68">
        <v>0</v>
      </c>
      <c r="S33" s="86">
        <v>0</v>
      </c>
    </row>
    <row r="34" spans="2:19" ht="12" customHeight="1">
      <c r="B34" s="11"/>
      <c r="C34" s="12" t="s">
        <v>26</v>
      </c>
      <c r="D34" s="13"/>
      <c r="E34" s="94">
        <v>166</v>
      </c>
      <c r="F34" s="69">
        <v>83</v>
      </c>
      <c r="G34" s="76">
        <v>83</v>
      </c>
      <c r="H34" s="69">
        <v>166</v>
      </c>
      <c r="I34" s="76">
        <v>166</v>
      </c>
      <c r="J34" s="100">
        <v>44</v>
      </c>
      <c r="K34" s="76">
        <v>60</v>
      </c>
      <c r="L34" s="76">
        <v>62</v>
      </c>
      <c r="M34" s="94">
        <v>0</v>
      </c>
      <c r="N34" s="76">
        <v>0</v>
      </c>
      <c r="O34" s="76">
        <v>0</v>
      </c>
      <c r="P34" s="76">
        <v>0</v>
      </c>
      <c r="Q34" s="76">
        <v>0</v>
      </c>
      <c r="R34" s="69">
        <v>0</v>
      </c>
      <c r="S34" s="87">
        <v>0</v>
      </c>
    </row>
    <row r="35" spans="2:19" ht="12" customHeight="1">
      <c r="B35" s="11"/>
      <c r="C35" s="12" t="s">
        <v>29</v>
      </c>
      <c r="D35" s="13"/>
      <c r="E35" s="77">
        <v>185</v>
      </c>
      <c r="F35" s="68">
        <v>94</v>
      </c>
      <c r="G35" s="75">
        <v>91</v>
      </c>
      <c r="H35" s="68">
        <v>185</v>
      </c>
      <c r="I35" s="75">
        <v>185</v>
      </c>
      <c r="J35" s="101">
        <v>65</v>
      </c>
      <c r="K35" s="75">
        <v>59</v>
      </c>
      <c r="L35" s="75">
        <v>61</v>
      </c>
      <c r="M35" s="77">
        <v>0</v>
      </c>
      <c r="N35" s="75">
        <v>0</v>
      </c>
      <c r="O35" s="75">
        <v>0</v>
      </c>
      <c r="P35" s="75">
        <v>0</v>
      </c>
      <c r="Q35" s="75">
        <v>0</v>
      </c>
      <c r="R35" s="68">
        <v>0</v>
      </c>
      <c r="S35" s="86">
        <v>0</v>
      </c>
    </row>
    <row r="36" spans="2:19" ht="12" customHeight="1">
      <c r="B36" s="11"/>
      <c r="C36" s="12" t="s">
        <v>31</v>
      </c>
      <c r="D36" s="13"/>
      <c r="E36" s="77">
        <v>144</v>
      </c>
      <c r="F36" s="68">
        <v>123</v>
      </c>
      <c r="G36" s="77">
        <v>21</v>
      </c>
      <c r="H36" s="68">
        <v>144</v>
      </c>
      <c r="I36" s="75">
        <v>144</v>
      </c>
      <c r="J36" s="99">
        <v>43</v>
      </c>
      <c r="K36" s="75">
        <v>44</v>
      </c>
      <c r="L36" s="75">
        <v>57</v>
      </c>
      <c r="M36" s="77">
        <v>0</v>
      </c>
      <c r="N36" s="75">
        <v>0</v>
      </c>
      <c r="O36" s="75">
        <v>0</v>
      </c>
      <c r="P36" s="75">
        <v>0</v>
      </c>
      <c r="Q36" s="75">
        <v>0</v>
      </c>
      <c r="R36" s="68">
        <v>0</v>
      </c>
      <c r="S36" s="86">
        <v>0</v>
      </c>
    </row>
    <row r="37" spans="2:19" ht="12" customHeight="1">
      <c r="B37" s="11"/>
      <c r="C37" s="12" t="s">
        <v>32</v>
      </c>
      <c r="D37" s="13"/>
      <c r="E37" s="77">
        <v>130</v>
      </c>
      <c r="F37" s="68">
        <v>61</v>
      </c>
      <c r="G37" s="77">
        <v>69</v>
      </c>
      <c r="H37" s="68">
        <v>130</v>
      </c>
      <c r="I37" s="75">
        <v>130</v>
      </c>
      <c r="J37" s="99">
        <v>50</v>
      </c>
      <c r="K37" s="75">
        <v>26</v>
      </c>
      <c r="L37" s="75">
        <v>54</v>
      </c>
      <c r="M37" s="77">
        <v>0</v>
      </c>
      <c r="N37" s="75">
        <v>0</v>
      </c>
      <c r="O37" s="75">
        <v>0</v>
      </c>
      <c r="P37" s="75">
        <v>0</v>
      </c>
      <c r="Q37" s="75">
        <v>0</v>
      </c>
      <c r="R37" s="68">
        <v>0</v>
      </c>
      <c r="S37" s="86">
        <v>0</v>
      </c>
    </row>
    <row r="38" spans="2:19" ht="12" customHeight="1">
      <c r="B38" s="11"/>
      <c r="C38" s="12" t="s">
        <v>30</v>
      </c>
      <c r="D38" s="13"/>
      <c r="E38" s="77">
        <v>423</v>
      </c>
      <c r="F38" s="68">
        <v>225</v>
      </c>
      <c r="G38" s="75">
        <v>198</v>
      </c>
      <c r="H38" s="68">
        <v>423</v>
      </c>
      <c r="I38" s="75">
        <v>423</v>
      </c>
      <c r="J38" s="99">
        <v>140</v>
      </c>
      <c r="K38" s="75">
        <v>130</v>
      </c>
      <c r="L38" s="75">
        <v>153</v>
      </c>
      <c r="M38" s="77">
        <v>0</v>
      </c>
      <c r="N38" s="75">
        <v>0</v>
      </c>
      <c r="O38" s="75">
        <v>0</v>
      </c>
      <c r="P38" s="75">
        <v>0</v>
      </c>
      <c r="Q38" s="75">
        <v>0</v>
      </c>
      <c r="R38" s="68">
        <v>0</v>
      </c>
      <c r="S38" s="86">
        <v>0</v>
      </c>
    </row>
    <row r="39" spans="2:19" ht="12" customHeight="1">
      <c r="B39" s="29"/>
      <c r="C39" s="30" t="s">
        <v>33</v>
      </c>
      <c r="D39" s="31"/>
      <c r="E39" s="78">
        <v>344</v>
      </c>
      <c r="F39" s="70">
        <v>114</v>
      </c>
      <c r="G39" s="78">
        <v>230</v>
      </c>
      <c r="H39" s="70">
        <v>344</v>
      </c>
      <c r="I39" s="78">
        <v>344</v>
      </c>
      <c r="J39" s="102">
        <v>124</v>
      </c>
      <c r="K39" s="78">
        <v>105</v>
      </c>
      <c r="L39" s="78">
        <v>115</v>
      </c>
      <c r="M39" s="104">
        <v>0</v>
      </c>
      <c r="N39" s="78">
        <v>0</v>
      </c>
      <c r="O39" s="78">
        <v>0</v>
      </c>
      <c r="P39" s="78">
        <v>0</v>
      </c>
      <c r="Q39" s="78">
        <v>0</v>
      </c>
      <c r="R39" s="70">
        <v>0</v>
      </c>
      <c r="S39" s="88">
        <v>0</v>
      </c>
    </row>
    <row r="40" ht="10.5" customHeight="1"/>
  </sheetData>
  <sheetProtection/>
  <mergeCells count="14">
    <mergeCell ref="F4:F6"/>
    <mergeCell ref="G4:G6"/>
    <mergeCell ref="B3:F3"/>
    <mergeCell ref="B6:C6"/>
    <mergeCell ref="B7:C7"/>
    <mergeCell ref="E4:E6"/>
    <mergeCell ref="R4:R6"/>
    <mergeCell ref="B2:S2"/>
    <mergeCell ref="C4:D4"/>
    <mergeCell ref="S4:S6"/>
    <mergeCell ref="H5:H6"/>
    <mergeCell ref="I5:L5"/>
    <mergeCell ref="M5:Q5"/>
    <mergeCell ref="H4:Q4"/>
  </mergeCells>
  <printOptions/>
  <pageMargins left="0.5511811023622047" right="0.1968503937007874" top="0.6299212598425197" bottom="0.4330708661417323" header="0.5118110236220472" footer="0.5118110236220472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22"/>
  <sheetViews>
    <sheetView zoomScalePageLayoutView="0" workbookViewId="0" topLeftCell="A1">
      <selection activeCell="D1" sqref="D1"/>
    </sheetView>
  </sheetViews>
  <sheetFormatPr defaultColWidth="9.00390625" defaultRowHeight="13.5"/>
  <cols>
    <col min="1" max="1" width="3.625" style="41" customWidth="1"/>
    <col min="2" max="2" width="3.75390625" style="41" customWidth="1"/>
    <col min="3" max="3" width="9.25390625" style="41" customWidth="1"/>
    <col min="4" max="7" width="8.625" style="41" customWidth="1"/>
    <col min="8" max="16384" width="9.00390625" style="41" customWidth="1"/>
  </cols>
  <sheetData>
    <row r="1" spans="1:2" s="14" customFormat="1" ht="12" customHeight="1">
      <c r="A1" s="9"/>
      <c r="B1" s="16"/>
    </row>
    <row r="2" spans="2:7" s="14" customFormat="1" ht="12" customHeight="1">
      <c r="B2" s="264" t="s">
        <v>244</v>
      </c>
      <c r="C2" s="265"/>
      <c r="D2" s="265"/>
      <c r="E2" s="265"/>
      <c r="F2" s="265"/>
      <c r="G2" s="265"/>
    </row>
    <row r="3" spans="1:14" s="14" customFormat="1" ht="13.5" customHeight="1">
      <c r="A3" s="46"/>
      <c r="B3" s="265"/>
      <c r="C3" s="265"/>
      <c r="D3" s="265"/>
      <c r="E3" s="265"/>
      <c r="F3" s="265"/>
      <c r="G3" s="265"/>
      <c r="H3" s="5"/>
      <c r="I3" s="5"/>
      <c r="J3" s="5"/>
      <c r="K3" s="5"/>
      <c r="L3" s="5"/>
      <c r="M3" s="5"/>
      <c r="N3" s="5"/>
    </row>
    <row r="4" spans="1:13" s="14" customFormat="1" ht="27" customHeight="1">
      <c r="A4" s="9"/>
      <c r="B4" s="39" t="s">
        <v>223</v>
      </c>
      <c r="G4" s="40" t="s">
        <v>165</v>
      </c>
      <c r="K4" s="17"/>
      <c r="M4" s="40"/>
    </row>
    <row r="5" spans="1:7" ht="21" customHeight="1">
      <c r="A5" s="9"/>
      <c r="B5" s="274" t="s">
        <v>64</v>
      </c>
      <c r="C5" s="275"/>
      <c r="D5" s="268" t="s">
        <v>35</v>
      </c>
      <c r="E5" s="269"/>
      <c r="F5" s="269"/>
      <c r="G5" s="270"/>
    </row>
    <row r="6" spans="1:7" ht="21" customHeight="1">
      <c r="A6" s="9"/>
      <c r="B6" s="276"/>
      <c r="C6" s="277"/>
      <c r="D6" s="271"/>
      <c r="E6" s="272"/>
      <c r="F6" s="272"/>
      <c r="G6" s="273"/>
    </row>
    <row r="7" spans="1:7" ht="21" customHeight="1">
      <c r="A7" s="9"/>
      <c r="B7" s="276"/>
      <c r="C7" s="277"/>
      <c r="D7" s="266" t="s">
        <v>34</v>
      </c>
      <c r="E7" s="266" t="s">
        <v>172</v>
      </c>
      <c r="F7" s="278" t="s">
        <v>173</v>
      </c>
      <c r="G7" s="283" t="s">
        <v>225</v>
      </c>
    </row>
    <row r="8" spans="1:7" ht="21" customHeight="1">
      <c r="A8" s="9"/>
      <c r="B8" s="276"/>
      <c r="C8" s="277"/>
      <c r="D8" s="267"/>
      <c r="E8" s="280"/>
      <c r="F8" s="279"/>
      <c r="G8" s="284"/>
    </row>
    <row r="9" spans="1:7" ht="21" customHeight="1">
      <c r="A9" s="9"/>
      <c r="B9" s="260" t="s">
        <v>174</v>
      </c>
      <c r="C9" s="261"/>
      <c r="D9" s="180">
        <v>16</v>
      </c>
      <c r="E9" s="181">
        <v>1712</v>
      </c>
      <c r="F9" s="181">
        <v>994</v>
      </c>
      <c r="G9" s="163">
        <v>279</v>
      </c>
    </row>
    <row r="10" spans="1:7" ht="21" customHeight="1">
      <c r="A10" s="9"/>
      <c r="B10" s="262" t="s">
        <v>214</v>
      </c>
      <c r="C10" s="255"/>
      <c r="D10" s="182">
        <f>D9-D11-D12</f>
        <v>1</v>
      </c>
      <c r="E10" s="183">
        <v>58</v>
      </c>
      <c r="F10" s="184">
        <v>28</v>
      </c>
      <c r="G10" s="164">
        <v>3</v>
      </c>
    </row>
    <row r="11" spans="1:7" ht="21" customHeight="1">
      <c r="A11" s="9"/>
      <c r="B11" s="262" t="s">
        <v>215</v>
      </c>
      <c r="C11" s="255"/>
      <c r="D11" s="182">
        <v>14</v>
      </c>
      <c r="E11" s="185">
        <v>1584</v>
      </c>
      <c r="F11" s="185">
        <v>937</v>
      </c>
      <c r="G11" s="107">
        <v>272</v>
      </c>
    </row>
    <row r="12" spans="1:7" ht="21" customHeight="1">
      <c r="A12" s="9"/>
      <c r="B12" s="262" t="s">
        <v>216</v>
      </c>
      <c r="C12" s="255"/>
      <c r="D12" s="186">
        <v>1</v>
      </c>
      <c r="E12" s="187">
        <v>70</v>
      </c>
      <c r="F12" s="187">
        <v>29</v>
      </c>
      <c r="G12" s="108">
        <v>4</v>
      </c>
    </row>
    <row r="13" spans="1:7" ht="21" customHeight="1">
      <c r="A13" s="9"/>
      <c r="B13" s="281" t="s">
        <v>66</v>
      </c>
      <c r="C13" s="282"/>
      <c r="D13" s="182">
        <v>6</v>
      </c>
      <c r="E13" s="182">
        <v>476</v>
      </c>
      <c r="F13" s="182">
        <v>347</v>
      </c>
      <c r="G13" s="105">
        <v>124</v>
      </c>
    </row>
    <row r="14" spans="1:7" ht="21" customHeight="1">
      <c r="A14" s="9"/>
      <c r="B14" s="262" t="s">
        <v>68</v>
      </c>
      <c r="C14" s="263"/>
      <c r="D14" s="182">
        <v>1</v>
      </c>
      <c r="E14" s="182">
        <v>70</v>
      </c>
      <c r="F14" s="182">
        <v>50</v>
      </c>
      <c r="G14" s="105">
        <v>5</v>
      </c>
    </row>
    <row r="15" spans="1:7" ht="21" customHeight="1">
      <c r="A15" s="58">
        <v>2</v>
      </c>
      <c r="B15" s="262" t="s">
        <v>5</v>
      </c>
      <c r="C15" s="263"/>
      <c r="D15" s="182">
        <v>1</v>
      </c>
      <c r="E15" s="182">
        <v>107</v>
      </c>
      <c r="F15" s="182">
        <v>56</v>
      </c>
      <c r="G15" s="105">
        <v>28</v>
      </c>
    </row>
    <row r="16" spans="1:7" ht="21" customHeight="1">
      <c r="A16" s="59">
        <v>4</v>
      </c>
      <c r="B16" s="262" t="s">
        <v>69</v>
      </c>
      <c r="C16" s="263"/>
      <c r="D16" s="182">
        <v>1</v>
      </c>
      <c r="E16" s="182">
        <v>226</v>
      </c>
      <c r="F16" s="182">
        <v>106</v>
      </c>
      <c r="G16" s="105">
        <v>35</v>
      </c>
    </row>
    <row r="17" spans="1:7" ht="21" customHeight="1">
      <c r="A17" s="9"/>
      <c r="B17" s="262" t="s">
        <v>70</v>
      </c>
      <c r="C17" s="263"/>
      <c r="D17" s="182">
        <v>1</v>
      </c>
      <c r="E17" s="182">
        <v>85</v>
      </c>
      <c r="F17" s="182">
        <v>50</v>
      </c>
      <c r="G17" s="105">
        <v>25</v>
      </c>
    </row>
    <row r="18" spans="1:7" ht="21" customHeight="1">
      <c r="A18" s="9"/>
      <c r="B18" s="262" t="s">
        <v>67</v>
      </c>
      <c r="C18" s="263"/>
      <c r="D18" s="182">
        <v>1</v>
      </c>
      <c r="E18" s="182">
        <v>183</v>
      </c>
      <c r="F18" s="182">
        <v>99</v>
      </c>
      <c r="G18" s="105">
        <v>12</v>
      </c>
    </row>
    <row r="19" spans="1:7" ht="21" customHeight="1">
      <c r="A19" s="9"/>
      <c r="B19" s="262" t="s">
        <v>71</v>
      </c>
      <c r="C19" s="263"/>
      <c r="D19" s="182">
        <v>1</v>
      </c>
      <c r="E19" s="182">
        <v>63</v>
      </c>
      <c r="F19" s="182">
        <v>53</v>
      </c>
      <c r="G19" s="105">
        <v>6</v>
      </c>
    </row>
    <row r="20" spans="1:7" ht="21" customHeight="1">
      <c r="A20" s="9"/>
      <c r="B20" s="262" t="s">
        <v>72</v>
      </c>
      <c r="C20" s="263"/>
      <c r="D20" s="182">
        <v>1</v>
      </c>
      <c r="E20" s="182">
        <v>163</v>
      </c>
      <c r="F20" s="182">
        <v>88</v>
      </c>
      <c r="G20" s="105">
        <v>25</v>
      </c>
    </row>
    <row r="21" spans="1:7" ht="21" customHeight="1">
      <c r="A21" s="9"/>
      <c r="B21" s="262" t="s">
        <v>246</v>
      </c>
      <c r="C21" s="263"/>
      <c r="D21" s="182">
        <v>1</v>
      </c>
      <c r="E21" s="182">
        <v>253</v>
      </c>
      <c r="F21" s="182">
        <v>102</v>
      </c>
      <c r="G21" s="105">
        <v>14</v>
      </c>
    </row>
    <row r="22" spans="1:7" ht="21" customHeight="1">
      <c r="A22" s="9"/>
      <c r="B22" s="258" t="s">
        <v>73</v>
      </c>
      <c r="C22" s="259"/>
      <c r="D22" s="188">
        <v>2</v>
      </c>
      <c r="E22" s="188">
        <v>86</v>
      </c>
      <c r="F22" s="188">
        <v>43</v>
      </c>
      <c r="G22" s="106">
        <v>5</v>
      </c>
    </row>
  </sheetData>
  <sheetProtection/>
  <mergeCells count="21">
    <mergeCell ref="B12:C12"/>
    <mergeCell ref="B15:C15"/>
    <mergeCell ref="B2:G3"/>
    <mergeCell ref="D7:D8"/>
    <mergeCell ref="B10:C10"/>
    <mergeCell ref="D5:G6"/>
    <mergeCell ref="B5:C8"/>
    <mergeCell ref="B11:C11"/>
    <mergeCell ref="F7:F8"/>
    <mergeCell ref="E7:E8"/>
    <mergeCell ref="G7:G8"/>
    <mergeCell ref="B22:C22"/>
    <mergeCell ref="B9:C9"/>
    <mergeCell ref="B21:C21"/>
    <mergeCell ref="B19:C19"/>
    <mergeCell ref="B16:C16"/>
    <mergeCell ref="B20:C20"/>
    <mergeCell ref="B18:C18"/>
    <mergeCell ref="B13:C13"/>
    <mergeCell ref="B14:C14"/>
    <mergeCell ref="B17:C17"/>
  </mergeCells>
  <printOptions/>
  <pageMargins left="0.47" right="0.23" top="0.59" bottom="0.38" header="0.512" footer="0.31"/>
  <pageSetup horizontalDpi="600" verticalDpi="600" orientation="landscape" paperSize="9" scale="9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X18"/>
  <sheetViews>
    <sheetView zoomScalePageLayoutView="0" workbookViewId="0" topLeftCell="A1">
      <selection activeCell="C1" sqref="C1"/>
    </sheetView>
  </sheetViews>
  <sheetFormatPr defaultColWidth="9.00390625" defaultRowHeight="13.5"/>
  <cols>
    <col min="1" max="1" width="3.625" style="3" customWidth="1"/>
    <col min="2" max="2" width="2.375" style="3" customWidth="1"/>
    <col min="3" max="3" width="8.75390625" style="3" customWidth="1"/>
    <col min="4" max="4" width="1.37890625" style="3" customWidth="1"/>
    <col min="5" max="8" width="5.625" style="3" customWidth="1"/>
    <col min="9" max="11" width="6.875" style="3" customWidth="1"/>
    <col min="12" max="12" width="8.00390625" style="3" customWidth="1"/>
    <col min="13" max="13" width="9.00390625" style="3" customWidth="1"/>
    <col min="14" max="14" width="2.375" style="3" customWidth="1"/>
    <col min="15" max="15" width="8.75390625" style="3" customWidth="1"/>
    <col min="16" max="16" width="1.37890625" style="3" customWidth="1"/>
    <col min="17" max="20" width="5.625" style="3" customWidth="1"/>
    <col min="21" max="23" width="6.875" style="3" customWidth="1"/>
    <col min="24" max="24" width="8.00390625" style="3" customWidth="1"/>
    <col min="25" max="16384" width="9.00390625" style="3" customWidth="1"/>
  </cols>
  <sheetData>
    <row r="1" spans="1:14" ht="12" customHeight="1">
      <c r="A1" s="1"/>
      <c r="B1" s="2"/>
      <c r="N1" s="2"/>
    </row>
    <row r="2" spans="2:24" ht="13.5" customHeight="1">
      <c r="B2" s="14"/>
      <c r="C2" s="42" t="s">
        <v>121</v>
      </c>
      <c r="D2" s="5"/>
      <c r="E2" s="5"/>
      <c r="F2" s="43" t="s">
        <v>239</v>
      </c>
      <c r="G2" s="5"/>
      <c r="H2" s="5"/>
      <c r="I2" s="5"/>
      <c r="J2" s="5"/>
      <c r="K2" s="5"/>
      <c r="L2" s="5"/>
      <c r="N2" s="14"/>
      <c r="O2" s="42" t="s">
        <v>78</v>
      </c>
      <c r="P2" s="5"/>
      <c r="Q2" s="5"/>
      <c r="R2" s="43" t="s">
        <v>240</v>
      </c>
      <c r="S2" s="5"/>
      <c r="T2" s="5"/>
      <c r="U2" s="5"/>
      <c r="V2" s="5"/>
      <c r="W2" s="5"/>
      <c r="X2" s="5"/>
    </row>
    <row r="3" spans="1:24" ht="13.5" customHeight="1">
      <c r="A3" s="1"/>
      <c r="B3" s="5"/>
      <c r="C3" s="5"/>
      <c r="D3" s="5"/>
      <c r="E3" s="5"/>
      <c r="F3" s="43" t="s">
        <v>184</v>
      </c>
      <c r="G3" s="5"/>
      <c r="H3" s="5"/>
      <c r="I3" s="5"/>
      <c r="J3" s="5"/>
      <c r="K3" s="5"/>
      <c r="L3" s="5"/>
      <c r="N3" s="5"/>
      <c r="O3" s="5"/>
      <c r="P3" s="5"/>
      <c r="Q3" s="5"/>
      <c r="R3" s="43" t="s">
        <v>186</v>
      </c>
      <c r="S3" s="5"/>
      <c r="T3" s="5"/>
      <c r="U3" s="5"/>
      <c r="V3" s="5"/>
      <c r="W3" s="5"/>
      <c r="X3" s="5"/>
    </row>
    <row r="4" spans="1:24" ht="27" customHeight="1">
      <c r="A4" s="1"/>
      <c r="B4" s="17" t="s">
        <v>182</v>
      </c>
      <c r="C4" s="14"/>
      <c r="D4" s="14"/>
      <c r="E4" s="14"/>
      <c r="F4" s="14"/>
      <c r="G4" s="14"/>
      <c r="H4" s="14"/>
      <c r="I4" s="14"/>
      <c r="J4" s="14"/>
      <c r="L4" s="40" t="s">
        <v>165</v>
      </c>
      <c r="N4" s="17" t="s">
        <v>185</v>
      </c>
      <c r="O4" s="14"/>
      <c r="P4" s="14"/>
      <c r="Q4" s="14"/>
      <c r="R4" s="14"/>
      <c r="S4" s="14"/>
      <c r="T4" s="14"/>
      <c r="U4" s="14"/>
      <c r="V4" s="14"/>
      <c r="X4" s="40" t="s">
        <v>165</v>
      </c>
    </row>
    <row r="5" spans="1:24" ht="30" customHeight="1">
      <c r="A5" s="1"/>
      <c r="B5" s="18"/>
      <c r="C5" s="287" t="s">
        <v>54</v>
      </c>
      <c r="D5" s="288"/>
      <c r="E5" s="221" t="s">
        <v>34</v>
      </c>
      <c r="F5" s="203" t="s">
        <v>77</v>
      </c>
      <c r="G5" s="204"/>
      <c r="H5" s="204"/>
      <c r="I5" s="7" t="s">
        <v>50</v>
      </c>
      <c r="J5" s="7" t="s">
        <v>51</v>
      </c>
      <c r="K5" s="7" t="s">
        <v>75</v>
      </c>
      <c r="L5" s="38" t="s">
        <v>76</v>
      </c>
      <c r="N5" s="18"/>
      <c r="O5" s="287" t="s">
        <v>54</v>
      </c>
      <c r="P5" s="288"/>
      <c r="Q5" s="221" t="s">
        <v>34</v>
      </c>
      <c r="R5" s="203" t="s">
        <v>77</v>
      </c>
      <c r="S5" s="204"/>
      <c r="T5" s="204"/>
      <c r="U5" s="7" t="s">
        <v>50</v>
      </c>
      <c r="V5" s="7" t="s">
        <v>51</v>
      </c>
      <c r="W5" s="7" t="s">
        <v>75</v>
      </c>
      <c r="X5" s="38" t="s">
        <v>76</v>
      </c>
    </row>
    <row r="6" spans="1:24" ht="28.5" customHeight="1">
      <c r="A6" s="1"/>
      <c r="B6" s="285" t="s">
        <v>53</v>
      </c>
      <c r="C6" s="286"/>
      <c r="D6" s="23"/>
      <c r="E6" s="210"/>
      <c r="F6" s="22" t="s">
        <v>35</v>
      </c>
      <c r="G6" s="22" t="s">
        <v>40</v>
      </c>
      <c r="H6" s="22" t="s">
        <v>41</v>
      </c>
      <c r="I6" s="6" t="s">
        <v>52</v>
      </c>
      <c r="J6" s="6" t="s">
        <v>52</v>
      </c>
      <c r="K6" s="6" t="s">
        <v>79</v>
      </c>
      <c r="L6" s="44" t="s">
        <v>250</v>
      </c>
      <c r="N6" s="285" t="s">
        <v>53</v>
      </c>
      <c r="O6" s="286"/>
      <c r="P6" s="23"/>
      <c r="Q6" s="210"/>
      <c r="R6" s="22" t="s">
        <v>35</v>
      </c>
      <c r="S6" s="22" t="s">
        <v>40</v>
      </c>
      <c r="T6" s="22" t="s">
        <v>41</v>
      </c>
      <c r="U6" s="6" t="s">
        <v>52</v>
      </c>
      <c r="V6" s="6" t="s">
        <v>52</v>
      </c>
      <c r="W6" s="6" t="s">
        <v>79</v>
      </c>
      <c r="X6" s="44" t="s">
        <v>250</v>
      </c>
    </row>
    <row r="7" spans="1:24" ht="18.75" customHeight="1">
      <c r="A7" s="1"/>
      <c r="B7" s="193" t="s">
        <v>58</v>
      </c>
      <c r="C7" s="194"/>
      <c r="D7" s="15"/>
      <c r="E7" s="93">
        <v>34</v>
      </c>
      <c r="F7" s="89">
        <v>5547</v>
      </c>
      <c r="G7" s="71">
        <v>2328</v>
      </c>
      <c r="H7" s="71">
        <v>3219</v>
      </c>
      <c r="I7" s="89">
        <v>334</v>
      </c>
      <c r="J7" s="64">
        <v>120</v>
      </c>
      <c r="K7" s="64">
        <v>2640</v>
      </c>
      <c r="L7" s="189">
        <v>2730</v>
      </c>
      <c r="N7" s="193" t="s">
        <v>58</v>
      </c>
      <c r="O7" s="194"/>
      <c r="P7" s="15"/>
      <c r="Q7" s="93">
        <v>8</v>
      </c>
      <c r="R7" s="91">
        <v>479</v>
      </c>
      <c r="S7" s="92">
        <v>135</v>
      </c>
      <c r="T7" s="92">
        <v>344</v>
      </c>
      <c r="U7" s="91">
        <v>28</v>
      </c>
      <c r="V7" s="93">
        <v>2</v>
      </c>
      <c r="W7" s="93">
        <v>231</v>
      </c>
      <c r="X7" s="111">
        <v>177</v>
      </c>
    </row>
    <row r="8" spans="1:24" ht="18.75" customHeight="1">
      <c r="A8" s="1"/>
      <c r="B8" s="11"/>
      <c r="C8" s="12" t="s">
        <v>1</v>
      </c>
      <c r="D8" s="13"/>
      <c r="E8" s="75">
        <v>4</v>
      </c>
      <c r="F8" s="97">
        <v>374</v>
      </c>
      <c r="G8" s="72">
        <v>99</v>
      </c>
      <c r="H8" s="72">
        <v>275</v>
      </c>
      <c r="I8" s="97">
        <v>40</v>
      </c>
      <c r="J8" s="65">
        <v>15</v>
      </c>
      <c r="K8" s="65">
        <v>143</v>
      </c>
      <c r="L8" s="190">
        <v>148</v>
      </c>
      <c r="N8" s="11"/>
      <c r="O8" s="12" t="s">
        <v>2</v>
      </c>
      <c r="P8" s="13"/>
      <c r="Q8" s="76">
        <v>8</v>
      </c>
      <c r="R8" s="94">
        <v>479</v>
      </c>
      <c r="S8" s="76">
        <v>135</v>
      </c>
      <c r="T8" s="76">
        <v>344</v>
      </c>
      <c r="U8" s="94">
        <v>28</v>
      </c>
      <c r="V8" s="69">
        <v>2</v>
      </c>
      <c r="W8" s="69">
        <v>231</v>
      </c>
      <c r="X8" s="112">
        <v>177</v>
      </c>
    </row>
    <row r="9" spans="1:24" ht="18.75" customHeight="1">
      <c r="A9" s="1"/>
      <c r="B9" s="11"/>
      <c r="C9" s="12" t="s">
        <v>2</v>
      </c>
      <c r="D9" s="13"/>
      <c r="E9" s="76">
        <v>30</v>
      </c>
      <c r="F9" s="98">
        <v>5173</v>
      </c>
      <c r="G9" s="74">
        <v>2229</v>
      </c>
      <c r="H9" s="74">
        <v>2944</v>
      </c>
      <c r="I9" s="98">
        <v>294</v>
      </c>
      <c r="J9" s="66">
        <v>105</v>
      </c>
      <c r="K9" s="66">
        <v>2497</v>
      </c>
      <c r="L9" s="191">
        <v>2582</v>
      </c>
      <c r="N9" s="11"/>
      <c r="O9" s="12" t="s">
        <v>3</v>
      </c>
      <c r="P9" s="13"/>
      <c r="Q9" s="75">
        <v>6</v>
      </c>
      <c r="R9" s="77">
        <v>346</v>
      </c>
      <c r="S9" s="75">
        <v>93</v>
      </c>
      <c r="T9" s="75">
        <v>253</v>
      </c>
      <c r="U9" s="77">
        <v>25</v>
      </c>
      <c r="V9" s="68">
        <v>2</v>
      </c>
      <c r="W9" s="68">
        <v>98</v>
      </c>
      <c r="X9" s="109">
        <v>123</v>
      </c>
    </row>
    <row r="10" spans="1:24" ht="18.75" customHeight="1">
      <c r="A10" s="1"/>
      <c r="B10" s="11"/>
      <c r="C10" s="12" t="s">
        <v>3</v>
      </c>
      <c r="D10" s="13"/>
      <c r="E10" s="75">
        <v>20</v>
      </c>
      <c r="F10" s="97">
        <v>4466</v>
      </c>
      <c r="G10" s="72">
        <v>2051</v>
      </c>
      <c r="H10" s="72">
        <v>2415</v>
      </c>
      <c r="I10" s="97">
        <v>229</v>
      </c>
      <c r="J10" s="65">
        <v>84</v>
      </c>
      <c r="K10" s="65">
        <v>2205</v>
      </c>
      <c r="L10" s="190">
        <v>2297</v>
      </c>
      <c r="N10" s="11"/>
      <c r="O10" s="12" t="s">
        <v>7</v>
      </c>
      <c r="P10" s="13"/>
      <c r="Q10" s="75">
        <v>1</v>
      </c>
      <c r="R10" s="77">
        <v>20</v>
      </c>
      <c r="S10" s="75">
        <v>0</v>
      </c>
      <c r="T10" s="75">
        <v>20</v>
      </c>
      <c r="U10" s="77">
        <v>0</v>
      </c>
      <c r="V10" s="68">
        <v>0</v>
      </c>
      <c r="W10" s="68">
        <v>20</v>
      </c>
      <c r="X10" s="109">
        <v>20</v>
      </c>
    </row>
    <row r="11" spans="1:24" ht="18.75" customHeight="1">
      <c r="A11" s="1"/>
      <c r="B11" s="11"/>
      <c r="C11" s="12" t="s">
        <v>4</v>
      </c>
      <c r="D11" s="13"/>
      <c r="E11" s="75">
        <v>1</v>
      </c>
      <c r="F11" s="77">
        <v>69</v>
      </c>
      <c r="G11" s="75">
        <v>8</v>
      </c>
      <c r="H11" s="75">
        <v>61</v>
      </c>
      <c r="I11" s="77">
        <v>8</v>
      </c>
      <c r="J11" s="68">
        <v>1</v>
      </c>
      <c r="K11" s="68">
        <v>24</v>
      </c>
      <c r="L11" s="109">
        <v>22</v>
      </c>
      <c r="N11" s="29"/>
      <c r="O11" s="30" t="s">
        <v>8</v>
      </c>
      <c r="P11" s="31"/>
      <c r="Q11" s="78">
        <v>1</v>
      </c>
      <c r="R11" s="104">
        <v>113</v>
      </c>
      <c r="S11" s="78">
        <v>42</v>
      </c>
      <c r="T11" s="78">
        <v>71</v>
      </c>
      <c r="U11" s="104">
        <v>3</v>
      </c>
      <c r="V11" s="70">
        <v>0</v>
      </c>
      <c r="W11" s="70">
        <v>113</v>
      </c>
      <c r="X11" s="110">
        <v>34</v>
      </c>
    </row>
    <row r="12" spans="1:12" ht="18.75" customHeight="1">
      <c r="A12" s="1"/>
      <c r="B12" s="11"/>
      <c r="C12" s="12" t="s">
        <v>7</v>
      </c>
      <c r="D12" s="13"/>
      <c r="E12" s="75">
        <v>2</v>
      </c>
      <c r="F12" s="77">
        <v>131</v>
      </c>
      <c r="G12" s="75">
        <v>18</v>
      </c>
      <c r="H12" s="75">
        <v>113</v>
      </c>
      <c r="I12" s="77">
        <v>14</v>
      </c>
      <c r="J12" s="68">
        <v>3</v>
      </c>
      <c r="K12" s="68">
        <v>46</v>
      </c>
      <c r="L12" s="109">
        <v>57</v>
      </c>
    </row>
    <row r="13" spans="1:12" ht="18.75" customHeight="1">
      <c r="A13" s="1"/>
      <c r="B13" s="11"/>
      <c r="C13" s="12" t="s">
        <v>8</v>
      </c>
      <c r="D13" s="13"/>
      <c r="E13" s="75">
        <v>1</v>
      </c>
      <c r="F13" s="77">
        <v>190</v>
      </c>
      <c r="G13" s="75">
        <v>35</v>
      </c>
      <c r="H13" s="75">
        <v>155</v>
      </c>
      <c r="I13" s="77">
        <v>15</v>
      </c>
      <c r="J13" s="68">
        <v>2</v>
      </c>
      <c r="K13" s="68">
        <v>92</v>
      </c>
      <c r="L13" s="109">
        <v>92</v>
      </c>
    </row>
    <row r="14" spans="1:12" ht="18.75" customHeight="1">
      <c r="A14" s="60">
        <v>2</v>
      </c>
      <c r="B14" s="11"/>
      <c r="C14" s="12" t="s">
        <v>11</v>
      </c>
      <c r="D14" s="13"/>
      <c r="E14" s="77">
        <v>6</v>
      </c>
      <c r="F14" s="77">
        <v>354</v>
      </c>
      <c r="G14" s="75">
        <v>107</v>
      </c>
      <c r="H14" s="75">
        <v>247</v>
      </c>
      <c r="I14" s="77">
        <v>32</v>
      </c>
      <c r="J14" s="68">
        <v>14</v>
      </c>
      <c r="K14" s="68">
        <v>146</v>
      </c>
      <c r="L14" s="109">
        <v>126</v>
      </c>
    </row>
    <row r="15" spans="1:12" ht="18.75" customHeight="1">
      <c r="A15" s="61">
        <v>5</v>
      </c>
      <c r="B15" s="11"/>
      <c r="C15" s="12" t="s">
        <v>14</v>
      </c>
      <c r="D15" s="13"/>
      <c r="E15" s="77">
        <v>1</v>
      </c>
      <c r="F15" s="77">
        <v>101</v>
      </c>
      <c r="G15" s="75">
        <v>5</v>
      </c>
      <c r="H15" s="75">
        <v>96</v>
      </c>
      <c r="I15" s="77">
        <v>8</v>
      </c>
      <c r="J15" s="68">
        <v>1</v>
      </c>
      <c r="K15" s="68">
        <v>34</v>
      </c>
      <c r="L15" s="109">
        <v>29</v>
      </c>
    </row>
    <row r="16" spans="1:12" ht="18.75" customHeight="1">
      <c r="A16" s="1"/>
      <c r="B16" s="11"/>
      <c r="C16" s="12" t="s">
        <v>6</v>
      </c>
      <c r="D16" s="13"/>
      <c r="E16" s="77">
        <v>1</v>
      </c>
      <c r="F16" s="77">
        <v>120</v>
      </c>
      <c r="G16" s="75">
        <v>21</v>
      </c>
      <c r="H16" s="75">
        <v>99</v>
      </c>
      <c r="I16" s="77">
        <v>9</v>
      </c>
      <c r="J16" s="68">
        <v>2</v>
      </c>
      <c r="K16" s="68">
        <v>40</v>
      </c>
      <c r="L16" s="109">
        <v>37</v>
      </c>
    </row>
    <row r="17" spans="1:12" ht="18.75" customHeight="1">
      <c r="A17" s="1"/>
      <c r="B17" s="11"/>
      <c r="C17" s="12" t="s">
        <v>20</v>
      </c>
      <c r="D17" s="13"/>
      <c r="E17" s="77">
        <v>1</v>
      </c>
      <c r="F17" s="77">
        <v>11</v>
      </c>
      <c r="G17" s="75">
        <v>7</v>
      </c>
      <c r="H17" s="75">
        <v>4</v>
      </c>
      <c r="I17" s="77">
        <v>3</v>
      </c>
      <c r="J17" s="68">
        <v>1</v>
      </c>
      <c r="K17" s="68">
        <v>1</v>
      </c>
      <c r="L17" s="109">
        <v>2</v>
      </c>
    </row>
    <row r="18" spans="1:12" ht="18.75" customHeight="1">
      <c r="A18" s="1"/>
      <c r="B18" s="29"/>
      <c r="C18" s="30" t="s">
        <v>183</v>
      </c>
      <c r="D18" s="31"/>
      <c r="E18" s="104">
        <v>1</v>
      </c>
      <c r="F18" s="104">
        <v>105</v>
      </c>
      <c r="G18" s="78">
        <v>76</v>
      </c>
      <c r="H18" s="78">
        <v>29</v>
      </c>
      <c r="I18" s="104">
        <v>16</v>
      </c>
      <c r="J18" s="70">
        <v>12</v>
      </c>
      <c r="K18" s="70">
        <v>52</v>
      </c>
      <c r="L18" s="110">
        <v>68</v>
      </c>
    </row>
    <row r="19" ht="10.5" customHeight="1"/>
    <row r="20" ht="10.5" customHeight="1"/>
    <row r="21" ht="10.5" customHeight="1"/>
  </sheetData>
  <sheetProtection/>
  <mergeCells count="10">
    <mergeCell ref="Q5:Q6"/>
    <mergeCell ref="R5:T5"/>
    <mergeCell ref="N6:O6"/>
    <mergeCell ref="F5:H5"/>
    <mergeCell ref="E5:E6"/>
    <mergeCell ref="B7:C7"/>
    <mergeCell ref="B6:C6"/>
    <mergeCell ref="C5:D5"/>
    <mergeCell ref="N7:O7"/>
    <mergeCell ref="O5:P5"/>
  </mergeCells>
  <printOptions/>
  <pageMargins left="0.2" right="0.21" top="0.64" bottom="0.42" header="0.512" footer="0.38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C46"/>
  <sheetViews>
    <sheetView zoomScalePageLayoutView="0" workbookViewId="0" topLeftCell="A1">
      <pane xSplit="4" topLeftCell="E1" activePane="topRight" state="frozen"/>
      <selection pane="topLeft" activeCell="A1" sqref="A1"/>
      <selection pane="topRight" activeCell="G1" sqref="G1"/>
    </sheetView>
  </sheetViews>
  <sheetFormatPr defaultColWidth="9.00390625" defaultRowHeight="13.5"/>
  <cols>
    <col min="1" max="1" width="3.625" style="14" customWidth="1"/>
    <col min="2" max="2" width="2.375" style="14" customWidth="1"/>
    <col min="3" max="3" width="8.75390625" style="14" customWidth="1"/>
    <col min="4" max="4" width="1.37890625" style="14" customWidth="1"/>
    <col min="5" max="29" width="5.125" style="14" customWidth="1"/>
    <col min="30" max="16384" width="9.00390625" style="14" customWidth="1"/>
  </cols>
  <sheetData>
    <row r="1" spans="1:2" ht="12" customHeight="1">
      <c r="A1" s="9"/>
      <c r="B1" s="16" t="s">
        <v>80</v>
      </c>
    </row>
    <row r="2" spans="1:29" ht="13.5" customHeight="1">
      <c r="A2" s="9"/>
      <c r="B2" s="197" t="s">
        <v>251</v>
      </c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197"/>
      <c r="W2" s="197"/>
      <c r="X2" s="197"/>
      <c r="Y2" s="197"/>
      <c r="Z2" s="197"/>
      <c r="AA2" s="197"/>
      <c r="AB2" s="197"/>
      <c r="AC2" s="197"/>
    </row>
    <row r="3" spans="1:29" ht="27" customHeight="1">
      <c r="A3" s="9"/>
      <c r="B3" s="17" t="s">
        <v>195</v>
      </c>
      <c r="Z3" s="17"/>
      <c r="AB3" s="40"/>
      <c r="AC3" s="40" t="s">
        <v>198</v>
      </c>
    </row>
    <row r="4" spans="1:29" ht="10.5" customHeight="1">
      <c r="A4" s="9"/>
      <c r="B4" s="18"/>
      <c r="C4" s="198"/>
      <c r="D4" s="199"/>
      <c r="E4" s="303" t="s">
        <v>57</v>
      </c>
      <c r="F4" s="242"/>
      <c r="G4" s="243"/>
      <c r="H4" s="304" t="s">
        <v>131</v>
      </c>
      <c r="I4" s="305"/>
      <c r="J4" s="304" t="s">
        <v>132</v>
      </c>
      <c r="K4" s="305"/>
      <c r="L4" s="304" t="s">
        <v>133</v>
      </c>
      <c r="M4" s="305"/>
      <c r="N4" s="306" t="s">
        <v>199</v>
      </c>
      <c r="O4" s="307"/>
      <c r="P4" s="308" t="s">
        <v>205</v>
      </c>
      <c r="Q4" s="309"/>
      <c r="R4" s="310" t="s">
        <v>81</v>
      </c>
      <c r="S4" s="311"/>
      <c r="T4" s="310" t="s">
        <v>83</v>
      </c>
      <c r="U4" s="311"/>
      <c r="V4" s="303" t="s">
        <v>202</v>
      </c>
      <c r="W4" s="242"/>
      <c r="X4" s="303" t="s">
        <v>82</v>
      </c>
      <c r="Y4" s="242"/>
      <c r="Z4" s="243"/>
      <c r="AA4" s="241" t="s">
        <v>249</v>
      </c>
      <c r="AB4" s="323"/>
      <c r="AC4" s="324"/>
    </row>
    <row r="5" spans="1:29" ht="10.5" customHeight="1">
      <c r="A5" s="9"/>
      <c r="B5" s="19"/>
      <c r="C5" s="45" t="s">
        <v>63</v>
      </c>
      <c r="D5" s="37"/>
      <c r="E5" s="289"/>
      <c r="F5" s="290"/>
      <c r="G5" s="291"/>
      <c r="H5" s="295" t="s">
        <v>203</v>
      </c>
      <c r="I5" s="296"/>
      <c r="J5" s="295" t="s">
        <v>200</v>
      </c>
      <c r="K5" s="296"/>
      <c r="L5" s="295" t="s">
        <v>201</v>
      </c>
      <c r="M5" s="300"/>
      <c r="N5" s="295" t="s">
        <v>196</v>
      </c>
      <c r="O5" s="300"/>
      <c r="P5" s="295"/>
      <c r="Q5" s="296"/>
      <c r="R5" s="312"/>
      <c r="S5" s="313"/>
      <c r="T5" s="312"/>
      <c r="U5" s="313"/>
      <c r="V5" s="292"/>
      <c r="W5" s="293"/>
      <c r="X5" s="289"/>
      <c r="Y5" s="290"/>
      <c r="Z5" s="291"/>
      <c r="AA5" s="325"/>
      <c r="AB5" s="326"/>
      <c r="AC5" s="327"/>
    </row>
    <row r="6" spans="1:29" ht="10.5" customHeight="1">
      <c r="A6" s="9"/>
      <c r="B6" s="19"/>
      <c r="C6" s="45"/>
      <c r="D6" s="37"/>
      <c r="E6" s="289" t="s">
        <v>85</v>
      </c>
      <c r="F6" s="290"/>
      <c r="G6" s="291"/>
      <c r="H6" s="295"/>
      <c r="I6" s="296"/>
      <c r="J6" s="299"/>
      <c r="K6" s="300"/>
      <c r="L6" s="299"/>
      <c r="M6" s="300"/>
      <c r="N6" s="299"/>
      <c r="O6" s="300"/>
      <c r="P6" s="295"/>
      <c r="Q6" s="296"/>
      <c r="R6" s="312"/>
      <c r="S6" s="313"/>
      <c r="T6" s="312"/>
      <c r="U6" s="313"/>
      <c r="V6" s="331" t="s">
        <v>204</v>
      </c>
      <c r="W6" s="316" t="s">
        <v>197</v>
      </c>
      <c r="X6" s="289"/>
      <c r="Y6" s="290"/>
      <c r="Z6" s="291"/>
      <c r="AA6" s="325"/>
      <c r="AB6" s="326"/>
      <c r="AC6" s="327"/>
    </row>
    <row r="7" spans="1:29" ht="10.5" customHeight="1">
      <c r="A7" s="9"/>
      <c r="B7" s="19"/>
      <c r="C7" s="45"/>
      <c r="D7" s="37"/>
      <c r="E7" s="292"/>
      <c r="F7" s="293"/>
      <c r="G7" s="294"/>
      <c r="H7" s="297"/>
      <c r="I7" s="298"/>
      <c r="J7" s="301"/>
      <c r="K7" s="302"/>
      <c r="L7" s="301"/>
      <c r="M7" s="302"/>
      <c r="N7" s="301"/>
      <c r="O7" s="302"/>
      <c r="P7" s="297"/>
      <c r="Q7" s="298"/>
      <c r="R7" s="314"/>
      <c r="S7" s="315"/>
      <c r="T7" s="314"/>
      <c r="U7" s="315"/>
      <c r="V7" s="332"/>
      <c r="W7" s="317"/>
      <c r="X7" s="292"/>
      <c r="Y7" s="293"/>
      <c r="Z7" s="294"/>
      <c r="AA7" s="328"/>
      <c r="AB7" s="329"/>
      <c r="AC7" s="330"/>
    </row>
    <row r="8" spans="1:29" ht="10.5" customHeight="1" thickBot="1">
      <c r="A8" s="9"/>
      <c r="B8" s="320" t="s">
        <v>53</v>
      </c>
      <c r="C8" s="321"/>
      <c r="D8" s="21"/>
      <c r="E8" s="250" t="s">
        <v>35</v>
      </c>
      <c r="F8" s="250" t="s">
        <v>40</v>
      </c>
      <c r="G8" s="250" t="s">
        <v>41</v>
      </c>
      <c r="H8" s="250" t="s">
        <v>40</v>
      </c>
      <c r="I8" s="250" t="s">
        <v>41</v>
      </c>
      <c r="J8" s="250" t="s">
        <v>40</v>
      </c>
      <c r="K8" s="250" t="s">
        <v>41</v>
      </c>
      <c r="L8" s="250" t="s">
        <v>40</v>
      </c>
      <c r="M8" s="250" t="s">
        <v>41</v>
      </c>
      <c r="N8" s="250" t="s">
        <v>40</v>
      </c>
      <c r="O8" s="250" t="s">
        <v>41</v>
      </c>
      <c r="P8" s="250" t="s">
        <v>40</v>
      </c>
      <c r="Q8" s="250" t="s">
        <v>41</v>
      </c>
      <c r="R8" s="250" t="s">
        <v>40</v>
      </c>
      <c r="S8" s="250" t="s">
        <v>41</v>
      </c>
      <c r="T8" s="336" t="s">
        <v>40</v>
      </c>
      <c r="U8" s="334" t="s">
        <v>41</v>
      </c>
      <c r="V8" s="332"/>
      <c r="W8" s="318"/>
      <c r="X8" s="236" t="s">
        <v>35</v>
      </c>
      <c r="Y8" s="236" t="s">
        <v>40</v>
      </c>
      <c r="Z8" s="236" t="s">
        <v>41</v>
      </c>
      <c r="AA8" s="236" t="s">
        <v>35</v>
      </c>
      <c r="AB8" s="236" t="s">
        <v>40</v>
      </c>
      <c r="AC8" s="202" t="s">
        <v>41</v>
      </c>
    </row>
    <row r="9" spans="1:29" ht="10.5" customHeight="1" thickTop="1">
      <c r="A9" s="9"/>
      <c r="B9" s="195"/>
      <c r="C9" s="196"/>
      <c r="D9" s="23"/>
      <c r="E9" s="251"/>
      <c r="F9" s="251"/>
      <c r="G9" s="251"/>
      <c r="H9" s="251"/>
      <c r="I9" s="251"/>
      <c r="J9" s="251"/>
      <c r="K9" s="251"/>
      <c r="L9" s="251"/>
      <c r="M9" s="251"/>
      <c r="N9" s="251"/>
      <c r="O9" s="251"/>
      <c r="P9" s="251"/>
      <c r="Q9" s="251"/>
      <c r="R9" s="251"/>
      <c r="S9" s="251"/>
      <c r="T9" s="337"/>
      <c r="U9" s="335"/>
      <c r="V9" s="333"/>
      <c r="W9" s="319"/>
      <c r="X9" s="210"/>
      <c r="Y9" s="210"/>
      <c r="Z9" s="210"/>
      <c r="AA9" s="210"/>
      <c r="AB9" s="210"/>
      <c r="AC9" s="322"/>
    </row>
    <row r="10" spans="1:29" ht="12" customHeight="1">
      <c r="A10" s="9"/>
      <c r="B10" s="193" t="s">
        <v>58</v>
      </c>
      <c r="C10" s="194"/>
      <c r="D10" s="15"/>
      <c r="E10" s="63">
        <v>12530</v>
      </c>
      <c r="F10" s="72">
        <v>6427</v>
      </c>
      <c r="G10" s="72">
        <v>6103</v>
      </c>
      <c r="H10" s="63">
        <v>6371</v>
      </c>
      <c r="I10" s="126">
        <v>6079</v>
      </c>
      <c r="J10" s="75">
        <v>8</v>
      </c>
      <c r="K10" s="129">
        <v>3</v>
      </c>
      <c r="L10" s="113">
        <v>1</v>
      </c>
      <c r="M10" s="75">
        <v>2</v>
      </c>
      <c r="N10" s="113">
        <v>0</v>
      </c>
      <c r="O10" s="129">
        <v>0</v>
      </c>
      <c r="P10" s="113">
        <v>14</v>
      </c>
      <c r="Q10" s="129">
        <v>5</v>
      </c>
      <c r="R10" s="79">
        <v>33</v>
      </c>
      <c r="S10" s="79">
        <v>14</v>
      </c>
      <c r="T10" s="113">
        <v>0</v>
      </c>
      <c r="U10" s="79">
        <v>0</v>
      </c>
      <c r="V10" s="113">
        <v>204</v>
      </c>
      <c r="W10" s="113">
        <v>1</v>
      </c>
      <c r="X10" s="115">
        <v>99.3615323224261</v>
      </c>
      <c r="Y10" s="123">
        <v>99.128675898553</v>
      </c>
      <c r="Z10" s="131">
        <v>99.6067507783057</v>
      </c>
      <c r="AA10" s="118">
        <v>0.15961691939345</v>
      </c>
      <c r="AB10" s="118">
        <v>0.23339038431616</v>
      </c>
      <c r="AC10" s="136">
        <v>0.0819269211863</v>
      </c>
    </row>
    <row r="11" spans="1:29" ht="12" customHeight="1">
      <c r="A11" s="9"/>
      <c r="B11" s="11"/>
      <c r="C11" s="12" t="s">
        <v>0</v>
      </c>
      <c r="D11" s="13"/>
      <c r="E11" s="63">
        <f>E10-E12-E13</f>
        <v>158</v>
      </c>
      <c r="F11" s="73">
        <f aca="true" t="shared" si="0" ref="F11:V11">F10-F12-F13</f>
        <v>79</v>
      </c>
      <c r="G11" s="73">
        <f t="shared" si="0"/>
        <v>79</v>
      </c>
      <c r="H11" s="63">
        <f t="shared" si="0"/>
        <v>79</v>
      </c>
      <c r="I11" s="126">
        <f t="shared" si="0"/>
        <v>79</v>
      </c>
      <c r="J11" s="79">
        <f t="shared" si="0"/>
        <v>0</v>
      </c>
      <c r="K11" s="79">
        <f t="shared" si="0"/>
        <v>0</v>
      </c>
      <c r="L11" s="113">
        <f t="shared" si="0"/>
        <v>0</v>
      </c>
      <c r="M11" s="129">
        <f t="shared" si="0"/>
        <v>0</v>
      </c>
      <c r="N11" s="79">
        <f t="shared" si="0"/>
        <v>0</v>
      </c>
      <c r="O11" s="79">
        <f t="shared" si="0"/>
        <v>0</v>
      </c>
      <c r="P11" s="113">
        <f t="shared" si="0"/>
        <v>0</v>
      </c>
      <c r="Q11" s="129">
        <f t="shared" si="0"/>
        <v>0</v>
      </c>
      <c r="R11" s="79">
        <f t="shared" si="0"/>
        <v>0</v>
      </c>
      <c r="S11" s="79">
        <f t="shared" si="0"/>
        <v>0</v>
      </c>
      <c r="T11" s="113">
        <f t="shared" si="0"/>
        <v>0</v>
      </c>
      <c r="U11" s="129">
        <f t="shared" si="0"/>
        <v>0</v>
      </c>
      <c r="V11" s="79">
        <f t="shared" si="0"/>
        <v>11</v>
      </c>
      <c r="W11" s="134">
        <v>0</v>
      </c>
      <c r="X11" s="115">
        <v>100</v>
      </c>
      <c r="Y11" s="123">
        <v>100</v>
      </c>
      <c r="Z11" s="131">
        <v>100</v>
      </c>
      <c r="AA11" s="119">
        <v>0</v>
      </c>
      <c r="AB11" s="119">
        <v>0</v>
      </c>
      <c r="AC11" s="135">
        <v>0</v>
      </c>
    </row>
    <row r="12" spans="1:29" ht="12" customHeight="1">
      <c r="A12" s="9"/>
      <c r="B12" s="11"/>
      <c r="C12" s="12" t="s">
        <v>1</v>
      </c>
      <c r="D12" s="13"/>
      <c r="E12" s="72">
        <v>12311</v>
      </c>
      <c r="F12" s="72">
        <v>6332</v>
      </c>
      <c r="G12" s="72">
        <v>5979</v>
      </c>
      <c r="H12" s="97">
        <v>6276</v>
      </c>
      <c r="I12" s="127">
        <v>5955</v>
      </c>
      <c r="J12" s="75">
        <v>8</v>
      </c>
      <c r="K12" s="82">
        <v>3</v>
      </c>
      <c r="L12" s="77">
        <v>1</v>
      </c>
      <c r="M12" s="75">
        <v>2</v>
      </c>
      <c r="N12" s="77">
        <v>0</v>
      </c>
      <c r="O12" s="82">
        <v>0</v>
      </c>
      <c r="P12" s="77">
        <v>14</v>
      </c>
      <c r="Q12" s="82">
        <v>5</v>
      </c>
      <c r="R12" s="75">
        <v>33</v>
      </c>
      <c r="S12" s="75">
        <v>14</v>
      </c>
      <c r="T12" s="77">
        <v>0</v>
      </c>
      <c r="U12" s="75">
        <v>0</v>
      </c>
      <c r="V12" s="77">
        <v>192</v>
      </c>
      <c r="W12" s="77">
        <v>1</v>
      </c>
      <c r="X12" s="114">
        <v>99.3501746405653</v>
      </c>
      <c r="Y12" s="122">
        <v>99.1156032849021</v>
      </c>
      <c r="Z12" s="130">
        <v>99.5985950827897</v>
      </c>
      <c r="AA12" s="118">
        <v>0.16245633985866</v>
      </c>
      <c r="AB12" s="118">
        <v>0.23689197725837</v>
      </c>
      <c r="AC12" s="136">
        <v>0.08362602441879</v>
      </c>
    </row>
    <row r="13" spans="1:29" ht="12" customHeight="1">
      <c r="A13" s="9"/>
      <c r="B13" s="11"/>
      <c r="C13" s="12" t="s">
        <v>2</v>
      </c>
      <c r="D13" s="13"/>
      <c r="E13" s="74">
        <v>61</v>
      </c>
      <c r="F13" s="74">
        <v>16</v>
      </c>
      <c r="G13" s="74">
        <v>45</v>
      </c>
      <c r="H13" s="98">
        <v>16</v>
      </c>
      <c r="I13" s="128">
        <v>45</v>
      </c>
      <c r="J13" s="76">
        <v>0</v>
      </c>
      <c r="K13" s="83">
        <v>0</v>
      </c>
      <c r="L13" s="94">
        <v>0</v>
      </c>
      <c r="M13" s="76">
        <v>0</v>
      </c>
      <c r="N13" s="94">
        <v>0</v>
      </c>
      <c r="O13" s="83">
        <v>0</v>
      </c>
      <c r="P13" s="94">
        <v>0</v>
      </c>
      <c r="Q13" s="83">
        <v>0</v>
      </c>
      <c r="R13" s="76">
        <v>0</v>
      </c>
      <c r="S13" s="76">
        <v>0</v>
      </c>
      <c r="T13" s="94">
        <v>0</v>
      </c>
      <c r="U13" s="76">
        <v>0</v>
      </c>
      <c r="V13" s="94">
        <v>1</v>
      </c>
      <c r="W13" s="94">
        <v>0</v>
      </c>
      <c r="X13" s="116">
        <v>100</v>
      </c>
      <c r="Y13" s="124">
        <v>100</v>
      </c>
      <c r="Z13" s="132">
        <v>100</v>
      </c>
      <c r="AA13" s="120">
        <v>0</v>
      </c>
      <c r="AB13" s="120">
        <v>0</v>
      </c>
      <c r="AC13" s="137">
        <v>0</v>
      </c>
    </row>
    <row r="14" spans="1:29" ht="12" customHeight="1">
      <c r="A14" s="9"/>
      <c r="B14" s="11"/>
      <c r="C14" s="12" t="s">
        <v>92</v>
      </c>
      <c r="D14" s="13"/>
      <c r="E14" s="72">
        <v>2813</v>
      </c>
      <c r="F14" s="72">
        <v>1392</v>
      </c>
      <c r="G14" s="72">
        <v>1421</v>
      </c>
      <c r="H14" s="97">
        <v>1382</v>
      </c>
      <c r="I14" s="127">
        <v>1418</v>
      </c>
      <c r="J14" s="75">
        <v>0</v>
      </c>
      <c r="K14" s="82">
        <v>0</v>
      </c>
      <c r="L14" s="77">
        <v>0</v>
      </c>
      <c r="M14" s="75">
        <v>0</v>
      </c>
      <c r="N14" s="77">
        <v>0</v>
      </c>
      <c r="O14" s="82">
        <v>0</v>
      </c>
      <c r="P14" s="77">
        <v>2</v>
      </c>
      <c r="Q14" s="82">
        <v>0</v>
      </c>
      <c r="R14" s="75">
        <v>8</v>
      </c>
      <c r="S14" s="75">
        <v>3</v>
      </c>
      <c r="T14" s="77">
        <v>0</v>
      </c>
      <c r="U14" s="75">
        <v>0</v>
      </c>
      <c r="V14" s="77">
        <v>40</v>
      </c>
      <c r="W14" s="77">
        <v>0</v>
      </c>
      <c r="X14" s="114">
        <v>99.5378599360114</v>
      </c>
      <c r="Y14" s="122">
        <v>99.2816091954023</v>
      </c>
      <c r="Z14" s="130">
        <v>99.7888810696692</v>
      </c>
      <c r="AA14" s="118">
        <v>0.07109847138286</v>
      </c>
      <c r="AB14" s="118">
        <v>0.14367816091954</v>
      </c>
      <c r="AC14" s="136">
        <v>0</v>
      </c>
    </row>
    <row r="15" spans="1:29" ht="12" customHeight="1">
      <c r="A15" s="9"/>
      <c r="B15" s="11"/>
      <c r="C15" s="12" t="s">
        <v>93</v>
      </c>
      <c r="D15" s="13"/>
      <c r="E15" s="72">
        <v>542</v>
      </c>
      <c r="F15" s="72">
        <v>285</v>
      </c>
      <c r="G15" s="72">
        <v>257</v>
      </c>
      <c r="H15" s="97">
        <v>280</v>
      </c>
      <c r="I15" s="127">
        <v>256</v>
      </c>
      <c r="J15" s="75">
        <v>0</v>
      </c>
      <c r="K15" s="82">
        <v>0</v>
      </c>
      <c r="L15" s="77">
        <v>0</v>
      </c>
      <c r="M15" s="75">
        <v>0</v>
      </c>
      <c r="N15" s="77">
        <v>0</v>
      </c>
      <c r="O15" s="82">
        <v>0</v>
      </c>
      <c r="P15" s="77">
        <v>1</v>
      </c>
      <c r="Q15" s="82">
        <v>1</v>
      </c>
      <c r="R15" s="75">
        <v>4</v>
      </c>
      <c r="S15" s="75">
        <v>0</v>
      </c>
      <c r="T15" s="77">
        <v>0</v>
      </c>
      <c r="U15" s="75">
        <v>0</v>
      </c>
      <c r="V15" s="77">
        <v>4</v>
      </c>
      <c r="W15" s="77">
        <v>0</v>
      </c>
      <c r="X15" s="114">
        <v>98.8929889298893</v>
      </c>
      <c r="Y15" s="122">
        <v>98.2456140350877</v>
      </c>
      <c r="Z15" s="130">
        <v>99.6108949416342</v>
      </c>
      <c r="AA15" s="118">
        <v>0.3690036900369</v>
      </c>
      <c r="AB15" s="118">
        <v>0.35087719298245</v>
      </c>
      <c r="AC15" s="136">
        <v>0.38910505836575</v>
      </c>
    </row>
    <row r="16" spans="1:29" ht="12" customHeight="1">
      <c r="A16" s="9"/>
      <c r="B16" s="11"/>
      <c r="C16" s="12" t="s">
        <v>94</v>
      </c>
      <c r="D16" s="13"/>
      <c r="E16" s="72">
        <v>388</v>
      </c>
      <c r="F16" s="72">
        <v>211</v>
      </c>
      <c r="G16" s="72">
        <v>177</v>
      </c>
      <c r="H16" s="97">
        <v>208</v>
      </c>
      <c r="I16" s="127">
        <v>177</v>
      </c>
      <c r="J16" s="75">
        <v>0</v>
      </c>
      <c r="K16" s="82">
        <v>0</v>
      </c>
      <c r="L16" s="77">
        <v>0</v>
      </c>
      <c r="M16" s="75">
        <v>0</v>
      </c>
      <c r="N16" s="77">
        <v>0</v>
      </c>
      <c r="O16" s="82">
        <v>0</v>
      </c>
      <c r="P16" s="77">
        <v>2</v>
      </c>
      <c r="Q16" s="82">
        <v>0</v>
      </c>
      <c r="R16" s="75">
        <v>1</v>
      </c>
      <c r="S16" s="75">
        <v>0</v>
      </c>
      <c r="T16" s="77">
        <v>0</v>
      </c>
      <c r="U16" s="75">
        <v>0</v>
      </c>
      <c r="V16" s="77">
        <v>2</v>
      </c>
      <c r="W16" s="77">
        <v>0</v>
      </c>
      <c r="X16" s="114">
        <v>99.2268041237113</v>
      </c>
      <c r="Y16" s="122">
        <v>98.5781990521327</v>
      </c>
      <c r="Z16" s="130">
        <v>100</v>
      </c>
      <c r="AA16" s="118">
        <v>0.51546391752577</v>
      </c>
      <c r="AB16" s="118">
        <v>0.94786729857819</v>
      </c>
      <c r="AC16" s="136">
        <v>0</v>
      </c>
    </row>
    <row r="17" spans="1:29" ht="12" customHeight="1">
      <c r="A17" s="9"/>
      <c r="B17" s="11"/>
      <c r="C17" s="12" t="s">
        <v>95</v>
      </c>
      <c r="D17" s="13"/>
      <c r="E17" s="72">
        <v>985</v>
      </c>
      <c r="F17" s="72">
        <v>493</v>
      </c>
      <c r="G17" s="72">
        <v>492</v>
      </c>
      <c r="H17" s="97">
        <v>486</v>
      </c>
      <c r="I17" s="127">
        <v>488</v>
      </c>
      <c r="J17" s="75">
        <v>1</v>
      </c>
      <c r="K17" s="82">
        <v>2</v>
      </c>
      <c r="L17" s="77">
        <v>0</v>
      </c>
      <c r="M17" s="75">
        <v>0</v>
      </c>
      <c r="N17" s="77">
        <v>0</v>
      </c>
      <c r="O17" s="82">
        <v>0</v>
      </c>
      <c r="P17" s="77">
        <v>2</v>
      </c>
      <c r="Q17" s="82">
        <v>0</v>
      </c>
      <c r="R17" s="75">
        <v>4</v>
      </c>
      <c r="S17" s="75">
        <v>2</v>
      </c>
      <c r="T17" s="77">
        <v>0</v>
      </c>
      <c r="U17" s="75">
        <v>0</v>
      </c>
      <c r="V17" s="77">
        <v>5</v>
      </c>
      <c r="W17" s="77">
        <v>0</v>
      </c>
      <c r="X17" s="114">
        <v>98.8832487309644</v>
      </c>
      <c r="Y17" s="122">
        <v>98.5801217038539</v>
      </c>
      <c r="Z17" s="130">
        <v>99.1869918699187</v>
      </c>
      <c r="AA17" s="118">
        <v>0.20304568527918</v>
      </c>
      <c r="AB17" s="118">
        <v>0.40567951318458</v>
      </c>
      <c r="AC17" s="136">
        <v>0</v>
      </c>
    </row>
    <row r="18" spans="1:29" ht="12" customHeight="1">
      <c r="A18" s="9"/>
      <c r="B18" s="11"/>
      <c r="C18" s="12" t="s">
        <v>96</v>
      </c>
      <c r="D18" s="13"/>
      <c r="E18" s="97">
        <v>939</v>
      </c>
      <c r="F18" s="72">
        <v>503</v>
      </c>
      <c r="G18" s="72">
        <v>436</v>
      </c>
      <c r="H18" s="97">
        <v>500</v>
      </c>
      <c r="I18" s="127">
        <v>432</v>
      </c>
      <c r="J18" s="75">
        <v>0</v>
      </c>
      <c r="K18" s="82">
        <v>0</v>
      </c>
      <c r="L18" s="77">
        <v>0</v>
      </c>
      <c r="M18" s="75">
        <v>1</v>
      </c>
      <c r="N18" s="77">
        <v>0</v>
      </c>
      <c r="O18" s="82">
        <v>0</v>
      </c>
      <c r="P18" s="77">
        <v>1</v>
      </c>
      <c r="Q18" s="82">
        <v>1</v>
      </c>
      <c r="R18" s="75">
        <v>2</v>
      </c>
      <c r="S18" s="75">
        <v>2</v>
      </c>
      <c r="T18" s="77">
        <v>0</v>
      </c>
      <c r="U18" s="75">
        <v>0</v>
      </c>
      <c r="V18" s="77">
        <v>10</v>
      </c>
      <c r="W18" s="77">
        <v>0</v>
      </c>
      <c r="X18" s="114">
        <v>99.2545260915868</v>
      </c>
      <c r="Y18" s="122">
        <v>99.403578528827</v>
      </c>
      <c r="Z18" s="130">
        <v>99.0825688073394</v>
      </c>
      <c r="AA18" s="118">
        <v>0.21299254526091</v>
      </c>
      <c r="AB18" s="118">
        <v>0.19880715705765</v>
      </c>
      <c r="AC18" s="136">
        <v>0.22935779816513</v>
      </c>
    </row>
    <row r="19" spans="1:29" ht="12" customHeight="1">
      <c r="A19" s="9"/>
      <c r="B19" s="11"/>
      <c r="C19" s="12" t="s">
        <v>97</v>
      </c>
      <c r="D19" s="13"/>
      <c r="E19" s="63">
        <v>370</v>
      </c>
      <c r="F19" s="73">
        <v>195</v>
      </c>
      <c r="G19" s="73">
        <v>175</v>
      </c>
      <c r="H19" s="63">
        <v>195</v>
      </c>
      <c r="I19" s="126">
        <v>175</v>
      </c>
      <c r="J19" s="79">
        <v>0</v>
      </c>
      <c r="K19" s="129">
        <v>0</v>
      </c>
      <c r="L19" s="113">
        <v>0</v>
      </c>
      <c r="M19" s="79">
        <v>0</v>
      </c>
      <c r="N19" s="113">
        <v>0</v>
      </c>
      <c r="O19" s="129">
        <v>0</v>
      </c>
      <c r="P19" s="113">
        <v>0</v>
      </c>
      <c r="Q19" s="129">
        <v>0</v>
      </c>
      <c r="R19" s="79">
        <v>0</v>
      </c>
      <c r="S19" s="79">
        <v>0</v>
      </c>
      <c r="T19" s="113">
        <v>0</v>
      </c>
      <c r="U19" s="79">
        <v>0</v>
      </c>
      <c r="V19" s="113">
        <v>14</v>
      </c>
      <c r="W19" s="113">
        <v>0</v>
      </c>
      <c r="X19" s="115">
        <v>100</v>
      </c>
      <c r="Y19" s="123">
        <v>100</v>
      </c>
      <c r="Z19" s="131">
        <v>100</v>
      </c>
      <c r="AA19" s="119">
        <v>0</v>
      </c>
      <c r="AB19" s="119">
        <v>0</v>
      </c>
      <c r="AC19" s="135">
        <v>0</v>
      </c>
    </row>
    <row r="20" spans="1:29" ht="12" customHeight="1">
      <c r="A20" s="9"/>
      <c r="B20" s="11"/>
      <c r="C20" s="12" t="s">
        <v>98</v>
      </c>
      <c r="D20" s="13"/>
      <c r="E20" s="97">
        <v>246</v>
      </c>
      <c r="F20" s="72">
        <v>119</v>
      </c>
      <c r="G20" s="72">
        <v>127</v>
      </c>
      <c r="H20" s="97">
        <v>119</v>
      </c>
      <c r="I20" s="127">
        <v>127</v>
      </c>
      <c r="J20" s="75">
        <v>0</v>
      </c>
      <c r="K20" s="82">
        <v>0</v>
      </c>
      <c r="L20" s="77">
        <v>0</v>
      </c>
      <c r="M20" s="75">
        <v>0</v>
      </c>
      <c r="N20" s="77">
        <v>0</v>
      </c>
      <c r="O20" s="82">
        <v>0</v>
      </c>
      <c r="P20" s="77">
        <v>0</v>
      </c>
      <c r="Q20" s="82">
        <v>0</v>
      </c>
      <c r="R20" s="75">
        <v>0</v>
      </c>
      <c r="S20" s="75">
        <v>0</v>
      </c>
      <c r="T20" s="77">
        <v>0</v>
      </c>
      <c r="U20" s="75">
        <v>0</v>
      </c>
      <c r="V20" s="77">
        <v>2</v>
      </c>
      <c r="W20" s="77">
        <v>0</v>
      </c>
      <c r="X20" s="114">
        <v>100</v>
      </c>
      <c r="Y20" s="122">
        <v>100</v>
      </c>
      <c r="Z20" s="130">
        <v>100</v>
      </c>
      <c r="AA20" s="118">
        <v>0</v>
      </c>
      <c r="AB20" s="118">
        <v>0</v>
      </c>
      <c r="AC20" s="136">
        <v>0</v>
      </c>
    </row>
    <row r="21" spans="1:29" ht="12" customHeight="1">
      <c r="A21" s="9"/>
      <c r="B21" s="11"/>
      <c r="C21" s="12" t="s">
        <v>99</v>
      </c>
      <c r="D21" s="13"/>
      <c r="E21" s="97">
        <v>1219</v>
      </c>
      <c r="F21" s="72">
        <v>655</v>
      </c>
      <c r="G21" s="72">
        <v>564</v>
      </c>
      <c r="H21" s="97">
        <v>642</v>
      </c>
      <c r="I21" s="127">
        <v>560</v>
      </c>
      <c r="J21" s="75">
        <v>7</v>
      </c>
      <c r="K21" s="82">
        <v>1</v>
      </c>
      <c r="L21" s="77">
        <v>0</v>
      </c>
      <c r="M21" s="75">
        <v>0</v>
      </c>
      <c r="N21" s="77">
        <v>0</v>
      </c>
      <c r="O21" s="82">
        <v>0</v>
      </c>
      <c r="P21" s="77">
        <v>2</v>
      </c>
      <c r="Q21" s="82">
        <v>1</v>
      </c>
      <c r="R21" s="75">
        <v>4</v>
      </c>
      <c r="S21" s="75">
        <v>2</v>
      </c>
      <c r="T21" s="77">
        <v>0</v>
      </c>
      <c r="U21" s="75">
        <v>0</v>
      </c>
      <c r="V21" s="77">
        <v>36</v>
      </c>
      <c r="W21" s="77">
        <v>0</v>
      </c>
      <c r="X21" s="114">
        <v>98.6054142739951</v>
      </c>
      <c r="Y21" s="122">
        <v>98.0152671755725</v>
      </c>
      <c r="Z21" s="130">
        <v>99.2907801418439</v>
      </c>
      <c r="AA21" s="118">
        <v>0.24610336341263</v>
      </c>
      <c r="AB21" s="118">
        <v>0.30534351145038</v>
      </c>
      <c r="AC21" s="136">
        <v>0.177304964539</v>
      </c>
    </row>
    <row r="22" spans="1:29" ht="12" customHeight="1">
      <c r="A22" s="9"/>
      <c r="B22" s="11"/>
      <c r="C22" s="12" t="s">
        <v>100</v>
      </c>
      <c r="D22" s="13"/>
      <c r="E22" s="97">
        <v>177</v>
      </c>
      <c r="F22" s="72">
        <v>87</v>
      </c>
      <c r="G22" s="72">
        <v>90</v>
      </c>
      <c r="H22" s="97">
        <v>87</v>
      </c>
      <c r="I22" s="127">
        <v>90</v>
      </c>
      <c r="J22" s="75">
        <v>0</v>
      </c>
      <c r="K22" s="82">
        <v>0</v>
      </c>
      <c r="L22" s="77">
        <v>0</v>
      </c>
      <c r="M22" s="75">
        <v>0</v>
      </c>
      <c r="N22" s="77">
        <v>0</v>
      </c>
      <c r="O22" s="82">
        <v>0</v>
      </c>
      <c r="P22" s="77">
        <v>0</v>
      </c>
      <c r="Q22" s="82">
        <v>0</v>
      </c>
      <c r="R22" s="75">
        <v>0</v>
      </c>
      <c r="S22" s="75">
        <v>0</v>
      </c>
      <c r="T22" s="77">
        <v>0</v>
      </c>
      <c r="U22" s="75">
        <v>0</v>
      </c>
      <c r="V22" s="77">
        <v>1</v>
      </c>
      <c r="W22" s="77">
        <v>0</v>
      </c>
      <c r="X22" s="114">
        <v>100</v>
      </c>
      <c r="Y22" s="122">
        <v>100</v>
      </c>
      <c r="Z22" s="130">
        <v>100</v>
      </c>
      <c r="AA22" s="118">
        <v>0</v>
      </c>
      <c r="AB22" s="118">
        <v>0</v>
      </c>
      <c r="AC22" s="136">
        <v>0</v>
      </c>
    </row>
    <row r="23" spans="1:29" ht="12" customHeight="1">
      <c r="A23" s="57">
        <v>2</v>
      </c>
      <c r="B23" s="11"/>
      <c r="C23" s="12" t="s">
        <v>101</v>
      </c>
      <c r="D23" s="13"/>
      <c r="E23" s="98">
        <v>337</v>
      </c>
      <c r="F23" s="74">
        <v>184</v>
      </c>
      <c r="G23" s="74">
        <v>153</v>
      </c>
      <c r="H23" s="98">
        <v>181</v>
      </c>
      <c r="I23" s="128">
        <v>148</v>
      </c>
      <c r="J23" s="76">
        <v>0</v>
      </c>
      <c r="K23" s="83">
        <v>0</v>
      </c>
      <c r="L23" s="94">
        <v>0</v>
      </c>
      <c r="M23" s="76">
        <v>1</v>
      </c>
      <c r="N23" s="94">
        <v>0</v>
      </c>
      <c r="O23" s="83">
        <v>0</v>
      </c>
      <c r="P23" s="94">
        <v>2</v>
      </c>
      <c r="Q23" s="83">
        <v>2</v>
      </c>
      <c r="R23" s="76">
        <v>1</v>
      </c>
      <c r="S23" s="76">
        <v>2</v>
      </c>
      <c r="T23" s="94">
        <v>0</v>
      </c>
      <c r="U23" s="76">
        <v>0</v>
      </c>
      <c r="V23" s="94">
        <v>4</v>
      </c>
      <c r="W23" s="94">
        <v>0</v>
      </c>
      <c r="X23" s="116">
        <v>97.6261127596439</v>
      </c>
      <c r="Y23" s="124">
        <v>98.3695652173913</v>
      </c>
      <c r="Z23" s="132">
        <v>96.7320261437908</v>
      </c>
      <c r="AA23" s="120">
        <v>1.18694362017804</v>
      </c>
      <c r="AB23" s="120">
        <v>1.08695652173913</v>
      </c>
      <c r="AC23" s="137">
        <v>1.30718954248366</v>
      </c>
    </row>
    <row r="24" spans="1:29" ht="12" customHeight="1">
      <c r="A24" s="59">
        <v>6</v>
      </c>
      <c r="B24" s="11"/>
      <c r="C24" s="12" t="s">
        <v>102</v>
      </c>
      <c r="D24" s="13"/>
      <c r="E24" s="97">
        <v>285</v>
      </c>
      <c r="F24" s="72">
        <v>147</v>
      </c>
      <c r="G24" s="72">
        <v>138</v>
      </c>
      <c r="H24" s="97">
        <v>147</v>
      </c>
      <c r="I24" s="127">
        <v>138</v>
      </c>
      <c r="J24" s="75">
        <v>0</v>
      </c>
      <c r="K24" s="82">
        <v>0</v>
      </c>
      <c r="L24" s="77">
        <v>0</v>
      </c>
      <c r="M24" s="75">
        <v>0</v>
      </c>
      <c r="N24" s="77">
        <v>0</v>
      </c>
      <c r="O24" s="82">
        <v>0</v>
      </c>
      <c r="P24" s="77">
        <v>0</v>
      </c>
      <c r="Q24" s="82">
        <v>0</v>
      </c>
      <c r="R24" s="75">
        <v>0</v>
      </c>
      <c r="S24" s="75">
        <v>0</v>
      </c>
      <c r="T24" s="77">
        <v>0</v>
      </c>
      <c r="U24" s="75">
        <v>0</v>
      </c>
      <c r="V24" s="77">
        <v>5</v>
      </c>
      <c r="W24" s="77">
        <v>0</v>
      </c>
      <c r="X24" s="114">
        <v>100</v>
      </c>
      <c r="Y24" s="122">
        <v>100</v>
      </c>
      <c r="Z24" s="130">
        <v>100</v>
      </c>
      <c r="AA24" s="118">
        <v>0</v>
      </c>
      <c r="AB24" s="118">
        <v>0</v>
      </c>
      <c r="AC24" s="136">
        <v>0</v>
      </c>
    </row>
    <row r="25" spans="1:29" ht="12" customHeight="1">
      <c r="A25" s="28"/>
      <c r="B25" s="11"/>
      <c r="C25" s="12" t="s">
        <v>103</v>
      </c>
      <c r="D25" s="13"/>
      <c r="E25" s="97">
        <v>231</v>
      </c>
      <c r="F25" s="72">
        <v>121</v>
      </c>
      <c r="G25" s="72">
        <v>110</v>
      </c>
      <c r="H25" s="97">
        <v>121</v>
      </c>
      <c r="I25" s="127">
        <v>110</v>
      </c>
      <c r="J25" s="75">
        <v>0</v>
      </c>
      <c r="K25" s="82">
        <v>0</v>
      </c>
      <c r="L25" s="77">
        <v>0</v>
      </c>
      <c r="M25" s="75">
        <v>0</v>
      </c>
      <c r="N25" s="77">
        <v>0</v>
      </c>
      <c r="O25" s="82">
        <v>0</v>
      </c>
      <c r="P25" s="77">
        <v>0</v>
      </c>
      <c r="Q25" s="82">
        <v>0</v>
      </c>
      <c r="R25" s="75">
        <v>0</v>
      </c>
      <c r="S25" s="75">
        <v>0</v>
      </c>
      <c r="T25" s="77">
        <v>0</v>
      </c>
      <c r="U25" s="75">
        <v>0</v>
      </c>
      <c r="V25" s="77">
        <v>1</v>
      </c>
      <c r="W25" s="77">
        <v>0</v>
      </c>
      <c r="X25" s="114">
        <v>100</v>
      </c>
      <c r="Y25" s="122">
        <v>100</v>
      </c>
      <c r="Z25" s="130">
        <v>100</v>
      </c>
      <c r="AA25" s="118">
        <v>0</v>
      </c>
      <c r="AB25" s="118">
        <v>0</v>
      </c>
      <c r="AC25" s="136">
        <v>0</v>
      </c>
    </row>
    <row r="26" spans="1:29" ht="12" customHeight="1">
      <c r="A26" s="9"/>
      <c r="B26" s="11"/>
      <c r="C26" s="12" t="s">
        <v>88</v>
      </c>
      <c r="D26" s="13"/>
      <c r="E26" s="97">
        <v>1186</v>
      </c>
      <c r="F26" s="72">
        <v>617</v>
      </c>
      <c r="G26" s="72">
        <v>569</v>
      </c>
      <c r="H26" s="97">
        <v>615</v>
      </c>
      <c r="I26" s="127">
        <v>568</v>
      </c>
      <c r="J26" s="75">
        <v>0</v>
      </c>
      <c r="K26" s="82">
        <v>0</v>
      </c>
      <c r="L26" s="77">
        <v>0</v>
      </c>
      <c r="M26" s="75">
        <v>0</v>
      </c>
      <c r="N26" s="77">
        <v>0</v>
      </c>
      <c r="O26" s="82">
        <v>0</v>
      </c>
      <c r="P26" s="77">
        <v>0</v>
      </c>
      <c r="Q26" s="82">
        <v>0</v>
      </c>
      <c r="R26" s="75">
        <v>2</v>
      </c>
      <c r="S26" s="75">
        <v>1</v>
      </c>
      <c r="T26" s="77">
        <v>0</v>
      </c>
      <c r="U26" s="75">
        <v>0</v>
      </c>
      <c r="V26" s="77">
        <v>8</v>
      </c>
      <c r="W26" s="77">
        <v>0</v>
      </c>
      <c r="X26" s="114">
        <v>99.7470489038786</v>
      </c>
      <c r="Y26" s="122">
        <v>99.67585089141</v>
      </c>
      <c r="Z26" s="130">
        <v>99.8242530755712</v>
      </c>
      <c r="AA26" s="118">
        <v>0</v>
      </c>
      <c r="AB26" s="118">
        <v>0</v>
      </c>
      <c r="AC26" s="136">
        <v>0</v>
      </c>
    </row>
    <row r="27" spans="1:29" ht="12" customHeight="1">
      <c r="A27" s="9"/>
      <c r="B27" s="11"/>
      <c r="C27" s="12" t="s">
        <v>247</v>
      </c>
      <c r="D27" s="13"/>
      <c r="E27" s="77">
        <v>529</v>
      </c>
      <c r="F27" s="75">
        <v>264</v>
      </c>
      <c r="G27" s="75">
        <v>265</v>
      </c>
      <c r="H27" s="77">
        <v>263</v>
      </c>
      <c r="I27" s="82">
        <v>265</v>
      </c>
      <c r="J27" s="75">
        <v>0</v>
      </c>
      <c r="K27" s="82">
        <v>0</v>
      </c>
      <c r="L27" s="77">
        <v>0</v>
      </c>
      <c r="M27" s="75">
        <v>0</v>
      </c>
      <c r="N27" s="77">
        <v>0</v>
      </c>
      <c r="O27" s="82">
        <v>0</v>
      </c>
      <c r="P27" s="77">
        <v>0</v>
      </c>
      <c r="Q27" s="82">
        <v>0</v>
      </c>
      <c r="R27" s="75">
        <v>1</v>
      </c>
      <c r="S27" s="75">
        <v>0</v>
      </c>
      <c r="T27" s="77">
        <v>0</v>
      </c>
      <c r="U27" s="75">
        <v>0</v>
      </c>
      <c r="V27" s="77">
        <v>4</v>
      </c>
      <c r="W27" s="77">
        <v>0</v>
      </c>
      <c r="X27" s="114">
        <v>99.8109640831758</v>
      </c>
      <c r="Y27" s="122">
        <v>99.6212121212121</v>
      </c>
      <c r="Z27" s="130">
        <v>100</v>
      </c>
      <c r="AA27" s="118">
        <v>0</v>
      </c>
      <c r="AB27" s="118">
        <v>0</v>
      </c>
      <c r="AC27" s="136">
        <v>0</v>
      </c>
    </row>
    <row r="28" spans="1:29" ht="12" customHeight="1">
      <c r="A28" s="9"/>
      <c r="B28" s="11"/>
      <c r="C28" s="12" t="s">
        <v>104</v>
      </c>
      <c r="D28" s="13"/>
      <c r="E28" s="94">
        <v>147</v>
      </c>
      <c r="F28" s="76">
        <v>77</v>
      </c>
      <c r="G28" s="76">
        <v>70</v>
      </c>
      <c r="H28" s="94">
        <v>77</v>
      </c>
      <c r="I28" s="83">
        <v>70</v>
      </c>
      <c r="J28" s="76">
        <v>0</v>
      </c>
      <c r="K28" s="83">
        <v>0</v>
      </c>
      <c r="L28" s="94">
        <v>0</v>
      </c>
      <c r="M28" s="76">
        <v>0</v>
      </c>
      <c r="N28" s="94">
        <v>0</v>
      </c>
      <c r="O28" s="83">
        <v>0</v>
      </c>
      <c r="P28" s="94">
        <v>0</v>
      </c>
      <c r="Q28" s="83">
        <v>0</v>
      </c>
      <c r="R28" s="76">
        <v>0</v>
      </c>
      <c r="S28" s="76">
        <v>0</v>
      </c>
      <c r="T28" s="94">
        <v>0</v>
      </c>
      <c r="U28" s="76">
        <v>0</v>
      </c>
      <c r="V28" s="94">
        <v>0</v>
      </c>
      <c r="W28" s="94">
        <v>0</v>
      </c>
      <c r="X28" s="116">
        <v>100</v>
      </c>
      <c r="Y28" s="124">
        <v>100</v>
      </c>
      <c r="Z28" s="132">
        <v>100</v>
      </c>
      <c r="AA28" s="120">
        <v>0</v>
      </c>
      <c r="AB28" s="120">
        <v>0</v>
      </c>
      <c r="AC28" s="137">
        <v>0</v>
      </c>
    </row>
    <row r="29" spans="1:29" ht="12" customHeight="1">
      <c r="A29" s="9"/>
      <c r="B29" s="11"/>
      <c r="C29" s="12" t="s">
        <v>105</v>
      </c>
      <c r="D29" s="13"/>
      <c r="E29" s="77">
        <v>50</v>
      </c>
      <c r="F29" s="75">
        <v>30</v>
      </c>
      <c r="G29" s="75">
        <v>20</v>
      </c>
      <c r="H29" s="77">
        <v>30</v>
      </c>
      <c r="I29" s="82">
        <v>20</v>
      </c>
      <c r="J29" s="75">
        <v>0</v>
      </c>
      <c r="K29" s="82">
        <v>0</v>
      </c>
      <c r="L29" s="77">
        <v>0</v>
      </c>
      <c r="M29" s="75">
        <v>0</v>
      </c>
      <c r="N29" s="77">
        <v>0</v>
      </c>
      <c r="O29" s="82">
        <v>0</v>
      </c>
      <c r="P29" s="77">
        <v>0</v>
      </c>
      <c r="Q29" s="82">
        <v>0</v>
      </c>
      <c r="R29" s="75">
        <v>0</v>
      </c>
      <c r="S29" s="75">
        <v>0</v>
      </c>
      <c r="T29" s="77">
        <v>0</v>
      </c>
      <c r="U29" s="75">
        <v>0</v>
      </c>
      <c r="V29" s="77">
        <v>0</v>
      </c>
      <c r="W29" s="77">
        <v>0</v>
      </c>
      <c r="X29" s="114">
        <v>100</v>
      </c>
      <c r="Y29" s="122">
        <v>100</v>
      </c>
      <c r="Z29" s="130">
        <v>100</v>
      </c>
      <c r="AA29" s="118">
        <v>0</v>
      </c>
      <c r="AB29" s="118">
        <v>0</v>
      </c>
      <c r="AC29" s="136">
        <v>0</v>
      </c>
    </row>
    <row r="30" spans="1:29" ht="12" customHeight="1">
      <c r="A30" s="9"/>
      <c r="B30" s="11"/>
      <c r="C30" s="12" t="s">
        <v>106</v>
      </c>
      <c r="D30" s="13"/>
      <c r="E30" s="77">
        <v>141</v>
      </c>
      <c r="F30" s="75">
        <v>65</v>
      </c>
      <c r="G30" s="75">
        <v>76</v>
      </c>
      <c r="H30" s="77">
        <v>65</v>
      </c>
      <c r="I30" s="82">
        <v>76</v>
      </c>
      <c r="J30" s="75">
        <v>0</v>
      </c>
      <c r="K30" s="82">
        <v>0</v>
      </c>
      <c r="L30" s="77">
        <v>0</v>
      </c>
      <c r="M30" s="75">
        <v>0</v>
      </c>
      <c r="N30" s="77">
        <v>0</v>
      </c>
      <c r="O30" s="82">
        <v>0</v>
      </c>
      <c r="P30" s="77">
        <v>0</v>
      </c>
      <c r="Q30" s="82">
        <v>0</v>
      </c>
      <c r="R30" s="75">
        <v>0</v>
      </c>
      <c r="S30" s="75">
        <v>0</v>
      </c>
      <c r="T30" s="77">
        <v>0</v>
      </c>
      <c r="U30" s="75">
        <v>0</v>
      </c>
      <c r="V30" s="77">
        <v>1</v>
      </c>
      <c r="W30" s="77">
        <v>0</v>
      </c>
      <c r="X30" s="114">
        <v>100</v>
      </c>
      <c r="Y30" s="122">
        <v>100</v>
      </c>
      <c r="Z30" s="130">
        <v>100</v>
      </c>
      <c r="AA30" s="118">
        <v>0</v>
      </c>
      <c r="AB30" s="118">
        <v>0</v>
      </c>
      <c r="AC30" s="136">
        <v>0</v>
      </c>
    </row>
    <row r="31" spans="1:29" ht="12" customHeight="1">
      <c r="A31" s="9"/>
      <c r="B31" s="11"/>
      <c r="C31" s="12" t="s">
        <v>107</v>
      </c>
      <c r="D31" s="13"/>
      <c r="E31" s="77">
        <v>348</v>
      </c>
      <c r="F31" s="75">
        <v>179</v>
      </c>
      <c r="G31" s="75">
        <v>169</v>
      </c>
      <c r="H31" s="77">
        <v>178</v>
      </c>
      <c r="I31" s="82">
        <v>168</v>
      </c>
      <c r="J31" s="75">
        <v>0</v>
      </c>
      <c r="K31" s="82">
        <v>0</v>
      </c>
      <c r="L31" s="77">
        <v>0</v>
      </c>
      <c r="M31" s="75">
        <v>0</v>
      </c>
      <c r="N31" s="77">
        <v>0</v>
      </c>
      <c r="O31" s="82">
        <v>0</v>
      </c>
      <c r="P31" s="77">
        <v>0</v>
      </c>
      <c r="Q31" s="82">
        <v>0</v>
      </c>
      <c r="R31" s="75">
        <v>1</v>
      </c>
      <c r="S31" s="75">
        <v>1</v>
      </c>
      <c r="T31" s="77">
        <v>0</v>
      </c>
      <c r="U31" s="75">
        <v>0</v>
      </c>
      <c r="V31" s="77">
        <v>0</v>
      </c>
      <c r="W31" s="77">
        <v>0</v>
      </c>
      <c r="X31" s="114">
        <v>99.4252873563218</v>
      </c>
      <c r="Y31" s="122">
        <v>99.4413407821229</v>
      </c>
      <c r="Z31" s="130">
        <v>99.4082840236686</v>
      </c>
      <c r="AA31" s="118">
        <v>0</v>
      </c>
      <c r="AB31" s="118">
        <v>0</v>
      </c>
      <c r="AC31" s="136">
        <v>0</v>
      </c>
    </row>
    <row r="32" spans="1:29" ht="12" customHeight="1">
      <c r="A32" s="9"/>
      <c r="B32" s="11"/>
      <c r="C32" s="12" t="s">
        <v>108</v>
      </c>
      <c r="D32" s="13"/>
      <c r="E32" s="77">
        <v>299</v>
      </c>
      <c r="F32" s="75">
        <v>154</v>
      </c>
      <c r="G32" s="75">
        <v>145</v>
      </c>
      <c r="H32" s="77">
        <v>154</v>
      </c>
      <c r="I32" s="82">
        <v>145</v>
      </c>
      <c r="J32" s="75">
        <v>0</v>
      </c>
      <c r="K32" s="82">
        <v>0</v>
      </c>
      <c r="L32" s="77">
        <v>0</v>
      </c>
      <c r="M32" s="75">
        <v>0</v>
      </c>
      <c r="N32" s="77">
        <v>0</v>
      </c>
      <c r="O32" s="82">
        <v>0</v>
      </c>
      <c r="P32" s="77">
        <v>0</v>
      </c>
      <c r="Q32" s="82">
        <v>0</v>
      </c>
      <c r="R32" s="75">
        <v>0</v>
      </c>
      <c r="S32" s="75">
        <v>0</v>
      </c>
      <c r="T32" s="77">
        <v>0</v>
      </c>
      <c r="U32" s="75">
        <v>0</v>
      </c>
      <c r="V32" s="77">
        <v>1</v>
      </c>
      <c r="W32" s="77">
        <v>0</v>
      </c>
      <c r="X32" s="114">
        <v>100</v>
      </c>
      <c r="Y32" s="122">
        <v>100</v>
      </c>
      <c r="Z32" s="130">
        <v>100</v>
      </c>
      <c r="AA32" s="118">
        <v>0</v>
      </c>
      <c r="AB32" s="118">
        <v>0</v>
      </c>
      <c r="AC32" s="136">
        <v>0</v>
      </c>
    </row>
    <row r="33" spans="1:29" ht="12" customHeight="1">
      <c r="A33" s="9"/>
      <c r="B33" s="11"/>
      <c r="C33" s="12" t="s">
        <v>109</v>
      </c>
      <c r="D33" s="13"/>
      <c r="E33" s="94">
        <v>54</v>
      </c>
      <c r="F33" s="76">
        <v>24</v>
      </c>
      <c r="G33" s="76">
        <v>30</v>
      </c>
      <c r="H33" s="94">
        <v>24</v>
      </c>
      <c r="I33" s="83">
        <v>30</v>
      </c>
      <c r="J33" s="76">
        <v>0</v>
      </c>
      <c r="K33" s="83">
        <v>0</v>
      </c>
      <c r="L33" s="94">
        <v>0</v>
      </c>
      <c r="M33" s="76">
        <v>0</v>
      </c>
      <c r="N33" s="94">
        <v>0</v>
      </c>
      <c r="O33" s="83">
        <v>0</v>
      </c>
      <c r="P33" s="94">
        <v>0</v>
      </c>
      <c r="Q33" s="83">
        <v>0</v>
      </c>
      <c r="R33" s="76">
        <v>0</v>
      </c>
      <c r="S33" s="76">
        <v>0</v>
      </c>
      <c r="T33" s="94">
        <v>0</v>
      </c>
      <c r="U33" s="76">
        <v>0</v>
      </c>
      <c r="V33" s="94">
        <v>3</v>
      </c>
      <c r="W33" s="94">
        <v>0</v>
      </c>
      <c r="X33" s="116">
        <v>100</v>
      </c>
      <c r="Y33" s="124">
        <v>100</v>
      </c>
      <c r="Z33" s="132">
        <v>100</v>
      </c>
      <c r="AA33" s="120">
        <v>0</v>
      </c>
      <c r="AB33" s="120">
        <v>0</v>
      </c>
      <c r="AC33" s="137">
        <v>0</v>
      </c>
    </row>
    <row r="34" spans="1:29" ht="12" customHeight="1">
      <c r="A34" s="9"/>
      <c r="B34" s="11"/>
      <c r="C34" s="12" t="s">
        <v>110</v>
      </c>
      <c r="D34" s="13"/>
      <c r="E34" s="75">
        <v>158</v>
      </c>
      <c r="F34" s="75">
        <v>83</v>
      </c>
      <c r="G34" s="75">
        <v>75</v>
      </c>
      <c r="H34" s="77">
        <v>81</v>
      </c>
      <c r="I34" s="82">
        <v>75</v>
      </c>
      <c r="J34" s="75">
        <v>0</v>
      </c>
      <c r="K34" s="82">
        <v>0</v>
      </c>
      <c r="L34" s="77">
        <v>0</v>
      </c>
      <c r="M34" s="75">
        <v>0</v>
      </c>
      <c r="N34" s="77">
        <v>0</v>
      </c>
      <c r="O34" s="82">
        <v>0</v>
      </c>
      <c r="P34" s="77">
        <v>0</v>
      </c>
      <c r="Q34" s="82">
        <v>0</v>
      </c>
      <c r="R34" s="75">
        <v>2</v>
      </c>
      <c r="S34" s="75">
        <v>0</v>
      </c>
      <c r="T34" s="77">
        <v>0</v>
      </c>
      <c r="U34" s="75">
        <v>0</v>
      </c>
      <c r="V34" s="77">
        <v>0</v>
      </c>
      <c r="W34" s="77">
        <v>0</v>
      </c>
      <c r="X34" s="114">
        <v>98.7341772151899</v>
      </c>
      <c r="Y34" s="122">
        <v>97.5903614457831</v>
      </c>
      <c r="Z34" s="130">
        <v>100</v>
      </c>
      <c r="AA34" s="118">
        <v>0</v>
      </c>
      <c r="AB34" s="118">
        <v>0</v>
      </c>
      <c r="AC34" s="136">
        <v>0</v>
      </c>
    </row>
    <row r="35" spans="1:29" ht="12" customHeight="1">
      <c r="A35" s="9"/>
      <c r="B35" s="11"/>
      <c r="C35" s="12" t="s">
        <v>111</v>
      </c>
      <c r="D35" s="13"/>
      <c r="E35" s="75">
        <v>69</v>
      </c>
      <c r="F35" s="75">
        <v>41</v>
      </c>
      <c r="G35" s="75">
        <v>28</v>
      </c>
      <c r="H35" s="77">
        <v>41</v>
      </c>
      <c r="I35" s="82">
        <v>28</v>
      </c>
      <c r="J35" s="75">
        <v>0</v>
      </c>
      <c r="K35" s="82">
        <v>0</v>
      </c>
      <c r="L35" s="77">
        <v>0</v>
      </c>
      <c r="M35" s="75">
        <v>0</v>
      </c>
      <c r="N35" s="77">
        <v>0</v>
      </c>
      <c r="O35" s="82">
        <v>0</v>
      </c>
      <c r="P35" s="77">
        <v>0</v>
      </c>
      <c r="Q35" s="82">
        <v>0</v>
      </c>
      <c r="R35" s="75">
        <v>0</v>
      </c>
      <c r="S35" s="75">
        <v>0</v>
      </c>
      <c r="T35" s="77">
        <v>0</v>
      </c>
      <c r="U35" s="75">
        <v>0</v>
      </c>
      <c r="V35" s="77">
        <v>0</v>
      </c>
      <c r="W35" s="77">
        <v>0</v>
      </c>
      <c r="X35" s="114">
        <v>100</v>
      </c>
      <c r="Y35" s="122">
        <v>100</v>
      </c>
      <c r="Z35" s="130">
        <v>100</v>
      </c>
      <c r="AA35" s="118">
        <v>0</v>
      </c>
      <c r="AB35" s="118">
        <v>0</v>
      </c>
      <c r="AC35" s="136">
        <v>0</v>
      </c>
    </row>
    <row r="36" spans="1:29" ht="12" customHeight="1">
      <c r="A36" s="9"/>
      <c r="B36" s="11"/>
      <c r="C36" s="12" t="s">
        <v>112</v>
      </c>
      <c r="D36" s="13"/>
      <c r="E36" s="75">
        <v>57</v>
      </c>
      <c r="F36" s="75">
        <v>35</v>
      </c>
      <c r="G36" s="75">
        <v>22</v>
      </c>
      <c r="H36" s="77">
        <v>35</v>
      </c>
      <c r="I36" s="82">
        <v>22</v>
      </c>
      <c r="J36" s="75">
        <v>0</v>
      </c>
      <c r="K36" s="82">
        <v>0</v>
      </c>
      <c r="L36" s="77">
        <v>0</v>
      </c>
      <c r="M36" s="75">
        <v>0</v>
      </c>
      <c r="N36" s="77">
        <v>0</v>
      </c>
      <c r="O36" s="82">
        <v>0</v>
      </c>
      <c r="P36" s="77">
        <v>0</v>
      </c>
      <c r="Q36" s="82">
        <v>0</v>
      </c>
      <c r="R36" s="75">
        <v>0</v>
      </c>
      <c r="S36" s="75">
        <v>0</v>
      </c>
      <c r="T36" s="77">
        <v>0</v>
      </c>
      <c r="U36" s="75">
        <v>0</v>
      </c>
      <c r="V36" s="77">
        <v>0</v>
      </c>
      <c r="W36" s="77">
        <v>0</v>
      </c>
      <c r="X36" s="114">
        <v>100</v>
      </c>
      <c r="Y36" s="122">
        <v>100</v>
      </c>
      <c r="Z36" s="130">
        <v>100</v>
      </c>
      <c r="AA36" s="118">
        <v>0</v>
      </c>
      <c r="AB36" s="118">
        <v>0</v>
      </c>
      <c r="AC36" s="136">
        <v>0</v>
      </c>
    </row>
    <row r="37" spans="1:29" ht="12" customHeight="1">
      <c r="A37" s="9"/>
      <c r="B37" s="11"/>
      <c r="C37" s="12" t="s">
        <v>113</v>
      </c>
      <c r="D37" s="13"/>
      <c r="E37" s="77">
        <v>137</v>
      </c>
      <c r="F37" s="75">
        <v>56</v>
      </c>
      <c r="G37" s="75">
        <v>81</v>
      </c>
      <c r="H37" s="77">
        <v>56</v>
      </c>
      <c r="I37" s="82">
        <v>81</v>
      </c>
      <c r="J37" s="75">
        <v>0</v>
      </c>
      <c r="K37" s="82">
        <v>0</v>
      </c>
      <c r="L37" s="77">
        <v>0</v>
      </c>
      <c r="M37" s="75">
        <v>0</v>
      </c>
      <c r="N37" s="77">
        <v>0</v>
      </c>
      <c r="O37" s="82">
        <v>0</v>
      </c>
      <c r="P37" s="77">
        <v>0</v>
      </c>
      <c r="Q37" s="82">
        <v>0</v>
      </c>
      <c r="R37" s="75">
        <v>0</v>
      </c>
      <c r="S37" s="75">
        <v>0</v>
      </c>
      <c r="T37" s="77">
        <v>0</v>
      </c>
      <c r="U37" s="75">
        <v>0</v>
      </c>
      <c r="V37" s="77">
        <v>1</v>
      </c>
      <c r="W37" s="77">
        <v>0</v>
      </c>
      <c r="X37" s="114">
        <v>100</v>
      </c>
      <c r="Y37" s="122">
        <v>100</v>
      </c>
      <c r="Z37" s="130">
        <v>100</v>
      </c>
      <c r="AA37" s="118">
        <v>0</v>
      </c>
      <c r="AB37" s="118">
        <v>0</v>
      </c>
      <c r="AC37" s="136">
        <v>0</v>
      </c>
    </row>
    <row r="38" spans="1:29" ht="12" customHeight="1">
      <c r="A38" s="9"/>
      <c r="B38" s="11"/>
      <c r="C38" s="12" t="s">
        <v>89</v>
      </c>
      <c r="D38" s="13"/>
      <c r="E38" s="94">
        <v>185</v>
      </c>
      <c r="F38" s="76">
        <v>94</v>
      </c>
      <c r="G38" s="76">
        <v>91</v>
      </c>
      <c r="H38" s="94">
        <v>92</v>
      </c>
      <c r="I38" s="83">
        <v>90</v>
      </c>
      <c r="J38" s="76">
        <v>0</v>
      </c>
      <c r="K38" s="83">
        <v>0</v>
      </c>
      <c r="L38" s="94">
        <v>0</v>
      </c>
      <c r="M38" s="76">
        <v>0</v>
      </c>
      <c r="N38" s="94">
        <v>0</v>
      </c>
      <c r="O38" s="83">
        <v>0</v>
      </c>
      <c r="P38" s="94">
        <v>2</v>
      </c>
      <c r="Q38" s="83">
        <v>0</v>
      </c>
      <c r="R38" s="76">
        <v>0</v>
      </c>
      <c r="S38" s="76">
        <v>1</v>
      </c>
      <c r="T38" s="94">
        <v>0</v>
      </c>
      <c r="U38" s="76">
        <v>0</v>
      </c>
      <c r="V38" s="94">
        <v>3</v>
      </c>
      <c r="W38" s="94">
        <v>1</v>
      </c>
      <c r="X38" s="116">
        <v>98.3783783783784</v>
      </c>
      <c r="Y38" s="124">
        <v>97.8723404255319</v>
      </c>
      <c r="Z38" s="132">
        <v>98.9010989010989</v>
      </c>
      <c r="AA38" s="120">
        <v>1.62162162162162</v>
      </c>
      <c r="AB38" s="120">
        <v>3.19148936170212</v>
      </c>
      <c r="AC38" s="137">
        <v>0</v>
      </c>
    </row>
    <row r="39" spans="1:29" ht="12" customHeight="1">
      <c r="A39" s="9"/>
      <c r="B39" s="11"/>
      <c r="C39" s="12" t="s">
        <v>114</v>
      </c>
      <c r="D39" s="13"/>
      <c r="E39" s="77">
        <v>72</v>
      </c>
      <c r="F39" s="75">
        <v>40</v>
      </c>
      <c r="G39" s="75">
        <v>32</v>
      </c>
      <c r="H39" s="77">
        <v>40</v>
      </c>
      <c r="I39" s="82">
        <v>32</v>
      </c>
      <c r="J39" s="75">
        <v>0</v>
      </c>
      <c r="K39" s="82">
        <v>0</v>
      </c>
      <c r="L39" s="77">
        <v>0</v>
      </c>
      <c r="M39" s="75">
        <v>0</v>
      </c>
      <c r="N39" s="77">
        <v>0</v>
      </c>
      <c r="O39" s="82">
        <v>0</v>
      </c>
      <c r="P39" s="77">
        <v>0</v>
      </c>
      <c r="Q39" s="82">
        <v>0</v>
      </c>
      <c r="R39" s="75">
        <v>0</v>
      </c>
      <c r="S39" s="75">
        <v>0</v>
      </c>
      <c r="T39" s="77">
        <v>0</v>
      </c>
      <c r="U39" s="75">
        <v>0</v>
      </c>
      <c r="V39" s="77">
        <v>0</v>
      </c>
      <c r="W39" s="77">
        <v>0</v>
      </c>
      <c r="X39" s="114">
        <v>100</v>
      </c>
      <c r="Y39" s="122">
        <v>100</v>
      </c>
      <c r="Z39" s="130">
        <v>100</v>
      </c>
      <c r="AA39" s="118">
        <v>0</v>
      </c>
      <c r="AB39" s="118">
        <v>0</v>
      </c>
      <c r="AC39" s="136">
        <v>0</v>
      </c>
    </row>
    <row r="40" spans="1:29" ht="12" customHeight="1">
      <c r="A40" s="9"/>
      <c r="B40" s="11"/>
      <c r="C40" s="12" t="s">
        <v>115</v>
      </c>
      <c r="D40" s="13"/>
      <c r="E40" s="77">
        <v>44</v>
      </c>
      <c r="F40" s="75">
        <v>25</v>
      </c>
      <c r="G40" s="75">
        <v>19</v>
      </c>
      <c r="H40" s="77">
        <v>24</v>
      </c>
      <c r="I40" s="82">
        <v>19</v>
      </c>
      <c r="J40" s="75">
        <v>0</v>
      </c>
      <c r="K40" s="82">
        <v>0</v>
      </c>
      <c r="L40" s="77">
        <v>1</v>
      </c>
      <c r="M40" s="75">
        <v>0</v>
      </c>
      <c r="N40" s="77">
        <v>0</v>
      </c>
      <c r="O40" s="82">
        <v>0</v>
      </c>
      <c r="P40" s="77">
        <v>0</v>
      </c>
      <c r="Q40" s="82">
        <v>0</v>
      </c>
      <c r="R40" s="75">
        <v>0</v>
      </c>
      <c r="S40" s="75">
        <v>0</v>
      </c>
      <c r="T40" s="77">
        <v>0</v>
      </c>
      <c r="U40" s="75">
        <v>0</v>
      </c>
      <c r="V40" s="77">
        <v>0</v>
      </c>
      <c r="W40" s="77">
        <v>0</v>
      </c>
      <c r="X40" s="114">
        <v>97.7272727272727</v>
      </c>
      <c r="Y40" s="122">
        <v>96</v>
      </c>
      <c r="Z40" s="130">
        <v>100</v>
      </c>
      <c r="AA40" s="118">
        <v>0</v>
      </c>
      <c r="AB40" s="118">
        <v>0</v>
      </c>
      <c r="AC40" s="136">
        <v>0</v>
      </c>
    </row>
    <row r="41" spans="1:29" ht="12" customHeight="1">
      <c r="A41" s="9"/>
      <c r="B41" s="11"/>
      <c r="C41" s="12" t="s">
        <v>116</v>
      </c>
      <c r="D41" s="13"/>
      <c r="E41" s="77">
        <v>25</v>
      </c>
      <c r="F41" s="75">
        <v>12</v>
      </c>
      <c r="G41" s="75">
        <v>13</v>
      </c>
      <c r="H41" s="77">
        <v>12</v>
      </c>
      <c r="I41" s="82">
        <v>13</v>
      </c>
      <c r="J41" s="75">
        <v>0</v>
      </c>
      <c r="K41" s="82">
        <v>0</v>
      </c>
      <c r="L41" s="77">
        <v>0</v>
      </c>
      <c r="M41" s="75">
        <v>0</v>
      </c>
      <c r="N41" s="77">
        <v>0</v>
      </c>
      <c r="O41" s="82">
        <v>0</v>
      </c>
      <c r="P41" s="77">
        <v>0</v>
      </c>
      <c r="Q41" s="82">
        <v>0</v>
      </c>
      <c r="R41" s="75">
        <v>0</v>
      </c>
      <c r="S41" s="75">
        <v>0</v>
      </c>
      <c r="T41" s="77">
        <v>0</v>
      </c>
      <c r="U41" s="75">
        <v>0</v>
      </c>
      <c r="V41" s="77">
        <v>2</v>
      </c>
      <c r="W41" s="77">
        <v>0</v>
      </c>
      <c r="X41" s="114">
        <v>100</v>
      </c>
      <c r="Y41" s="122">
        <v>100</v>
      </c>
      <c r="Z41" s="130">
        <v>100</v>
      </c>
      <c r="AA41" s="118">
        <v>0</v>
      </c>
      <c r="AB41" s="118">
        <v>0</v>
      </c>
      <c r="AC41" s="136">
        <v>0</v>
      </c>
    </row>
    <row r="42" spans="1:29" ht="12" customHeight="1">
      <c r="A42" s="9"/>
      <c r="B42" s="11"/>
      <c r="C42" s="12" t="s">
        <v>117</v>
      </c>
      <c r="D42" s="13"/>
      <c r="E42" s="77">
        <v>92</v>
      </c>
      <c r="F42" s="75">
        <v>43</v>
      </c>
      <c r="G42" s="75">
        <v>49</v>
      </c>
      <c r="H42" s="77">
        <v>43</v>
      </c>
      <c r="I42" s="82">
        <v>49</v>
      </c>
      <c r="J42" s="75">
        <v>0</v>
      </c>
      <c r="K42" s="82">
        <v>0</v>
      </c>
      <c r="L42" s="77">
        <v>0</v>
      </c>
      <c r="M42" s="75">
        <v>0</v>
      </c>
      <c r="N42" s="77">
        <v>0</v>
      </c>
      <c r="O42" s="82">
        <v>0</v>
      </c>
      <c r="P42" s="77">
        <v>0</v>
      </c>
      <c r="Q42" s="82">
        <v>0</v>
      </c>
      <c r="R42" s="75">
        <v>0</v>
      </c>
      <c r="S42" s="75">
        <v>0</v>
      </c>
      <c r="T42" s="77">
        <v>0</v>
      </c>
      <c r="U42" s="75">
        <v>0</v>
      </c>
      <c r="V42" s="77">
        <v>4</v>
      </c>
      <c r="W42" s="77">
        <v>0</v>
      </c>
      <c r="X42" s="114">
        <v>100</v>
      </c>
      <c r="Y42" s="122">
        <v>100</v>
      </c>
      <c r="Z42" s="130">
        <v>100</v>
      </c>
      <c r="AA42" s="118">
        <v>0</v>
      </c>
      <c r="AB42" s="118">
        <v>0</v>
      </c>
      <c r="AC42" s="136">
        <v>0</v>
      </c>
    </row>
    <row r="43" spans="1:29" ht="12" customHeight="1">
      <c r="A43" s="9"/>
      <c r="B43" s="11"/>
      <c r="C43" s="12" t="s">
        <v>118</v>
      </c>
      <c r="D43" s="13"/>
      <c r="E43" s="94">
        <v>34</v>
      </c>
      <c r="F43" s="76">
        <v>16</v>
      </c>
      <c r="G43" s="76">
        <v>18</v>
      </c>
      <c r="H43" s="94">
        <v>16</v>
      </c>
      <c r="I43" s="83">
        <v>18</v>
      </c>
      <c r="J43" s="76">
        <v>0</v>
      </c>
      <c r="K43" s="83">
        <v>0</v>
      </c>
      <c r="L43" s="94">
        <v>0</v>
      </c>
      <c r="M43" s="76">
        <v>0</v>
      </c>
      <c r="N43" s="94">
        <v>0</v>
      </c>
      <c r="O43" s="83">
        <v>0</v>
      </c>
      <c r="P43" s="94">
        <v>0</v>
      </c>
      <c r="Q43" s="83">
        <v>0</v>
      </c>
      <c r="R43" s="76">
        <v>0</v>
      </c>
      <c r="S43" s="76">
        <v>0</v>
      </c>
      <c r="T43" s="94">
        <v>0</v>
      </c>
      <c r="U43" s="76">
        <v>0</v>
      </c>
      <c r="V43" s="94">
        <v>0</v>
      </c>
      <c r="W43" s="94">
        <v>0</v>
      </c>
      <c r="X43" s="116">
        <v>100</v>
      </c>
      <c r="Y43" s="124">
        <v>100</v>
      </c>
      <c r="Z43" s="132">
        <v>100</v>
      </c>
      <c r="AA43" s="120">
        <v>0</v>
      </c>
      <c r="AB43" s="120">
        <v>0</v>
      </c>
      <c r="AC43" s="137">
        <v>0</v>
      </c>
    </row>
    <row r="44" spans="1:29" ht="12" customHeight="1">
      <c r="A44" s="9"/>
      <c r="B44" s="11"/>
      <c r="C44" s="12" t="s">
        <v>119</v>
      </c>
      <c r="D44" s="13"/>
      <c r="E44" s="75">
        <v>51</v>
      </c>
      <c r="F44" s="75">
        <v>21</v>
      </c>
      <c r="G44" s="75">
        <v>30</v>
      </c>
      <c r="H44" s="77">
        <v>21</v>
      </c>
      <c r="I44" s="82">
        <v>30</v>
      </c>
      <c r="J44" s="75">
        <v>0</v>
      </c>
      <c r="K44" s="82">
        <v>0</v>
      </c>
      <c r="L44" s="77">
        <v>0</v>
      </c>
      <c r="M44" s="75">
        <v>0</v>
      </c>
      <c r="N44" s="77">
        <v>0</v>
      </c>
      <c r="O44" s="82">
        <v>0</v>
      </c>
      <c r="P44" s="77">
        <v>0</v>
      </c>
      <c r="Q44" s="82">
        <v>0</v>
      </c>
      <c r="R44" s="75">
        <v>0</v>
      </c>
      <c r="S44" s="75">
        <v>0</v>
      </c>
      <c r="T44" s="77">
        <v>0</v>
      </c>
      <c r="U44" s="75">
        <v>0</v>
      </c>
      <c r="V44" s="77">
        <v>0</v>
      </c>
      <c r="W44" s="77">
        <v>0</v>
      </c>
      <c r="X44" s="114">
        <v>100</v>
      </c>
      <c r="Y44" s="122">
        <v>100</v>
      </c>
      <c r="Z44" s="130">
        <v>100</v>
      </c>
      <c r="AA44" s="118">
        <v>0</v>
      </c>
      <c r="AB44" s="118">
        <v>0</v>
      </c>
      <c r="AC44" s="136">
        <v>0</v>
      </c>
    </row>
    <row r="45" spans="1:29" ht="12" customHeight="1">
      <c r="A45" s="9"/>
      <c r="B45" s="11"/>
      <c r="C45" s="12" t="s">
        <v>91</v>
      </c>
      <c r="D45" s="13"/>
      <c r="E45" s="75">
        <v>199</v>
      </c>
      <c r="F45" s="75">
        <v>101</v>
      </c>
      <c r="G45" s="75">
        <v>98</v>
      </c>
      <c r="H45" s="77">
        <v>98</v>
      </c>
      <c r="I45" s="82">
        <v>98</v>
      </c>
      <c r="J45" s="75">
        <v>0</v>
      </c>
      <c r="K45" s="82">
        <v>0</v>
      </c>
      <c r="L45" s="77">
        <v>0</v>
      </c>
      <c r="M45" s="75">
        <v>0</v>
      </c>
      <c r="N45" s="77">
        <v>0</v>
      </c>
      <c r="O45" s="82">
        <v>0</v>
      </c>
      <c r="P45" s="77">
        <v>0</v>
      </c>
      <c r="Q45" s="82">
        <v>0</v>
      </c>
      <c r="R45" s="75">
        <v>3</v>
      </c>
      <c r="S45" s="75">
        <v>0</v>
      </c>
      <c r="T45" s="77">
        <v>0</v>
      </c>
      <c r="U45" s="75">
        <v>0</v>
      </c>
      <c r="V45" s="77">
        <v>50</v>
      </c>
      <c r="W45" s="77">
        <v>0</v>
      </c>
      <c r="X45" s="114">
        <v>98.4924623115578</v>
      </c>
      <c r="Y45" s="122">
        <v>97.029702970297</v>
      </c>
      <c r="Z45" s="130">
        <v>100</v>
      </c>
      <c r="AA45" s="118">
        <v>0</v>
      </c>
      <c r="AB45" s="118">
        <v>0</v>
      </c>
      <c r="AC45" s="136">
        <v>0</v>
      </c>
    </row>
    <row r="46" spans="1:29" ht="12" customHeight="1">
      <c r="A46" s="9"/>
      <c r="B46" s="29"/>
      <c r="C46" s="30" t="s">
        <v>120</v>
      </c>
      <c r="D46" s="31"/>
      <c r="E46" s="78">
        <v>121</v>
      </c>
      <c r="F46" s="78">
        <v>58</v>
      </c>
      <c r="G46" s="78">
        <v>63</v>
      </c>
      <c r="H46" s="104">
        <v>58</v>
      </c>
      <c r="I46" s="84">
        <v>63</v>
      </c>
      <c r="J46" s="78">
        <v>0</v>
      </c>
      <c r="K46" s="84">
        <v>0</v>
      </c>
      <c r="L46" s="104">
        <v>0</v>
      </c>
      <c r="M46" s="78">
        <v>0</v>
      </c>
      <c r="N46" s="104">
        <v>0</v>
      </c>
      <c r="O46" s="84">
        <v>0</v>
      </c>
      <c r="P46" s="104">
        <v>0</v>
      </c>
      <c r="Q46" s="84">
        <v>0</v>
      </c>
      <c r="R46" s="78">
        <v>0</v>
      </c>
      <c r="S46" s="78">
        <v>0</v>
      </c>
      <c r="T46" s="104">
        <v>0</v>
      </c>
      <c r="U46" s="78">
        <v>0</v>
      </c>
      <c r="V46" s="104">
        <v>3</v>
      </c>
      <c r="W46" s="104">
        <v>0</v>
      </c>
      <c r="X46" s="117">
        <v>100</v>
      </c>
      <c r="Y46" s="125">
        <v>100</v>
      </c>
      <c r="Z46" s="133">
        <v>100</v>
      </c>
      <c r="AA46" s="121">
        <v>0</v>
      </c>
      <c r="AB46" s="121">
        <v>0</v>
      </c>
      <c r="AC46" s="138">
        <v>0</v>
      </c>
    </row>
    <row r="47" ht="10.5" customHeight="1"/>
    <row r="48" ht="10.5" customHeight="1"/>
    <row r="49" ht="10.5" customHeight="1"/>
  </sheetData>
  <sheetProtection/>
  <mergeCells count="46">
    <mergeCell ref="Q8:Q9"/>
    <mergeCell ref="L8:L9"/>
    <mergeCell ref="V6:V9"/>
    <mergeCell ref="U8:U9"/>
    <mergeCell ref="R8:R9"/>
    <mergeCell ref="S8:S9"/>
    <mergeCell ref="T8:T9"/>
    <mergeCell ref="N5:O7"/>
    <mergeCell ref="L5:M7"/>
    <mergeCell ref="AB8:AB9"/>
    <mergeCell ref="AC8:AC9"/>
    <mergeCell ref="AA4:AC7"/>
    <mergeCell ref="X4:Z7"/>
    <mergeCell ref="X8:X9"/>
    <mergeCell ref="Y8:Y9"/>
    <mergeCell ref="Z8:Z9"/>
    <mergeCell ref="AA8:AA9"/>
    <mergeCell ref="W6:W9"/>
    <mergeCell ref="P8:P9"/>
    <mergeCell ref="B10:C10"/>
    <mergeCell ref="B9:C9"/>
    <mergeCell ref="E8:E9"/>
    <mergeCell ref="F8:F9"/>
    <mergeCell ref="B8:C8"/>
    <mergeCell ref="M8:M9"/>
    <mergeCell ref="N8:N9"/>
    <mergeCell ref="O8:O9"/>
    <mergeCell ref="B2:AC2"/>
    <mergeCell ref="C4:D4"/>
    <mergeCell ref="L4:M4"/>
    <mergeCell ref="J4:K4"/>
    <mergeCell ref="H4:I4"/>
    <mergeCell ref="N4:O4"/>
    <mergeCell ref="V4:W5"/>
    <mergeCell ref="P4:Q7"/>
    <mergeCell ref="R4:S7"/>
    <mergeCell ref="T4:U7"/>
    <mergeCell ref="J8:J9"/>
    <mergeCell ref="K8:K9"/>
    <mergeCell ref="E6:G7"/>
    <mergeCell ref="H5:I7"/>
    <mergeCell ref="G8:G9"/>
    <mergeCell ref="H8:H9"/>
    <mergeCell ref="I8:I9"/>
    <mergeCell ref="J5:K7"/>
    <mergeCell ref="E4:G5"/>
  </mergeCells>
  <printOptions/>
  <pageMargins left="0.2" right="0.21" top="0.64" bottom="0.27" header="0.512" footer="0.2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調査統計課　内線５２９６</dc:creator>
  <cp:keywords/>
  <dc:description/>
  <cp:lastModifiedBy>SS09010045</cp:lastModifiedBy>
  <cp:lastPrinted>2014-10-29T04:09:02Z</cp:lastPrinted>
  <dcterms:created xsi:type="dcterms:W3CDTF">2005-10-04T04:04:33Z</dcterms:created>
  <dcterms:modified xsi:type="dcterms:W3CDTF">2014-10-29T04:09:16Z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