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9)"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'自然動態'!$A$1:$H$45</definedName>
    <definedName name="_xlnm.Print_Area" localSheetId="5">'社会動態'!$A$1:$G$44</definedName>
    <definedName name="_xlnm.Print_Area" localSheetId="15">'図4'!$A$1:$I$48</definedName>
    <definedName name="_xlnm.Print_Area" localSheetId="12">'表6'!$A$1:$S$65</definedName>
    <definedName name="_xlnm.Print_Area" localSheetId="13">'表7'!$A$1:$M$50</definedName>
    <definedName name="_xlnm.Print_Area" localSheetId="14">'表8'!$A$1:$N$80</definedName>
    <definedName name="_xlnm.Print_Area" localSheetId="17">'表9'!$A$1:$J$31</definedName>
  </definedNames>
  <calcPr fullCalcOnLoad="1"/>
</workbook>
</file>

<file path=xl/sharedStrings.xml><?xml version="1.0" encoding="utf-8"?>
<sst xmlns="http://schemas.openxmlformats.org/spreadsheetml/2006/main" count="916" uniqueCount="369">
  <si>
    <t>　　　　　</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</si>
  <si>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</si>
  <si>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</si>
  <si>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</si>
  <si>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</si>
  <si>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</si>
  <si>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</si>
  <si>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</si>
  <si>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</si>
  <si>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</si>
  <si>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</si>
  <si>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</si>
  <si>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</si>
  <si>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</si>
  <si>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</si>
  <si>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</si>
  <si>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</si>
  <si>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</si>
  <si>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</si>
  <si>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</si>
  <si>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</si>
  <si>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</si>
  <si>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</si>
  <si>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</si>
  <si>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</si>
  <si>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</si>
  <si>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</si>
  <si>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</si>
  <si>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</si>
  <si>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</si>
  <si>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</si>
  <si>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</si>
  <si>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</si>
  <si>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19年</t>
  </si>
  <si>
    <t>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</si>
  <si>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</si>
  <si>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</si>
  <si>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</si>
  <si>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</si>
  <si>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</si>
  <si>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</si>
  <si>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</si>
  <si>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</si>
  <si>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</si>
  <si>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</si>
  <si>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</si>
  <si>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</si>
  <si>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</si>
  <si>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</si>
  <si>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</si>
  <si>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</si>
  <si>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</si>
  <si>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</si>
  <si>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</si>
  <si>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</si>
  <si>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</si>
  <si>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世　帯　数</t>
  </si>
  <si>
    <t>総　　　数</t>
  </si>
  <si>
    <t>※</t>
  </si>
  <si>
    <t>22年</t>
  </si>
  <si>
    <t>　　　　　21年</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</si>
  <si>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</si>
  <si>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</si>
  <si>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</si>
  <si>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</si>
  <si>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</si>
  <si>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</si>
  <si>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</si>
  <si>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</si>
  <si>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</si>
  <si>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</si>
  <si>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</si>
  <si>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</si>
  <si>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</si>
  <si>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</si>
  <si>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</si>
  <si>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</si>
  <si>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</si>
  <si>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</si>
  <si>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</si>
  <si>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</si>
  <si>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</si>
  <si>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</si>
  <si>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</si>
  <si>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</si>
  <si>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</si>
  <si>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</si>
  <si>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</si>
  <si>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</si>
  <si>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</si>
  <si>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</si>
  <si>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</si>
  <si>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</si>
  <si>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</si>
  <si>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　なお、この年次の調査月日は、次のとおりである。</t>
  </si>
  <si>
    <t>(3)　昭和42年以降「岩手県毎月人口推計」 (岩手県)　　各年10月1日現在</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</si>
  <si>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</si>
  <si>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</si>
  <si>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</si>
  <si>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</si>
  <si>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</si>
  <si>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</si>
  <si>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</si>
  <si>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</si>
  <si>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</si>
  <si>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</si>
  <si>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</si>
  <si>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</si>
  <si>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</si>
  <si>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</si>
  <si>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</si>
  <si>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</si>
  <si>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</si>
  <si>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</si>
  <si>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</si>
  <si>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</si>
  <si>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</si>
  <si>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</si>
  <si>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</si>
  <si>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</si>
  <si>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</si>
  <si>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</si>
  <si>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</si>
  <si>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</si>
  <si>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</si>
  <si>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</si>
  <si>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</si>
  <si>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</si>
  <si>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</si>
  <si>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</si>
  <si>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</si>
  <si>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</si>
  <si>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</si>
  <si>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</si>
  <si>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</si>
  <si>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</si>
  <si>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</si>
  <si>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</si>
  <si>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</si>
  <si>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</si>
  <si>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</si>
  <si>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</si>
  <si>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</si>
  <si>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</si>
  <si>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</si>
  <si>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</si>
  <si>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</si>
  <si>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</si>
  <si>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</si>
  <si>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</si>
  <si>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</si>
  <si>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</si>
  <si>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</si>
  <si>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</si>
  <si>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</si>
  <si>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</si>
  <si>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</si>
  <si>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</si>
  <si>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</si>
  <si>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</si>
  <si>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</si>
  <si>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</si>
  <si>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</si>
  <si>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</si>
  <si>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</si>
  <si>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</si>
  <si>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</si>
  <si>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</si>
  <si>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</si>
  <si>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</si>
  <si>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</si>
  <si>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</si>
  <si>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</si>
  <si>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</si>
  <si>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</si>
  <si>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</si>
  <si>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</si>
  <si>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</si>
  <si>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</si>
  <si>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</si>
  <si>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</si>
  <si>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</si>
  <si>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</si>
  <si>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</si>
  <si>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</si>
  <si>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</si>
  <si>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</si>
  <si>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</si>
  <si>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</si>
  <si>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</si>
  <si>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</si>
  <si>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</si>
  <si>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</si>
  <si>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</si>
  <si>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</si>
  <si>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</si>
  <si>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</si>
  <si>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</si>
  <si>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</si>
  <si>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</si>
  <si>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</si>
  <si>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</si>
  <si>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</si>
  <si>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</si>
  <si>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</si>
  <si>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</si>
  <si>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</si>
  <si>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</si>
  <si>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</si>
  <si>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</si>
  <si>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</si>
  <si>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</si>
  <si>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</si>
  <si>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　　　　３　人口総数には年齢不詳を含む。</t>
  </si>
  <si>
    <t xml:space="preserve">    22.10. 1</t>
  </si>
  <si>
    <t xml:space="preserve">    25.10. 1</t>
  </si>
  <si>
    <t>26年</t>
  </si>
  <si>
    <t>　　　　　25年</t>
  </si>
  <si>
    <t>　　　　　26年</t>
  </si>
  <si>
    <t>平成25年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</si>
  <si>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</si>
  <si>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</si>
  <si>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</si>
  <si>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</si>
  <si>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</si>
  <si>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４　外国人増減及び帰化</t>
  </si>
  <si>
    <t>　　　　　26年</t>
  </si>
  <si>
    <t>　　　　　27年</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</si>
  <si>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</si>
  <si>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</si>
  <si>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</si>
  <si>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</si>
  <si>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</si>
  <si>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</si>
  <si>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</si>
  <si>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</si>
  <si>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</si>
  <si>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</si>
  <si>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</si>
  <si>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</si>
  <si>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</si>
  <si>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</si>
  <si>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</si>
  <si>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</si>
  <si>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</si>
  <si>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</si>
  <si>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</si>
  <si>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</si>
  <si>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</si>
  <si>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</si>
  <si>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</si>
  <si>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</si>
  <si>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</si>
  <si>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４　外国人増減及び帰化</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</si>
  <si>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</si>
  <si>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</si>
  <si>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</si>
  <si>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</si>
  <si>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</si>
  <si>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　　　　　３　平成22年以降の宮古市及び平成23年以降の一関市は、 合併前の旧町村の数値を含む。</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</si>
  <si>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</si>
  <si>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</si>
  <si>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</si>
  <si>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</si>
  <si>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</si>
  <si>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</si>
  <si>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</si>
  <si>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</si>
  <si>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</si>
  <si>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</si>
  <si>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</si>
  <si>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</si>
  <si>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</si>
  <si>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</si>
  <si>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</si>
  <si>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</si>
  <si>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</si>
  <si>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</si>
  <si>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</si>
  <si>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</si>
  <si>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</si>
  <si>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表８　年齢（３区分）別人口・年齢別割合及び指数の推移</t>
  </si>
  <si>
    <t>（注）１　推計人口は、国勢調査の常住人口を基準として、毎月の出生、死亡、転入、転出、外国人増減</t>
  </si>
  <si>
    <t>　　　　５　割合は、個々の数値を四捨五入しているため、合計が１００にならない場合がある。</t>
  </si>
  <si>
    <t>　　　　４　割合の算定においては、総数から年齢不詳を除いている。</t>
  </si>
  <si>
    <t xml:space="preserve">        及び帰化の数を加減して算出している。</t>
  </si>
  <si>
    <t xml:space="preserve">    27.10. 1</t>
  </si>
  <si>
    <t>　 (注）１　平成22年10月1日及び平成27年10月1日現在の人口及び世帯数は、国勢調査による数値である。</t>
  </si>
  <si>
    <t>　　　２　平成22年及び平成27年の人口は、国勢調査による数値である。</t>
  </si>
  <si>
    <t>　　　　　27年</t>
  </si>
  <si>
    <t>　（単位：人）</t>
  </si>
  <si>
    <t>　　　　　28年</t>
  </si>
  <si>
    <t>（単位：人）</t>
  </si>
  <si>
    <t>　昭和45年～平成27年の(  )内は「岩手県毎月人口推計」 (岩手県) による数値を参考までに併記したものである。</t>
  </si>
  <si>
    <t>※27</t>
  </si>
  <si>
    <t>　　 (注) １　平成22年、平成27年は国勢調査による数値である。</t>
  </si>
  <si>
    <t>　（注）１　大正９年～昭和50年、55年、60年、平成2年、7年、12年、17年、22年、27年は国勢調査人口である。
　　　　　　ただし、昭和20年は人口調査人口。</t>
  </si>
  <si>
    <t>21.10. 1</t>
  </si>
  <si>
    <t>※　22.10. 1</t>
  </si>
  <si>
    <t>23.10. 1</t>
  </si>
  <si>
    <t>24.10. 1</t>
  </si>
  <si>
    <t>25.10. 1</t>
  </si>
  <si>
    <t>26.10. 1</t>
  </si>
  <si>
    <t>　　（注）１　平成22年10月1日、平成27年10月1日現在の人口は、国勢調査による数値である。</t>
  </si>
  <si>
    <t>　　　　　２　平成22年、平成27年以外の数値は、全国は総務省統計局の人口推計、東北各県は各県人口推計による。</t>
  </si>
  <si>
    <t xml:space="preserve">   表１　人口と世帯数の推移（平成20年～平成29年）</t>
  </si>
  <si>
    <t>（単位：人・世帯）</t>
  </si>
  <si>
    <t>区　　分</t>
  </si>
  <si>
    <t>人　　　　　　　　　　口</t>
  </si>
  <si>
    <t>世　帯　数</t>
  </si>
  <si>
    <t>総　　　数</t>
  </si>
  <si>
    <t>男</t>
  </si>
  <si>
    <t>女</t>
  </si>
  <si>
    <t xml:space="preserve">    21.10. 1</t>
  </si>
  <si>
    <t xml:space="preserve">    26.10. 1</t>
  </si>
  <si>
    <t>※</t>
  </si>
  <si>
    <t xml:space="preserve">    28.10. 1</t>
  </si>
  <si>
    <t xml:space="preserve">    29.10. 1</t>
  </si>
  <si>
    <t>平成17年～平成29年</t>
  </si>
  <si>
    <t>平成29年　岩手県人口移動報告年報　（岩手県毎月人口推計の年報）</t>
  </si>
  <si>
    <t>表２　自然増減及び出生数、死亡数の推移（平成20年～平成29年）</t>
  </si>
  <si>
    <t>区　　　分</t>
  </si>
  <si>
    <t>自然増減</t>
  </si>
  <si>
    <t>出生数</t>
  </si>
  <si>
    <t>死亡数</t>
  </si>
  <si>
    <t>　　平成　20年</t>
  </si>
  <si>
    <t>　　　　　28年</t>
  </si>
  <si>
    <t>　　　　　29年</t>
  </si>
  <si>
    <t>　　平成　20年</t>
  </si>
  <si>
    <t>　　　　　29年</t>
  </si>
  <si>
    <t>表３　社会増減及び県外転入、県外転出の推移（平成20年～平成29年）</t>
  </si>
  <si>
    <t>社会増減</t>
  </si>
  <si>
    <t>県外転入</t>
  </si>
  <si>
    <t>県外転出</t>
  </si>
  <si>
    <t>　帰　　　化</t>
  </si>
  <si>
    <t>　※印は国勢調査（各年10月1日現在）によるものである。なお、このうち昭和22年までは現在人口、昭和25年以降は常住人口である。</t>
  </si>
  <si>
    <t>２</t>
  </si>
  <si>
    <t>　国勢調査時以外は、次の資料による。</t>
  </si>
  <si>
    <t>(1)　明治13～15年、24年、42～44年、大正元～14年、昭和元～41年「岩手県統計書」及び「岩手県統計年鑑」 (岩手県)</t>
  </si>
  <si>
    <t>(2)　明治16～23年、25～41年「日本帝国人口動態統計」 (内閣統計局)</t>
  </si>
  <si>
    <t>　　①　明治16～18年　　各年 1月 1日</t>
  </si>
  <si>
    <t>　　②　明治19～23年、25～41年　　各年12月31日</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</si>
  <si>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</si>
  <si>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</si>
  <si>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</si>
  <si>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</si>
  <si>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</si>
  <si>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</si>
  <si>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６</t>
  </si>
  <si>
    <t>７</t>
  </si>
  <si>
    <t>　平成28年11月以降は、対前月増減数及び増減率である。</t>
  </si>
  <si>
    <t>平成26年</t>
  </si>
  <si>
    <t>平成27年</t>
  </si>
  <si>
    <t>平成28年</t>
  </si>
  <si>
    <t>平成29年</t>
  </si>
  <si>
    <t>　　　　　２　平成20年～平成21年、平成23年～平成26年、平成28年～平成29年は岩手県毎月人口推計による数値である。</t>
  </si>
  <si>
    <t>　　　　２　昭和56年～平成29年は、岩手県毎月人口推計（ただし、昭和60年、平成2年、7年、12年、17年、22年、27年を除く。）</t>
  </si>
  <si>
    <t>　　　　６　年少人口指数＝年少人口／生産年齢人口×１００</t>
  </si>
  <si>
    <t>　　　　７　老年人口指数＝老年人口／生産年齢人口×１００</t>
  </si>
  <si>
    <t xml:space="preserve"> </t>
  </si>
  <si>
    <t>　　　　８　従属人口指数＝（年少人口＋老年人口）／生産年齢人口×１００</t>
  </si>
  <si>
    <t>　　　　９　老年化指数＝老年人口／年少人口×１００</t>
  </si>
  <si>
    <t>　　　　表４　外国人増減及び帰化の推移（平成20年～平成29年）</t>
  </si>
  <si>
    <t>※　27.10. 1</t>
  </si>
  <si>
    <t>28.10. 1</t>
  </si>
  <si>
    <t>平成20.10. 1</t>
  </si>
  <si>
    <t>29.10. 1</t>
  </si>
  <si>
    <t>（平成20年～平成29年）（単位：人）</t>
  </si>
  <si>
    <t>　　　　　３　平成29年10月１日現在の全国の人口は総務省統計局の人口推計（概算値）であり、後日、総務省から公表さ</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</si>
</sst>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 numFmtId="197" formatCode="#,##0.0_);[Red]\(#,##0.0\)"/>
    <numFmt numFmtId="198" formatCode="#,##0_);[Red]\(#,##0\)"/>
    <numFmt numFmtId="199" formatCode="&quot;¥&quot;#,##0_);\(&quot;¥&quot;#,##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35">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28"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8" fontId="22" fillId="0" borderId="13" xfId="49" applyFont="1" applyBorder="1" applyAlignment="1">
      <alignment/>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29"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18" fillId="0" borderId="12" xfId="63" applyNumberFormat="1" applyFont="1" applyFill="1" applyBorder="1" applyAlignment="1">
      <alignment horizontal="right" vertical="center"/>
      <protection/>
    </xf>
    <xf numFmtId="193" fontId="18" fillId="0" borderId="16" xfId="63" applyNumberFormat="1" applyFont="1" applyFill="1" applyBorder="1" applyAlignment="1">
      <alignment horizontal="right" vertical="center"/>
      <protection/>
    </xf>
    <xf numFmtId="3" fontId="18" fillId="0" borderId="0" xfId="51" applyNumberFormat="1" applyFont="1" applyFill="1" applyBorder="1" applyAlignment="1" quotePrefix="1">
      <alignment horizontal="right" vertical="center"/>
    </xf>
    <xf numFmtId="181" fontId="18" fillId="0" borderId="0" xfId="51" applyNumberFormat="1" applyFont="1" applyFill="1" applyBorder="1" applyAlignment="1">
      <alignment horizontal="right" vertical="center"/>
    </xf>
    <xf numFmtId="185" fontId="18" fillId="0" borderId="16" xfId="63" applyNumberFormat="1" applyFont="1" applyFill="1" applyBorder="1" applyAlignment="1">
      <alignment horizontal="right" vertical="center"/>
      <protection/>
    </xf>
    <xf numFmtId="189" fontId="18" fillId="0" borderId="13" xfId="63" applyNumberFormat="1" applyFont="1" applyFill="1" applyBorder="1" applyAlignment="1">
      <alignment horizontal="right" vertical="center"/>
      <protection/>
    </xf>
    <xf numFmtId="181" fontId="19" fillId="0" borderId="0" xfId="51" applyNumberFormat="1" applyFont="1" applyFill="1" applyBorder="1" applyAlignment="1">
      <alignment horizontal="right" vertical="center"/>
    </xf>
    <xf numFmtId="2" fontId="18" fillId="0" borderId="13" xfId="0" applyNumberFormat="1" applyFont="1" applyFill="1" applyBorder="1" applyAlignment="1">
      <alignment horizontal="right" vertical="center"/>
    </xf>
    <xf numFmtId="194" fontId="18" fillId="0" borderId="0" xfId="51" applyNumberFormat="1" applyFont="1" applyFill="1" applyAlignment="1" quotePrefix="1">
      <alignment horizontal="right" vertical="center"/>
    </xf>
    <xf numFmtId="184" fontId="18" fillId="0" borderId="0" xfId="51" applyNumberFormat="1" applyFont="1" applyFill="1" applyBorder="1" applyAlignment="1">
      <alignment horizontal="right" vertical="center"/>
    </xf>
    <xf numFmtId="184" fontId="18" fillId="0" borderId="16" xfId="63" applyNumberFormat="1" applyFont="1" applyFill="1" applyBorder="1" applyAlignment="1">
      <alignment horizontal="right" vertical="center"/>
      <protection/>
    </xf>
    <xf numFmtId="184" fontId="18" fillId="0" borderId="13" xfId="63" applyNumberFormat="1" applyFont="1" applyFill="1" applyBorder="1" applyAlignment="1">
      <alignment horizontal="right" vertical="center"/>
      <protection/>
    </xf>
    <xf numFmtId="185" fontId="18" fillId="0" borderId="16" xfId="0" applyNumberFormat="1" applyFont="1" applyFill="1" applyBorder="1" applyAlignment="1">
      <alignment horizontal="right" vertical="center"/>
    </xf>
    <xf numFmtId="3" fontId="18" fillId="0" borderId="30" xfId="51" applyNumberFormat="1" applyFont="1" applyFill="1" applyBorder="1" applyAlignment="1" quotePrefix="1">
      <alignment horizontal="right" vertical="center"/>
    </xf>
    <xf numFmtId="181" fontId="18" fillId="0" borderId="30" xfId="51" applyNumberFormat="1" applyFont="1" applyFill="1" applyBorder="1" applyAlignment="1">
      <alignment horizontal="right" vertical="center"/>
    </xf>
    <xf numFmtId="185" fontId="18" fillId="0" borderId="31" xfId="63" applyNumberFormat="1" applyFont="1" applyFill="1" applyBorder="1" applyAlignment="1">
      <alignment horizontal="right" vertical="center"/>
      <protection/>
    </xf>
    <xf numFmtId="189" fontId="18" fillId="0" borderId="32" xfId="63" applyNumberFormat="1" applyFont="1" applyFill="1" applyBorder="1" applyAlignment="1">
      <alignment horizontal="right" vertical="center"/>
      <protection/>
    </xf>
    <xf numFmtId="185" fontId="18" fillId="0" borderId="31" xfId="0" applyNumberFormat="1" applyFont="1" applyFill="1" applyBorder="1" applyAlignment="1">
      <alignment horizontal="right" vertical="center"/>
    </xf>
    <xf numFmtId="2" fontId="18" fillId="0" borderId="32" xfId="0" applyNumberFormat="1" applyFont="1" applyFill="1" applyBorder="1" applyAlignment="1">
      <alignment horizontal="right" vertical="center"/>
    </xf>
    <xf numFmtId="2" fontId="18" fillId="0" borderId="13" xfId="63" applyNumberFormat="1" applyFont="1" applyFill="1" applyBorder="1" applyAlignment="1">
      <alignment horizontal="right" vertical="center"/>
      <protection/>
    </xf>
    <xf numFmtId="3" fontId="18" fillId="0" borderId="0" xfId="51" applyNumberFormat="1" applyFont="1" applyFill="1" applyAlignment="1">
      <alignment horizontal="right" vertical="center"/>
    </xf>
    <xf numFmtId="181" fontId="18" fillId="0" borderId="0" xfId="51" applyNumberFormat="1" applyFont="1" applyFill="1" applyAlignment="1">
      <alignment horizontal="right" vertical="center"/>
    </xf>
    <xf numFmtId="3" fontId="18" fillId="0" borderId="21" xfId="51" applyNumberFormat="1" applyFont="1" applyFill="1" applyBorder="1" applyAlignment="1">
      <alignment horizontal="right" vertical="center"/>
    </xf>
    <xf numFmtId="181" fontId="18" fillId="0" borderId="21" xfId="51" applyNumberFormat="1" applyFont="1" applyFill="1" applyBorder="1" applyAlignment="1">
      <alignment horizontal="right" vertical="center"/>
    </xf>
    <xf numFmtId="185" fontId="18" fillId="0" borderId="18" xfId="63" applyNumberFormat="1" applyFont="1" applyFill="1" applyBorder="1" applyAlignment="1">
      <alignment horizontal="right" vertical="center"/>
      <protection/>
    </xf>
    <xf numFmtId="189" fontId="18" fillId="0" borderId="20" xfId="63" applyNumberFormat="1" applyFont="1" applyFill="1" applyBorder="1" applyAlignment="1">
      <alignment horizontal="right" vertical="center"/>
      <protection/>
    </xf>
    <xf numFmtId="2" fontId="18" fillId="0" borderId="20" xfId="63" applyNumberFormat="1" applyFont="1" applyFill="1" applyBorder="1" applyAlignment="1">
      <alignment horizontal="right" vertical="center"/>
      <protection/>
    </xf>
    <xf numFmtId="3" fontId="35" fillId="0" borderId="19" xfId="64" applyNumberFormat="1" applyFont="1" applyFill="1" applyBorder="1" applyAlignment="1">
      <alignment vertical="center"/>
      <protection/>
    </xf>
    <xf numFmtId="3" fontId="21" fillId="0" borderId="13" xfId="64" applyNumberFormat="1" applyFont="1" applyFill="1" applyBorder="1" applyAlignment="1">
      <alignment vertical="center"/>
      <protection/>
    </xf>
    <xf numFmtId="3" fontId="21" fillId="0" borderId="13" xfId="64" applyNumberFormat="1" applyFont="1" applyFill="1" applyBorder="1" applyAlignment="1">
      <alignment horizontal="right" vertical="center"/>
      <protection/>
    </xf>
    <xf numFmtId="3" fontId="21" fillId="0" borderId="20" xfId="64" applyNumberFormat="1" applyFont="1" applyFill="1" applyBorder="1" applyAlignment="1">
      <alignment vertical="center"/>
      <protection/>
    </xf>
    <xf numFmtId="3" fontId="21" fillId="0" borderId="20" xfId="64" applyNumberFormat="1" applyFont="1" applyFill="1" applyBorder="1" applyAlignment="1">
      <alignment horizontal="right" vertical="center"/>
      <protection/>
    </xf>
    <xf numFmtId="187" fontId="21" fillId="0" borderId="21" xfId="63" applyNumberFormat="1" applyFont="1" applyFill="1" applyBorder="1">
      <alignment/>
      <protection/>
    </xf>
    <xf numFmtId="187" fontId="21" fillId="0" borderId="20" xfId="63" applyNumberFormat="1" applyFont="1" applyFill="1" applyBorder="1">
      <alignment/>
      <protection/>
    </xf>
    <xf numFmtId="0" fontId="18" fillId="0" borderId="33" xfId="63" applyNumberFormat="1" applyFont="1" applyBorder="1" applyAlignment="1">
      <alignment horizontal="right" vertical="center"/>
      <protection/>
    </xf>
    <xf numFmtId="193" fontId="18" fillId="0" borderId="31" xfId="63" applyNumberFormat="1" applyFont="1" applyBorder="1" applyAlignment="1">
      <alignment horizontal="right" vertical="center"/>
      <protection/>
    </xf>
    <xf numFmtId="3" fontId="18" fillId="0" borderId="30" xfId="51" applyNumberFormat="1" applyFont="1" applyBorder="1" applyAlignment="1" quotePrefix="1">
      <alignment horizontal="right" vertical="center"/>
    </xf>
    <xf numFmtId="0" fontId="18" fillId="0" borderId="18" xfId="63" applyNumberFormat="1" applyFont="1" applyBorder="1" applyAlignment="1">
      <alignment horizontal="right" vertical="center"/>
      <protection/>
    </xf>
    <xf numFmtId="3" fontId="18" fillId="0" borderId="21" xfId="51" applyNumberFormat="1" applyFont="1" applyBorder="1" applyAlignment="1">
      <alignment horizontal="right" vertical="center"/>
    </xf>
    <xf numFmtId="0" fontId="0" fillId="0" borderId="0" xfId="0" applyFill="1" applyAlignment="1">
      <alignment/>
    </xf>
    <xf numFmtId="38" fontId="22" fillId="0" borderId="20" xfId="49" applyFont="1" applyFill="1" applyBorder="1" applyAlignment="1">
      <alignment/>
    </xf>
    <xf numFmtId="0" fontId="28" fillId="0" borderId="0" xfId="43" applyFont="1" applyAlignment="1" applyProtection="1">
      <alignment/>
      <protection/>
    </xf>
    <xf numFmtId="0" fontId="29" fillId="0" borderId="0" xfId="0" applyFont="1" applyAlignment="1">
      <alignment horizontal="left"/>
    </xf>
    <xf numFmtId="0" fontId="28" fillId="0" borderId="0" xfId="43" applyFont="1" applyAlignment="1" applyProtection="1">
      <alignment horizontal="left"/>
      <protection/>
    </xf>
    <xf numFmtId="0" fontId="28" fillId="0" borderId="0" xfId="43" applyAlignment="1" applyProtection="1">
      <alignment/>
      <protection/>
    </xf>
    <xf numFmtId="0" fontId="27" fillId="0" borderId="0" xfId="0" applyFont="1" applyAlignment="1">
      <alignmen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0" xfId="63" applyFont="1" applyBorder="1" applyAlignment="1">
      <alignment horizontal="center" vertical="center"/>
      <protection/>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28"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28" xfId="63" applyBorder="1" applyAlignment="1">
      <alignment horizontal="center" vertical="center"/>
      <protection/>
    </xf>
    <xf numFmtId="0" fontId="7" fillId="0" borderId="22" xfId="63" applyBorder="1" applyAlignment="1">
      <alignment horizontal="center" vertical="center"/>
      <protection/>
    </xf>
    <xf numFmtId="0" fontId="7" fillId="0" borderId="0" xfId="63" applyAlignment="1">
      <alignment wrapText="1"/>
      <protection/>
    </xf>
    <xf numFmtId="0" fontId="7" fillId="0" borderId="0" xfId="63">
      <alignment/>
      <protection/>
    </xf>
    <xf numFmtId="0" fontId="7" fillId="0" borderId="20" xfId="63" applyBorder="1" applyAlignment="1">
      <alignment horizontal="center" vertical="center" wrapText="1"/>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xf numFmtId="38" fontId="22" fillId="0" borderId="21" xfId="49" applyFont="1" applyFill="1" applyBorder="1"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575"/>
          <c:w val="0.989"/>
          <c:h val="0.912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'[1]人口と世帯数DATA'!$A$17:$A$26</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'[1]人口と世帯数DATA'!$B$17:$B$26</c:f>
              <c:numCache>
                <c:ptCount val="10"/>
                <c:pt idx="0">
                  <c:v>1352388</c:v>
                </c:pt>
                <c:pt idx="1">
                  <c:v>1340852</c:v>
                </c:pt>
                <c:pt idx="2">
                  <c:v>1330147</c:v>
                </c:pt>
                <c:pt idx="3">
                  <c:v>1312756</c:v>
                </c:pt>
                <c:pt idx="4">
                  <c:v>1303351</c:v>
                </c:pt>
                <c:pt idx="5">
                  <c:v>1294453</c:v>
                </c:pt>
                <c:pt idx="6">
                  <c:v>1284384</c:v>
                </c:pt>
                <c:pt idx="7">
                  <c:v>1279594</c:v>
                </c:pt>
                <c:pt idx="8">
                  <c:v>1268083</c:v>
                </c:pt>
                <c:pt idx="9">
                  <c:v>1254807</c:v>
                </c:pt>
              </c:numCache>
            </c:numRef>
          </c:val>
          <c:smooth val="0"/>
        </c:ser>
        <c:marker val="1"/>
        <c:axId val="30459352"/>
        <c:axId val="5698713"/>
      </c:lineChart>
      <c:catAx>
        <c:axId val="30459352"/>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698713"/>
        <c:crossesAt val="1250000"/>
        <c:auto val="1"/>
        <c:lblOffset val="100"/>
        <c:tickLblSkip val="1"/>
        <c:noMultiLvlLbl val="0"/>
      </c:catAx>
      <c:valAx>
        <c:axId val="5698713"/>
        <c:scaling>
          <c:orientation val="minMax"/>
          <c:max val="136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1025"/>
              <c:y val="0.140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30459352"/>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r>
              <a:rPr lang="en-US" cap="none" sz="1100" b="0" i="0" u="none" baseline="0">
                <a:solidFill>
                  <a:srgbClr val="000000"/>
                </a:solidFill>
              </a:rPr>
              <a:t>
</a:t>
            </a:r>
          </a:p>
        </c:rich>
      </c:tx>
      <c:layout>
        <c:manualLayout>
          <c:xMode val="factor"/>
          <c:yMode val="factor"/>
          <c:x val="-0.017"/>
          <c:y val="-0.002"/>
        </c:manualLayout>
      </c:layout>
      <c:spPr>
        <a:noFill/>
        <a:ln w="3175">
          <a:noFill/>
        </a:ln>
      </c:spPr>
    </c:title>
    <c:plotArea>
      <c:layout>
        <c:manualLayout>
          <c:xMode val="edge"/>
          <c:yMode val="edge"/>
          <c:x val="0.0145"/>
          <c:y val="0.0985"/>
          <c:w val="0.9685"/>
          <c:h val="0.8765"/>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'[1]自然動態DATA'!$C$19:$C$28</c:f>
              <c:numCache>
                <c:ptCount val="10"/>
                <c:pt idx="0">
                  <c:v>-4612</c:v>
                </c:pt>
                <c:pt idx="1">
                  <c:v>-5398</c:v>
                </c:pt>
                <c:pt idx="2">
                  <c:v>-5908</c:v>
                </c:pt>
                <c:pt idx="3">
                  <c:v>-12550</c:v>
                </c:pt>
                <c:pt idx="4">
                  <c:v>-7083</c:v>
                </c:pt>
                <c:pt idx="5">
                  <c:v>-6831</c:v>
                </c:pt>
                <c:pt idx="6">
                  <c:v>-7273</c:v>
                </c:pt>
                <c:pt idx="7">
                  <c:v>-7599</c:v>
                </c:pt>
                <c:pt idx="8">
                  <c:v>-8198</c:v>
                </c:pt>
                <c:pt idx="9">
                  <c:v>-9126</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'[1]自然動態DATA'!$D$19:$D$28</c:f>
              <c:numCache>
                <c:ptCount val="10"/>
                <c:pt idx="0">
                  <c:v>10332</c:v>
                </c:pt>
                <c:pt idx="1">
                  <c:v>10020</c:v>
                </c:pt>
                <c:pt idx="2">
                  <c:v>9879</c:v>
                </c:pt>
                <c:pt idx="3">
                  <c:v>9497</c:v>
                </c:pt>
                <c:pt idx="4">
                  <c:v>9246</c:v>
                </c:pt>
                <c:pt idx="5">
                  <c:v>9171</c:v>
                </c:pt>
                <c:pt idx="6">
                  <c:v>8918</c:v>
                </c:pt>
                <c:pt idx="7">
                  <c:v>8938</c:v>
                </c:pt>
                <c:pt idx="8">
                  <c:v>8502</c:v>
                </c:pt>
                <c:pt idx="9">
                  <c:v>8210</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'[1]自然動態DATA'!$B$19:$B$28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'[1]自然動態DATA'!$E$19:$E$28</c:f>
              <c:numCache>
                <c:ptCount val="10"/>
                <c:pt idx="0">
                  <c:v>14944</c:v>
                </c:pt>
                <c:pt idx="1">
                  <c:v>15418</c:v>
                </c:pt>
                <c:pt idx="2">
                  <c:v>15787</c:v>
                </c:pt>
                <c:pt idx="3">
                  <c:v>22047</c:v>
                </c:pt>
                <c:pt idx="4">
                  <c:v>16329</c:v>
                </c:pt>
                <c:pt idx="5">
                  <c:v>16002</c:v>
                </c:pt>
                <c:pt idx="6">
                  <c:v>16191</c:v>
                </c:pt>
                <c:pt idx="7">
                  <c:v>16537</c:v>
                </c:pt>
                <c:pt idx="8">
                  <c:v>16700</c:v>
                </c:pt>
                <c:pt idx="9">
                  <c:v>17336</c:v>
                </c:pt>
              </c:numCache>
            </c:numRef>
          </c:val>
          <c:smooth val="0"/>
        </c:ser>
        <c:marker val="1"/>
        <c:axId val="51288418"/>
        <c:axId val="58942579"/>
      </c:lineChart>
      <c:catAx>
        <c:axId val="5128841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942579"/>
        <c:crossesAt val="-15000"/>
        <c:auto val="1"/>
        <c:lblOffset val="100"/>
        <c:tickLblSkip val="1"/>
        <c:noMultiLvlLbl val="0"/>
      </c:catAx>
      <c:valAx>
        <c:axId val="58942579"/>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115"/>
              <c:y val="0.139"/>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1288418"/>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20</a:t>
            </a:r>
            <a:r>
              <a:rPr lang="en-US" cap="none" sz="1100" b="0" i="0" u="none" baseline="0">
                <a:solidFill>
                  <a:srgbClr val="000000"/>
                </a:solidFill>
              </a:rPr>
              <a:t>年～平成</a:t>
            </a:r>
            <a:r>
              <a:rPr lang="en-US" cap="none" sz="1100" b="0" i="0" u="none" baseline="0">
                <a:solidFill>
                  <a:srgbClr val="000000"/>
                </a:solidFill>
              </a:rPr>
              <a:t>29</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325"/>
          <c:w val="0.98025"/>
          <c:h val="0.93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'[1]社会動態DATA'!$B$19:$B$28</c:f>
              <c:numCache>
                <c:ptCount val="10"/>
                <c:pt idx="0">
                  <c:v>-6673</c:v>
                </c:pt>
                <c:pt idx="1">
                  <c:v>-5982</c:v>
                </c:pt>
                <c:pt idx="2">
                  <c:v>-4175</c:v>
                </c:pt>
                <c:pt idx="3">
                  <c:v>-4011</c:v>
                </c:pt>
                <c:pt idx="4">
                  <c:v>-2443</c:v>
                </c:pt>
                <c:pt idx="5">
                  <c:v>-2226</c:v>
                </c:pt>
                <c:pt idx="6">
                  <c:v>-2994</c:v>
                </c:pt>
                <c:pt idx="7">
                  <c:v>-4096</c:v>
                </c:pt>
                <c:pt idx="8">
                  <c:v>-3649</c:v>
                </c:pt>
                <c:pt idx="9">
                  <c:v>-4496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'[1]社会動態DATA'!$C$19:$C$28</c:f>
              <c:numCache>
                <c:ptCount val="10"/>
                <c:pt idx="0">
                  <c:v>19141</c:v>
                </c:pt>
                <c:pt idx="1">
                  <c:v>19331</c:v>
                </c:pt>
                <c:pt idx="2">
                  <c:v>18735</c:v>
                </c:pt>
                <c:pt idx="3">
                  <c:v>18864</c:v>
                </c:pt>
                <c:pt idx="4">
                  <c:v>19978</c:v>
                </c:pt>
                <c:pt idx="5">
                  <c:v>19411</c:v>
                </c:pt>
                <c:pt idx="6">
                  <c:v>18898</c:v>
                </c:pt>
                <c:pt idx="7">
                  <c:v>18137</c:v>
                </c:pt>
                <c:pt idx="8">
                  <c:v>18131</c:v>
                </c:pt>
                <c:pt idx="9">
                  <c:v>17319</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0"/>
            <c:showBubbleSize val="0"/>
            <c:showCatName val="0"/>
            <c:showSerName val="0"/>
            <c:showLeaderLines val="1"/>
            <c:showPercent val="0"/>
          </c:dLbls>
          <c:cat>
            <c:strRef>
              <c:f>'[1]社会動態DATA'!$A$19:$A$28</c:f>
              <c:strCache>
                <c:ptCount val="10"/>
                <c:pt idx="0">
                  <c:v>20年</c:v>
                </c:pt>
                <c:pt idx="1">
                  <c:v>21年</c:v>
                </c:pt>
                <c:pt idx="2">
                  <c:v>22年</c:v>
                </c:pt>
                <c:pt idx="3">
                  <c:v>23年</c:v>
                </c:pt>
                <c:pt idx="4">
                  <c:v>24年</c:v>
                </c:pt>
                <c:pt idx="5">
                  <c:v>25年</c:v>
                </c:pt>
                <c:pt idx="6">
                  <c:v>26年</c:v>
                </c:pt>
                <c:pt idx="7">
                  <c:v>27年</c:v>
                </c:pt>
                <c:pt idx="8">
                  <c:v>28年</c:v>
                </c:pt>
                <c:pt idx="9">
                  <c:v>29年</c:v>
                </c:pt>
              </c:strCache>
            </c:strRef>
          </c:cat>
          <c:val>
            <c:numRef>
              <c:f>'[1]社会動態DATA'!$D$19:$D$28</c:f>
              <c:numCache>
                <c:ptCount val="10"/>
                <c:pt idx="0">
                  <c:v>25814</c:v>
                </c:pt>
                <c:pt idx="1">
                  <c:v>25313</c:v>
                </c:pt>
                <c:pt idx="2">
                  <c:v>22910</c:v>
                </c:pt>
                <c:pt idx="3">
                  <c:v>22875</c:v>
                </c:pt>
                <c:pt idx="4">
                  <c:v>22421</c:v>
                </c:pt>
                <c:pt idx="5">
                  <c:v>21637</c:v>
                </c:pt>
                <c:pt idx="6">
                  <c:v>21892</c:v>
                </c:pt>
                <c:pt idx="7">
                  <c:v>22233</c:v>
                </c:pt>
                <c:pt idx="8">
                  <c:v>21780</c:v>
                </c:pt>
                <c:pt idx="9">
                  <c:v>21815</c:v>
                </c:pt>
              </c:numCache>
            </c:numRef>
          </c:val>
          <c:smooth val="0"/>
        </c:ser>
        <c:marker val="1"/>
        <c:axId val="60721164"/>
        <c:axId val="9619565"/>
      </c:lineChart>
      <c:catAx>
        <c:axId val="6072116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619565"/>
        <c:crossesAt val="-10000"/>
        <c:auto val="1"/>
        <c:lblOffset val="100"/>
        <c:tickLblSkip val="1"/>
        <c:noMultiLvlLbl val="0"/>
      </c:catAx>
      <c:valAx>
        <c:axId val="9619565"/>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092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0721164"/>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a:t>
            </a:r>
            <a:r>
              <a:rPr lang="en-US" cap="none" sz="1800" b="0" i="0" u="none" baseline="0">
                <a:solidFill>
                  <a:srgbClr val="000000"/>
                </a:solidFill>
              </a:rPr>
              <a:t>3</a:t>
            </a:r>
            <a:r>
              <a:rPr lang="en-US" cap="none" sz="1800" b="0" i="0" u="none" baseline="0">
                <a:solidFill>
                  <a:srgbClr val="000000"/>
                </a:solidFill>
              </a:rPr>
              <a:t>区分）別人口割合の推移</a:t>
            </a:r>
          </a:p>
        </c:rich>
      </c:tx>
      <c:layout>
        <c:manualLayout>
          <c:xMode val="factor"/>
          <c:yMode val="factor"/>
          <c:x val="-0.019"/>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'[1]図4DATA'!$D$3:$D$15</c:f>
              <c:numCache>
                <c:ptCount val="13"/>
                <c:pt idx="0">
                  <c:v>11.5</c:v>
                </c:pt>
                <c:pt idx="1">
                  <c:v>12</c:v>
                </c:pt>
                <c:pt idx="2">
                  <c:v>12.7</c:v>
                </c:pt>
                <c:pt idx="3">
                  <c:v>13.8</c:v>
                </c:pt>
                <c:pt idx="4">
                  <c:v>15</c:v>
                </c:pt>
                <c:pt idx="5">
                  <c:v>19</c:v>
                </c:pt>
                <c:pt idx="6">
                  <c:v>22.9</c:v>
                </c:pt>
                <c:pt idx="7">
                  <c:v>26.4</c:v>
                </c:pt>
                <c:pt idx="8">
                  <c:v>34.6</c:v>
                </c:pt>
                <c:pt idx="9">
                  <c:v>37.8</c:v>
                </c:pt>
                <c:pt idx="10">
                  <c:v>40.2</c:v>
                </c:pt>
                <c:pt idx="11">
                  <c:v>39.9</c:v>
                </c:pt>
                <c:pt idx="12">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'[1]図4DATA'!$E$3:$E$15</c:f>
              <c:numCache>
                <c:ptCount val="13"/>
                <c:pt idx="0">
                  <c:v>56.6</c:v>
                </c:pt>
                <c:pt idx="1">
                  <c:v>57.5</c:v>
                </c:pt>
                <c:pt idx="2">
                  <c:v>60.1</c:v>
                </c:pt>
                <c:pt idx="3">
                  <c:v>61.6</c:v>
                </c:pt>
                <c:pt idx="4">
                  <c:v>63.5</c:v>
                </c:pt>
                <c:pt idx="5">
                  <c:v>66.4</c:v>
                </c:pt>
                <c:pt idx="6">
                  <c:v>67</c:v>
                </c:pt>
                <c:pt idx="7">
                  <c:v>66.3</c:v>
                </c:pt>
                <c:pt idx="8">
                  <c:v>60.1</c:v>
                </c:pt>
                <c:pt idx="9">
                  <c:v>57.8</c:v>
                </c:pt>
                <c:pt idx="10">
                  <c:v>55.4</c:v>
                </c:pt>
                <c:pt idx="11">
                  <c:v>55.1</c:v>
                </c:pt>
                <c:pt idx="12">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Red]\(#,##0.0\)" sourceLinked="0"/>
            <c:spPr>
              <a:noFill/>
              <a:ln w="3175">
                <a:noFill/>
              </a:ln>
            </c:spPr>
            <c:showLegendKey val="0"/>
            <c:showVal val="1"/>
            <c:showBubbleSize val="0"/>
            <c:showCatName val="0"/>
            <c:showSerName val="0"/>
            <c:showPercent val="0"/>
          </c:dLbls>
          <c:cat>
            <c:strRef>
              <c:f>'[1]図4DATA'!$C$3:$C$15</c:f>
              <c:strCache>
                <c:ptCount val="13"/>
                <c:pt idx="0">
                  <c:v>    平成29年</c:v>
                </c:pt>
                <c:pt idx="1">
                  <c:v>    平成27年</c:v>
                </c:pt>
                <c:pt idx="2">
                  <c:v>    平成22年</c:v>
                </c:pt>
                <c:pt idx="3">
                  <c:v>    平成17年</c:v>
                </c:pt>
                <c:pt idx="4">
                  <c:v>    平成12年</c:v>
                </c:pt>
                <c:pt idx="5">
                  <c:v>    平成 2年</c:v>
                </c:pt>
                <c:pt idx="6">
                  <c:v>    昭和55年</c:v>
                </c:pt>
                <c:pt idx="7">
                  <c:v>    昭和45年</c:v>
                </c:pt>
                <c:pt idx="8">
                  <c:v>    昭和35年</c:v>
                </c:pt>
                <c:pt idx="9">
                  <c:v>    昭和25年</c:v>
                </c:pt>
                <c:pt idx="10">
                  <c:v>    昭和15年</c:v>
                </c:pt>
                <c:pt idx="11">
                  <c:v>    昭和 5年</c:v>
                </c:pt>
                <c:pt idx="12">
                  <c:v>    大正 9年</c:v>
                </c:pt>
              </c:strCache>
            </c:strRef>
          </c:cat>
          <c:val>
            <c:numRef>
              <c:f>'[1]図4DATA'!$F$3:$F$15</c:f>
              <c:numCache>
                <c:ptCount val="13"/>
                <c:pt idx="0">
                  <c:v>31.9</c:v>
                </c:pt>
                <c:pt idx="1">
                  <c:v>30.5</c:v>
                </c:pt>
                <c:pt idx="2">
                  <c:v>27.2</c:v>
                </c:pt>
                <c:pt idx="3">
                  <c:v>24.6</c:v>
                </c:pt>
                <c:pt idx="4">
                  <c:v>21.5</c:v>
                </c:pt>
                <c:pt idx="5">
                  <c:v>14.5</c:v>
                </c:pt>
                <c:pt idx="6">
                  <c:v>10.1</c:v>
                </c:pt>
                <c:pt idx="7">
                  <c:v>7.3</c:v>
                </c:pt>
                <c:pt idx="8">
                  <c:v>5.3</c:v>
                </c:pt>
                <c:pt idx="9">
                  <c:v>4.4</c:v>
                </c:pt>
                <c:pt idx="10">
                  <c:v>4.4</c:v>
                </c:pt>
                <c:pt idx="11">
                  <c:v>5</c:v>
                </c:pt>
                <c:pt idx="12">
                  <c:v>6.2</c:v>
                </c:pt>
              </c:numCache>
            </c:numRef>
          </c:val>
        </c:ser>
        <c:overlap val="100"/>
        <c:gapWidth val="50"/>
        <c:serLines>
          <c:spPr>
            <a:ln w="3175">
              <a:solidFill>
                <a:srgbClr val="000000"/>
              </a:solidFill>
            </a:ln>
          </c:spPr>
        </c:serLines>
        <c:axId val="19467222"/>
        <c:axId val="40987271"/>
      </c:barChart>
      <c:catAx>
        <c:axId val="19467222"/>
        <c:scaling>
          <c:orientation val="minMax"/>
        </c:scaling>
        <c:axPos val="l"/>
        <c:delete val="0"/>
        <c:numFmt formatCode="General" sourceLinked="1"/>
        <c:majorTickMark val="none"/>
        <c:minorTickMark val="none"/>
        <c:tickLblPos val="nextTo"/>
        <c:spPr>
          <a:ln w="3175">
            <a:noFill/>
          </a:ln>
        </c:spPr>
        <c:crossAx val="40987271"/>
        <c:crosses val="autoZero"/>
        <c:auto val="1"/>
        <c:lblOffset val="100"/>
        <c:tickLblSkip val="1"/>
        <c:noMultiLvlLbl val="0"/>
      </c:catAx>
      <c:valAx>
        <c:axId val="4098727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467222"/>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438150</xdr:colOff>
      <xdr:row>45</xdr:row>
      <xdr:rowOff>180975</xdr:rowOff>
    </xdr:to>
    <xdr:graphicFrame>
      <xdr:nvGraphicFramePr>
        <xdr:cNvPr id="1" name="Chart 1"/>
        <xdr:cNvGraphicFramePr/>
      </xdr:nvGraphicFramePr>
      <xdr:xfrm>
        <a:off x="0" y="0"/>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9</xdr:col>
      <xdr:colOff>66675</xdr:colOff>
      <xdr:row>0</xdr:row>
      <xdr:rowOff>47625</xdr:rowOff>
    </xdr:from>
    <xdr:to>
      <xdr:col>9</xdr:col>
      <xdr:colOff>781050</xdr:colOff>
      <xdr:row>1</xdr:row>
      <xdr:rowOff>152400</xdr:rowOff>
    </xdr:to>
    <xdr:sp>
      <xdr:nvSpPr>
        <xdr:cNvPr id="5" name="AutoShape 1">
          <a:hlinkClick r:id="rId2"/>
        </xdr:cNvPr>
        <xdr:cNvSpPr>
          <a:spLocks/>
        </xdr:cNvSpPr>
      </xdr:nvSpPr>
      <xdr:spPr>
        <a:xfrm>
          <a:off x="74390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0.77975</cdr:x>
      <cdr:y>0.03425</cdr:y>
    </cdr:from>
    <cdr:to>
      <cdr:x>0.974</cdr:x>
      <cdr:y>0.096</cdr:y>
    </cdr:to>
    <cdr:sp>
      <cdr:nvSpPr>
        <cdr:cNvPr id="1" name="Text Box 1"/>
        <cdr:cNvSpPr txBox="1">
          <a:spLocks noChangeArrowheads="1"/>
        </cdr:cNvSpPr>
      </cdr:nvSpPr>
      <cdr:spPr>
        <a:xfrm>
          <a:off x="5562600" y="104775"/>
          <a:ext cx="139065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0</xdr:rowOff>
    </xdr:from>
    <xdr:to>
      <xdr:col>8</xdr:col>
      <xdr:colOff>171450</xdr:colOff>
      <xdr:row>42</xdr:row>
      <xdr:rowOff>180975</xdr:rowOff>
    </xdr:to>
    <xdr:graphicFrame>
      <xdr:nvGraphicFramePr>
        <xdr:cNvPr id="1" name="Chart 1"/>
        <xdr:cNvGraphicFramePr/>
      </xdr:nvGraphicFramePr>
      <xdr:xfrm>
        <a:off x="209550" y="4838700"/>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3</xdr:col>
      <xdr:colOff>66675</xdr:colOff>
      <xdr:row>26</xdr:row>
      <xdr:rowOff>28575</xdr:rowOff>
    </xdr:from>
    <xdr:to>
      <xdr:col>5</xdr:col>
      <xdr:colOff>1257300</xdr:colOff>
      <xdr:row>27</xdr:row>
      <xdr:rowOff>114300</xdr:rowOff>
    </xdr:to>
    <xdr:sp>
      <xdr:nvSpPr>
        <xdr:cNvPr id="3" name="Text Box 4"/>
        <xdr:cNvSpPr txBox="1">
          <a:spLocks noChangeArrowheads="1"/>
        </xdr:cNvSpPr>
      </xdr:nvSpPr>
      <xdr:spPr>
        <a:xfrm>
          <a:off x="1609725" y="48672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25</xdr:row>
      <xdr:rowOff>47625</xdr:rowOff>
    </xdr:from>
    <xdr:ext cx="95250" cy="219075"/>
    <xdr:sp fLocksText="0">
      <xdr:nvSpPr>
        <xdr:cNvPr id="1"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25</xdr:row>
      <xdr:rowOff>47625</xdr:rowOff>
    </xdr:from>
    <xdr:ext cx="95250" cy="219075"/>
    <xdr:sp fLocksText="0">
      <xdr:nvSpPr>
        <xdr:cNvPr id="2" name="Text Box 3"/>
        <xdr:cNvSpPr txBox="1">
          <a:spLocks noChangeArrowheads="1"/>
        </xdr:cNvSpPr>
      </xdr:nvSpPr>
      <xdr:spPr>
        <a:xfrm>
          <a:off x="3790950" y="48101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17</xdr:row>
      <xdr:rowOff>0</xdr:rowOff>
    </xdr:from>
    <xdr:to>
      <xdr:col>7</xdr:col>
      <xdr:colOff>0</xdr:colOff>
      <xdr:row>42</xdr:row>
      <xdr:rowOff>57150</xdr:rowOff>
    </xdr:to>
    <xdr:graphicFrame>
      <xdr:nvGraphicFramePr>
        <xdr:cNvPr id="4" name="Chart 2"/>
        <xdr:cNvGraphicFramePr/>
      </xdr:nvGraphicFramePr>
      <xdr:xfrm>
        <a:off x="0" y="3238500"/>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twoCellAnchor>
    <xdr:from>
      <xdr:col>0</xdr:col>
      <xdr:colOff>0</xdr:colOff>
      <xdr:row>18</xdr:row>
      <xdr:rowOff>0</xdr:rowOff>
    </xdr:from>
    <xdr:to>
      <xdr:col>6</xdr:col>
      <xdr:colOff>361950</xdr:colOff>
      <xdr:row>42</xdr:row>
      <xdr:rowOff>171450</xdr:rowOff>
    </xdr:to>
    <xdr:graphicFrame>
      <xdr:nvGraphicFramePr>
        <xdr:cNvPr id="2" name="Chart 1"/>
        <xdr:cNvGraphicFramePr/>
      </xdr:nvGraphicFramePr>
      <xdr:xfrm>
        <a:off x="0" y="3429000"/>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D-020602\jinkousuikei\&#65299;&#12288;&#24180;&#22577;&#12539;&#38263;&#26399;&#26178;&#31995;&#21015;\29&#24180;&#22577;\HP\&#65288;&#22259;&#20316;&#25104;&#29992;&#65289;&#24179;&#25104;29&#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岩手県の人口と世帯数"/>
      <sheetName val="人口と世帯数DATA"/>
      <sheetName val="自然動態"/>
      <sheetName val="自然動態DATA"/>
      <sheetName val="社会動態"/>
      <sheetName val="社会動態DATA"/>
      <sheetName val="図4"/>
      <sheetName val="図4DATA"/>
    </sheetNames>
    <sheetDataSet>
      <sheetData sheetId="1">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1279594</v>
          </cell>
        </row>
        <row r="25">
          <cell r="A25" t="str">
            <v>28年</v>
          </cell>
          <cell r="B25">
            <v>1268083</v>
          </cell>
        </row>
        <row r="26">
          <cell r="A26" t="str">
            <v>29年</v>
          </cell>
          <cell r="B26">
            <v>1254807</v>
          </cell>
        </row>
      </sheetData>
      <sheetData sheetId="3">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row r="27">
          <cell r="B27" t="str">
            <v>28年</v>
          </cell>
          <cell r="C27">
            <v>-8198</v>
          </cell>
          <cell r="D27">
            <v>8502</v>
          </cell>
          <cell r="E27">
            <v>16700</v>
          </cell>
        </row>
        <row r="28">
          <cell r="B28" t="str">
            <v>29年</v>
          </cell>
          <cell r="C28">
            <v>-9126</v>
          </cell>
          <cell r="D28">
            <v>8210</v>
          </cell>
          <cell r="E28">
            <v>17336</v>
          </cell>
        </row>
      </sheetData>
      <sheetData sheetId="5">
        <row r="1">
          <cell r="B1" t="str">
            <v>社会増減（①－②）</v>
          </cell>
          <cell r="C1" t="str">
            <v>県外転入①</v>
          </cell>
          <cell r="D1" t="str">
            <v>県外転出②</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row r="27">
          <cell r="A27" t="str">
            <v>28年</v>
          </cell>
          <cell r="B27">
            <v>-3649</v>
          </cell>
          <cell r="C27">
            <v>18131</v>
          </cell>
          <cell r="D27">
            <v>21780</v>
          </cell>
        </row>
        <row r="28">
          <cell r="A28" t="str">
            <v>29年</v>
          </cell>
          <cell r="B28">
            <v>-4496</v>
          </cell>
          <cell r="C28">
            <v>17319</v>
          </cell>
          <cell r="D28">
            <v>21815</v>
          </cell>
        </row>
      </sheetData>
      <sheetData sheetId="7">
        <row r="3">
          <cell r="C3" t="str">
            <v>    平成29年</v>
          </cell>
          <cell r="D3">
            <v>11.5</v>
          </cell>
          <cell r="E3">
            <v>56.6</v>
          </cell>
          <cell r="F3">
            <v>31.9</v>
          </cell>
        </row>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1" sqref="A1"/>
    </sheetView>
  </sheetViews>
  <sheetFormatPr defaultColWidth="8.796875" defaultRowHeight="15"/>
  <cols>
    <col min="1" max="1" width="5.19921875" style="126" customWidth="1"/>
    <col min="2" max="3" width="3.5" style="126" customWidth="1"/>
    <col min="4" max="4" width="2.69921875" style="126" customWidth="1"/>
    <col min="5" max="5" width="2.8984375" style="126" customWidth="1"/>
    <col min="6" max="7" width="9" style="126" customWidth="1"/>
    <col min="8" max="8" width="5.19921875" style="126" customWidth="1"/>
    <col min="9" max="9" width="11.09765625" style="126" customWidth="1"/>
    <col min="10" max="10" width="15.19921875" style="126" customWidth="1"/>
    <col min="11" max="11" width="9" style="126" customWidth="1"/>
    <col min="12" max="16384" width="9" style="127" customWidth="1"/>
  </cols>
  <sheetData>
    <row r="1" spans="1:2" ht="18.75">
      <c r="A1" s="125" t="s">
        <v>319</v>
      </c>
      <c r="B1" s="125"/>
    </row>
    <row r="3" ht="14.25">
      <c r="B3" s="128" t="s">
        <v>117</v>
      </c>
    </row>
    <row r="5" ht="13.5">
      <c r="C5" s="126" t="s">
        <v>118</v>
      </c>
    </row>
    <row r="6" ht="7.5" customHeight="1"/>
    <row r="7" spans="3:11" ht="13.5">
      <c r="C7" s="129"/>
      <c r="D7" s="371" t="s">
        <v>119</v>
      </c>
      <c r="E7" s="371"/>
      <c r="F7" s="371"/>
      <c r="G7" s="371"/>
      <c r="H7" s="371"/>
      <c r="I7" s="130"/>
      <c r="J7" s="130"/>
      <c r="K7" s="130"/>
    </row>
    <row r="8" ht="7.5" customHeight="1">
      <c r="C8" s="129"/>
    </row>
    <row r="9" spans="3:8" ht="13.5">
      <c r="C9" s="129"/>
      <c r="D9" s="371" t="s">
        <v>120</v>
      </c>
      <c r="E9" s="371"/>
      <c r="F9" s="371"/>
      <c r="G9" s="371"/>
      <c r="H9" s="371"/>
    </row>
    <row r="10" ht="7.5" customHeight="1"/>
    <row r="11" spans="4:8" ht="13.5">
      <c r="D11" s="371" t="s">
        <v>121</v>
      </c>
      <c r="E11" s="371"/>
      <c r="F11" s="371"/>
      <c r="G11" s="371"/>
      <c r="H11" s="371"/>
    </row>
    <row r="12" ht="7.5" customHeight="1"/>
    <row r="13" spans="4:8" ht="13.5">
      <c r="D13" s="371" t="s">
        <v>225</v>
      </c>
      <c r="E13" s="371"/>
      <c r="F13" s="371"/>
      <c r="G13" s="371"/>
      <c r="H13" s="371"/>
    </row>
    <row r="14" ht="7.5" customHeight="1"/>
    <row r="15" ht="13.5">
      <c r="D15" s="126" t="s">
        <v>122</v>
      </c>
    </row>
    <row r="16" ht="7.5" customHeight="1"/>
    <row r="17" spans="5:10" ht="13.5">
      <c r="E17" s="372" t="s">
        <v>123</v>
      </c>
      <c r="F17" s="372"/>
      <c r="G17" s="372"/>
      <c r="H17" s="372"/>
      <c r="I17" s="372"/>
      <c r="J17" s="372"/>
    </row>
    <row r="18" spans="5:10" ht="4.5" customHeight="1">
      <c r="E18" s="131"/>
      <c r="F18" s="131"/>
      <c r="G18" s="131"/>
      <c r="H18" s="131"/>
      <c r="I18" s="131"/>
      <c r="J18" s="131"/>
    </row>
    <row r="19" spans="6:8" ht="15" customHeight="1">
      <c r="F19" s="371" t="s">
        <v>124</v>
      </c>
      <c r="G19" s="371"/>
      <c r="H19" s="371"/>
    </row>
    <row r="20" spans="6:8" ht="15" customHeight="1">
      <c r="F20" s="371" t="s">
        <v>125</v>
      </c>
      <c r="G20" s="371"/>
      <c r="H20" s="371"/>
    </row>
    <row r="21" spans="6:8" ht="15" customHeight="1">
      <c r="F21" s="371" t="s">
        <v>126</v>
      </c>
      <c r="G21" s="371"/>
      <c r="H21" s="371"/>
    </row>
    <row r="22" spans="6:8" ht="15" customHeight="1">
      <c r="F22" s="374" t="s">
        <v>318</v>
      </c>
      <c r="G22" s="374"/>
      <c r="H22" s="374"/>
    </row>
    <row r="23" ht="7.5" customHeight="1"/>
    <row r="24" spans="5:8" ht="13.5">
      <c r="E24" s="371" t="s">
        <v>127</v>
      </c>
      <c r="F24" s="371"/>
      <c r="G24" s="371"/>
      <c r="H24" s="371"/>
    </row>
    <row r="25" ht="7.5" customHeight="1"/>
    <row r="26" spans="5:10" ht="14.25">
      <c r="E26" s="371" t="s">
        <v>128</v>
      </c>
      <c r="F26" s="375"/>
      <c r="G26" s="375"/>
      <c r="H26" s="375"/>
      <c r="I26" s="375"/>
      <c r="J26" s="375"/>
    </row>
    <row r="27" ht="7.5" customHeight="1"/>
    <row r="28" spans="5:11" ht="13.5">
      <c r="E28" s="373" t="s">
        <v>281</v>
      </c>
      <c r="F28" s="373"/>
      <c r="G28" s="373"/>
      <c r="H28" s="373"/>
      <c r="I28" s="373"/>
      <c r="J28" s="373"/>
      <c r="K28" s="373"/>
    </row>
    <row r="29" ht="7.5" customHeight="1"/>
    <row r="30" spans="5:10" ht="13.5">
      <c r="E30" s="373" t="s">
        <v>280</v>
      </c>
      <c r="F30" s="373"/>
      <c r="G30" s="373"/>
      <c r="H30" s="373"/>
      <c r="I30" s="373"/>
      <c r="J30" s="373"/>
    </row>
    <row r="31" ht="7.5" customHeight="1"/>
    <row r="32" spans="5:9" ht="13.5">
      <c r="E32" s="371" t="s">
        <v>129</v>
      </c>
      <c r="F32" s="371"/>
      <c r="G32" s="371"/>
      <c r="H32" s="371"/>
      <c r="I32" s="371"/>
    </row>
    <row r="33" spans="5:9" ht="13.5">
      <c r="E33" s="130"/>
      <c r="F33" s="130"/>
      <c r="G33" s="130"/>
      <c r="H33" s="130"/>
      <c r="I33" s="130"/>
    </row>
    <row r="34" ht="13.5">
      <c r="A34" s="132" t="s">
        <v>130</v>
      </c>
    </row>
  </sheetData>
  <sheetProtection/>
  <mergeCells count="14">
    <mergeCell ref="E30:J30"/>
    <mergeCell ref="E32:I32"/>
    <mergeCell ref="F20:H20"/>
    <mergeCell ref="F21:H21"/>
    <mergeCell ref="F22:H22"/>
    <mergeCell ref="E24:H24"/>
    <mergeCell ref="E26:J26"/>
    <mergeCell ref="E28:K28"/>
    <mergeCell ref="D7:H7"/>
    <mergeCell ref="D9:H9"/>
    <mergeCell ref="D11:H11"/>
    <mergeCell ref="D13:H13"/>
    <mergeCell ref="E17:J17"/>
    <mergeCell ref="F19:H19"/>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83</v>
      </c>
      <c r="B8" s="174"/>
      <c r="C8" s="57"/>
      <c r="D8" s="57"/>
      <c r="E8" s="85"/>
      <c r="F8" s="57"/>
      <c r="G8" s="57"/>
      <c r="H8" s="85"/>
      <c r="I8" s="57"/>
      <c r="J8" s="57"/>
      <c r="K8" s="85"/>
      <c r="L8" s="84"/>
      <c r="M8" s="57"/>
      <c r="N8" s="57"/>
      <c r="O8" s="85"/>
      <c r="P8" s="84"/>
    </row>
    <row r="9" spans="1:16" s="54" customFormat="1" ht="12.75" customHeight="1">
      <c r="A9" s="179" t="s">
        <v>231</v>
      </c>
      <c r="B9" s="175">
        <v>1925</v>
      </c>
      <c r="C9" s="59">
        <v>900984</v>
      </c>
      <c r="D9" s="66">
        <v>18784</v>
      </c>
      <c r="E9" s="67">
        <v>2.129222398549091</v>
      </c>
      <c r="F9" s="75">
        <v>448637</v>
      </c>
      <c r="G9" s="66">
        <v>10137</v>
      </c>
      <c r="H9" s="67">
        <v>2.3117445838084283</v>
      </c>
      <c r="I9" s="70">
        <v>452347</v>
      </c>
      <c r="J9" s="66">
        <v>8647</v>
      </c>
      <c r="K9" s="67">
        <v>1.9488393058372688</v>
      </c>
      <c r="L9" s="72">
        <v>59.1</v>
      </c>
      <c r="M9" s="70">
        <v>152928</v>
      </c>
      <c r="N9" s="66">
        <v>11611</v>
      </c>
      <c r="O9" s="67">
        <v>8.21627971157044</v>
      </c>
      <c r="P9" s="73">
        <v>5.89</v>
      </c>
    </row>
    <row r="10" spans="1:16" s="54" customFormat="1" ht="12.75" customHeight="1">
      <c r="A10" s="181" t="s">
        <v>87</v>
      </c>
      <c r="B10" s="175"/>
      <c r="C10" s="59"/>
      <c r="D10" s="66"/>
      <c r="E10" s="67"/>
      <c r="F10" s="75"/>
      <c r="G10" s="66"/>
      <c r="H10" s="67"/>
      <c r="I10" s="70"/>
      <c r="J10" s="66"/>
      <c r="K10" s="67"/>
      <c r="L10" s="72"/>
      <c r="M10" s="70"/>
      <c r="N10" s="66"/>
      <c r="O10" s="67"/>
      <c r="P10" s="73"/>
    </row>
    <row r="11" spans="1:16" s="54" customFormat="1" ht="12.75" customHeight="1">
      <c r="A11" s="179" t="s">
        <v>84</v>
      </c>
      <c r="B11" s="175">
        <v>1926</v>
      </c>
      <c r="C11" s="59">
        <v>912500</v>
      </c>
      <c r="D11" s="66">
        <v>11516</v>
      </c>
      <c r="E11" s="67">
        <v>1.2781581026966027</v>
      </c>
      <c r="F11" s="75">
        <v>454600</v>
      </c>
      <c r="G11" s="66">
        <v>5963</v>
      </c>
      <c r="H11" s="67">
        <v>1.3291369191573699</v>
      </c>
      <c r="I11" s="70">
        <v>457900</v>
      </c>
      <c r="J11" s="66">
        <v>5553</v>
      </c>
      <c r="K11" s="67">
        <v>1.2275973975730992</v>
      </c>
      <c r="L11" s="72">
        <v>59.9</v>
      </c>
      <c r="M11" s="70">
        <v>148179</v>
      </c>
      <c r="N11" s="66">
        <v>-4749</v>
      </c>
      <c r="O11" s="67">
        <v>-3.1053829252981835</v>
      </c>
      <c r="P11" s="73">
        <v>6.16</v>
      </c>
    </row>
    <row r="12" spans="1:16" s="54" customFormat="1" ht="12.75" customHeight="1">
      <c r="A12" s="179">
        <v>2</v>
      </c>
      <c r="B12" s="175">
        <v>1927</v>
      </c>
      <c r="C12" s="70">
        <v>924200</v>
      </c>
      <c r="D12" s="66">
        <v>11700</v>
      </c>
      <c r="E12" s="67">
        <v>1.2821917808219174</v>
      </c>
      <c r="F12" s="75">
        <v>460100</v>
      </c>
      <c r="G12" s="66">
        <v>5500</v>
      </c>
      <c r="H12" s="67">
        <v>1.209854817421907</v>
      </c>
      <c r="I12" s="70">
        <v>464100</v>
      </c>
      <c r="J12" s="66">
        <v>6200</v>
      </c>
      <c r="K12" s="67">
        <v>1.3540074252020196</v>
      </c>
      <c r="L12" s="72">
        <v>60.7</v>
      </c>
      <c r="M12" s="70">
        <v>149430</v>
      </c>
      <c r="N12" s="66">
        <v>1251</v>
      </c>
      <c r="O12" s="67">
        <v>0.8442491851071932</v>
      </c>
      <c r="P12" s="73">
        <v>6.18</v>
      </c>
    </row>
    <row r="13" spans="1:16" s="54" customFormat="1" ht="12.75" customHeight="1">
      <c r="A13" s="179">
        <v>3</v>
      </c>
      <c r="B13" s="175">
        <v>1928</v>
      </c>
      <c r="C13" s="59">
        <v>936000</v>
      </c>
      <c r="D13" s="66">
        <v>11800</v>
      </c>
      <c r="E13" s="67">
        <v>1.2767799177667127</v>
      </c>
      <c r="F13" s="75">
        <v>466100</v>
      </c>
      <c r="G13" s="66">
        <v>6000</v>
      </c>
      <c r="H13" s="67">
        <v>1.3040643338404712</v>
      </c>
      <c r="I13" s="70">
        <v>469900</v>
      </c>
      <c r="J13" s="66">
        <v>5800</v>
      </c>
      <c r="K13" s="67">
        <v>1.249730661495363</v>
      </c>
      <c r="L13" s="72">
        <v>61.4</v>
      </c>
      <c r="M13" s="70">
        <v>151411</v>
      </c>
      <c r="N13" s="66">
        <v>1981</v>
      </c>
      <c r="O13" s="67">
        <v>1.3257043431707194</v>
      </c>
      <c r="P13" s="73">
        <v>6.181849403279815</v>
      </c>
    </row>
    <row r="14" spans="1:16" s="54" customFormat="1" ht="12.75" customHeight="1">
      <c r="A14" s="179">
        <v>4</v>
      </c>
      <c r="B14" s="175">
        <v>1929</v>
      </c>
      <c r="C14" s="59">
        <v>948000</v>
      </c>
      <c r="D14" s="86">
        <v>12000</v>
      </c>
      <c r="E14" s="67">
        <v>1.2820512820512775</v>
      </c>
      <c r="F14" s="75">
        <v>472000</v>
      </c>
      <c r="G14" s="86">
        <v>5900</v>
      </c>
      <c r="H14" s="67">
        <v>1.2658227848101333</v>
      </c>
      <c r="I14" s="70">
        <v>476000</v>
      </c>
      <c r="J14" s="86">
        <v>6100</v>
      </c>
      <c r="K14" s="67">
        <v>1.2981485422430383</v>
      </c>
      <c r="L14" s="72">
        <v>62.2</v>
      </c>
      <c r="M14" s="70">
        <v>153130</v>
      </c>
      <c r="N14" s="86">
        <v>1719</v>
      </c>
      <c r="O14" s="67">
        <v>1.1353204192561916</v>
      </c>
      <c r="P14" s="73">
        <v>6.190818258995624</v>
      </c>
    </row>
    <row r="15" spans="1:16" s="54" customFormat="1" ht="12.75" customHeight="1">
      <c r="A15" s="179"/>
      <c r="B15" s="175"/>
      <c r="C15" s="57"/>
      <c r="D15" s="57"/>
      <c r="E15" s="85"/>
      <c r="F15" s="57"/>
      <c r="G15" s="57"/>
      <c r="H15" s="85"/>
      <c r="I15" s="57"/>
      <c r="J15" s="57"/>
      <c r="K15" s="85"/>
      <c r="L15" s="87"/>
      <c r="M15" s="57"/>
      <c r="N15" s="57"/>
      <c r="O15" s="85"/>
      <c r="P15" s="87"/>
    </row>
    <row r="16" spans="1:16" s="54" customFormat="1" ht="12.75" customHeight="1">
      <c r="A16" s="179" t="s">
        <v>232</v>
      </c>
      <c r="B16" s="175">
        <v>1930</v>
      </c>
      <c r="C16" s="88">
        <v>975771</v>
      </c>
      <c r="D16" s="89">
        <v>27771</v>
      </c>
      <c r="E16" s="90">
        <v>2.9</v>
      </c>
      <c r="F16" s="91">
        <v>486925</v>
      </c>
      <c r="G16" s="89">
        <v>14925</v>
      </c>
      <c r="H16" s="90">
        <v>3.2</v>
      </c>
      <c r="I16" s="91">
        <v>488846</v>
      </c>
      <c r="J16" s="89">
        <v>12846</v>
      </c>
      <c r="K16" s="90">
        <v>2.7</v>
      </c>
      <c r="L16" s="92">
        <v>64</v>
      </c>
      <c r="M16" s="91">
        <v>158735</v>
      </c>
      <c r="N16" s="93">
        <v>5605</v>
      </c>
      <c r="O16" s="94">
        <v>3.7</v>
      </c>
      <c r="P16" s="95">
        <v>6.1471698113207545</v>
      </c>
    </row>
    <row r="17" spans="1:16" s="54" customFormat="1" ht="12.75" customHeight="1">
      <c r="A17" s="179">
        <v>6</v>
      </c>
      <c r="B17" s="175">
        <v>1931</v>
      </c>
      <c r="C17" s="88">
        <v>990300</v>
      </c>
      <c r="D17" s="89">
        <v>14529</v>
      </c>
      <c r="E17" s="90">
        <v>1.5</v>
      </c>
      <c r="F17" s="91">
        <v>494400</v>
      </c>
      <c r="G17" s="89">
        <v>7475</v>
      </c>
      <c r="H17" s="90">
        <v>1.5351440160188856</v>
      </c>
      <c r="I17" s="91">
        <v>495900</v>
      </c>
      <c r="J17" s="89">
        <v>7054</v>
      </c>
      <c r="K17" s="90">
        <v>1.4429902259607275</v>
      </c>
      <c r="L17" s="92">
        <v>65</v>
      </c>
      <c r="M17" s="91">
        <v>160549</v>
      </c>
      <c r="N17" s="93">
        <v>1814</v>
      </c>
      <c r="O17" s="96">
        <v>1.1427851450530824</v>
      </c>
      <c r="P17" s="95">
        <v>6.168210328310983</v>
      </c>
    </row>
    <row r="18" spans="1:16" s="54" customFormat="1" ht="12.75" customHeight="1">
      <c r="A18" s="179">
        <v>7</v>
      </c>
      <c r="B18" s="175">
        <v>1932</v>
      </c>
      <c r="C18" s="88">
        <v>1005100</v>
      </c>
      <c r="D18" s="89">
        <v>14800</v>
      </c>
      <c r="E18" s="90">
        <v>1.5</v>
      </c>
      <c r="F18" s="91">
        <v>501900</v>
      </c>
      <c r="G18" s="89">
        <v>7500</v>
      </c>
      <c r="H18" s="90">
        <v>1.5169902912621325</v>
      </c>
      <c r="I18" s="91">
        <v>503200</v>
      </c>
      <c r="J18" s="89">
        <v>7300</v>
      </c>
      <c r="K18" s="90">
        <v>1.4720709820528421</v>
      </c>
      <c r="L18" s="92">
        <v>66</v>
      </c>
      <c r="M18" s="91">
        <v>162445</v>
      </c>
      <c r="N18" s="93">
        <v>1896</v>
      </c>
      <c r="O18" s="96">
        <v>1.1809478726120926</v>
      </c>
      <c r="P18" s="95">
        <v>6.187324940749177</v>
      </c>
    </row>
    <row r="19" spans="1:16" s="54" customFormat="1" ht="12.75" customHeight="1">
      <c r="A19" s="179">
        <v>8</v>
      </c>
      <c r="B19" s="175">
        <v>1933</v>
      </c>
      <c r="C19" s="88">
        <v>1020000</v>
      </c>
      <c r="D19" s="89">
        <v>14900</v>
      </c>
      <c r="E19" s="90">
        <v>1.5</v>
      </c>
      <c r="F19" s="91">
        <v>509600</v>
      </c>
      <c r="G19" s="89">
        <v>7700</v>
      </c>
      <c r="H19" s="90">
        <v>1.5341701534170138</v>
      </c>
      <c r="I19" s="91">
        <v>510400</v>
      </c>
      <c r="J19" s="89">
        <v>7200</v>
      </c>
      <c r="K19" s="90">
        <v>1.4308426073131875</v>
      </c>
      <c r="L19" s="92">
        <v>66.9</v>
      </c>
      <c r="M19" s="91">
        <v>164024</v>
      </c>
      <c r="N19" s="93">
        <v>1579</v>
      </c>
      <c r="O19" s="96">
        <v>0.9720212995167676</v>
      </c>
      <c r="P19" s="95">
        <v>6.21860215578208</v>
      </c>
    </row>
    <row r="20" spans="1:16" s="54" customFormat="1" ht="12.75" customHeight="1">
      <c r="A20" s="179">
        <v>9</v>
      </c>
      <c r="B20" s="175">
        <v>1934</v>
      </c>
      <c r="C20" s="88">
        <v>1035200</v>
      </c>
      <c r="D20" s="89">
        <v>15200</v>
      </c>
      <c r="E20" s="90">
        <v>1.5</v>
      </c>
      <c r="F20" s="91">
        <v>517300</v>
      </c>
      <c r="G20" s="89">
        <v>7700</v>
      </c>
      <c r="H20" s="90">
        <v>1.5109890109890056</v>
      </c>
      <c r="I20" s="91">
        <v>517900</v>
      </c>
      <c r="J20" s="89">
        <v>7500</v>
      </c>
      <c r="K20" s="90">
        <v>1.469435736677105</v>
      </c>
      <c r="L20" s="92">
        <v>67.9</v>
      </c>
      <c r="M20" s="91">
        <v>166895</v>
      </c>
      <c r="N20" s="93">
        <v>2871</v>
      </c>
      <c r="O20" s="96">
        <v>1.7503536067892567</v>
      </c>
      <c r="P20" s="95">
        <v>6.202702297851943</v>
      </c>
    </row>
    <row r="21" spans="1:16" s="54" customFormat="1" ht="12.75" customHeight="1">
      <c r="A21" s="179"/>
      <c r="B21" s="175"/>
      <c r="C21" s="88"/>
      <c r="D21" s="97"/>
      <c r="E21" s="90" t="s">
        <v>13</v>
      </c>
      <c r="F21" s="91"/>
      <c r="G21" s="97" t="s">
        <v>13</v>
      </c>
      <c r="H21" s="90" t="s">
        <v>13</v>
      </c>
      <c r="I21" s="91"/>
      <c r="J21" s="97" t="s">
        <v>13</v>
      </c>
      <c r="K21" s="90" t="s">
        <v>13</v>
      </c>
      <c r="L21" s="92"/>
      <c r="M21" s="91"/>
      <c r="N21" s="93" t="s">
        <v>13</v>
      </c>
      <c r="O21" s="94" t="s">
        <v>13</v>
      </c>
      <c r="P21" s="98"/>
    </row>
    <row r="22" spans="1:16" s="54" customFormat="1" ht="12.75" customHeight="1">
      <c r="A22" s="179" t="s">
        <v>233</v>
      </c>
      <c r="B22" s="175">
        <v>1935</v>
      </c>
      <c r="C22" s="88">
        <v>1046111</v>
      </c>
      <c r="D22" s="97">
        <v>10911</v>
      </c>
      <c r="E22" s="90">
        <v>1.1</v>
      </c>
      <c r="F22" s="91">
        <v>519485</v>
      </c>
      <c r="G22" s="97">
        <v>2185</v>
      </c>
      <c r="H22" s="90">
        <v>0.42238546298085655</v>
      </c>
      <c r="I22" s="91">
        <v>526626</v>
      </c>
      <c r="J22" s="97">
        <v>8726</v>
      </c>
      <c r="K22" s="90">
        <v>1.6848812512068045</v>
      </c>
      <c r="L22" s="92">
        <v>68.7</v>
      </c>
      <c r="M22" s="91">
        <v>171988</v>
      </c>
      <c r="N22" s="93">
        <v>5093</v>
      </c>
      <c r="O22" s="96">
        <v>3.051619281584239</v>
      </c>
      <c r="P22" s="95">
        <v>6.082465055701561</v>
      </c>
    </row>
    <row r="23" spans="1:16" s="54" customFormat="1" ht="12.75" customHeight="1">
      <c r="A23" s="179">
        <v>11</v>
      </c>
      <c r="B23" s="175">
        <v>1936</v>
      </c>
      <c r="C23" s="88">
        <v>1060800</v>
      </c>
      <c r="D23" s="97">
        <v>14689</v>
      </c>
      <c r="E23" s="90">
        <v>1.4</v>
      </c>
      <c r="F23" s="91">
        <v>526100</v>
      </c>
      <c r="G23" s="97">
        <v>6615</v>
      </c>
      <c r="H23" s="90">
        <v>1.2733765171275335</v>
      </c>
      <c r="I23" s="91">
        <v>534700</v>
      </c>
      <c r="J23" s="97">
        <v>8074</v>
      </c>
      <c r="K23" s="90">
        <v>1.5331563576427953</v>
      </c>
      <c r="L23" s="92">
        <v>69.6</v>
      </c>
      <c r="M23" s="91">
        <v>174004</v>
      </c>
      <c r="N23" s="93">
        <v>2016</v>
      </c>
      <c r="O23" s="96">
        <v>1.1721748028932222</v>
      </c>
      <c r="P23" s="95">
        <v>6.096411576745362</v>
      </c>
    </row>
    <row r="24" spans="1:16" s="54" customFormat="1" ht="12.75" customHeight="1">
      <c r="A24" s="179">
        <v>12</v>
      </c>
      <c r="B24" s="175">
        <v>1937</v>
      </c>
      <c r="C24" s="88">
        <v>1075400</v>
      </c>
      <c r="D24" s="97">
        <v>14600</v>
      </c>
      <c r="E24" s="90">
        <v>1.4</v>
      </c>
      <c r="F24" s="91">
        <v>533100</v>
      </c>
      <c r="G24" s="97">
        <v>7000</v>
      </c>
      <c r="H24" s="90">
        <v>1.3305455236646946</v>
      </c>
      <c r="I24" s="91">
        <v>542300</v>
      </c>
      <c r="J24" s="97">
        <v>7600</v>
      </c>
      <c r="K24" s="90">
        <v>1.4213577707125502</v>
      </c>
      <c r="L24" s="92">
        <v>70.6</v>
      </c>
      <c r="M24" s="91">
        <v>175494</v>
      </c>
      <c r="N24" s="93">
        <v>1490</v>
      </c>
      <c r="O24" s="96">
        <v>0.8563021539734761</v>
      </c>
      <c r="P24" s="95">
        <v>6.127844826603758</v>
      </c>
    </row>
    <row r="25" spans="1:16" s="54" customFormat="1" ht="12.75" customHeight="1">
      <c r="A25" s="179">
        <v>13</v>
      </c>
      <c r="B25" s="175">
        <v>1938</v>
      </c>
      <c r="C25" s="93">
        <v>1089600</v>
      </c>
      <c r="D25" s="97">
        <v>14200</v>
      </c>
      <c r="E25" s="90">
        <v>1.3</v>
      </c>
      <c r="F25" s="91">
        <v>539500</v>
      </c>
      <c r="G25" s="97">
        <v>6400</v>
      </c>
      <c r="H25" s="90">
        <v>1.2005252297880409</v>
      </c>
      <c r="I25" s="91">
        <v>550100</v>
      </c>
      <c r="J25" s="97">
        <v>7800</v>
      </c>
      <c r="K25" s="90">
        <v>1.43831827401808</v>
      </c>
      <c r="L25" s="92">
        <v>71.5</v>
      </c>
      <c r="M25" s="91">
        <v>177438</v>
      </c>
      <c r="N25" s="93">
        <v>1944</v>
      </c>
      <c r="O25" s="96">
        <v>1.1077301788095406</v>
      </c>
      <c r="P25" s="95">
        <v>6.140736482602374</v>
      </c>
    </row>
    <row r="26" spans="1:16" s="54" customFormat="1" ht="12.75" customHeight="1">
      <c r="A26" s="179">
        <v>14</v>
      </c>
      <c r="B26" s="175">
        <v>1939</v>
      </c>
      <c r="C26" s="93">
        <v>1099100</v>
      </c>
      <c r="D26" s="97">
        <v>9500</v>
      </c>
      <c r="E26" s="90">
        <v>0.9</v>
      </c>
      <c r="F26" s="91">
        <v>544000</v>
      </c>
      <c r="G26" s="97">
        <v>4500</v>
      </c>
      <c r="H26" s="90">
        <v>0.8341056533827551</v>
      </c>
      <c r="I26" s="91">
        <v>555100</v>
      </c>
      <c r="J26" s="97">
        <v>5000</v>
      </c>
      <c r="K26" s="90">
        <v>0.908925649881831</v>
      </c>
      <c r="L26" s="92">
        <v>72.1</v>
      </c>
      <c r="M26" s="91">
        <v>179820</v>
      </c>
      <c r="N26" s="93">
        <v>2382</v>
      </c>
      <c r="O26" s="96">
        <v>1.3424407398640703</v>
      </c>
      <c r="P26" s="95">
        <v>6.112223334445557</v>
      </c>
    </row>
    <row r="27" spans="1:16" s="54" customFormat="1" ht="12.75" customHeight="1">
      <c r="A27" s="179"/>
      <c r="B27" s="175"/>
      <c r="C27" s="93"/>
      <c r="D27" s="97"/>
      <c r="E27" s="90" t="s">
        <v>13</v>
      </c>
      <c r="F27" s="91"/>
      <c r="G27" s="97" t="s">
        <v>13</v>
      </c>
      <c r="H27" s="90" t="s">
        <v>13</v>
      </c>
      <c r="I27" s="91"/>
      <c r="J27" s="97" t="s">
        <v>13</v>
      </c>
      <c r="K27" s="90" t="s">
        <v>13</v>
      </c>
      <c r="L27" s="92"/>
      <c r="M27" s="91"/>
      <c r="N27" s="93" t="s">
        <v>13</v>
      </c>
      <c r="O27" s="94" t="s">
        <v>13</v>
      </c>
      <c r="P27" s="98"/>
    </row>
    <row r="28" spans="1:16" s="54" customFormat="1" ht="12.75" customHeight="1">
      <c r="A28" s="179" t="s">
        <v>234</v>
      </c>
      <c r="B28" s="175">
        <v>1940</v>
      </c>
      <c r="C28" s="93">
        <v>1095793</v>
      </c>
      <c r="D28" s="97">
        <v>-3307</v>
      </c>
      <c r="E28" s="90">
        <v>-0.3</v>
      </c>
      <c r="F28" s="91">
        <v>544276</v>
      </c>
      <c r="G28" s="97">
        <v>276</v>
      </c>
      <c r="H28" s="90">
        <v>0.050735294117654206</v>
      </c>
      <c r="I28" s="91">
        <v>551517</v>
      </c>
      <c r="J28" s="97">
        <v>-3583</v>
      </c>
      <c r="K28" s="90">
        <v>-0.645469284813549</v>
      </c>
      <c r="L28" s="92">
        <v>71.9</v>
      </c>
      <c r="M28" s="91">
        <v>184899</v>
      </c>
      <c r="N28" s="93">
        <v>5079</v>
      </c>
      <c r="O28" s="96">
        <v>2.8244911578244825</v>
      </c>
      <c r="P28" s="95">
        <v>5.926440921800551</v>
      </c>
    </row>
    <row r="29" spans="1:16" s="54" customFormat="1" ht="12.75" customHeight="1">
      <c r="A29" s="179">
        <v>16</v>
      </c>
      <c r="B29" s="175">
        <v>1941</v>
      </c>
      <c r="C29" s="93">
        <v>1127368</v>
      </c>
      <c r="D29" s="97">
        <v>31575</v>
      </c>
      <c r="E29" s="90">
        <v>2.9</v>
      </c>
      <c r="F29" s="91">
        <v>555300</v>
      </c>
      <c r="G29" s="97">
        <v>11024</v>
      </c>
      <c r="H29" s="90">
        <v>2.025442973785352</v>
      </c>
      <c r="I29" s="91">
        <v>572068</v>
      </c>
      <c r="J29" s="97">
        <v>20551</v>
      </c>
      <c r="K29" s="90">
        <v>3.7262677306411307</v>
      </c>
      <c r="L29" s="92">
        <v>74</v>
      </c>
      <c r="M29" s="91">
        <v>187951</v>
      </c>
      <c r="N29" s="93">
        <v>3052</v>
      </c>
      <c r="O29" s="96">
        <v>1.6506308849696394</v>
      </c>
      <c r="P29" s="95">
        <v>5.998201658943023</v>
      </c>
    </row>
    <row r="30" spans="1:19" s="54" customFormat="1" ht="12.75" customHeight="1">
      <c r="A30" s="179">
        <v>17</v>
      </c>
      <c r="B30" s="175">
        <v>1942</v>
      </c>
      <c r="C30" s="93">
        <v>1117100</v>
      </c>
      <c r="D30" s="97">
        <v>-10268</v>
      </c>
      <c r="E30" s="90">
        <v>-0.9</v>
      </c>
      <c r="F30" s="91">
        <v>554200</v>
      </c>
      <c r="G30" s="97">
        <v>-1100</v>
      </c>
      <c r="H30" s="90">
        <v>-0.19809112191607747</v>
      </c>
      <c r="I30" s="91">
        <v>562900</v>
      </c>
      <c r="J30" s="97">
        <v>-9168</v>
      </c>
      <c r="K30" s="90">
        <v>-1.602606683121588</v>
      </c>
      <c r="L30" s="92">
        <v>73.3</v>
      </c>
      <c r="M30" s="69" t="s">
        <v>81</v>
      </c>
      <c r="N30" s="69" t="s">
        <v>81</v>
      </c>
      <c r="O30" s="99" t="s">
        <v>80</v>
      </c>
      <c r="P30" s="65" t="s">
        <v>81</v>
      </c>
      <c r="S30" s="177"/>
    </row>
    <row r="31" spans="1:16" s="54" customFormat="1" ht="12.75" customHeight="1">
      <c r="A31" s="179">
        <v>18</v>
      </c>
      <c r="B31" s="175">
        <v>1943</v>
      </c>
      <c r="C31" s="93">
        <v>1140000</v>
      </c>
      <c r="D31" s="97">
        <v>22900</v>
      </c>
      <c r="E31" s="90">
        <v>2</v>
      </c>
      <c r="F31" s="91">
        <v>567000</v>
      </c>
      <c r="G31" s="97">
        <v>12800</v>
      </c>
      <c r="H31" s="90">
        <v>2.30963551064598</v>
      </c>
      <c r="I31" s="91">
        <v>573000</v>
      </c>
      <c r="J31" s="97">
        <v>10100</v>
      </c>
      <c r="K31" s="90">
        <v>1.7942796233789249</v>
      </c>
      <c r="L31" s="92">
        <v>74.8</v>
      </c>
      <c r="M31" s="69" t="s">
        <v>81</v>
      </c>
      <c r="N31" s="69" t="s">
        <v>81</v>
      </c>
      <c r="O31" s="99" t="s">
        <v>81</v>
      </c>
      <c r="P31" s="65" t="s">
        <v>81</v>
      </c>
    </row>
    <row r="32" spans="1:16" s="54" customFormat="1" ht="12.75" customHeight="1">
      <c r="A32" s="179">
        <v>19</v>
      </c>
      <c r="B32" s="175">
        <v>1944</v>
      </c>
      <c r="C32" s="93">
        <v>1103936</v>
      </c>
      <c r="D32" s="97">
        <v>-36064</v>
      </c>
      <c r="E32" s="90">
        <v>-3.2</v>
      </c>
      <c r="F32" s="91">
        <v>519916</v>
      </c>
      <c r="G32" s="97">
        <v>-47084</v>
      </c>
      <c r="H32" s="90">
        <v>-8.304056437389773</v>
      </c>
      <c r="I32" s="91">
        <v>584020</v>
      </c>
      <c r="J32" s="97">
        <v>11020</v>
      </c>
      <c r="K32" s="90">
        <v>1.9232111692844667</v>
      </c>
      <c r="L32" s="92">
        <v>72.5</v>
      </c>
      <c r="M32" s="69" t="s">
        <v>81</v>
      </c>
      <c r="N32" s="69" t="s">
        <v>81</v>
      </c>
      <c r="O32" s="99" t="s">
        <v>81</v>
      </c>
      <c r="P32" s="65" t="s">
        <v>81</v>
      </c>
    </row>
    <row r="33" spans="1:16" s="54" customFormat="1" ht="12.75" customHeight="1">
      <c r="A33" s="179"/>
      <c r="B33" s="175"/>
      <c r="C33" s="93"/>
      <c r="D33" s="97"/>
      <c r="E33" s="90" t="s">
        <v>13</v>
      </c>
      <c r="F33" s="91"/>
      <c r="G33" s="97" t="s">
        <v>13</v>
      </c>
      <c r="H33" s="90" t="s">
        <v>13</v>
      </c>
      <c r="I33" s="91"/>
      <c r="J33" s="97" t="s">
        <v>13</v>
      </c>
      <c r="K33" s="90" t="s">
        <v>13</v>
      </c>
      <c r="L33" s="92"/>
      <c r="M33" s="91"/>
      <c r="N33" s="93" t="s">
        <v>13</v>
      </c>
      <c r="O33" s="100" t="s">
        <v>13</v>
      </c>
      <c r="P33" s="98"/>
    </row>
    <row r="34" spans="1:16" s="54" customFormat="1" ht="12.75" customHeight="1">
      <c r="A34" s="179">
        <v>20</v>
      </c>
      <c r="B34" s="175">
        <v>1945</v>
      </c>
      <c r="C34" s="93">
        <v>1227789</v>
      </c>
      <c r="D34" s="97">
        <v>123853</v>
      </c>
      <c r="E34" s="90">
        <v>11.2</v>
      </c>
      <c r="F34" s="91">
        <v>579741</v>
      </c>
      <c r="G34" s="97">
        <v>59825</v>
      </c>
      <c r="H34" s="90">
        <v>11.506666461505311</v>
      </c>
      <c r="I34" s="91">
        <v>648048</v>
      </c>
      <c r="J34" s="97">
        <v>64028</v>
      </c>
      <c r="K34" s="90">
        <v>10.963323173863904</v>
      </c>
      <c r="L34" s="92">
        <v>80.6</v>
      </c>
      <c r="M34" s="91">
        <v>210548</v>
      </c>
      <c r="N34" s="69" t="s">
        <v>81</v>
      </c>
      <c r="O34" s="99" t="s">
        <v>81</v>
      </c>
      <c r="P34" s="95">
        <v>5.831397116097042</v>
      </c>
    </row>
    <row r="35" spans="1:16" s="54" customFormat="1" ht="12.75" customHeight="1">
      <c r="A35" s="179">
        <v>21</v>
      </c>
      <c r="B35" s="175">
        <v>1946</v>
      </c>
      <c r="C35" s="93">
        <v>1217154</v>
      </c>
      <c r="D35" s="97">
        <v>-10635</v>
      </c>
      <c r="E35" s="90">
        <v>-0.9</v>
      </c>
      <c r="F35" s="91">
        <v>581179</v>
      </c>
      <c r="G35" s="97">
        <v>1438</v>
      </c>
      <c r="H35" s="90">
        <v>0.2480417979753069</v>
      </c>
      <c r="I35" s="91">
        <v>635975</v>
      </c>
      <c r="J35" s="97">
        <v>-12073</v>
      </c>
      <c r="K35" s="90">
        <v>-1.8629792854850225</v>
      </c>
      <c r="L35" s="92">
        <v>79.9</v>
      </c>
      <c r="M35" s="91">
        <v>214863</v>
      </c>
      <c r="N35" s="93">
        <v>4315</v>
      </c>
      <c r="O35" s="96">
        <v>2.049413910367237</v>
      </c>
      <c r="P35" s="95">
        <v>5.664791052903478</v>
      </c>
    </row>
    <row r="36" spans="1:16" s="54" customFormat="1" ht="12.75" customHeight="1">
      <c r="A36" s="179" t="s">
        <v>235</v>
      </c>
      <c r="B36" s="175">
        <v>1947</v>
      </c>
      <c r="C36" s="93">
        <v>1262743</v>
      </c>
      <c r="D36" s="97">
        <v>45589</v>
      </c>
      <c r="E36" s="90">
        <v>3.7</v>
      </c>
      <c r="F36" s="91">
        <v>614227</v>
      </c>
      <c r="G36" s="97">
        <v>33048</v>
      </c>
      <c r="H36" s="90">
        <v>5.686372012753393</v>
      </c>
      <c r="I36" s="91">
        <v>648516</v>
      </c>
      <c r="J36" s="97">
        <v>12541</v>
      </c>
      <c r="K36" s="90">
        <v>1.9719328589960394</v>
      </c>
      <c r="L36" s="92">
        <v>82.9</v>
      </c>
      <c r="M36" s="91">
        <v>221552</v>
      </c>
      <c r="N36" s="93">
        <v>6689</v>
      </c>
      <c r="O36" s="96">
        <v>3.110354039550778</v>
      </c>
      <c r="P36" s="95">
        <v>5.6996876495174815</v>
      </c>
    </row>
    <row r="37" spans="1:16" s="54" customFormat="1" ht="12.75" customHeight="1">
      <c r="A37" s="179">
        <v>23</v>
      </c>
      <c r="B37" s="175">
        <v>1948</v>
      </c>
      <c r="C37" s="93">
        <v>1294203</v>
      </c>
      <c r="D37" s="97">
        <v>31460</v>
      </c>
      <c r="E37" s="90">
        <v>2.5</v>
      </c>
      <c r="F37" s="91">
        <v>635595</v>
      </c>
      <c r="G37" s="97">
        <v>21368</v>
      </c>
      <c r="H37" s="90">
        <v>3.478844140684134</v>
      </c>
      <c r="I37" s="91">
        <v>658608</v>
      </c>
      <c r="J37" s="97">
        <v>10092</v>
      </c>
      <c r="K37" s="90">
        <v>1.5561682364043428</v>
      </c>
      <c r="L37" s="92">
        <v>84.9</v>
      </c>
      <c r="M37" s="91">
        <v>224205</v>
      </c>
      <c r="N37" s="93">
        <v>2653</v>
      </c>
      <c r="O37" s="96">
        <v>1.2002022153412728</v>
      </c>
      <c r="P37" s="95">
        <v>5.772409179099485</v>
      </c>
    </row>
    <row r="38" spans="1:16" s="54" customFormat="1" ht="12.75" customHeight="1">
      <c r="A38" s="179">
        <v>24</v>
      </c>
      <c r="B38" s="175">
        <v>1949</v>
      </c>
      <c r="C38" s="93">
        <v>1325905</v>
      </c>
      <c r="D38" s="97">
        <v>31702</v>
      </c>
      <c r="E38" s="90">
        <v>2.4</v>
      </c>
      <c r="F38" s="91">
        <v>652772</v>
      </c>
      <c r="G38" s="97">
        <v>17177</v>
      </c>
      <c r="H38" s="90">
        <v>2.7025070996467893</v>
      </c>
      <c r="I38" s="91">
        <v>673133</v>
      </c>
      <c r="J38" s="97">
        <v>14525</v>
      </c>
      <c r="K38" s="90">
        <v>2.205408983796131</v>
      </c>
      <c r="L38" s="92">
        <v>87</v>
      </c>
      <c r="M38" s="91">
        <v>232137</v>
      </c>
      <c r="N38" s="93">
        <v>7932</v>
      </c>
      <c r="O38" s="96">
        <v>3.537833678999136</v>
      </c>
      <c r="P38" s="95">
        <v>5.7117348806954515</v>
      </c>
    </row>
    <row r="39" spans="1:16" s="54" customFormat="1" ht="12.75" customHeight="1">
      <c r="A39" s="179"/>
      <c r="B39" s="175"/>
      <c r="C39" s="93"/>
      <c r="D39" s="97"/>
      <c r="E39" s="90" t="s">
        <v>13</v>
      </c>
      <c r="F39" s="91"/>
      <c r="G39" s="97" t="s">
        <v>13</v>
      </c>
      <c r="H39" s="90" t="s">
        <v>13</v>
      </c>
      <c r="I39" s="91"/>
      <c r="J39" s="97" t="s">
        <v>13</v>
      </c>
      <c r="K39" s="90" t="s">
        <v>13</v>
      </c>
      <c r="L39" s="92"/>
      <c r="M39" s="91"/>
      <c r="N39" s="93" t="s">
        <v>13</v>
      </c>
      <c r="O39" s="96"/>
      <c r="P39" s="95"/>
    </row>
    <row r="40" spans="1:16" s="54" customFormat="1" ht="12.75" customHeight="1">
      <c r="A40" s="179" t="s">
        <v>236</v>
      </c>
      <c r="B40" s="175">
        <v>1950</v>
      </c>
      <c r="C40" s="93">
        <v>1346728</v>
      </c>
      <c r="D40" s="97">
        <v>20823</v>
      </c>
      <c r="E40" s="90">
        <v>1.5704745060920677</v>
      </c>
      <c r="F40" s="91">
        <v>664000</v>
      </c>
      <c r="G40" s="97">
        <v>11228</v>
      </c>
      <c r="H40" s="90">
        <v>1.7200492668190348</v>
      </c>
      <c r="I40" s="91">
        <v>682728</v>
      </c>
      <c r="J40" s="97">
        <v>9595</v>
      </c>
      <c r="K40" s="90">
        <v>1.4254240989522104</v>
      </c>
      <c r="L40" s="92">
        <v>88.4</v>
      </c>
      <c r="M40" s="91">
        <v>233333</v>
      </c>
      <c r="N40" s="93">
        <v>1196</v>
      </c>
      <c r="O40" s="96">
        <v>0.5152129992202825</v>
      </c>
      <c r="P40" s="95">
        <v>5.771699673856677</v>
      </c>
    </row>
    <row r="41" spans="1:16" s="54" customFormat="1" ht="12.75" customHeight="1">
      <c r="A41" s="179">
        <v>26</v>
      </c>
      <c r="B41" s="175">
        <v>1951</v>
      </c>
      <c r="C41" s="93">
        <v>1368218</v>
      </c>
      <c r="D41" s="97">
        <v>21490</v>
      </c>
      <c r="E41" s="90">
        <v>1.5957194028786814</v>
      </c>
      <c r="F41" s="91">
        <v>675048</v>
      </c>
      <c r="G41" s="97">
        <v>11048</v>
      </c>
      <c r="H41" s="90">
        <v>1.663855421686744</v>
      </c>
      <c r="I41" s="91">
        <v>693170</v>
      </c>
      <c r="J41" s="97">
        <v>10442</v>
      </c>
      <c r="K41" s="90">
        <v>1.5294524320080605</v>
      </c>
      <c r="L41" s="92">
        <v>89.8</v>
      </c>
      <c r="M41" s="91">
        <v>238559</v>
      </c>
      <c r="N41" s="93">
        <v>5226</v>
      </c>
      <c r="O41" s="96">
        <v>2.2397174853106883</v>
      </c>
      <c r="P41" s="95">
        <v>5.735344296379512</v>
      </c>
    </row>
    <row r="42" spans="1:16" s="54" customFormat="1" ht="12.75" customHeight="1">
      <c r="A42" s="179">
        <v>27</v>
      </c>
      <c r="B42" s="175">
        <v>1952</v>
      </c>
      <c r="C42" s="93">
        <v>1386453</v>
      </c>
      <c r="D42" s="97">
        <v>18235</v>
      </c>
      <c r="E42" s="90">
        <v>1.3327554527129415</v>
      </c>
      <c r="F42" s="91">
        <v>685208</v>
      </c>
      <c r="G42" s="97">
        <v>10160</v>
      </c>
      <c r="H42" s="90">
        <v>1.5050781574051042</v>
      </c>
      <c r="I42" s="91">
        <v>701245</v>
      </c>
      <c r="J42" s="97">
        <v>8075</v>
      </c>
      <c r="K42" s="90">
        <v>1.1649378940231214</v>
      </c>
      <c r="L42" s="92">
        <v>91</v>
      </c>
      <c r="M42" s="91">
        <v>241835</v>
      </c>
      <c r="N42" s="93">
        <v>3276</v>
      </c>
      <c r="O42" s="96">
        <v>1.3732451930130507</v>
      </c>
      <c r="P42" s="95">
        <v>5.733053528232059</v>
      </c>
    </row>
    <row r="43" spans="1:16" s="54" customFormat="1" ht="12.75" customHeight="1">
      <c r="A43" s="179">
        <v>28</v>
      </c>
      <c r="B43" s="175">
        <v>1953</v>
      </c>
      <c r="C43" s="93">
        <v>1413189</v>
      </c>
      <c r="D43" s="97">
        <v>26736</v>
      </c>
      <c r="E43" s="90">
        <v>1.9283740595606114</v>
      </c>
      <c r="F43" s="91">
        <v>696901</v>
      </c>
      <c r="G43" s="97">
        <v>11693</v>
      </c>
      <c r="H43" s="90">
        <v>1.706489124470223</v>
      </c>
      <c r="I43" s="91">
        <v>716288</v>
      </c>
      <c r="J43" s="97">
        <v>15043</v>
      </c>
      <c r="K43" s="90">
        <v>2.14518463589759</v>
      </c>
      <c r="L43" s="92">
        <v>92.8</v>
      </c>
      <c r="M43" s="91">
        <v>245610</v>
      </c>
      <c r="N43" s="93">
        <v>3775</v>
      </c>
      <c r="O43" s="96">
        <v>1.5609816610498983</v>
      </c>
      <c r="P43" s="95">
        <v>5.753792598021254</v>
      </c>
    </row>
    <row r="44" spans="1:16" s="54" customFormat="1" ht="12.75" customHeight="1">
      <c r="A44" s="179">
        <v>29</v>
      </c>
      <c r="B44" s="175">
        <v>1954</v>
      </c>
      <c r="C44" s="93">
        <v>1425077</v>
      </c>
      <c r="D44" s="97">
        <v>11888</v>
      </c>
      <c r="E44" s="90">
        <v>0.8412179828741984</v>
      </c>
      <c r="F44" s="91">
        <v>701247</v>
      </c>
      <c r="G44" s="97">
        <v>4346</v>
      </c>
      <c r="H44" s="90">
        <v>0.6236179887817661</v>
      </c>
      <c r="I44" s="91">
        <v>723830</v>
      </c>
      <c r="J44" s="97">
        <v>7542</v>
      </c>
      <c r="K44" s="90">
        <v>1.0529284310221598</v>
      </c>
      <c r="L44" s="92">
        <v>93.6</v>
      </c>
      <c r="M44" s="91">
        <v>247506</v>
      </c>
      <c r="N44" s="93">
        <v>1896</v>
      </c>
      <c r="O44" s="96">
        <v>0.7719555392695643</v>
      </c>
      <c r="P44" s="95">
        <v>5.757747286934459</v>
      </c>
    </row>
    <row r="45" spans="1:16" s="54" customFormat="1" ht="12.75" customHeight="1">
      <c r="A45" s="179"/>
      <c r="B45" s="175"/>
      <c r="C45" s="93"/>
      <c r="D45" s="97"/>
      <c r="E45" s="90" t="s">
        <v>13</v>
      </c>
      <c r="F45" s="91"/>
      <c r="G45" s="97" t="s">
        <v>13</v>
      </c>
      <c r="H45" s="90" t="s">
        <v>13</v>
      </c>
      <c r="I45" s="91"/>
      <c r="J45" s="97" t="s">
        <v>13</v>
      </c>
      <c r="K45" s="90" t="s">
        <v>13</v>
      </c>
      <c r="L45" s="92"/>
      <c r="M45" s="91"/>
      <c r="N45" s="93" t="s">
        <v>13</v>
      </c>
      <c r="O45" s="96"/>
      <c r="P45" s="95"/>
    </row>
    <row r="46" spans="1:16" s="54" customFormat="1" ht="12.75" customHeight="1">
      <c r="A46" s="179" t="s">
        <v>237</v>
      </c>
      <c r="B46" s="175">
        <v>1955</v>
      </c>
      <c r="C46" s="93">
        <v>1427097</v>
      </c>
      <c r="D46" s="97">
        <v>2020</v>
      </c>
      <c r="E46" s="90">
        <v>0.14174672666811272</v>
      </c>
      <c r="F46" s="91">
        <v>698563</v>
      </c>
      <c r="G46" s="97">
        <v>-2684</v>
      </c>
      <c r="H46" s="90">
        <v>-0.38274673545840576</v>
      </c>
      <c r="I46" s="91">
        <v>728534</v>
      </c>
      <c r="J46" s="97">
        <v>4704</v>
      </c>
      <c r="K46" s="90">
        <v>0.6498763521821438</v>
      </c>
      <c r="L46" s="92">
        <v>93.4</v>
      </c>
      <c r="M46" s="91">
        <v>250280</v>
      </c>
      <c r="N46" s="93">
        <v>2774</v>
      </c>
      <c r="O46" s="96">
        <v>1.1207809103617627</v>
      </c>
      <c r="P46" s="95">
        <v>5.702001758031005</v>
      </c>
    </row>
    <row r="47" spans="1:16" s="54" customFormat="1" ht="12.75" customHeight="1">
      <c r="A47" s="179">
        <v>31</v>
      </c>
      <c r="B47" s="175">
        <v>1956</v>
      </c>
      <c r="C47" s="93">
        <v>1433630</v>
      </c>
      <c r="D47" s="97">
        <v>6533</v>
      </c>
      <c r="E47" s="90">
        <v>0.45778247729482135</v>
      </c>
      <c r="F47" s="69" t="s">
        <v>81</v>
      </c>
      <c r="G47" s="68" t="s">
        <v>81</v>
      </c>
      <c r="H47" s="60" t="s">
        <v>81</v>
      </c>
      <c r="I47" s="69" t="s">
        <v>81</v>
      </c>
      <c r="J47" s="68" t="s">
        <v>81</v>
      </c>
      <c r="K47" s="60" t="s">
        <v>81</v>
      </c>
      <c r="L47" s="92">
        <v>93.9</v>
      </c>
      <c r="M47" s="91">
        <v>256726</v>
      </c>
      <c r="N47" s="93">
        <v>6446</v>
      </c>
      <c r="O47" s="96">
        <v>2.5755154227265376</v>
      </c>
      <c r="P47" s="95">
        <v>5.584280516971401</v>
      </c>
    </row>
    <row r="48" spans="1:16" s="54" customFormat="1" ht="12.75" customHeight="1">
      <c r="A48" s="179">
        <v>32</v>
      </c>
      <c r="B48" s="175">
        <v>1957</v>
      </c>
      <c r="C48" s="93">
        <v>1436951</v>
      </c>
      <c r="D48" s="97">
        <v>3321</v>
      </c>
      <c r="E48" s="90">
        <v>0.23164972831204445</v>
      </c>
      <c r="F48" s="69" t="s">
        <v>81</v>
      </c>
      <c r="G48" s="68" t="s">
        <v>81</v>
      </c>
      <c r="H48" s="60" t="s">
        <v>81</v>
      </c>
      <c r="I48" s="69" t="s">
        <v>81</v>
      </c>
      <c r="J48" s="68" t="s">
        <v>81</v>
      </c>
      <c r="K48" s="60" t="s">
        <v>81</v>
      </c>
      <c r="L48" s="92">
        <v>94.1</v>
      </c>
      <c r="M48" s="91">
        <v>261936</v>
      </c>
      <c r="N48" s="93">
        <v>5210</v>
      </c>
      <c r="O48" s="96">
        <v>2.0294009956139947</v>
      </c>
      <c r="P48" s="95">
        <v>5.485885865249527</v>
      </c>
    </row>
    <row r="49" spans="1:16" s="54" customFormat="1" ht="12.75" customHeight="1">
      <c r="A49" s="179">
        <v>33</v>
      </c>
      <c r="B49" s="175">
        <v>1958</v>
      </c>
      <c r="C49" s="93">
        <v>1441709</v>
      </c>
      <c r="D49" s="97">
        <v>4758</v>
      </c>
      <c r="E49" s="90">
        <v>0.33111776254026726</v>
      </c>
      <c r="F49" s="69" t="s">
        <v>81</v>
      </c>
      <c r="G49" s="68" t="s">
        <v>81</v>
      </c>
      <c r="H49" s="60" t="s">
        <v>81</v>
      </c>
      <c r="I49" s="69" t="s">
        <v>81</v>
      </c>
      <c r="J49" s="68" t="s">
        <v>81</v>
      </c>
      <c r="K49" s="60" t="s">
        <v>81</v>
      </c>
      <c r="L49" s="92">
        <v>94.4</v>
      </c>
      <c r="M49" s="91">
        <v>268188</v>
      </c>
      <c r="N49" s="93">
        <v>6252</v>
      </c>
      <c r="O49" s="96">
        <v>2.3868425875022803</v>
      </c>
      <c r="P49" s="95">
        <v>5.375740152430384</v>
      </c>
    </row>
    <row r="50" spans="1:16" s="54" customFormat="1" ht="12.75" customHeight="1">
      <c r="A50" s="179">
        <v>34</v>
      </c>
      <c r="B50" s="175">
        <v>1959</v>
      </c>
      <c r="C50" s="93">
        <v>1445375</v>
      </c>
      <c r="D50" s="97">
        <v>3666</v>
      </c>
      <c r="E50" s="90">
        <v>0.25428155057642954</v>
      </c>
      <c r="F50" s="69" t="s">
        <v>81</v>
      </c>
      <c r="G50" s="68" t="s">
        <v>81</v>
      </c>
      <c r="H50" s="60" t="s">
        <v>81</v>
      </c>
      <c r="I50" s="69" t="s">
        <v>81</v>
      </c>
      <c r="J50" s="68" t="s">
        <v>81</v>
      </c>
      <c r="K50" s="60" t="s">
        <v>81</v>
      </c>
      <c r="L50" s="92">
        <v>94.6</v>
      </c>
      <c r="M50" s="91">
        <v>271801</v>
      </c>
      <c r="N50" s="93">
        <v>3613</v>
      </c>
      <c r="O50" s="96">
        <v>1.3471892851283362</v>
      </c>
      <c r="P50" s="95">
        <v>5.317769250297093</v>
      </c>
    </row>
    <row r="51" spans="1:16" s="54" customFormat="1" ht="12.75" customHeight="1">
      <c r="A51" s="180" t="s">
        <v>85</v>
      </c>
      <c r="B51" s="175"/>
      <c r="C51" s="93"/>
      <c r="D51" s="97"/>
      <c r="E51" s="90" t="s">
        <v>13</v>
      </c>
      <c r="F51" s="91"/>
      <c r="G51" s="66" t="s">
        <v>13</v>
      </c>
      <c r="H51" s="67" t="s">
        <v>13</v>
      </c>
      <c r="I51" s="91"/>
      <c r="J51" s="66" t="s">
        <v>13</v>
      </c>
      <c r="K51" s="67" t="s">
        <v>13</v>
      </c>
      <c r="L51" s="92"/>
      <c r="M51" s="91"/>
      <c r="N51" s="93" t="s">
        <v>13</v>
      </c>
      <c r="O51" s="96"/>
      <c r="P51" s="95"/>
    </row>
    <row r="52" spans="1:16" s="54" customFormat="1" ht="12.75" customHeight="1">
      <c r="A52" s="179" t="s">
        <v>238</v>
      </c>
      <c r="B52" s="175">
        <v>1960</v>
      </c>
      <c r="C52" s="93">
        <v>1448517</v>
      </c>
      <c r="D52" s="97">
        <v>3142</v>
      </c>
      <c r="E52" s="90">
        <v>0.21738303208509446</v>
      </c>
      <c r="F52" s="91">
        <v>702697</v>
      </c>
      <c r="G52" s="68" t="s">
        <v>81</v>
      </c>
      <c r="H52" s="60" t="s">
        <v>81</v>
      </c>
      <c r="I52" s="91">
        <v>745820</v>
      </c>
      <c r="J52" s="68" t="s">
        <v>81</v>
      </c>
      <c r="K52" s="60" t="s">
        <v>81</v>
      </c>
      <c r="L52" s="92">
        <v>94.8</v>
      </c>
      <c r="M52" s="91">
        <v>280978</v>
      </c>
      <c r="N52" s="93">
        <v>9177</v>
      </c>
      <c r="O52" s="96">
        <v>3.3763672687002533</v>
      </c>
      <c r="P52" s="95">
        <v>5.1552683840015945</v>
      </c>
    </row>
    <row r="53" spans="1:16" s="54" customFormat="1" ht="12.75" customHeight="1">
      <c r="A53" s="180">
        <v>36</v>
      </c>
      <c r="B53" s="175">
        <v>1961</v>
      </c>
      <c r="C53" s="93">
        <v>1449324</v>
      </c>
      <c r="D53" s="97">
        <v>807</v>
      </c>
      <c r="E53" s="90">
        <v>0.055712152498044176</v>
      </c>
      <c r="F53" s="69" t="s">
        <v>81</v>
      </c>
      <c r="G53" s="68" t="s">
        <v>81</v>
      </c>
      <c r="H53" s="60" t="s">
        <v>81</v>
      </c>
      <c r="I53" s="69" t="s">
        <v>81</v>
      </c>
      <c r="J53" s="68" t="s">
        <v>81</v>
      </c>
      <c r="K53" s="60" t="s">
        <v>81</v>
      </c>
      <c r="L53" s="92">
        <v>94.9</v>
      </c>
      <c r="M53" s="91">
        <v>284560</v>
      </c>
      <c r="N53" s="93">
        <v>3582</v>
      </c>
      <c r="O53" s="96">
        <v>1.2748329050672913</v>
      </c>
      <c r="P53" s="95">
        <v>5.093210570705651</v>
      </c>
    </row>
    <row r="54" spans="1:16" s="54" customFormat="1" ht="12.75" customHeight="1">
      <c r="A54" s="180">
        <v>37</v>
      </c>
      <c r="B54" s="175">
        <v>1962</v>
      </c>
      <c r="C54" s="93">
        <v>1448580</v>
      </c>
      <c r="D54" s="97">
        <v>-744</v>
      </c>
      <c r="E54" s="90">
        <v>-0.05133427722165962</v>
      </c>
      <c r="F54" s="91">
        <v>708557</v>
      </c>
      <c r="G54" s="68" t="s">
        <v>81</v>
      </c>
      <c r="H54" s="60" t="s">
        <v>81</v>
      </c>
      <c r="I54" s="91">
        <v>740023</v>
      </c>
      <c r="J54" s="68" t="s">
        <v>81</v>
      </c>
      <c r="K54" s="60" t="s">
        <v>81</v>
      </c>
      <c r="L54" s="92">
        <v>94.8</v>
      </c>
      <c r="M54" s="91">
        <v>290317</v>
      </c>
      <c r="N54" s="93">
        <v>5757</v>
      </c>
      <c r="O54" s="96">
        <v>2.0231234186111946</v>
      </c>
      <c r="P54" s="95">
        <v>4.989649245479941</v>
      </c>
    </row>
    <row r="55" spans="1:16" s="54" customFormat="1" ht="12.75" customHeight="1">
      <c r="A55" s="180">
        <v>38</v>
      </c>
      <c r="B55" s="175">
        <v>1963</v>
      </c>
      <c r="C55" s="93">
        <v>1445526</v>
      </c>
      <c r="D55" s="97">
        <v>-3054</v>
      </c>
      <c r="E55" s="90">
        <v>-0.2108271548689089</v>
      </c>
      <c r="F55" s="91">
        <v>706638</v>
      </c>
      <c r="G55" s="97">
        <v>-1919</v>
      </c>
      <c r="H55" s="90">
        <v>-0.2708321278316328</v>
      </c>
      <c r="I55" s="91">
        <v>738888</v>
      </c>
      <c r="J55" s="97">
        <v>-1135</v>
      </c>
      <c r="K55" s="90">
        <v>-0.1533736113607298</v>
      </c>
      <c r="L55" s="92">
        <v>94.6</v>
      </c>
      <c r="M55" s="91">
        <v>299904</v>
      </c>
      <c r="N55" s="93">
        <v>9587</v>
      </c>
      <c r="O55" s="90">
        <v>3.3022523655176883</v>
      </c>
      <c r="P55" s="95">
        <v>4.819962387964148</v>
      </c>
    </row>
    <row r="56" spans="1:16" s="54" customFormat="1" ht="12.75" customHeight="1">
      <c r="A56" s="180">
        <v>39</v>
      </c>
      <c r="B56" s="175">
        <v>1964</v>
      </c>
      <c r="C56" s="93">
        <v>1439198</v>
      </c>
      <c r="D56" s="97">
        <v>-6328</v>
      </c>
      <c r="E56" s="90">
        <v>-0.437764523087103</v>
      </c>
      <c r="F56" s="91">
        <v>703252</v>
      </c>
      <c r="G56" s="97">
        <v>-3386</v>
      </c>
      <c r="H56" s="90">
        <v>-0.47917038143999724</v>
      </c>
      <c r="I56" s="91">
        <v>735946</v>
      </c>
      <c r="J56" s="97">
        <v>-2942</v>
      </c>
      <c r="K56" s="90">
        <v>-0.3981658925303999</v>
      </c>
      <c r="L56" s="92">
        <v>94.2</v>
      </c>
      <c r="M56" s="91">
        <v>306550</v>
      </c>
      <c r="N56" s="93">
        <v>6646</v>
      </c>
      <c r="O56" s="90">
        <v>2.216042466922752</v>
      </c>
      <c r="P56" s="95">
        <v>4.694823030500734</v>
      </c>
    </row>
    <row r="57" spans="1:16" s="54" customFormat="1" ht="12.75" customHeight="1">
      <c r="A57" s="180"/>
      <c r="B57" s="175"/>
      <c r="C57" s="93"/>
      <c r="D57" s="97"/>
      <c r="E57" s="90" t="s">
        <v>13</v>
      </c>
      <c r="F57" s="91"/>
      <c r="G57" s="97" t="s">
        <v>13</v>
      </c>
      <c r="H57" s="90" t="s">
        <v>13</v>
      </c>
      <c r="I57" s="91"/>
      <c r="J57" s="97" t="s">
        <v>13</v>
      </c>
      <c r="K57" s="90" t="s">
        <v>13</v>
      </c>
      <c r="L57" s="92"/>
      <c r="M57" s="91"/>
      <c r="N57" s="93" t="s">
        <v>13</v>
      </c>
      <c r="O57" s="90" t="s">
        <v>13</v>
      </c>
      <c r="P57" s="95"/>
    </row>
    <row r="58" spans="1:16" s="54" customFormat="1" ht="12.75" customHeight="1">
      <c r="A58" s="179" t="s">
        <v>239</v>
      </c>
      <c r="B58" s="175">
        <v>1965</v>
      </c>
      <c r="C58" s="93">
        <v>1411118</v>
      </c>
      <c r="D58" s="97">
        <v>-28080</v>
      </c>
      <c r="E58" s="90">
        <v>-1.951086646868605</v>
      </c>
      <c r="F58" s="91">
        <v>679497</v>
      </c>
      <c r="G58" s="97">
        <v>-23755</v>
      </c>
      <c r="H58" s="90">
        <v>-3.3778787689192513</v>
      </c>
      <c r="I58" s="91">
        <v>731621</v>
      </c>
      <c r="J58" s="97">
        <v>-4325</v>
      </c>
      <c r="K58" s="90">
        <v>-0.5876789873170085</v>
      </c>
      <c r="L58" s="92">
        <v>92.4</v>
      </c>
      <c r="M58" s="91">
        <v>309851</v>
      </c>
      <c r="N58" s="93">
        <v>3301</v>
      </c>
      <c r="O58" s="90">
        <v>1.0768227042896816</v>
      </c>
      <c r="P58" s="95">
        <v>4.554182494166551</v>
      </c>
    </row>
    <row r="59" spans="1:16" s="54" customFormat="1" ht="12.75" customHeight="1">
      <c r="A59" s="179">
        <v>41</v>
      </c>
      <c r="B59" s="175">
        <v>1966</v>
      </c>
      <c r="C59" s="93">
        <v>1396021</v>
      </c>
      <c r="D59" s="97">
        <v>-15097</v>
      </c>
      <c r="E59" s="90">
        <v>-1.0698609187892116</v>
      </c>
      <c r="F59" s="91">
        <v>672319</v>
      </c>
      <c r="G59" s="97">
        <v>-7178</v>
      </c>
      <c r="H59" s="90">
        <v>-1.0563696381293841</v>
      </c>
      <c r="I59" s="91">
        <v>723702</v>
      </c>
      <c r="J59" s="97">
        <v>-7919</v>
      </c>
      <c r="K59" s="90">
        <v>-1.0823910193939246</v>
      </c>
      <c r="L59" s="92">
        <v>91.4</v>
      </c>
      <c r="M59" s="91">
        <v>322159</v>
      </c>
      <c r="N59" s="93">
        <v>12308</v>
      </c>
      <c r="O59" s="90">
        <v>3.9722318146463875</v>
      </c>
      <c r="P59" s="95">
        <v>4.333329194590249</v>
      </c>
    </row>
    <row r="60" spans="1:16" s="54" customFormat="1" ht="12.75" customHeight="1">
      <c r="A60" s="179">
        <v>42</v>
      </c>
      <c r="B60" s="175">
        <v>1967</v>
      </c>
      <c r="C60" s="93">
        <v>1391672</v>
      </c>
      <c r="D60" s="97">
        <v>-4349</v>
      </c>
      <c r="E60" s="90">
        <v>-0.31152826497595765</v>
      </c>
      <c r="F60" s="91">
        <v>670161</v>
      </c>
      <c r="G60" s="97">
        <v>-2158</v>
      </c>
      <c r="H60" s="90">
        <v>-0.32097858308333116</v>
      </c>
      <c r="I60" s="91">
        <v>721511</v>
      </c>
      <c r="J60" s="97">
        <v>-2191</v>
      </c>
      <c r="K60" s="90">
        <v>-0.30274892151741506</v>
      </c>
      <c r="L60" s="92">
        <v>91.1</v>
      </c>
      <c r="M60" s="91">
        <v>327379</v>
      </c>
      <c r="N60" s="93">
        <v>5220</v>
      </c>
      <c r="O60" s="90">
        <v>1.6203179175500404</v>
      </c>
      <c r="P60" s="95">
        <v>4.250950732942552</v>
      </c>
    </row>
    <row r="61" spans="1:16" s="54" customFormat="1" ht="12.75" customHeight="1">
      <c r="A61" s="179">
        <v>43</v>
      </c>
      <c r="B61" s="175">
        <v>1968</v>
      </c>
      <c r="C61" s="93">
        <v>1385248</v>
      </c>
      <c r="D61" s="97">
        <v>-6424</v>
      </c>
      <c r="E61" s="90">
        <v>-0.46160302140159093</v>
      </c>
      <c r="F61" s="91">
        <v>667453</v>
      </c>
      <c r="G61" s="97">
        <v>-2708</v>
      </c>
      <c r="H61" s="90">
        <v>-0.4040820041751214</v>
      </c>
      <c r="I61" s="91">
        <v>717795</v>
      </c>
      <c r="J61" s="97">
        <v>-3716</v>
      </c>
      <c r="K61" s="90">
        <v>-0.5150302628788794</v>
      </c>
      <c r="L61" s="92">
        <v>90.7</v>
      </c>
      <c r="M61" s="91">
        <v>332510</v>
      </c>
      <c r="N61" s="93">
        <v>5131</v>
      </c>
      <c r="O61" s="90">
        <v>1.56729661951438</v>
      </c>
      <c r="P61" s="95">
        <v>4.1660341042374665</v>
      </c>
    </row>
    <row r="62" spans="1:16" s="54" customFormat="1" ht="12.75" customHeight="1">
      <c r="A62" s="183">
        <v>44</v>
      </c>
      <c r="B62" s="176">
        <v>1969</v>
      </c>
      <c r="C62" s="101">
        <v>1371079</v>
      </c>
      <c r="D62" s="102">
        <v>-14169</v>
      </c>
      <c r="E62" s="103">
        <v>-1.0228493381690518</v>
      </c>
      <c r="F62" s="101">
        <v>660717</v>
      </c>
      <c r="G62" s="102">
        <v>-6736</v>
      </c>
      <c r="H62" s="103">
        <v>-1.0092096372328885</v>
      </c>
      <c r="I62" s="101">
        <v>710362</v>
      </c>
      <c r="J62" s="102">
        <v>-7433</v>
      </c>
      <c r="K62" s="103">
        <v>-1.0355324291754564</v>
      </c>
      <c r="L62" s="104">
        <v>89.8</v>
      </c>
      <c r="M62" s="101">
        <v>338661</v>
      </c>
      <c r="N62" s="101">
        <v>6151</v>
      </c>
      <c r="O62" s="103">
        <v>1.8498691768668696</v>
      </c>
      <c r="P62" s="105">
        <v>4.048529355314016</v>
      </c>
    </row>
    <row r="63" s="54" customFormat="1" ht="12" customHeight="1"/>
    <row r="64" s="54"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275</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87</v>
      </c>
      <c r="B8" s="174"/>
      <c r="C8" s="57"/>
      <c r="D8" s="57"/>
      <c r="E8" s="85"/>
      <c r="F8" s="57"/>
      <c r="G8" s="57"/>
      <c r="H8" s="85"/>
      <c r="I8" s="57"/>
      <c r="J8" s="57"/>
      <c r="K8" s="85"/>
      <c r="L8" s="87"/>
      <c r="M8" s="57"/>
      <c r="N8" s="57"/>
      <c r="O8" s="85"/>
      <c r="P8" s="87"/>
    </row>
    <row r="9" spans="1:16" s="54" customFormat="1" ht="12.75" customHeight="1">
      <c r="A9" s="179" t="s">
        <v>240</v>
      </c>
      <c r="B9" s="175">
        <v>1970</v>
      </c>
      <c r="C9" s="93">
        <v>1371383</v>
      </c>
      <c r="D9" s="97">
        <v>304</v>
      </c>
      <c r="E9" s="90">
        <v>0.022172318298219196</v>
      </c>
      <c r="F9" s="91">
        <v>658458</v>
      </c>
      <c r="G9" s="97">
        <v>-2259</v>
      </c>
      <c r="H9" s="90">
        <v>-0.3419012981352054</v>
      </c>
      <c r="I9" s="91">
        <v>712925</v>
      </c>
      <c r="J9" s="97">
        <v>2563</v>
      </c>
      <c r="K9" s="90">
        <v>0.3608019573118959</v>
      </c>
      <c r="L9" s="92">
        <v>89.8</v>
      </c>
      <c r="M9" s="91">
        <v>343823</v>
      </c>
      <c r="N9" s="93">
        <v>5162</v>
      </c>
      <c r="O9" s="90">
        <v>1.5242381024092033</v>
      </c>
      <c r="P9" s="95">
        <v>3.99</v>
      </c>
    </row>
    <row r="10" spans="1:16" s="54" customFormat="1" ht="12.75" customHeight="1">
      <c r="A10" s="181"/>
      <c r="B10" s="175"/>
      <c r="C10" s="215">
        <v>1358903</v>
      </c>
      <c r="D10" s="97"/>
      <c r="E10" s="90" t="s">
        <v>30</v>
      </c>
      <c r="F10" s="215">
        <v>654486</v>
      </c>
      <c r="G10" s="97" t="s">
        <v>30</v>
      </c>
      <c r="H10" s="90" t="s">
        <v>30</v>
      </c>
      <c r="I10" s="215">
        <v>704417</v>
      </c>
      <c r="J10" s="97" t="s">
        <v>30</v>
      </c>
      <c r="K10" s="90" t="s">
        <v>30</v>
      </c>
      <c r="L10" s="92"/>
      <c r="M10" s="215">
        <v>343636</v>
      </c>
      <c r="N10" s="93" t="s">
        <v>13</v>
      </c>
      <c r="O10" s="90" t="s">
        <v>30</v>
      </c>
      <c r="P10" s="95"/>
    </row>
    <row r="11" spans="1:16" s="54" customFormat="1" ht="12.75" customHeight="1">
      <c r="A11" s="179">
        <v>46</v>
      </c>
      <c r="B11" s="175">
        <v>1971</v>
      </c>
      <c r="C11" s="93">
        <v>1362148</v>
      </c>
      <c r="D11" s="97">
        <v>-9235</v>
      </c>
      <c r="E11" s="90">
        <v>-0.6734077934464677</v>
      </c>
      <c r="F11" s="91">
        <v>653502</v>
      </c>
      <c r="G11" s="97">
        <v>-4956</v>
      </c>
      <c r="H11" s="90">
        <v>-0.7526675961109119</v>
      </c>
      <c r="I11" s="91">
        <v>708646</v>
      </c>
      <c r="J11" s="97">
        <v>-4279</v>
      </c>
      <c r="K11" s="90">
        <v>-0.6002033874531021</v>
      </c>
      <c r="L11" s="92">
        <v>89.2</v>
      </c>
      <c r="M11" s="91">
        <v>348375</v>
      </c>
      <c r="N11" s="93">
        <v>4552</v>
      </c>
      <c r="O11" s="90">
        <v>1.3239370257370764</v>
      </c>
      <c r="P11" s="95">
        <v>3.91</v>
      </c>
    </row>
    <row r="12" spans="1:16" s="54" customFormat="1" ht="12.75" customHeight="1">
      <c r="A12" s="179">
        <v>47</v>
      </c>
      <c r="B12" s="175">
        <v>1972</v>
      </c>
      <c r="C12" s="93">
        <v>1359717</v>
      </c>
      <c r="D12" s="97">
        <v>-2431</v>
      </c>
      <c r="E12" s="90">
        <v>-0.17846812534321188</v>
      </c>
      <c r="F12" s="91">
        <v>652173</v>
      </c>
      <c r="G12" s="97">
        <v>-1329</v>
      </c>
      <c r="H12" s="90">
        <v>-0.2033658657509818</v>
      </c>
      <c r="I12" s="91">
        <v>707544</v>
      </c>
      <c r="J12" s="97">
        <v>-1102</v>
      </c>
      <c r="K12" s="90">
        <v>-0.15550782760362925</v>
      </c>
      <c r="L12" s="92">
        <v>89</v>
      </c>
      <c r="M12" s="91">
        <v>353582</v>
      </c>
      <c r="N12" s="93">
        <v>5207</v>
      </c>
      <c r="O12" s="90">
        <v>1.4946537495514889</v>
      </c>
      <c r="P12" s="95">
        <v>3.85</v>
      </c>
    </row>
    <row r="13" spans="1:16" s="54" customFormat="1" ht="12.75" customHeight="1">
      <c r="A13" s="179">
        <v>48</v>
      </c>
      <c r="B13" s="175">
        <v>1973</v>
      </c>
      <c r="C13" s="93">
        <v>1359279</v>
      </c>
      <c r="D13" s="97">
        <v>-438</v>
      </c>
      <c r="E13" s="90">
        <v>-0.03221258541299399</v>
      </c>
      <c r="F13" s="91">
        <v>652325</v>
      </c>
      <c r="G13" s="97">
        <v>152</v>
      </c>
      <c r="H13" s="90">
        <v>0.02330669929604401</v>
      </c>
      <c r="I13" s="91">
        <v>706954</v>
      </c>
      <c r="J13" s="97">
        <v>-590</v>
      </c>
      <c r="K13" s="90">
        <v>-0.08338704024061228</v>
      </c>
      <c r="L13" s="92">
        <v>89</v>
      </c>
      <c r="M13" s="91">
        <v>359701</v>
      </c>
      <c r="N13" s="93">
        <v>6119</v>
      </c>
      <c r="O13" s="90">
        <v>1.7305745201961598</v>
      </c>
      <c r="P13" s="95">
        <v>3.78</v>
      </c>
    </row>
    <row r="14" spans="1:16" s="54" customFormat="1" ht="12.75" customHeight="1">
      <c r="A14" s="179">
        <v>49</v>
      </c>
      <c r="B14" s="175">
        <v>1974</v>
      </c>
      <c r="C14" s="93">
        <v>1362716</v>
      </c>
      <c r="D14" s="97">
        <v>3437</v>
      </c>
      <c r="E14" s="90">
        <v>0.2528546383781416</v>
      </c>
      <c r="F14" s="91">
        <v>654571</v>
      </c>
      <c r="G14" s="97">
        <v>2246</v>
      </c>
      <c r="H14" s="90">
        <v>0.3443069022343259</v>
      </c>
      <c r="I14" s="91">
        <v>708145</v>
      </c>
      <c r="J14" s="97">
        <v>1191</v>
      </c>
      <c r="K14" s="90">
        <v>0.16846923562212623</v>
      </c>
      <c r="L14" s="92">
        <v>89.2</v>
      </c>
      <c r="M14" s="91">
        <v>366885</v>
      </c>
      <c r="N14" s="93">
        <v>7184</v>
      </c>
      <c r="O14" s="90">
        <v>1.9972143530321063</v>
      </c>
      <c r="P14" s="95">
        <v>3.71</v>
      </c>
    </row>
    <row r="15" spans="1:16" s="54" customFormat="1" ht="12.75" customHeight="1">
      <c r="A15" s="179"/>
      <c r="B15" s="175"/>
      <c r="C15" s="93"/>
      <c r="D15" s="97"/>
      <c r="E15" s="90" t="s">
        <v>13</v>
      </c>
      <c r="F15" s="91"/>
      <c r="G15" s="97" t="s">
        <v>13</v>
      </c>
      <c r="H15" s="90" t="s">
        <v>13</v>
      </c>
      <c r="I15" s="91" t="s">
        <v>13</v>
      </c>
      <c r="J15" s="97" t="s">
        <v>13</v>
      </c>
      <c r="K15" s="90" t="s">
        <v>13</v>
      </c>
      <c r="L15" s="92"/>
      <c r="M15" s="91"/>
      <c r="N15" s="93" t="s">
        <v>13</v>
      </c>
      <c r="O15" s="90" t="s">
        <v>13</v>
      </c>
      <c r="P15" s="95"/>
    </row>
    <row r="16" spans="1:16" s="54" customFormat="1" ht="12.75" customHeight="1">
      <c r="A16" s="179" t="s">
        <v>241</v>
      </c>
      <c r="B16" s="175">
        <v>1975</v>
      </c>
      <c r="C16" s="93">
        <v>1385563</v>
      </c>
      <c r="D16" s="97">
        <v>22847</v>
      </c>
      <c r="E16" s="90">
        <v>1.6765782452103029</v>
      </c>
      <c r="F16" s="91">
        <v>668193</v>
      </c>
      <c r="G16" s="97">
        <v>13622</v>
      </c>
      <c r="H16" s="90">
        <v>2.0810576698325978</v>
      </c>
      <c r="I16" s="108">
        <v>717370</v>
      </c>
      <c r="J16" s="97">
        <v>9225</v>
      </c>
      <c r="K16" s="90">
        <v>1.3026993059330971</v>
      </c>
      <c r="L16" s="92">
        <v>90.7</v>
      </c>
      <c r="M16" s="91">
        <v>371782</v>
      </c>
      <c r="N16" s="93">
        <v>4897</v>
      </c>
      <c r="O16" s="90">
        <v>1.3347506711912427</v>
      </c>
      <c r="P16" s="95">
        <v>3.73</v>
      </c>
    </row>
    <row r="17" spans="1:16" s="54" customFormat="1" ht="12.75" customHeight="1">
      <c r="A17" s="179"/>
      <c r="B17" s="175"/>
      <c r="C17" s="215">
        <v>1370437</v>
      </c>
      <c r="D17" s="97"/>
      <c r="E17" s="90" t="s">
        <v>13</v>
      </c>
      <c r="F17" s="215">
        <v>658921</v>
      </c>
      <c r="G17" s="97" t="s">
        <v>13</v>
      </c>
      <c r="H17" s="90" t="s">
        <v>13</v>
      </c>
      <c r="I17" s="215">
        <v>711516</v>
      </c>
      <c r="J17" s="97" t="s">
        <v>13</v>
      </c>
      <c r="K17" s="90" t="s">
        <v>13</v>
      </c>
      <c r="L17" s="92"/>
      <c r="M17" s="215">
        <v>373644</v>
      </c>
      <c r="N17" s="93" t="s">
        <v>13</v>
      </c>
      <c r="O17" s="90" t="s">
        <v>13</v>
      </c>
      <c r="P17" s="95"/>
    </row>
    <row r="18" spans="1:16" s="54" customFormat="1" ht="12.75" customHeight="1">
      <c r="A18" s="179">
        <v>51</v>
      </c>
      <c r="B18" s="175">
        <v>1976</v>
      </c>
      <c r="C18" s="93">
        <v>1394144</v>
      </c>
      <c r="D18" s="97">
        <v>8581</v>
      </c>
      <c r="E18" s="90">
        <v>0.6193150365591427</v>
      </c>
      <c r="F18" s="91">
        <v>673277</v>
      </c>
      <c r="G18" s="97">
        <v>5084</v>
      </c>
      <c r="H18" s="90">
        <v>0.7608580155733513</v>
      </c>
      <c r="I18" s="91">
        <v>720867</v>
      </c>
      <c r="J18" s="97">
        <v>3497</v>
      </c>
      <c r="K18" s="90">
        <v>0.48747508259336936</v>
      </c>
      <c r="L18" s="92">
        <v>91.3</v>
      </c>
      <c r="M18" s="91">
        <v>380811</v>
      </c>
      <c r="N18" s="93">
        <v>9029</v>
      </c>
      <c r="O18" s="90">
        <v>2.428573734069972</v>
      </c>
      <c r="P18" s="95">
        <v>3.66</v>
      </c>
    </row>
    <row r="19" spans="1:16" s="54" customFormat="1" ht="12.75" customHeight="1">
      <c r="A19" s="179">
        <v>52</v>
      </c>
      <c r="B19" s="175">
        <v>1977</v>
      </c>
      <c r="C19" s="93">
        <v>1398858</v>
      </c>
      <c r="D19" s="97">
        <v>4714</v>
      </c>
      <c r="E19" s="90">
        <v>0.3381286294672492</v>
      </c>
      <c r="F19" s="91">
        <v>675962</v>
      </c>
      <c r="G19" s="97">
        <v>2685</v>
      </c>
      <c r="H19" s="90">
        <v>0.39879574083179214</v>
      </c>
      <c r="I19" s="91">
        <v>722896</v>
      </c>
      <c r="J19" s="97">
        <v>2029</v>
      </c>
      <c r="K19" s="90">
        <v>0.2814666228305729</v>
      </c>
      <c r="L19" s="92">
        <v>91.6</v>
      </c>
      <c r="M19" s="91">
        <v>385565</v>
      </c>
      <c r="N19" s="93">
        <v>4754</v>
      </c>
      <c r="O19" s="90">
        <v>1.2483883081108482</v>
      </c>
      <c r="P19" s="95">
        <v>3.63</v>
      </c>
    </row>
    <row r="20" spans="1:16" s="54" customFormat="1" ht="12.75" customHeight="1">
      <c r="A20" s="179">
        <v>53</v>
      </c>
      <c r="B20" s="175">
        <v>1978</v>
      </c>
      <c r="C20" s="93">
        <v>1405854</v>
      </c>
      <c r="D20" s="97">
        <v>6996</v>
      </c>
      <c r="E20" s="90">
        <v>0.5001222425721652</v>
      </c>
      <c r="F20" s="91">
        <v>679891</v>
      </c>
      <c r="G20" s="97">
        <v>3929</v>
      </c>
      <c r="H20" s="90">
        <v>0.581245691325849</v>
      </c>
      <c r="I20" s="91">
        <v>725963</v>
      </c>
      <c r="J20" s="97">
        <v>3067</v>
      </c>
      <c r="K20" s="90">
        <v>0.4242657311701814</v>
      </c>
      <c r="L20" s="92">
        <v>92</v>
      </c>
      <c r="M20" s="91">
        <v>390615</v>
      </c>
      <c r="N20" s="93">
        <v>5050</v>
      </c>
      <c r="O20" s="90">
        <v>1.3097661872836008</v>
      </c>
      <c r="P20" s="95">
        <v>3.599078376406436</v>
      </c>
    </row>
    <row r="21" spans="1:16" s="54" customFormat="1" ht="12.75" customHeight="1">
      <c r="A21" s="179">
        <v>54</v>
      </c>
      <c r="B21" s="175">
        <v>1979</v>
      </c>
      <c r="C21" s="91">
        <v>1411799</v>
      </c>
      <c r="D21" s="109">
        <v>5945</v>
      </c>
      <c r="E21" s="90">
        <v>0.4228746370533498</v>
      </c>
      <c r="F21" s="91">
        <v>683224</v>
      </c>
      <c r="G21" s="109">
        <v>3333</v>
      </c>
      <c r="H21" s="90">
        <v>0.4902256391098092</v>
      </c>
      <c r="I21" s="91">
        <v>728575</v>
      </c>
      <c r="J21" s="109">
        <v>2612</v>
      </c>
      <c r="K21" s="90">
        <v>0.3597979511352545</v>
      </c>
      <c r="L21" s="92">
        <v>92.4</v>
      </c>
      <c r="M21" s="91">
        <v>395106</v>
      </c>
      <c r="N21" s="91">
        <v>4491</v>
      </c>
      <c r="O21" s="90">
        <v>1.1497254329710938</v>
      </c>
      <c r="P21" s="73">
        <v>3.5732157952549444</v>
      </c>
    </row>
    <row r="22" spans="1:16" s="54" customFormat="1" ht="12.75" customHeight="1">
      <c r="A22" s="179"/>
      <c r="B22" s="175"/>
      <c r="C22" s="57"/>
      <c r="D22" s="57"/>
      <c r="E22" s="85"/>
      <c r="F22" s="57"/>
      <c r="G22" s="57"/>
      <c r="H22" s="85"/>
      <c r="I22" s="57"/>
      <c r="J22" s="57"/>
      <c r="K22" s="85"/>
      <c r="L22" s="87"/>
      <c r="M22" s="57"/>
      <c r="N22" s="57"/>
      <c r="O22" s="85"/>
      <c r="P22" s="87"/>
    </row>
    <row r="23" spans="1:16" s="54" customFormat="1" ht="12.75" customHeight="1">
      <c r="A23" s="179" t="s">
        <v>242</v>
      </c>
      <c r="B23" s="175">
        <v>1980</v>
      </c>
      <c r="C23" s="74">
        <v>1421927</v>
      </c>
      <c r="D23" s="66">
        <v>10128</v>
      </c>
      <c r="E23" s="67">
        <v>0.7</v>
      </c>
      <c r="F23" s="110">
        <v>688460</v>
      </c>
      <c r="G23" s="66">
        <v>5236</v>
      </c>
      <c r="H23" s="67">
        <v>0.8</v>
      </c>
      <c r="I23" s="110">
        <v>733467</v>
      </c>
      <c r="J23" s="66">
        <v>4892</v>
      </c>
      <c r="K23" s="67">
        <v>0.7</v>
      </c>
      <c r="L23" s="72">
        <v>93.1</v>
      </c>
      <c r="M23" s="110">
        <v>397847</v>
      </c>
      <c r="N23" s="66">
        <v>2741</v>
      </c>
      <c r="O23" s="67">
        <v>0.7</v>
      </c>
      <c r="P23" s="73">
        <v>3.5740548502313705</v>
      </c>
    </row>
    <row r="24" spans="1:16" s="54" customFormat="1" ht="12.75" customHeight="1">
      <c r="A24" s="179"/>
      <c r="B24" s="175"/>
      <c r="C24" s="215">
        <v>1416644</v>
      </c>
      <c r="D24" s="97"/>
      <c r="E24" s="90" t="s">
        <v>30</v>
      </c>
      <c r="F24" s="215">
        <v>685598</v>
      </c>
      <c r="G24" s="97" t="s">
        <v>30</v>
      </c>
      <c r="H24" s="90" t="s">
        <v>30</v>
      </c>
      <c r="I24" s="215">
        <v>731046</v>
      </c>
      <c r="J24" s="97" t="s">
        <v>30</v>
      </c>
      <c r="K24" s="90" t="s">
        <v>30</v>
      </c>
      <c r="L24" s="92"/>
      <c r="M24" s="215">
        <v>399988</v>
      </c>
      <c r="N24" s="93" t="s">
        <v>248</v>
      </c>
      <c r="O24" s="90" t="s">
        <v>30</v>
      </c>
      <c r="P24" s="73"/>
    </row>
    <row r="25" spans="1:16" s="54" customFormat="1" ht="12.75" customHeight="1">
      <c r="A25" s="179">
        <v>56</v>
      </c>
      <c r="B25" s="175">
        <v>1981</v>
      </c>
      <c r="C25" s="74">
        <v>1424616</v>
      </c>
      <c r="D25" s="66">
        <v>2689</v>
      </c>
      <c r="E25" s="67">
        <v>0.18910956750943786</v>
      </c>
      <c r="F25" s="110">
        <v>689259</v>
      </c>
      <c r="G25" s="66">
        <v>799</v>
      </c>
      <c r="H25" s="67">
        <v>0.11605612526508491</v>
      </c>
      <c r="I25" s="110">
        <v>735357</v>
      </c>
      <c r="J25" s="66">
        <v>1890</v>
      </c>
      <c r="K25" s="67">
        <v>0.25768030463537706</v>
      </c>
      <c r="L25" s="72">
        <v>93.2</v>
      </c>
      <c r="M25" s="110">
        <v>404688</v>
      </c>
      <c r="N25" s="66">
        <v>6841</v>
      </c>
      <c r="O25" s="67">
        <v>1.7195052369378239</v>
      </c>
      <c r="P25" s="73">
        <v>3.520282291543115</v>
      </c>
    </row>
    <row r="26" spans="1:16" s="54" customFormat="1" ht="12.75" customHeight="1">
      <c r="A26" s="179">
        <v>57</v>
      </c>
      <c r="B26" s="175">
        <v>1982</v>
      </c>
      <c r="C26" s="74">
        <v>1425967</v>
      </c>
      <c r="D26" s="66">
        <v>1351</v>
      </c>
      <c r="E26" s="67">
        <v>0.09483257242652865</v>
      </c>
      <c r="F26" s="74">
        <v>689388</v>
      </c>
      <c r="G26" s="66">
        <v>129</v>
      </c>
      <c r="H26" s="67">
        <v>0.0187157512633096</v>
      </c>
      <c r="I26" s="74">
        <v>736579</v>
      </c>
      <c r="J26" s="66">
        <v>1222</v>
      </c>
      <c r="K26" s="67">
        <v>0.1661777884755189</v>
      </c>
      <c r="L26" s="72">
        <v>93.3</v>
      </c>
      <c r="M26" s="74">
        <v>409003</v>
      </c>
      <c r="N26" s="66">
        <v>4315</v>
      </c>
      <c r="O26" s="67">
        <v>1.0662535088759695</v>
      </c>
      <c r="P26" s="73">
        <v>3.48644630968477</v>
      </c>
    </row>
    <row r="27" spans="1:16" s="54" customFormat="1" ht="12.75" customHeight="1">
      <c r="A27" s="179">
        <v>58</v>
      </c>
      <c r="B27" s="175">
        <v>1983</v>
      </c>
      <c r="C27" s="74">
        <v>1427061</v>
      </c>
      <c r="D27" s="66">
        <v>1094</v>
      </c>
      <c r="E27" s="67">
        <v>0.07671986799133723</v>
      </c>
      <c r="F27" s="110">
        <v>689495</v>
      </c>
      <c r="G27" s="66">
        <v>107</v>
      </c>
      <c r="H27" s="67">
        <v>0.01552101284036933</v>
      </c>
      <c r="I27" s="110">
        <v>737566</v>
      </c>
      <c r="J27" s="66">
        <v>987</v>
      </c>
      <c r="K27" s="67">
        <v>0.13399784680259152</v>
      </c>
      <c r="L27" s="72">
        <v>93.4</v>
      </c>
      <c r="M27" s="110">
        <v>414151</v>
      </c>
      <c r="N27" s="66">
        <v>5148</v>
      </c>
      <c r="O27" s="67">
        <v>1.2586704742997057</v>
      </c>
      <c r="P27" s="73">
        <v>3.445750462995381</v>
      </c>
    </row>
    <row r="28" spans="1:16" s="54" customFormat="1" ht="12.75" customHeight="1">
      <c r="A28" s="179">
        <v>59</v>
      </c>
      <c r="B28" s="175">
        <v>1984</v>
      </c>
      <c r="C28" s="74">
        <v>1427218</v>
      </c>
      <c r="D28" s="66">
        <v>157</v>
      </c>
      <c r="E28" s="67">
        <v>0.011001632025542385</v>
      </c>
      <c r="F28" s="74">
        <v>689144</v>
      </c>
      <c r="G28" s="66">
        <v>-351</v>
      </c>
      <c r="H28" s="67">
        <v>-0.05090682310966432</v>
      </c>
      <c r="I28" s="74">
        <v>738074</v>
      </c>
      <c r="J28" s="66">
        <v>508</v>
      </c>
      <c r="K28" s="67">
        <v>0.06887519218619076</v>
      </c>
      <c r="L28" s="72">
        <v>93.4</v>
      </c>
      <c r="M28" s="74">
        <v>417533</v>
      </c>
      <c r="N28" s="66">
        <v>3382</v>
      </c>
      <c r="O28" s="67">
        <v>0.8166103667502922</v>
      </c>
      <c r="P28" s="73">
        <v>3.4182160451988226</v>
      </c>
    </row>
    <row r="29" spans="1:16" s="54" customFormat="1" ht="12.75" customHeight="1">
      <c r="A29" s="179"/>
      <c r="B29" s="175"/>
      <c r="C29" s="71"/>
      <c r="D29" s="66"/>
      <c r="E29" s="67" t="s">
        <v>13</v>
      </c>
      <c r="F29" s="74"/>
      <c r="G29" s="66" t="s">
        <v>13</v>
      </c>
      <c r="H29" s="67" t="s">
        <v>13</v>
      </c>
      <c r="I29" s="74"/>
      <c r="J29" s="66" t="s">
        <v>13</v>
      </c>
      <c r="K29" s="67" t="s">
        <v>13</v>
      </c>
      <c r="L29" s="72"/>
      <c r="M29" s="74"/>
      <c r="N29" s="66" t="s">
        <v>13</v>
      </c>
      <c r="O29" s="67" t="s">
        <v>13</v>
      </c>
      <c r="P29" s="73"/>
    </row>
    <row r="30" spans="1:16" s="54" customFormat="1" ht="12.75" customHeight="1">
      <c r="A30" s="179" t="s">
        <v>243</v>
      </c>
      <c r="B30" s="175">
        <v>1985</v>
      </c>
      <c r="C30" s="74">
        <v>1433611</v>
      </c>
      <c r="D30" s="66">
        <v>6393</v>
      </c>
      <c r="E30" s="67">
        <v>0.44793437302499406</v>
      </c>
      <c r="F30" s="74">
        <v>691740</v>
      </c>
      <c r="G30" s="66">
        <v>2596</v>
      </c>
      <c r="H30" s="67">
        <v>0.37669920945404556</v>
      </c>
      <c r="I30" s="74">
        <v>741871</v>
      </c>
      <c r="J30" s="66">
        <v>3797</v>
      </c>
      <c r="K30" s="67">
        <v>0.5144470608638096</v>
      </c>
      <c r="L30" s="72">
        <v>93.8</v>
      </c>
      <c r="M30" s="74">
        <v>412880</v>
      </c>
      <c r="N30" s="66">
        <v>-4653</v>
      </c>
      <c r="O30" s="67">
        <v>-1.1144029334208327</v>
      </c>
      <c r="P30" s="73">
        <v>3.4722219531098624</v>
      </c>
    </row>
    <row r="31" spans="1:16" s="54" customFormat="1" ht="12.75" customHeight="1">
      <c r="A31" s="179"/>
      <c r="B31" s="175"/>
      <c r="C31" s="215">
        <v>1425435</v>
      </c>
      <c r="D31" s="97"/>
      <c r="E31" s="90" t="s">
        <v>13</v>
      </c>
      <c r="F31" s="215">
        <v>687593</v>
      </c>
      <c r="G31" s="97" t="s">
        <v>30</v>
      </c>
      <c r="H31" s="90" t="s">
        <v>30</v>
      </c>
      <c r="I31" s="215">
        <v>737842</v>
      </c>
      <c r="J31" s="97" t="s">
        <v>30</v>
      </c>
      <c r="K31" s="90" t="s">
        <v>30</v>
      </c>
      <c r="L31" s="92"/>
      <c r="M31" s="215">
        <v>419748</v>
      </c>
      <c r="N31" s="93" t="s">
        <v>249</v>
      </c>
      <c r="O31" s="90" t="s">
        <v>30</v>
      </c>
      <c r="P31" s="73"/>
    </row>
    <row r="32" spans="1:16" s="54" customFormat="1" ht="12.75" customHeight="1">
      <c r="A32" s="179">
        <v>61</v>
      </c>
      <c r="B32" s="175">
        <v>1986</v>
      </c>
      <c r="C32" s="74">
        <v>1429808</v>
      </c>
      <c r="D32" s="66">
        <v>-3803</v>
      </c>
      <c r="E32" s="67">
        <v>-0.26527419223206783</v>
      </c>
      <c r="F32" s="74">
        <v>689055</v>
      </c>
      <c r="G32" s="66">
        <v>-2685</v>
      </c>
      <c r="H32" s="67">
        <v>-0.38815161765981543</v>
      </c>
      <c r="I32" s="74">
        <v>740753</v>
      </c>
      <c r="J32" s="66">
        <v>-1118</v>
      </c>
      <c r="K32" s="67">
        <v>-0.15070005432211708</v>
      </c>
      <c r="L32" s="72">
        <v>93.6</v>
      </c>
      <c r="M32" s="74">
        <v>422134</v>
      </c>
      <c r="N32" s="66">
        <v>9254</v>
      </c>
      <c r="O32" s="67">
        <v>2.2413291997674945</v>
      </c>
      <c r="P32" s="73">
        <v>3.3870950930273325</v>
      </c>
    </row>
    <row r="33" spans="1:19" s="54" customFormat="1" ht="12.75" customHeight="1">
      <c r="A33" s="179">
        <v>62</v>
      </c>
      <c r="B33" s="175">
        <v>1987</v>
      </c>
      <c r="C33" s="74">
        <v>1423699</v>
      </c>
      <c r="D33" s="66">
        <v>-6109</v>
      </c>
      <c r="E33" s="67">
        <v>-0.42726016360238317</v>
      </c>
      <c r="F33" s="74">
        <v>684661</v>
      </c>
      <c r="G33" s="66">
        <v>-4394</v>
      </c>
      <c r="H33" s="67">
        <v>-0.6376849453236688</v>
      </c>
      <c r="I33" s="74">
        <v>739038</v>
      </c>
      <c r="J33" s="66">
        <v>-1715</v>
      </c>
      <c r="K33" s="67">
        <v>-0.23152116832466652</v>
      </c>
      <c r="L33" s="72">
        <v>93.2</v>
      </c>
      <c r="M33" s="74">
        <v>424147</v>
      </c>
      <c r="N33" s="66">
        <v>2013</v>
      </c>
      <c r="O33" s="67">
        <v>0.4768627971212913</v>
      </c>
      <c r="P33" s="73">
        <v>3.3566169276217916</v>
      </c>
      <c r="S33" s="177"/>
    </row>
    <row r="34" spans="1:16" s="54" customFormat="1" ht="12.75" customHeight="1">
      <c r="A34" s="179">
        <v>63</v>
      </c>
      <c r="B34" s="175">
        <v>1988</v>
      </c>
      <c r="C34" s="74">
        <v>1419849</v>
      </c>
      <c r="D34" s="66">
        <v>-3850</v>
      </c>
      <c r="E34" s="67">
        <v>-0.2704223294390129</v>
      </c>
      <c r="F34" s="74">
        <v>682115</v>
      </c>
      <c r="G34" s="66">
        <v>-2546</v>
      </c>
      <c r="H34" s="67">
        <v>-0.3718628635193233</v>
      </c>
      <c r="I34" s="74">
        <v>737734</v>
      </c>
      <c r="J34" s="66">
        <v>-1304</v>
      </c>
      <c r="K34" s="67">
        <v>-0.17644559549034877</v>
      </c>
      <c r="L34" s="72">
        <v>92.9</v>
      </c>
      <c r="M34" s="74">
        <v>427045</v>
      </c>
      <c r="N34" s="66">
        <v>2898</v>
      </c>
      <c r="O34" s="67">
        <v>0.6832536832749092</v>
      </c>
      <c r="P34" s="73">
        <v>3.324822910934445</v>
      </c>
    </row>
    <row r="35" spans="1:16" s="54" customFormat="1" ht="12.75" customHeight="1">
      <c r="A35" s="181" t="s">
        <v>90</v>
      </c>
      <c r="B35" s="175"/>
      <c r="C35" s="74"/>
      <c r="D35" s="66"/>
      <c r="E35" s="67"/>
      <c r="F35" s="74"/>
      <c r="G35" s="66"/>
      <c r="H35" s="67"/>
      <c r="I35" s="74"/>
      <c r="J35" s="66"/>
      <c r="K35" s="67"/>
      <c r="L35" s="72"/>
      <c r="M35" s="74"/>
      <c r="N35" s="66"/>
      <c r="O35" s="67"/>
      <c r="P35" s="73"/>
    </row>
    <row r="36" spans="1:16" s="54" customFormat="1" ht="12.75" customHeight="1">
      <c r="A36" s="179" t="s">
        <v>244</v>
      </c>
      <c r="B36" s="175">
        <v>1989</v>
      </c>
      <c r="C36" s="74">
        <v>1415554</v>
      </c>
      <c r="D36" s="66">
        <v>-4295</v>
      </c>
      <c r="E36" s="67">
        <v>-0.30249695566219037</v>
      </c>
      <c r="F36" s="74">
        <v>679334</v>
      </c>
      <c r="G36" s="66">
        <v>-2781</v>
      </c>
      <c r="H36" s="67">
        <v>-0.4077025135057921</v>
      </c>
      <c r="I36" s="74">
        <v>736220</v>
      </c>
      <c r="J36" s="66">
        <v>-1514</v>
      </c>
      <c r="K36" s="67">
        <v>-0.20522302076357857</v>
      </c>
      <c r="L36" s="72">
        <v>92.7</v>
      </c>
      <c r="M36" s="74">
        <v>430078</v>
      </c>
      <c r="N36" s="66">
        <v>3033</v>
      </c>
      <c r="O36" s="67">
        <v>0.7102296010959019</v>
      </c>
      <c r="P36" s="73">
        <v>3.2913890038551146</v>
      </c>
    </row>
    <row r="37" spans="1:16" s="54" customFormat="1" ht="12.75" customHeight="1">
      <c r="A37" s="179"/>
      <c r="B37" s="175"/>
      <c r="C37" s="74"/>
      <c r="D37" s="66"/>
      <c r="E37" s="67" t="s">
        <v>13</v>
      </c>
      <c r="F37" s="74"/>
      <c r="G37" s="66" t="s">
        <v>88</v>
      </c>
      <c r="H37" s="67" t="s">
        <v>13</v>
      </c>
      <c r="I37" s="74"/>
      <c r="J37" s="66" t="s">
        <v>13</v>
      </c>
      <c r="K37" s="67" t="s">
        <v>13</v>
      </c>
      <c r="L37" s="72"/>
      <c r="M37" s="74"/>
      <c r="N37" s="66" t="s">
        <v>13</v>
      </c>
      <c r="O37" s="67" t="s">
        <v>13</v>
      </c>
      <c r="P37" s="73"/>
    </row>
    <row r="38" spans="1:16" s="54" customFormat="1" ht="12.75" customHeight="1">
      <c r="A38" s="179" t="s">
        <v>245</v>
      </c>
      <c r="B38" s="175">
        <v>1990</v>
      </c>
      <c r="C38" s="74">
        <v>1416928</v>
      </c>
      <c r="D38" s="66">
        <v>1374</v>
      </c>
      <c r="E38" s="67">
        <v>0.0970644708714774</v>
      </c>
      <c r="F38" s="74">
        <v>680197</v>
      </c>
      <c r="G38" s="66">
        <v>863</v>
      </c>
      <c r="H38" s="67">
        <v>0.12703618544045447</v>
      </c>
      <c r="I38" s="74">
        <v>736731</v>
      </c>
      <c r="J38" s="66">
        <v>511</v>
      </c>
      <c r="K38" s="67">
        <v>0.06940860069000188</v>
      </c>
      <c r="L38" s="72">
        <v>92.8</v>
      </c>
      <c r="M38" s="74">
        <v>427458</v>
      </c>
      <c r="N38" s="66">
        <v>-2620</v>
      </c>
      <c r="O38" s="67">
        <v>-0.6091918210185177</v>
      </c>
      <c r="P38" s="73">
        <v>3.3147771243022706</v>
      </c>
    </row>
    <row r="39" spans="1:16" s="54" customFormat="1" ht="12.75" customHeight="1">
      <c r="A39" s="179"/>
      <c r="B39" s="175"/>
      <c r="C39" s="215">
        <v>1413358</v>
      </c>
      <c r="D39" s="97"/>
      <c r="E39" s="90" t="s">
        <v>13</v>
      </c>
      <c r="F39" s="215">
        <v>677678</v>
      </c>
      <c r="G39" s="97" t="s">
        <v>13</v>
      </c>
      <c r="H39" s="90" t="s">
        <v>13</v>
      </c>
      <c r="I39" s="215">
        <v>735680</v>
      </c>
      <c r="J39" s="97" t="s">
        <v>30</v>
      </c>
      <c r="K39" s="90" t="s">
        <v>30</v>
      </c>
      <c r="L39" s="92"/>
      <c r="M39" s="215">
        <v>434263</v>
      </c>
      <c r="N39" s="93" t="s">
        <v>249</v>
      </c>
      <c r="O39" s="90" t="s">
        <v>30</v>
      </c>
      <c r="P39" s="73"/>
    </row>
    <row r="40" spans="1:16" s="54" customFormat="1" ht="12.75" customHeight="1">
      <c r="A40" s="179">
        <v>3</v>
      </c>
      <c r="B40" s="175">
        <v>1991</v>
      </c>
      <c r="C40" s="74">
        <v>1415596</v>
      </c>
      <c r="D40" s="66">
        <v>-1332</v>
      </c>
      <c r="E40" s="67">
        <v>-0.0940061880349563</v>
      </c>
      <c r="F40" s="74">
        <v>679465</v>
      </c>
      <c r="G40" s="66">
        <v>-732</v>
      </c>
      <c r="H40" s="67">
        <v>-0.1076158818695161</v>
      </c>
      <c r="I40" s="74">
        <v>736131</v>
      </c>
      <c r="J40" s="66">
        <v>-600</v>
      </c>
      <c r="K40" s="67">
        <v>-0.08144085154554448</v>
      </c>
      <c r="L40" s="72">
        <v>92.7</v>
      </c>
      <c r="M40" s="74">
        <v>438877</v>
      </c>
      <c r="N40" s="66">
        <v>11419</v>
      </c>
      <c r="O40" s="67">
        <v>2.6713735618470125</v>
      </c>
      <c r="P40" s="73">
        <v>3.2254959817898863</v>
      </c>
    </row>
    <row r="41" spans="1:16" s="54" customFormat="1" ht="12.75" customHeight="1">
      <c r="A41" s="179">
        <v>4</v>
      </c>
      <c r="B41" s="175">
        <v>1992</v>
      </c>
      <c r="C41" s="74">
        <v>1415153</v>
      </c>
      <c r="D41" s="66">
        <v>-443</v>
      </c>
      <c r="E41" s="67">
        <v>-0.031294239316870254</v>
      </c>
      <c r="F41" s="74">
        <v>679081</v>
      </c>
      <c r="G41" s="66">
        <v>-384</v>
      </c>
      <c r="H41" s="67">
        <v>-0.05651505228377873</v>
      </c>
      <c r="I41" s="74">
        <v>736072</v>
      </c>
      <c r="J41" s="66">
        <v>-59</v>
      </c>
      <c r="K41" s="67">
        <v>-0.008014877786699515</v>
      </c>
      <c r="L41" s="72">
        <v>92.6</v>
      </c>
      <c r="M41" s="74">
        <v>443863</v>
      </c>
      <c r="N41" s="66">
        <v>4986</v>
      </c>
      <c r="O41" s="67">
        <v>1.136081407774836</v>
      </c>
      <c r="P41" s="73">
        <v>3.188265298076208</v>
      </c>
    </row>
    <row r="42" spans="1:16" s="54" customFormat="1" ht="12.75" customHeight="1">
      <c r="A42" s="179">
        <v>5</v>
      </c>
      <c r="B42" s="175">
        <v>1993</v>
      </c>
      <c r="C42" s="74">
        <v>1415697</v>
      </c>
      <c r="D42" s="66">
        <v>544</v>
      </c>
      <c r="E42" s="67">
        <v>0.038441073156048056</v>
      </c>
      <c r="F42" s="74">
        <v>679097</v>
      </c>
      <c r="G42" s="66">
        <v>16</v>
      </c>
      <c r="H42" s="67">
        <v>0.0023561254106629903</v>
      </c>
      <c r="I42" s="74">
        <v>736600</v>
      </c>
      <c r="J42" s="66">
        <v>528</v>
      </c>
      <c r="K42" s="67">
        <v>0.07173211316284789</v>
      </c>
      <c r="L42" s="72">
        <v>92.7</v>
      </c>
      <c r="M42" s="74">
        <v>449146</v>
      </c>
      <c r="N42" s="66">
        <v>5283</v>
      </c>
      <c r="O42" s="67">
        <v>1.1902321211725297</v>
      </c>
      <c r="P42" s="73">
        <v>3.1519750815993017</v>
      </c>
    </row>
    <row r="43" spans="1:16" s="54" customFormat="1" ht="12.75" customHeight="1">
      <c r="A43" s="179">
        <v>6</v>
      </c>
      <c r="B43" s="175">
        <v>1994</v>
      </c>
      <c r="C43" s="74">
        <v>1416736</v>
      </c>
      <c r="D43" s="66">
        <v>1039</v>
      </c>
      <c r="E43" s="67">
        <v>0.07339141073265942</v>
      </c>
      <c r="F43" s="74">
        <v>679406</v>
      </c>
      <c r="G43" s="66">
        <v>309</v>
      </c>
      <c r="H43" s="67">
        <v>0.04550159991871805</v>
      </c>
      <c r="I43" s="74">
        <v>737330</v>
      </c>
      <c r="J43" s="66">
        <v>730</v>
      </c>
      <c r="K43" s="67">
        <v>0.09910399131143333</v>
      </c>
      <c r="L43" s="72">
        <v>92.7</v>
      </c>
      <c r="M43" s="74">
        <v>454117</v>
      </c>
      <c r="N43" s="66">
        <v>4971</v>
      </c>
      <c r="O43" s="67">
        <v>1.1067670646070615</v>
      </c>
      <c r="P43" s="73">
        <v>3.119759885668231</v>
      </c>
    </row>
    <row r="44" spans="1:16" s="54" customFormat="1" ht="12.75" customHeight="1">
      <c r="A44" s="179"/>
      <c r="B44" s="175"/>
      <c r="C44" s="74"/>
      <c r="D44" s="66"/>
      <c r="E44" s="67" t="s">
        <v>13</v>
      </c>
      <c r="F44" s="74"/>
      <c r="G44" s="66" t="s">
        <v>13</v>
      </c>
      <c r="H44" s="67" t="s">
        <v>13</v>
      </c>
      <c r="I44" s="74"/>
      <c r="J44" s="66" t="s">
        <v>13</v>
      </c>
      <c r="K44" s="67" t="s">
        <v>13</v>
      </c>
      <c r="L44" s="72"/>
      <c r="M44" s="74"/>
      <c r="N44" s="66" t="s">
        <v>13</v>
      </c>
      <c r="O44" s="67" t="s">
        <v>13</v>
      </c>
      <c r="P44" s="73"/>
    </row>
    <row r="45" spans="1:16" s="54" customFormat="1" ht="12.75" customHeight="1">
      <c r="A45" s="179" t="s">
        <v>246</v>
      </c>
      <c r="B45" s="175">
        <v>1995</v>
      </c>
      <c r="C45" s="74">
        <v>1419505</v>
      </c>
      <c r="D45" s="66">
        <v>2769</v>
      </c>
      <c r="E45" s="67">
        <v>0.1954492580127809</v>
      </c>
      <c r="F45" s="74">
        <v>681986</v>
      </c>
      <c r="G45" s="66">
        <v>2580</v>
      </c>
      <c r="H45" s="67">
        <v>0.3797434818061607</v>
      </c>
      <c r="I45" s="74">
        <v>737519</v>
      </c>
      <c r="J45" s="66">
        <v>189</v>
      </c>
      <c r="K45" s="67">
        <v>0.02563302727407457</v>
      </c>
      <c r="L45" s="72">
        <v>92.9</v>
      </c>
      <c r="M45" s="74">
        <v>453722</v>
      </c>
      <c r="N45" s="66">
        <v>-395</v>
      </c>
      <c r="O45" s="67">
        <v>-0.08698198922304501</v>
      </c>
      <c r="P45" s="73">
        <v>3.128578733233125</v>
      </c>
    </row>
    <row r="46" spans="1:16" s="54" customFormat="1" ht="12.75" customHeight="1">
      <c r="A46" s="179"/>
      <c r="B46" s="175"/>
      <c r="C46" s="215">
        <v>1417921</v>
      </c>
      <c r="D46" s="97"/>
      <c r="E46" s="90" t="s">
        <v>13</v>
      </c>
      <c r="F46" s="215">
        <v>679923</v>
      </c>
      <c r="G46" s="97" t="s">
        <v>13</v>
      </c>
      <c r="H46" s="90" t="s">
        <v>13</v>
      </c>
      <c r="I46" s="215">
        <v>737998</v>
      </c>
      <c r="J46" s="97" t="s">
        <v>13</v>
      </c>
      <c r="K46" s="90" t="s">
        <v>13</v>
      </c>
      <c r="L46" s="92"/>
      <c r="M46" s="215">
        <v>459602</v>
      </c>
      <c r="N46" s="93" t="s">
        <v>250</v>
      </c>
      <c r="O46" s="90" t="s">
        <v>13</v>
      </c>
      <c r="P46" s="73"/>
    </row>
    <row r="47" spans="1:16" s="54" customFormat="1" ht="12.75" customHeight="1">
      <c r="A47" s="179">
        <v>8</v>
      </c>
      <c r="B47" s="175">
        <v>1996</v>
      </c>
      <c r="C47" s="74">
        <v>1419612</v>
      </c>
      <c r="D47" s="66">
        <v>107</v>
      </c>
      <c r="E47" s="67">
        <v>0.007537838894533522</v>
      </c>
      <c r="F47" s="74">
        <v>682117</v>
      </c>
      <c r="G47" s="66">
        <v>131</v>
      </c>
      <c r="H47" s="67">
        <v>0.019208605455234284</v>
      </c>
      <c r="I47" s="74">
        <v>737495</v>
      </c>
      <c r="J47" s="66">
        <v>-24</v>
      </c>
      <c r="K47" s="67">
        <v>-0.003254153452314501</v>
      </c>
      <c r="L47" s="72">
        <v>92.9</v>
      </c>
      <c r="M47" s="74">
        <v>464484</v>
      </c>
      <c r="N47" s="66">
        <v>10762</v>
      </c>
      <c r="O47" s="67">
        <v>2.371937001071145</v>
      </c>
      <c r="P47" s="73">
        <v>3.0563205621722167</v>
      </c>
    </row>
    <row r="48" spans="1:16" s="54" customFormat="1" ht="12.75" customHeight="1">
      <c r="A48" s="179">
        <v>9</v>
      </c>
      <c r="B48" s="175">
        <v>1997</v>
      </c>
      <c r="C48" s="74">
        <v>1419161</v>
      </c>
      <c r="D48" s="66">
        <v>-451</v>
      </c>
      <c r="E48" s="67">
        <v>-0.03176924399060921</v>
      </c>
      <c r="F48" s="74">
        <v>681907</v>
      </c>
      <c r="G48" s="66">
        <v>-210</v>
      </c>
      <c r="H48" s="67">
        <v>-0.030786507300062382</v>
      </c>
      <c r="I48" s="74">
        <v>737254</v>
      </c>
      <c r="J48" s="66">
        <v>-241</v>
      </c>
      <c r="K48" s="67">
        <v>-0.032678187648726986</v>
      </c>
      <c r="L48" s="72">
        <v>92.9</v>
      </c>
      <c r="M48" s="74">
        <v>469471</v>
      </c>
      <c r="N48" s="66">
        <v>4987</v>
      </c>
      <c r="O48" s="67">
        <v>1.0736645395750921</v>
      </c>
      <c r="P48" s="73">
        <v>3.0228938528684415</v>
      </c>
    </row>
    <row r="49" spans="1:16" s="54" customFormat="1" ht="12.75" customHeight="1">
      <c r="A49" s="179">
        <v>10</v>
      </c>
      <c r="B49" s="175">
        <v>1998</v>
      </c>
      <c r="C49" s="74">
        <v>1418207</v>
      </c>
      <c r="D49" s="66">
        <v>-954</v>
      </c>
      <c r="E49" s="67">
        <v>-0.06722281686151188</v>
      </c>
      <c r="F49" s="74">
        <v>681091</v>
      </c>
      <c r="G49" s="66">
        <v>-816</v>
      </c>
      <c r="H49" s="67">
        <v>-0.11966441171596953</v>
      </c>
      <c r="I49" s="74">
        <v>737116</v>
      </c>
      <c r="J49" s="66">
        <v>-138</v>
      </c>
      <c r="K49" s="67">
        <v>-0.01871810800619933</v>
      </c>
      <c r="L49" s="72">
        <v>92.8</v>
      </c>
      <c r="M49" s="74">
        <v>473660</v>
      </c>
      <c r="N49" s="66">
        <v>4189</v>
      </c>
      <c r="O49" s="67">
        <v>0.8922808863593312</v>
      </c>
      <c r="P49" s="73">
        <v>2.994145589663472</v>
      </c>
    </row>
    <row r="50" spans="1:16" s="54" customFormat="1" ht="12.75" customHeight="1">
      <c r="A50" s="179">
        <v>11</v>
      </c>
      <c r="B50" s="175">
        <v>1999</v>
      </c>
      <c r="C50" s="74">
        <v>1415676</v>
      </c>
      <c r="D50" s="66">
        <v>-2531</v>
      </c>
      <c r="E50" s="67">
        <v>-0.1784647798241057</v>
      </c>
      <c r="F50" s="74">
        <v>679388</v>
      </c>
      <c r="G50" s="66">
        <v>-1703</v>
      </c>
      <c r="H50" s="67">
        <v>-0.25004000933795956</v>
      </c>
      <c r="I50" s="74">
        <v>736288</v>
      </c>
      <c r="J50" s="66">
        <v>-828</v>
      </c>
      <c r="K50" s="67">
        <v>-0.11232967402687866</v>
      </c>
      <c r="L50" s="72">
        <v>92.7</v>
      </c>
      <c r="M50" s="74">
        <v>477227</v>
      </c>
      <c r="N50" s="66">
        <v>3567</v>
      </c>
      <c r="O50" s="67">
        <v>0.7530718236709921</v>
      </c>
      <c r="P50" s="73">
        <v>2.9664625010739125</v>
      </c>
    </row>
    <row r="51" spans="1:16" s="54" customFormat="1" ht="12.75" customHeight="1">
      <c r="A51" s="179"/>
      <c r="B51" s="175"/>
      <c r="C51" s="74"/>
      <c r="D51" s="66"/>
      <c r="E51" s="67" t="s">
        <v>13</v>
      </c>
      <c r="F51" s="74"/>
      <c r="G51" s="66" t="s">
        <v>13</v>
      </c>
      <c r="H51" s="67" t="s">
        <v>13</v>
      </c>
      <c r="I51" s="74"/>
      <c r="J51" s="66" t="s">
        <v>13</v>
      </c>
      <c r="K51" s="67" t="s">
        <v>13</v>
      </c>
      <c r="L51" s="72"/>
      <c r="M51" s="71"/>
      <c r="N51" s="66" t="s">
        <v>13</v>
      </c>
      <c r="O51" s="67" t="s">
        <v>13</v>
      </c>
      <c r="P51" s="73"/>
    </row>
    <row r="52" spans="1:16" s="54" customFormat="1" ht="12.75" customHeight="1">
      <c r="A52" s="179" t="s">
        <v>247</v>
      </c>
      <c r="B52" s="175">
        <v>2000</v>
      </c>
      <c r="C52" s="74">
        <v>1416180</v>
      </c>
      <c r="D52" s="66">
        <v>504</v>
      </c>
      <c r="E52" s="67">
        <v>0.03560136641433953</v>
      </c>
      <c r="F52" s="74">
        <v>681238</v>
      </c>
      <c r="G52" s="66">
        <v>1850</v>
      </c>
      <c r="H52" s="67">
        <v>0.27230389703674085</v>
      </c>
      <c r="I52" s="74">
        <v>734942</v>
      </c>
      <c r="J52" s="66">
        <v>-1346</v>
      </c>
      <c r="K52" s="67">
        <v>-0.18280890086488366</v>
      </c>
      <c r="L52" s="111">
        <v>92.69164310398995</v>
      </c>
      <c r="M52" s="74">
        <v>476398</v>
      </c>
      <c r="N52" s="66">
        <v>-829</v>
      </c>
      <c r="O52" s="67">
        <v>-0.17371188134787108</v>
      </c>
      <c r="P52" s="73">
        <v>2.9726825049643364</v>
      </c>
    </row>
    <row r="53" spans="1:16" s="54" customFormat="1" ht="12.75" customHeight="1">
      <c r="A53" s="179"/>
      <c r="B53" s="175"/>
      <c r="C53" s="215">
        <v>1413762</v>
      </c>
      <c r="D53" s="97"/>
      <c r="E53" s="90" t="s">
        <v>30</v>
      </c>
      <c r="F53" s="215">
        <v>678541</v>
      </c>
      <c r="G53" s="97" t="s">
        <v>30</v>
      </c>
      <c r="H53" s="90" t="s">
        <v>30</v>
      </c>
      <c r="I53" s="215">
        <v>735221</v>
      </c>
      <c r="J53" s="97" t="s">
        <v>30</v>
      </c>
      <c r="K53" s="90" t="s">
        <v>30</v>
      </c>
      <c r="L53" s="92" t="s">
        <v>13</v>
      </c>
      <c r="M53" s="215">
        <v>481035</v>
      </c>
      <c r="N53" s="93" t="s">
        <v>250</v>
      </c>
      <c r="O53" s="90" t="s">
        <v>30</v>
      </c>
      <c r="P53" s="73" t="s">
        <v>13</v>
      </c>
    </row>
    <row r="54" spans="1:16" s="54" customFormat="1" ht="12.75" customHeight="1">
      <c r="A54" s="179">
        <v>13</v>
      </c>
      <c r="B54" s="175">
        <v>2001</v>
      </c>
      <c r="C54" s="74">
        <v>1413099</v>
      </c>
      <c r="D54" s="66">
        <v>-3081</v>
      </c>
      <c r="E54" s="67">
        <v>-0.21755709020039316</v>
      </c>
      <c r="F54" s="74">
        <v>679337</v>
      </c>
      <c r="G54" s="66">
        <v>-1901</v>
      </c>
      <c r="H54" s="67">
        <v>-0.2790507869496417</v>
      </c>
      <c r="I54" s="74">
        <v>733762</v>
      </c>
      <c r="J54" s="66">
        <v>-1180</v>
      </c>
      <c r="K54" s="67">
        <v>-0.16055688748227714</v>
      </c>
      <c r="L54" s="111">
        <v>92.48998586239397</v>
      </c>
      <c r="M54" s="74">
        <v>484221</v>
      </c>
      <c r="N54" s="66">
        <v>7823</v>
      </c>
      <c r="O54" s="67">
        <v>1.6421143665590554</v>
      </c>
      <c r="P54" s="73">
        <v>2.918293506477414</v>
      </c>
    </row>
    <row r="55" spans="1:16" s="54" customFormat="1" ht="12.75" customHeight="1">
      <c r="A55" s="179">
        <v>14</v>
      </c>
      <c r="B55" s="175">
        <v>2002</v>
      </c>
      <c r="C55" s="107">
        <v>1408079</v>
      </c>
      <c r="D55" s="86">
        <v>-5020</v>
      </c>
      <c r="E55" s="67">
        <v>-0.355247579964324</v>
      </c>
      <c r="F55" s="107">
        <v>676107</v>
      </c>
      <c r="G55" s="86">
        <v>-3230</v>
      </c>
      <c r="H55" s="67">
        <v>-0.475463576987567</v>
      </c>
      <c r="I55" s="107">
        <v>731972</v>
      </c>
      <c r="J55" s="86">
        <v>-1790</v>
      </c>
      <c r="K55" s="67">
        <v>-0.24394831021502528</v>
      </c>
      <c r="L55" s="111">
        <v>92.16141742590847</v>
      </c>
      <c r="M55" s="107">
        <v>486687</v>
      </c>
      <c r="N55" s="86">
        <v>2466</v>
      </c>
      <c r="O55" s="67">
        <v>0.5092715929296832</v>
      </c>
      <c r="P55" s="73">
        <v>2.893192133753316</v>
      </c>
    </row>
    <row r="56" spans="1:16" s="54" customFormat="1" ht="12.75" customHeight="1">
      <c r="A56" s="179">
        <v>15</v>
      </c>
      <c r="B56" s="175">
        <v>2003</v>
      </c>
      <c r="C56" s="107">
        <v>1401763</v>
      </c>
      <c r="D56" s="86">
        <v>-6316</v>
      </c>
      <c r="E56" s="67">
        <v>-0.44855437798589914</v>
      </c>
      <c r="F56" s="107">
        <v>672481</v>
      </c>
      <c r="G56" s="86">
        <v>-3626</v>
      </c>
      <c r="H56" s="67">
        <v>-0.5363056439291469</v>
      </c>
      <c r="I56" s="107">
        <v>729282</v>
      </c>
      <c r="J56" s="86">
        <v>-2690</v>
      </c>
      <c r="K56" s="67">
        <v>-0.3675003961900236</v>
      </c>
      <c r="L56" s="111">
        <v>91.7480233532307</v>
      </c>
      <c r="M56" s="107">
        <v>489330</v>
      </c>
      <c r="N56" s="86">
        <v>2643</v>
      </c>
      <c r="O56" s="67">
        <v>0.5430595023084628</v>
      </c>
      <c r="P56" s="73">
        <v>2.86465779739644</v>
      </c>
    </row>
    <row r="57" spans="1:16" s="54" customFormat="1" ht="12.75" customHeight="1">
      <c r="A57" s="183">
        <v>16</v>
      </c>
      <c r="B57" s="176">
        <v>2004</v>
      </c>
      <c r="C57" s="112">
        <v>1394810</v>
      </c>
      <c r="D57" s="76">
        <v>-6953</v>
      </c>
      <c r="E57" s="77">
        <v>-0.4960182284737158</v>
      </c>
      <c r="F57" s="112">
        <v>668762</v>
      </c>
      <c r="G57" s="76">
        <v>-3719</v>
      </c>
      <c r="H57" s="77">
        <v>-0.5530267769647046</v>
      </c>
      <c r="I57" s="112">
        <v>726048</v>
      </c>
      <c r="J57" s="76">
        <v>-3234</v>
      </c>
      <c r="K57" s="77">
        <v>-0.4434498589023228</v>
      </c>
      <c r="L57" s="113">
        <v>91.29293643313436</v>
      </c>
      <c r="M57" s="112">
        <v>491538</v>
      </c>
      <c r="N57" s="76">
        <v>2208</v>
      </c>
      <c r="O57" s="77">
        <v>0.4512292318067601</v>
      </c>
      <c r="P57" s="78">
        <v>2.8376442919977705</v>
      </c>
    </row>
    <row r="58" s="54" customFormat="1" ht="12" customHeight="1"/>
    <row r="59" s="54"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89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82"/>
      <c r="D4" s="82"/>
      <c r="E4" s="82"/>
      <c r="F4" s="82"/>
      <c r="G4" s="82"/>
      <c r="H4" s="82"/>
      <c r="I4" s="82"/>
      <c r="J4" s="82"/>
      <c r="K4" s="82"/>
      <c r="L4" s="82"/>
      <c r="M4" s="82"/>
      <c r="N4" s="82"/>
      <c r="O4" s="82"/>
      <c r="P4" s="83" t="s">
        <v>86</v>
      </c>
    </row>
    <row r="5" spans="1:16" s="54" customFormat="1" ht="12.75" customHeight="1">
      <c r="A5" s="389" t="s">
        <v>228</v>
      </c>
      <c r="B5" s="397"/>
      <c r="C5" s="386" t="s">
        <v>67</v>
      </c>
      <c r="D5" s="386"/>
      <c r="E5" s="386"/>
      <c r="F5" s="386"/>
      <c r="G5" s="386"/>
      <c r="H5" s="386"/>
      <c r="I5" s="386"/>
      <c r="J5" s="386"/>
      <c r="K5" s="386"/>
      <c r="L5" s="391" t="s">
        <v>68</v>
      </c>
      <c r="M5" s="386" t="s">
        <v>56</v>
      </c>
      <c r="N5" s="386"/>
      <c r="O5" s="386"/>
      <c r="P5" s="391" t="s">
        <v>69</v>
      </c>
    </row>
    <row r="6" spans="1:16" s="54" customFormat="1" ht="12.75" customHeight="1">
      <c r="A6" s="55"/>
      <c r="B6" s="56"/>
      <c r="C6" s="386" t="s">
        <v>70</v>
      </c>
      <c r="D6" s="386" t="s">
        <v>71</v>
      </c>
      <c r="E6" s="386"/>
      <c r="F6" s="386" t="s">
        <v>72</v>
      </c>
      <c r="G6" s="386" t="s">
        <v>71</v>
      </c>
      <c r="H6" s="386"/>
      <c r="I6" s="386" t="s">
        <v>73</v>
      </c>
      <c r="J6" s="386" t="s">
        <v>71</v>
      </c>
      <c r="K6" s="386"/>
      <c r="L6" s="391"/>
      <c r="M6" s="392" t="s">
        <v>74</v>
      </c>
      <c r="N6" s="394" t="s">
        <v>71</v>
      </c>
      <c r="O6" s="395"/>
      <c r="P6" s="391"/>
    </row>
    <row r="7" spans="1:16" s="54" customFormat="1" ht="12.75" customHeight="1">
      <c r="A7" s="387" t="s">
        <v>276</v>
      </c>
      <c r="B7" s="396"/>
      <c r="C7" s="386"/>
      <c r="D7" s="53" t="s">
        <v>75</v>
      </c>
      <c r="E7" s="53" t="s">
        <v>76</v>
      </c>
      <c r="F7" s="386" t="s">
        <v>77</v>
      </c>
      <c r="G7" s="53" t="s">
        <v>75</v>
      </c>
      <c r="H7" s="53" t="s">
        <v>76</v>
      </c>
      <c r="I7" s="386" t="s">
        <v>78</v>
      </c>
      <c r="J7" s="53" t="s">
        <v>75</v>
      </c>
      <c r="K7" s="53" t="s">
        <v>76</v>
      </c>
      <c r="L7" s="391"/>
      <c r="M7" s="393"/>
      <c r="N7" s="53" t="s">
        <v>75</v>
      </c>
      <c r="O7" s="53" t="s">
        <v>76</v>
      </c>
      <c r="P7" s="391"/>
    </row>
    <row r="8" spans="1:16" s="54" customFormat="1" ht="12.75" customHeight="1">
      <c r="A8" s="178" t="s">
        <v>90</v>
      </c>
      <c r="B8" s="174"/>
      <c r="C8" s="57"/>
      <c r="D8" s="57"/>
      <c r="E8" s="85"/>
      <c r="F8" s="57"/>
      <c r="G8" s="57"/>
      <c r="H8" s="85"/>
      <c r="I8" s="57"/>
      <c r="J8" s="57"/>
      <c r="K8" s="85"/>
      <c r="L8" s="87"/>
      <c r="M8" s="57"/>
      <c r="N8" s="57"/>
      <c r="O8" s="85"/>
      <c r="P8" s="87"/>
    </row>
    <row r="9" spans="1:16" s="54" customFormat="1" ht="12.75" customHeight="1">
      <c r="A9" s="179" t="s">
        <v>251</v>
      </c>
      <c r="B9" s="175">
        <v>2005</v>
      </c>
      <c r="C9" s="107">
        <v>1385041</v>
      </c>
      <c r="D9" s="86">
        <v>-9769</v>
      </c>
      <c r="E9" s="67">
        <v>-0.700382130899549</v>
      </c>
      <c r="F9" s="107">
        <v>663580</v>
      </c>
      <c r="G9" s="86">
        <v>-5182</v>
      </c>
      <c r="H9" s="67">
        <v>-0.7748646005604386</v>
      </c>
      <c r="I9" s="107">
        <v>721461</v>
      </c>
      <c r="J9" s="86">
        <v>-4587</v>
      </c>
      <c r="K9" s="67">
        <v>-0.6317764114769271</v>
      </c>
      <c r="L9" s="111">
        <v>90.65175702121253</v>
      </c>
      <c r="M9" s="107">
        <v>483926</v>
      </c>
      <c r="N9" s="86">
        <v>-7612</v>
      </c>
      <c r="O9" s="67">
        <v>-1.5486086528406755</v>
      </c>
      <c r="P9" s="73">
        <v>2.8620925513404942</v>
      </c>
    </row>
    <row r="10" spans="1:16" s="54" customFormat="1" ht="12.75" customHeight="1">
      <c r="A10" s="181"/>
      <c r="B10" s="175"/>
      <c r="C10" s="215">
        <v>1385494</v>
      </c>
      <c r="D10" s="86"/>
      <c r="E10" s="67"/>
      <c r="F10" s="215">
        <v>663329</v>
      </c>
      <c r="G10" s="86"/>
      <c r="H10" s="67"/>
      <c r="I10" s="215">
        <v>722165</v>
      </c>
      <c r="J10" s="86"/>
      <c r="K10" s="67"/>
      <c r="L10" s="111"/>
      <c r="M10" s="215">
        <v>493720</v>
      </c>
      <c r="N10" s="86"/>
      <c r="O10" s="67"/>
      <c r="P10" s="73"/>
    </row>
    <row r="11" spans="1:16" s="54" customFormat="1" ht="12.75" customHeight="1">
      <c r="A11" s="179">
        <v>18</v>
      </c>
      <c r="B11" s="175">
        <v>2006</v>
      </c>
      <c r="C11" s="107">
        <v>1374699</v>
      </c>
      <c r="D11" s="86">
        <v>-10342</v>
      </c>
      <c r="E11" s="67">
        <v>-0.7466926971836929</v>
      </c>
      <c r="F11" s="107">
        <v>657910</v>
      </c>
      <c r="G11" s="86">
        <v>-5670</v>
      </c>
      <c r="H11" s="67">
        <v>-0.8544561318906574</v>
      </c>
      <c r="I11" s="107">
        <v>716789</v>
      </c>
      <c r="J11" s="86">
        <v>-4672</v>
      </c>
      <c r="K11" s="67">
        <v>-0.6475748515858748</v>
      </c>
      <c r="L11" s="111">
        <v>89.97486697166643</v>
      </c>
      <c r="M11" s="107">
        <v>497594</v>
      </c>
      <c r="N11" s="86">
        <v>13668</v>
      </c>
      <c r="O11" s="67">
        <v>2.8243987717130326</v>
      </c>
      <c r="P11" s="73">
        <v>2.7626920742613454</v>
      </c>
    </row>
    <row r="12" spans="1:16" s="54" customFormat="1" ht="12.75" customHeight="1">
      <c r="A12" s="179">
        <v>19</v>
      </c>
      <c r="B12" s="175">
        <v>2007</v>
      </c>
      <c r="C12" s="107">
        <v>1363702</v>
      </c>
      <c r="D12" s="86">
        <v>-10997</v>
      </c>
      <c r="E12" s="67">
        <v>-0.7999569360274461</v>
      </c>
      <c r="F12" s="107">
        <v>651730</v>
      </c>
      <c r="G12" s="86">
        <v>-6180</v>
      </c>
      <c r="H12" s="67">
        <v>-0.9393382073535905</v>
      </c>
      <c r="I12" s="107">
        <v>711972</v>
      </c>
      <c r="J12" s="86">
        <v>-4817</v>
      </c>
      <c r="K12" s="67">
        <v>-0.6720248218094915</v>
      </c>
      <c r="L12" s="111">
        <v>89.25446418929224</v>
      </c>
      <c r="M12" s="107">
        <v>499954</v>
      </c>
      <c r="N12" s="86">
        <v>2360</v>
      </c>
      <c r="O12" s="67">
        <v>0.47428224616856696</v>
      </c>
      <c r="P12" s="73">
        <v>2.7276549442548714</v>
      </c>
    </row>
    <row r="13" spans="1:16" s="54" customFormat="1" ht="12.75" customHeight="1">
      <c r="A13" s="179">
        <v>20</v>
      </c>
      <c r="B13" s="175">
        <v>2008</v>
      </c>
      <c r="C13" s="107">
        <v>1352388</v>
      </c>
      <c r="D13" s="86">
        <v>-11314</v>
      </c>
      <c r="E13" s="67">
        <v>-0.8296533993497168</v>
      </c>
      <c r="F13" s="107">
        <v>645526</v>
      </c>
      <c r="G13" s="86">
        <v>-6204</v>
      </c>
      <c r="H13" s="67">
        <v>-0.9519279456216556</v>
      </c>
      <c r="I13" s="107">
        <v>706862</v>
      </c>
      <c r="J13" s="86">
        <v>-5110</v>
      </c>
      <c r="K13" s="67">
        <v>-0.7177248543482007</v>
      </c>
      <c r="L13" s="111">
        <v>88.51865427411965</v>
      </c>
      <c r="M13" s="107">
        <v>501880</v>
      </c>
      <c r="N13" s="86">
        <v>1926</v>
      </c>
      <c r="O13" s="67">
        <v>0.3852354416606252</v>
      </c>
      <c r="P13" s="73">
        <v>2.694644138040966</v>
      </c>
    </row>
    <row r="14" spans="1:16" s="54" customFormat="1" ht="12.75" customHeight="1">
      <c r="A14" s="179">
        <v>21</v>
      </c>
      <c r="B14" s="175">
        <v>2009</v>
      </c>
      <c r="C14" s="107">
        <v>1340852</v>
      </c>
      <c r="D14" s="86">
        <v>-11536</v>
      </c>
      <c r="E14" s="67">
        <v>-0.8530096392455389</v>
      </c>
      <c r="F14" s="107">
        <v>639437</v>
      </c>
      <c r="G14" s="86">
        <v>-6089</v>
      </c>
      <c r="H14" s="67">
        <v>-0.9432617741190863</v>
      </c>
      <c r="I14" s="107">
        <v>701415</v>
      </c>
      <c r="J14" s="86">
        <v>-5447</v>
      </c>
      <c r="K14" s="67">
        <v>-0.7705888843932751</v>
      </c>
      <c r="L14" s="111">
        <v>87.76358162063097</v>
      </c>
      <c r="M14" s="107">
        <v>503182</v>
      </c>
      <c r="N14" s="86">
        <v>1302</v>
      </c>
      <c r="O14" s="67">
        <v>0.25942456364072</v>
      </c>
      <c r="P14" s="73">
        <v>2.6647455592608638</v>
      </c>
    </row>
    <row r="15" spans="1:16" s="54" customFormat="1" ht="12.75" customHeight="1">
      <c r="A15" s="179"/>
      <c r="B15" s="175"/>
      <c r="C15" s="107"/>
      <c r="D15" s="86"/>
      <c r="E15" s="67"/>
      <c r="F15" s="107"/>
      <c r="G15" s="86"/>
      <c r="H15" s="67"/>
      <c r="I15" s="107"/>
      <c r="J15" s="86"/>
      <c r="K15" s="67"/>
      <c r="L15" s="111"/>
      <c r="M15" s="107"/>
      <c r="N15" s="216"/>
      <c r="O15" s="171"/>
      <c r="P15" s="172"/>
    </row>
    <row r="16" spans="1:16" s="54" customFormat="1" ht="12.75" customHeight="1">
      <c r="A16" s="179" t="s">
        <v>252</v>
      </c>
      <c r="B16" s="175">
        <v>2010</v>
      </c>
      <c r="C16" s="107">
        <v>1330147</v>
      </c>
      <c r="D16" s="86">
        <v>-10705</v>
      </c>
      <c r="E16" s="67">
        <v>-0.8113278188810118</v>
      </c>
      <c r="F16" s="107">
        <v>634971</v>
      </c>
      <c r="G16" s="86">
        <v>-4466</v>
      </c>
      <c r="H16" s="67">
        <v>-0.7083211076835235</v>
      </c>
      <c r="I16" s="107">
        <v>695176</v>
      </c>
      <c r="J16" s="86">
        <v>-6239</v>
      </c>
      <c r="K16" s="67">
        <v>-0.9055980445236648</v>
      </c>
      <c r="L16" s="111">
        <v>87.05782946274239</v>
      </c>
      <c r="M16" s="107">
        <v>483934</v>
      </c>
      <c r="N16" s="216">
        <v>-19248</v>
      </c>
      <c r="O16" s="171">
        <v>-3.825256070368177</v>
      </c>
      <c r="P16" s="172">
        <v>2.7486124140895245</v>
      </c>
    </row>
    <row r="17" spans="1:16" s="54" customFormat="1" ht="12.75" customHeight="1">
      <c r="A17" s="179"/>
      <c r="B17" s="175"/>
      <c r="C17" s="215">
        <v>1330657</v>
      </c>
      <c r="D17" s="86"/>
      <c r="E17" s="67"/>
      <c r="F17" s="215">
        <v>634424</v>
      </c>
      <c r="G17" s="114"/>
      <c r="H17" s="58"/>
      <c r="I17" s="215">
        <v>696233</v>
      </c>
      <c r="J17" s="114"/>
      <c r="K17" s="58"/>
      <c r="L17" s="115"/>
      <c r="M17" s="215">
        <v>505719</v>
      </c>
      <c r="N17" s="86"/>
      <c r="O17" s="171"/>
      <c r="P17" s="172"/>
    </row>
    <row r="18" spans="1:16" s="54" customFormat="1" ht="12.75" customHeight="1">
      <c r="A18" s="179">
        <v>23</v>
      </c>
      <c r="B18" s="175">
        <v>2011</v>
      </c>
      <c r="C18" s="107">
        <v>1312756</v>
      </c>
      <c r="D18" s="86">
        <v>-17391</v>
      </c>
      <c r="E18" s="67">
        <v>-1.3425559591312102</v>
      </c>
      <c r="F18" s="107">
        <v>626861</v>
      </c>
      <c r="G18" s="86">
        <v>-8110</v>
      </c>
      <c r="H18" s="67">
        <v>-1.3107049523960366</v>
      </c>
      <c r="I18" s="107">
        <v>685895</v>
      </c>
      <c r="J18" s="86">
        <v>-9281</v>
      </c>
      <c r="K18" s="67">
        <v>-1.3716831162228391</v>
      </c>
      <c r="L18" s="111">
        <v>85.91959232640592</v>
      </c>
      <c r="M18" s="107">
        <v>506361</v>
      </c>
      <c r="N18" s="86">
        <v>22427</v>
      </c>
      <c r="O18" s="171">
        <v>4.634309637264586</v>
      </c>
      <c r="P18" s="172">
        <v>2.5925298354336137</v>
      </c>
    </row>
    <row r="19" spans="1:16" s="54" customFormat="1" ht="12.75" customHeight="1">
      <c r="A19" s="179">
        <v>24</v>
      </c>
      <c r="B19" s="175">
        <v>2012</v>
      </c>
      <c r="C19" s="107">
        <v>1303351</v>
      </c>
      <c r="D19" s="86">
        <v>-9405</v>
      </c>
      <c r="E19" s="67">
        <v>-0.71643169027603</v>
      </c>
      <c r="F19" s="107">
        <v>622565</v>
      </c>
      <c r="G19" s="86">
        <v>-4296</v>
      </c>
      <c r="H19" s="67">
        <v>-0.6853193929754763</v>
      </c>
      <c r="I19" s="107">
        <v>680786</v>
      </c>
      <c r="J19" s="86">
        <v>-5109</v>
      </c>
      <c r="K19" s="67">
        <v>-0.7448661967210725</v>
      </c>
      <c r="L19" s="111">
        <v>85.30403713882357</v>
      </c>
      <c r="M19" s="107">
        <v>510124</v>
      </c>
      <c r="N19" s="86">
        <v>3763</v>
      </c>
      <c r="O19" s="171">
        <v>0.7431457003995173</v>
      </c>
      <c r="P19" s="172">
        <v>2.554968987932346</v>
      </c>
    </row>
    <row r="20" spans="1:16" s="54" customFormat="1" ht="12.75" customHeight="1">
      <c r="A20" s="179">
        <v>25</v>
      </c>
      <c r="B20" s="175">
        <v>2013</v>
      </c>
      <c r="C20" s="107">
        <v>1294453</v>
      </c>
      <c r="D20" s="86">
        <v>-8898</v>
      </c>
      <c r="E20" s="67">
        <v>-0.6827017434290533</v>
      </c>
      <c r="F20" s="107">
        <v>618501</v>
      </c>
      <c r="G20" s="86">
        <v>-4064</v>
      </c>
      <c r="H20" s="67">
        <v>-0.6527832435167412</v>
      </c>
      <c r="I20" s="107">
        <v>675952</v>
      </c>
      <c r="J20" s="86">
        <v>-4834</v>
      </c>
      <c r="K20" s="67">
        <v>-0.7100616052621528</v>
      </c>
      <c r="L20" s="111">
        <v>84.72166499006146</v>
      </c>
      <c r="M20" s="107">
        <v>515499</v>
      </c>
      <c r="N20" s="86">
        <v>5375</v>
      </c>
      <c r="O20" s="171">
        <v>1.0536653833185659</v>
      </c>
      <c r="P20" s="172">
        <v>2.511067916717588</v>
      </c>
    </row>
    <row r="21" spans="1:16" s="54" customFormat="1" ht="12.75" customHeight="1">
      <c r="A21" s="179">
        <v>26</v>
      </c>
      <c r="B21" s="175">
        <v>2014</v>
      </c>
      <c r="C21" s="107">
        <v>1284384</v>
      </c>
      <c r="D21" s="86">
        <v>-10069</v>
      </c>
      <c r="E21" s="67">
        <v>-0.7778575197399983</v>
      </c>
      <c r="F21" s="107">
        <v>613806</v>
      </c>
      <c r="G21" s="86">
        <v>-4695</v>
      </c>
      <c r="H21" s="67">
        <v>-0.7590933563567399</v>
      </c>
      <c r="I21" s="107">
        <v>670578</v>
      </c>
      <c r="J21" s="86">
        <v>-5374</v>
      </c>
      <c r="K21" s="67">
        <v>-0.7950268658129571</v>
      </c>
      <c r="L21" s="111">
        <v>84.06265114808733</v>
      </c>
      <c r="M21" s="107">
        <v>518191</v>
      </c>
      <c r="N21" s="86">
        <v>2692</v>
      </c>
      <c r="O21" s="171">
        <v>0.5222124582200935</v>
      </c>
      <c r="P21" s="172">
        <v>2.4785918705651007</v>
      </c>
    </row>
    <row r="22" spans="1:16" s="54" customFormat="1" ht="12.75" customHeight="1">
      <c r="A22" s="330" t="s">
        <v>294</v>
      </c>
      <c r="B22" s="331">
        <v>2015</v>
      </c>
      <c r="C22" s="332">
        <v>1279594</v>
      </c>
      <c r="D22" s="333">
        <v>-4790</v>
      </c>
      <c r="E22" s="334">
        <v>-0.37294142561726085</v>
      </c>
      <c r="F22" s="332">
        <v>615584</v>
      </c>
      <c r="G22" s="333">
        <v>1778</v>
      </c>
      <c r="H22" s="334">
        <v>0.28966807101918196</v>
      </c>
      <c r="I22" s="332">
        <v>664010</v>
      </c>
      <c r="J22" s="333">
        <v>-6568</v>
      </c>
      <c r="K22" s="334">
        <v>-0.979453546045352</v>
      </c>
      <c r="L22" s="335">
        <v>83.77041979023254</v>
      </c>
      <c r="M22" s="332">
        <v>493049</v>
      </c>
      <c r="N22" s="336">
        <v>-25142</v>
      </c>
      <c r="O22" s="334">
        <v>-4.851878940390705</v>
      </c>
      <c r="P22" s="337">
        <v>2.5952674074990516</v>
      </c>
    </row>
    <row r="23" spans="1:16" s="54" customFormat="1" ht="12.75" customHeight="1">
      <c r="A23" s="330"/>
      <c r="B23" s="331"/>
      <c r="C23" s="338">
        <v>1272891</v>
      </c>
      <c r="D23" s="333"/>
      <c r="E23" s="334"/>
      <c r="F23" s="338">
        <v>608509</v>
      </c>
      <c r="G23" s="339"/>
      <c r="H23" s="340"/>
      <c r="I23" s="338">
        <v>664382</v>
      </c>
      <c r="J23" s="339"/>
      <c r="K23" s="340"/>
      <c r="L23" s="341"/>
      <c r="M23" s="338">
        <v>520766</v>
      </c>
      <c r="N23" s="333"/>
      <c r="O23" s="342"/>
      <c r="P23" s="337"/>
    </row>
    <row r="24" spans="1:16" s="54" customFormat="1" ht="12.75" customHeight="1">
      <c r="A24" s="179">
        <v>28</v>
      </c>
      <c r="B24" s="175">
        <v>2016</v>
      </c>
      <c r="C24" s="332">
        <v>1268083</v>
      </c>
      <c r="D24" s="86">
        <v>-11511</v>
      </c>
      <c r="E24" s="67">
        <v>-0.8995822112326253</v>
      </c>
      <c r="F24" s="332">
        <v>610335</v>
      </c>
      <c r="G24" s="86">
        <v>-5249</v>
      </c>
      <c r="H24" s="67">
        <v>-0.8526862296615897</v>
      </c>
      <c r="I24" s="332">
        <v>657748</v>
      </c>
      <c r="J24" s="86">
        <v>-6262</v>
      </c>
      <c r="K24" s="67">
        <v>-0.9430580864746013</v>
      </c>
      <c r="L24" s="335">
        <v>83.01683599552472</v>
      </c>
      <c r="M24" s="332">
        <v>523205</v>
      </c>
      <c r="N24" s="333">
        <v>30156</v>
      </c>
      <c r="O24" s="334">
        <v>6.116227798859748</v>
      </c>
      <c r="P24" s="337">
        <v>2.4236828776483406</v>
      </c>
    </row>
    <row r="25" spans="1:16" s="54" customFormat="1" ht="12.75" customHeight="1">
      <c r="A25" s="364">
        <v>29</v>
      </c>
      <c r="B25" s="365">
        <v>2017</v>
      </c>
      <c r="C25" s="366">
        <v>1254807</v>
      </c>
      <c r="D25" s="344">
        <v>-13276</v>
      </c>
      <c r="E25" s="345">
        <v>-1.0469346249417428</v>
      </c>
      <c r="F25" s="343">
        <v>604067</v>
      </c>
      <c r="G25" s="344">
        <v>-6268</v>
      </c>
      <c r="H25" s="345">
        <v>-1.0269769880475477</v>
      </c>
      <c r="I25" s="343">
        <v>650740</v>
      </c>
      <c r="J25" s="344">
        <v>-7008</v>
      </c>
      <c r="K25" s="345">
        <v>-1.0654536387795934</v>
      </c>
      <c r="L25" s="346">
        <v>82.14770399495647</v>
      </c>
      <c r="M25" s="343">
        <v>524603</v>
      </c>
      <c r="N25" s="344">
        <v>1398</v>
      </c>
      <c r="O25" s="347">
        <v>0.2671992813524336</v>
      </c>
      <c r="P25" s="348">
        <v>2.3919173165231613</v>
      </c>
    </row>
    <row r="26" spans="1:16" s="54" customFormat="1" ht="12.75" customHeight="1">
      <c r="A26" s="179">
        <v>28</v>
      </c>
      <c r="B26" s="175">
        <v>2016</v>
      </c>
      <c r="C26" s="107"/>
      <c r="D26" s="333"/>
      <c r="E26" s="334"/>
      <c r="F26" s="332"/>
      <c r="G26" s="333"/>
      <c r="H26" s="334"/>
      <c r="I26" s="332"/>
      <c r="J26" s="333"/>
      <c r="K26" s="334"/>
      <c r="L26" s="335"/>
      <c r="M26" s="332"/>
      <c r="N26" s="333"/>
      <c r="O26" s="334"/>
      <c r="P26" s="349"/>
    </row>
    <row r="27" spans="1:16" s="54" customFormat="1" ht="12.75" customHeight="1">
      <c r="A27" s="179"/>
      <c r="B27" s="175" t="s">
        <v>91</v>
      </c>
      <c r="C27" s="74">
        <v>1267196</v>
      </c>
      <c r="D27" s="351">
        <v>-887</v>
      </c>
      <c r="E27" s="334">
        <v>-0.06994810276614385</v>
      </c>
      <c r="F27" s="350">
        <v>609998</v>
      </c>
      <c r="G27" s="351">
        <v>-337</v>
      </c>
      <c r="H27" s="334">
        <v>-0.05521557832993356</v>
      </c>
      <c r="I27" s="350">
        <v>657198</v>
      </c>
      <c r="J27" s="351">
        <v>-550</v>
      </c>
      <c r="K27" s="334">
        <v>-0.08361865030376375</v>
      </c>
      <c r="L27" s="335">
        <v>82.95876729376937</v>
      </c>
      <c r="M27" s="350">
        <v>523178</v>
      </c>
      <c r="N27" s="351">
        <v>-27</v>
      </c>
      <c r="O27" s="334">
        <v>-0.00516050114199979</v>
      </c>
      <c r="P27" s="349">
        <v>2.4221125506041923</v>
      </c>
    </row>
    <row r="28" spans="1:16" s="54" customFormat="1" ht="12.75" customHeight="1">
      <c r="A28" s="179"/>
      <c r="B28" s="100">
        <v>12</v>
      </c>
      <c r="C28" s="74">
        <v>1266451</v>
      </c>
      <c r="D28" s="351">
        <v>-745</v>
      </c>
      <c r="E28" s="334">
        <v>-0.058791220931884255</v>
      </c>
      <c r="F28" s="350">
        <v>609672</v>
      </c>
      <c r="G28" s="351">
        <v>-326</v>
      </c>
      <c r="H28" s="334">
        <v>-0.05344279817310877</v>
      </c>
      <c r="I28" s="350">
        <v>656779</v>
      </c>
      <c r="J28" s="351">
        <v>-419</v>
      </c>
      <c r="K28" s="334">
        <v>-0.06375551964552541</v>
      </c>
      <c r="L28" s="335">
        <v>82.90999482160731</v>
      </c>
      <c r="M28" s="350">
        <v>522632</v>
      </c>
      <c r="N28" s="351">
        <v>-546</v>
      </c>
      <c r="O28" s="334">
        <v>-0.1043621864833766</v>
      </c>
      <c r="P28" s="349">
        <v>2.423217483812702</v>
      </c>
    </row>
    <row r="29" spans="1:16" s="54" customFormat="1" ht="12.75" customHeight="1">
      <c r="A29" s="179">
        <v>29</v>
      </c>
      <c r="B29" s="175">
        <v>2017</v>
      </c>
      <c r="C29" s="74"/>
      <c r="D29" s="351"/>
      <c r="E29" s="334"/>
      <c r="F29" s="350"/>
      <c r="G29" s="351"/>
      <c r="H29" s="334"/>
      <c r="I29" s="350"/>
      <c r="J29" s="351"/>
      <c r="K29" s="334"/>
      <c r="L29" s="335"/>
      <c r="M29" s="350"/>
      <c r="N29" s="351"/>
      <c r="O29" s="334"/>
      <c r="P29" s="349"/>
    </row>
    <row r="30" spans="1:16" s="54" customFormat="1" ht="12.75" customHeight="1">
      <c r="A30" s="179"/>
      <c r="B30" s="175" t="s">
        <v>92</v>
      </c>
      <c r="C30" s="74">
        <v>1265503</v>
      </c>
      <c r="D30" s="351">
        <v>-948</v>
      </c>
      <c r="E30" s="334">
        <v>-0.07485485028635139</v>
      </c>
      <c r="F30" s="350">
        <v>609228</v>
      </c>
      <c r="G30" s="351">
        <v>-444</v>
      </c>
      <c r="H30" s="334">
        <v>-0.07282604416801165</v>
      </c>
      <c r="I30" s="350">
        <v>656275</v>
      </c>
      <c r="J30" s="351">
        <v>-504</v>
      </c>
      <c r="K30" s="334">
        <v>-0.07673814174935557</v>
      </c>
      <c r="L30" s="335">
        <v>82.84793266911119</v>
      </c>
      <c r="M30" s="350">
        <v>523020</v>
      </c>
      <c r="N30" s="351">
        <v>388</v>
      </c>
      <c r="O30" s="334">
        <v>0.07423961793384255</v>
      </c>
      <c r="P30" s="349">
        <v>2.4196072807923215</v>
      </c>
    </row>
    <row r="31" spans="1:16" s="54" customFormat="1" ht="12.75" customHeight="1">
      <c r="A31" s="179"/>
      <c r="B31" s="100">
        <v>2</v>
      </c>
      <c r="C31" s="74">
        <v>1264435</v>
      </c>
      <c r="D31" s="351">
        <v>-1068</v>
      </c>
      <c r="E31" s="334">
        <v>-0.08439332028450347</v>
      </c>
      <c r="F31" s="350">
        <v>608697</v>
      </c>
      <c r="G31" s="351">
        <v>-531</v>
      </c>
      <c r="H31" s="334">
        <v>-0.08715948708857768</v>
      </c>
      <c r="I31" s="350">
        <v>655738</v>
      </c>
      <c r="J31" s="351">
        <v>-537</v>
      </c>
      <c r="K31" s="334">
        <v>-0.08182545426840883</v>
      </c>
      <c r="L31" s="335">
        <v>82.77801454794465</v>
      </c>
      <c r="M31" s="350">
        <v>522900</v>
      </c>
      <c r="N31" s="351">
        <v>-120</v>
      </c>
      <c r="O31" s="334">
        <v>-0.022943673282092462</v>
      </c>
      <c r="P31" s="349">
        <v>2.418120099445401</v>
      </c>
    </row>
    <row r="32" spans="1:16" s="54" customFormat="1" ht="12.75" customHeight="1">
      <c r="A32" s="179"/>
      <c r="B32" s="100">
        <v>3</v>
      </c>
      <c r="C32" s="74">
        <v>1263435</v>
      </c>
      <c r="D32" s="351">
        <v>-1000</v>
      </c>
      <c r="E32" s="334">
        <v>-0.0790867067109025</v>
      </c>
      <c r="F32" s="350">
        <v>608216</v>
      </c>
      <c r="G32" s="333">
        <v>-481</v>
      </c>
      <c r="H32" s="334">
        <v>-0.0790212535957956</v>
      </c>
      <c r="I32" s="350">
        <v>655219</v>
      </c>
      <c r="J32" s="333">
        <v>-519</v>
      </c>
      <c r="K32" s="334">
        <v>-0.07914746438364104</v>
      </c>
      <c r="L32" s="335">
        <v>82.712548142358</v>
      </c>
      <c r="M32" s="350">
        <v>522766</v>
      </c>
      <c r="N32" s="333">
        <v>-134</v>
      </c>
      <c r="O32" s="334">
        <v>-0.02562631478294129</v>
      </c>
      <c r="P32" s="349">
        <v>2.416827031597311</v>
      </c>
    </row>
    <row r="33" spans="1:16" s="54" customFormat="1" ht="12.75" customHeight="1">
      <c r="A33" s="179"/>
      <c r="B33" s="100">
        <v>4</v>
      </c>
      <c r="C33" s="74">
        <v>1259008</v>
      </c>
      <c r="D33" s="351">
        <v>-4427</v>
      </c>
      <c r="E33" s="334">
        <v>-0.3503939656571173</v>
      </c>
      <c r="F33" s="350">
        <v>606022</v>
      </c>
      <c r="G33" s="333">
        <v>-2194</v>
      </c>
      <c r="H33" s="334">
        <v>-0.36072711010562036</v>
      </c>
      <c r="I33" s="350">
        <v>652986</v>
      </c>
      <c r="J33" s="333">
        <v>-2233</v>
      </c>
      <c r="K33" s="334">
        <v>-0.3408020829676795</v>
      </c>
      <c r="L33" s="335">
        <v>82.42272836482594</v>
      </c>
      <c r="M33" s="350">
        <v>522558</v>
      </c>
      <c r="N33" s="333">
        <v>-208</v>
      </c>
      <c r="O33" s="334">
        <v>-0.039788356549584326</v>
      </c>
      <c r="P33" s="349">
        <v>2.4093172432533807</v>
      </c>
    </row>
    <row r="34" spans="1:16" s="54" customFormat="1" ht="12.75" customHeight="1">
      <c r="A34" s="179"/>
      <c r="B34" s="100">
        <v>5</v>
      </c>
      <c r="C34" s="74">
        <v>1258113</v>
      </c>
      <c r="D34" s="351">
        <v>-895</v>
      </c>
      <c r="E34" s="334">
        <v>-0.07108771350142334</v>
      </c>
      <c r="F34" s="350">
        <v>605663</v>
      </c>
      <c r="G34" s="333">
        <v>-359</v>
      </c>
      <c r="H34" s="334">
        <v>-0.05923877350987258</v>
      </c>
      <c r="I34" s="350">
        <v>652450</v>
      </c>
      <c r="J34" s="333">
        <v>-536</v>
      </c>
      <c r="K34" s="334">
        <v>-0.0820844551031722</v>
      </c>
      <c r="L34" s="335">
        <v>82.3641359318259</v>
      </c>
      <c r="M34" s="350">
        <v>524102</v>
      </c>
      <c r="N34" s="333">
        <v>1544</v>
      </c>
      <c r="O34" s="334">
        <v>0.295469593805855</v>
      </c>
      <c r="P34" s="349">
        <v>2.400511732449027</v>
      </c>
    </row>
    <row r="35" spans="1:19" s="54" customFormat="1" ht="12.75" customHeight="1">
      <c r="A35" s="179"/>
      <c r="B35" s="100">
        <v>6</v>
      </c>
      <c r="C35" s="74">
        <v>1257356</v>
      </c>
      <c r="D35" s="351">
        <v>-757</v>
      </c>
      <c r="E35" s="334">
        <v>-0.060169476032757</v>
      </c>
      <c r="F35" s="350">
        <v>605284</v>
      </c>
      <c r="G35" s="333">
        <v>-379</v>
      </c>
      <c r="H35" s="334">
        <v>-0.0625760530195835</v>
      </c>
      <c r="I35" s="350">
        <v>652072</v>
      </c>
      <c r="J35" s="333">
        <v>-378</v>
      </c>
      <c r="K35" s="334">
        <v>-0.05793547398268066</v>
      </c>
      <c r="L35" s="335">
        <v>82.31457786279681</v>
      </c>
      <c r="M35" s="350">
        <v>524340</v>
      </c>
      <c r="N35" s="333">
        <v>238</v>
      </c>
      <c r="O35" s="334">
        <v>0.04541100778092814</v>
      </c>
      <c r="P35" s="349">
        <v>2.397978410954724</v>
      </c>
      <c r="S35" s="177"/>
    </row>
    <row r="36" spans="1:16" s="54" customFormat="1" ht="12.75" customHeight="1">
      <c r="A36" s="179"/>
      <c r="B36" s="100">
        <v>7</v>
      </c>
      <c r="C36" s="74">
        <v>1256883</v>
      </c>
      <c r="D36" s="351">
        <v>-473</v>
      </c>
      <c r="E36" s="334">
        <v>-0.03761862193364489</v>
      </c>
      <c r="F36" s="350">
        <v>605011</v>
      </c>
      <c r="G36" s="333">
        <v>-273</v>
      </c>
      <c r="H36" s="334">
        <v>-0.04510279472115569</v>
      </c>
      <c r="I36" s="350">
        <v>651872</v>
      </c>
      <c r="J36" s="333">
        <v>-200</v>
      </c>
      <c r="K36" s="334">
        <v>-0.030671459593419128</v>
      </c>
      <c r="L36" s="335">
        <v>82.28361225295433</v>
      </c>
      <c r="M36" s="350">
        <v>524621</v>
      </c>
      <c r="N36" s="333">
        <v>281</v>
      </c>
      <c r="O36" s="334">
        <v>0.05359118129457985</v>
      </c>
      <c r="P36" s="349">
        <v>2.395792391078512</v>
      </c>
    </row>
    <row r="37" spans="1:16" s="54" customFormat="1" ht="12.75" customHeight="1">
      <c r="A37" s="179"/>
      <c r="B37" s="100">
        <v>8</v>
      </c>
      <c r="C37" s="74">
        <v>1256075</v>
      </c>
      <c r="D37" s="351">
        <v>-808</v>
      </c>
      <c r="E37" s="334">
        <v>-0.06428601548433704</v>
      </c>
      <c r="F37" s="350">
        <v>604665</v>
      </c>
      <c r="G37" s="333">
        <v>-346</v>
      </c>
      <c r="H37" s="334">
        <v>-0.05718904284384912</v>
      </c>
      <c r="I37" s="350">
        <v>651410</v>
      </c>
      <c r="J37" s="333">
        <v>-462</v>
      </c>
      <c r="K37" s="334">
        <v>-0.07087280938589172</v>
      </c>
      <c r="L37" s="335">
        <v>82.23071539724033</v>
      </c>
      <c r="M37" s="350">
        <v>524573</v>
      </c>
      <c r="N37" s="333">
        <v>-48</v>
      </c>
      <c r="O37" s="334">
        <v>-0.009149462183176046</v>
      </c>
      <c r="P37" s="349">
        <v>2.3944713128582675</v>
      </c>
    </row>
    <row r="38" spans="1:16" s="54" customFormat="1" ht="12.75" customHeight="1">
      <c r="A38" s="181"/>
      <c r="B38" s="100">
        <v>9</v>
      </c>
      <c r="C38" s="74">
        <v>1255486</v>
      </c>
      <c r="D38" s="351">
        <v>-589</v>
      </c>
      <c r="E38" s="334">
        <v>-0.04689210437274844</v>
      </c>
      <c r="F38" s="350">
        <v>604400</v>
      </c>
      <c r="G38" s="333">
        <v>-265</v>
      </c>
      <c r="H38" s="334">
        <v>-0.04382592013759685</v>
      </c>
      <c r="I38" s="350">
        <v>651086</v>
      </c>
      <c r="J38" s="333">
        <v>-324</v>
      </c>
      <c r="K38" s="334">
        <v>-0.04973826008197602</v>
      </c>
      <c r="L38" s="335">
        <v>82.1921556843498</v>
      </c>
      <c r="M38" s="350">
        <v>524651</v>
      </c>
      <c r="N38" s="333">
        <v>78</v>
      </c>
      <c r="O38" s="334">
        <v>0.014869236502831827</v>
      </c>
      <c r="P38" s="349">
        <v>2.392992675130706</v>
      </c>
    </row>
    <row r="39" spans="1:16" s="54" customFormat="1" ht="12" customHeight="1">
      <c r="A39" s="183"/>
      <c r="B39" s="367">
        <v>10</v>
      </c>
      <c r="C39" s="368">
        <v>1254807</v>
      </c>
      <c r="D39" s="353">
        <v>-679</v>
      </c>
      <c r="E39" s="354">
        <v>-0.054082642100349985</v>
      </c>
      <c r="F39" s="352">
        <v>604067</v>
      </c>
      <c r="G39" s="353">
        <v>-333</v>
      </c>
      <c r="H39" s="354">
        <v>-0.05509596293845136</v>
      </c>
      <c r="I39" s="352">
        <v>650740</v>
      </c>
      <c r="J39" s="353">
        <v>-346</v>
      </c>
      <c r="K39" s="354">
        <v>-0.053141981243645234</v>
      </c>
      <c r="L39" s="355">
        <v>82.14770399495647</v>
      </c>
      <c r="M39" s="352">
        <v>524603</v>
      </c>
      <c r="N39" s="353">
        <v>-48</v>
      </c>
      <c r="O39" s="354">
        <v>-0.009148939008979302</v>
      </c>
      <c r="P39" s="356">
        <v>2.3919173165231613</v>
      </c>
    </row>
    <row r="40" s="54" customFormat="1" ht="12" customHeight="1"/>
    <row r="41" spans="1:17" ht="12">
      <c r="A41" s="116"/>
      <c r="B41" s="117" t="s">
        <v>93</v>
      </c>
      <c r="C41" s="81" t="s">
        <v>335</v>
      </c>
      <c r="D41" s="116"/>
      <c r="E41" s="116"/>
      <c r="F41" s="116"/>
      <c r="G41" s="116"/>
      <c r="H41" s="116"/>
      <c r="I41" s="116"/>
      <c r="J41" s="116"/>
      <c r="K41" s="116"/>
      <c r="L41" s="116"/>
      <c r="M41" s="116"/>
      <c r="N41" s="116"/>
      <c r="O41" s="116"/>
      <c r="P41" s="116"/>
      <c r="Q41" s="54"/>
    </row>
    <row r="42" spans="1:16" ht="12">
      <c r="A42" s="81"/>
      <c r="B42" s="118" t="s">
        <v>336</v>
      </c>
      <c r="C42" s="81" t="s">
        <v>337</v>
      </c>
      <c r="D42" s="81"/>
      <c r="E42" s="81"/>
      <c r="F42" s="81"/>
      <c r="G42" s="81"/>
      <c r="H42" s="81"/>
      <c r="I42" s="81"/>
      <c r="J42" s="81"/>
      <c r="K42" s="81"/>
      <c r="L42" s="81"/>
      <c r="M42" s="81"/>
      <c r="N42" s="81"/>
      <c r="O42" s="81"/>
      <c r="P42" s="81"/>
    </row>
    <row r="43" spans="1:16" ht="12">
      <c r="A43" s="81"/>
      <c r="B43" s="81"/>
      <c r="C43" s="81" t="s">
        <v>338</v>
      </c>
      <c r="D43" s="81"/>
      <c r="E43" s="81"/>
      <c r="F43" s="81"/>
      <c r="G43" s="81"/>
      <c r="H43" s="81"/>
      <c r="I43" s="81"/>
      <c r="J43" s="81"/>
      <c r="K43" s="81"/>
      <c r="L43" s="81"/>
      <c r="M43" s="81"/>
      <c r="N43" s="81"/>
      <c r="O43" s="81"/>
      <c r="P43" s="81"/>
    </row>
    <row r="44" spans="1:16" ht="12">
      <c r="A44" s="81"/>
      <c r="B44" s="81"/>
      <c r="C44" s="81" t="s">
        <v>339</v>
      </c>
      <c r="D44" s="81"/>
      <c r="E44" s="81"/>
      <c r="F44" s="81"/>
      <c r="G44" s="81"/>
      <c r="H44" s="81"/>
      <c r="I44" s="81"/>
      <c r="J44" s="81"/>
      <c r="K44" s="81"/>
      <c r="L44" s="81"/>
      <c r="M44" s="81"/>
      <c r="N44" s="81"/>
      <c r="O44" s="81"/>
      <c r="P44" s="81"/>
    </row>
    <row r="45" spans="1:16" ht="12">
      <c r="A45" s="81"/>
      <c r="B45" s="81"/>
      <c r="C45" s="81" t="s">
        <v>94</v>
      </c>
      <c r="D45" s="81"/>
      <c r="E45" s="81"/>
      <c r="F45" s="81"/>
      <c r="G45" s="81"/>
      <c r="H45" s="81"/>
      <c r="I45" s="81"/>
      <c r="J45" s="81"/>
      <c r="K45" s="81"/>
      <c r="L45" s="81"/>
      <c r="M45" s="81"/>
      <c r="N45" s="81"/>
      <c r="O45" s="81"/>
      <c r="P45" s="81"/>
    </row>
    <row r="46" spans="1:16" ht="12">
      <c r="A46" s="81"/>
      <c r="B46" s="81"/>
      <c r="C46" s="81" t="s">
        <v>340</v>
      </c>
      <c r="D46" s="81"/>
      <c r="E46" s="81"/>
      <c r="F46" s="81"/>
      <c r="G46" s="81"/>
      <c r="H46" s="81"/>
      <c r="I46" s="81"/>
      <c r="J46" s="81"/>
      <c r="K46" s="81"/>
      <c r="L46" s="81"/>
      <c r="M46" s="81"/>
      <c r="N46" s="81"/>
      <c r="O46" s="81"/>
      <c r="P46" s="81"/>
    </row>
    <row r="47" spans="1:16" ht="12">
      <c r="A47" s="81"/>
      <c r="B47" s="81"/>
      <c r="C47" s="81" t="s">
        <v>341</v>
      </c>
      <c r="D47" s="81"/>
      <c r="E47" s="81"/>
      <c r="F47" s="81"/>
      <c r="G47" s="81"/>
      <c r="H47" s="81"/>
      <c r="I47" s="81"/>
      <c r="J47" s="81"/>
      <c r="K47" s="81"/>
      <c r="L47" s="81"/>
      <c r="M47" s="81"/>
      <c r="N47" s="81"/>
      <c r="O47" s="81"/>
      <c r="P47" s="81"/>
    </row>
    <row r="48" spans="1:16" ht="12">
      <c r="A48" s="81"/>
      <c r="B48" s="81"/>
      <c r="C48" s="81" t="s">
        <v>95</v>
      </c>
      <c r="D48" s="81"/>
      <c r="E48" s="81"/>
      <c r="F48" s="81"/>
      <c r="G48" s="81"/>
      <c r="H48" s="81"/>
      <c r="I48" s="81"/>
      <c r="J48" s="81"/>
      <c r="K48" s="81"/>
      <c r="L48" s="81"/>
      <c r="M48" s="81"/>
      <c r="N48" s="81"/>
      <c r="O48" s="81"/>
      <c r="P48" s="81"/>
    </row>
    <row r="49" spans="1:16" ht="12">
      <c r="A49" s="81"/>
      <c r="B49" s="118" t="s">
        <v>342</v>
      </c>
      <c r="C49" s="81" t="s">
        <v>343</v>
      </c>
      <c r="D49" s="81"/>
      <c r="E49" s="81"/>
      <c r="F49" s="81"/>
      <c r="G49" s="81"/>
      <c r="H49" s="81"/>
      <c r="I49" s="81"/>
      <c r="J49" s="81"/>
      <c r="K49" s="81"/>
      <c r="L49" s="81"/>
      <c r="M49" s="81"/>
      <c r="N49" s="81"/>
      <c r="O49" s="81"/>
      <c r="P49" s="81"/>
    </row>
    <row r="50" spans="1:16" ht="12">
      <c r="A50" s="81"/>
      <c r="B50" s="118" t="s">
        <v>344</v>
      </c>
      <c r="C50" s="81" t="s">
        <v>345</v>
      </c>
      <c r="D50" s="81"/>
      <c r="E50" s="81"/>
      <c r="F50" s="81"/>
      <c r="G50" s="81"/>
      <c r="H50" s="81"/>
      <c r="I50" s="81"/>
      <c r="J50" s="81"/>
      <c r="K50" s="81"/>
      <c r="L50" s="81"/>
      <c r="M50" s="81"/>
      <c r="N50" s="81"/>
      <c r="O50" s="81"/>
      <c r="P50" s="81"/>
    </row>
    <row r="51" spans="1:16" ht="12">
      <c r="A51" s="81"/>
      <c r="B51" s="117"/>
      <c r="C51" s="81" t="s">
        <v>346</v>
      </c>
      <c r="D51" s="81"/>
      <c r="E51" s="81"/>
      <c r="F51" s="81"/>
      <c r="G51" s="81"/>
      <c r="H51" s="81"/>
      <c r="I51" s="81"/>
      <c r="J51" s="81"/>
      <c r="K51" s="81"/>
      <c r="L51" s="81"/>
      <c r="M51" s="81"/>
      <c r="N51" s="81"/>
      <c r="O51" s="81"/>
      <c r="P51" s="81"/>
    </row>
    <row r="52" spans="1:16" ht="12">
      <c r="A52" s="81"/>
      <c r="B52" s="118" t="s">
        <v>347</v>
      </c>
      <c r="C52" s="81" t="s">
        <v>293</v>
      </c>
      <c r="D52" s="81"/>
      <c r="E52" s="81"/>
      <c r="F52" s="81"/>
      <c r="G52" s="81"/>
      <c r="H52" s="81"/>
      <c r="I52" s="81"/>
      <c r="J52" s="81"/>
      <c r="K52" s="81"/>
      <c r="L52" s="81"/>
      <c r="M52" s="81"/>
      <c r="N52" s="81"/>
      <c r="O52" s="81"/>
      <c r="P52" s="81"/>
    </row>
    <row r="53" spans="1:16" ht="12">
      <c r="A53" s="106"/>
      <c r="B53" s="118" t="s">
        <v>348</v>
      </c>
      <c r="C53" s="81" t="s">
        <v>222</v>
      </c>
      <c r="D53" s="106"/>
      <c r="E53" s="106"/>
      <c r="F53" s="106"/>
      <c r="G53" s="106"/>
      <c r="H53" s="106"/>
      <c r="I53" s="106"/>
      <c r="J53" s="106"/>
      <c r="K53" s="106"/>
      <c r="L53" s="106"/>
      <c r="M53" s="106"/>
      <c r="N53" s="106"/>
      <c r="O53" s="106"/>
      <c r="P53" s="106"/>
    </row>
    <row r="54" spans="1:16" ht="12">
      <c r="A54" s="106"/>
      <c r="B54" s="118" t="s">
        <v>349</v>
      </c>
      <c r="C54" s="81" t="s">
        <v>350</v>
      </c>
      <c r="D54" s="81"/>
      <c r="E54" s="81"/>
      <c r="F54" s="81"/>
      <c r="G54" s="81"/>
      <c r="H54" s="81"/>
      <c r="I54" s="106"/>
      <c r="J54" s="106"/>
      <c r="K54" s="106"/>
      <c r="L54" s="106"/>
      <c r="M54" s="106"/>
      <c r="N54" s="106"/>
      <c r="O54" s="106"/>
      <c r="P54" s="106"/>
    </row>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5"/>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98" t="s">
        <v>257</v>
      </c>
      <c r="B1" s="398"/>
      <c r="C1" s="398"/>
      <c r="D1" s="398"/>
      <c r="E1" s="398"/>
      <c r="F1" s="398"/>
      <c r="G1" s="398"/>
      <c r="H1" s="398"/>
      <c r="I1" s="398"/>
      <c r="J1" s="398"/>
      <c r="K1" s="398"/>
      <c r="L1" s="398"/>
      <c r="M1" s="398"/>
      <c r="N1" s="398"/>
      <c r="O1" s="398"/>
      <c r="P1" s="398"/>
      <c r="Q1" s="398"/>
      <c r="R1" s="398"/>
      <c r="S1" s="398"/>
    </row>
    <row r="2" spans="3:19" ht="11.25" customHeight="1">
      <c r="C2" s="119"/>
      <c r="D2" s="119"/>
      <c r="E2" s="119"/>
      <c r="F2" s="119"/>
      <c r="G2" s="119"/>
      <c r="L2" s="120"/>
      <c r="M2" s="123"/>
      <c r="N2" s="123"/>
      <c r="O2" s="123"/>
      <c r="P2" s="123"/>
      <c r="Q2" s="124"/>
      <c r="R2" s="124" t="s">
        <v>78</v>
      </c>
      <c r="S2" s="124" t="s">
        <v>106</v>
      </c>
    </row>
    <row r="3" spans="3:20" ht="13.5" customHeight="1">
      <c r="C3" s="413" t="s">
        <v>4</v>
      </c>
      <c r="D3" s="414"/>
      <c r="E3" s="399" t="s">
        <v>96</v>
      </c>
      <c r="F3" s="399"/>
      <c r="G3" s="400"/>
      <c r="H3" s="407" t="s">
        <v>271</v>
      </c>
      <c r="I3" s="408"/>
      <c r="J3" s="408"/>
      <c r="K3" s="408"/>
      <c r="L3" s="408"/>
      <c r="M3" s="408"/>
      <c r="N3" s="408"/>
      <c r="O3" s="408"/>
      <c r="P3" s="409"/>
      <c r="Q3" s="404" t="s">
        <v>255</v>
      </c>
      <c r="R3" s="410" t="s">
        <v>107</v>
      </c>
      <c r="S3" s="410" t="s">
        <v>108</v>
      </c>
      <c r="T3" s="121"/>
    </row>
    <row r="4" spans="3:20" ht="13.5" customHeight="1">
      <c r="C4" s="244"/>
      <c r="D4" s="245"/>
      <c r="E4" s="401"/>
      <c r="F4" s="401"/>
      <c r="G4" s="402"/>
      <c r="H4" s="403" t="s">
        <v>272</v>
      </c>
      <c r="I4" s="401"/>
      <c r="J4" s="401"/>
      <c r="K4" s="402"/>
      <c r="L4" s="403" t="s">
        <v>273</v>
      </c>
      <c r="M4" s="401"/>
      <c r="N4" s="401"/>
      <c r="O4" s="402"/>
      <c r="P4" s="410" t="s">
        <v>109</v>
      </c>
      <c r="Q4" s="405"/>
      <c r="R4" s="411"/>
      <c r="S4" s="411"/>
      <c r="T4" s="121"/>
    </row>
    <row r="5" spans="3:20" ht="13.5" customHeight="1">
      <c r="C5" s="246" t="s">
        <v>275</v>
      </c>
      <c r="D5" s="247"/>
      <c r="E5" s="248" t="s">
        <v>97</v>
      </c>
      <c r="F5" s="249" t="s">
        <v>98</v>
      </c>
      <c r="G5" s="249" t="s">
        <v>1</v>
      </c>
      <c r="H5" s="249" t="s">
        <v>99</v>
      </c>
      <c r="I5" s="249" t="s">
        <v>100</v>
      </c>
      <c r="J5" s="249" t="s">
        <v>101</v>
      </c>
      <c r="K5" s="249" t="s">
        <v>102</v>
      </c>
      <c r="L5" s="249" t="s">
        <v>110</v>
      </c>
      <c r="M5" s="249" t="s">
        <v>100</v>
      </c>
      <c r="N5" s="249" t="s">
        <v>111</v>
      </c>
      <c r="O5" s="249" t="s">
        <v>112</v>
      </c>
      <c r="P5" s="412"/>
      <c r="Q5" s="406"/>
      <c r="R5" s="412"/>
      <c r="S5" s="412"/>
      <c r="T5" s="121"/>
    </row>
    <row r="6" spans="1:20" ht="12" customHeight="1">
      <c r="A6" s="121"/>
      <c r="B6" s="121"/>
      <c r="C6" s="250" t="s">
        <v>87</v>
      </c>
      <c r="D6" s="251"/>
      <c r="E6" s="252"/>
      <c r="F6" s="253"/>
      <c r="G6" s="254"/>
      <c r="H6" s="252"/>
      <c r="I6" s="253"/>
      <c r="J6" s="255"/>
      <c r="K6" s="252"/>
      <c r="L6" s="252"/>
      <c r="M6" s="253"/>
      <c r="N6" s="255"/>
      <c r="O6" s="253"/>
      <c r="P6" s="256"/>
      <c r="Q6" s="257"/>
      <c r="R6" s="257"/>
      <c r="S6" s="256"/>
      <c r="T6" s="121"/>
    </row>
    <row r="7" spans="1:20" ht="12" customHeight="1">
      <c r="A7" s="121"/>
      <c r="B7" s="121"/>
      <c r="C7" s="258">
        <v>37</v>
      </c>
      <c r="D7" s="259">
        <v>1962</v>
      </c>
      <c r="E7" s="252">
        <v>26039</v>
      </c>
      <c r="F7" s="253">
        <v>11522</v>
      </c>
      <c r="G7" s="254">
        <f>E7-F7</f>
        <v>14517</v>
      </c>
      <c r="H7" s="252">
        <v>30935</v>
      </c>
      <c r="I7" s="253">
        <v>20806</v>
      </c>
      <c r="J7" s="255" t="s">
        <v>103</v>
      </c>
      <c r="K7" s="252">
        <f>H7+I7</f>
        <v>51741</v>
      </c>
      <c r="L7" s="252">
        <v>30935</v>
      </c>
      <c r="M7" s="253">
        <v>41497</v>
      </c>
      <c r="N7" s="255" t="s">
        <v>113</v>
      </c>
      <c r="O7" s="253">
        <f>L7+M7</f>
        <v>72432</v>
      </c>
      <c r="P7" s="256">
        <v>-20691</v>
      </c>
      <c r="Q7" s="257" t="s">
        <v>114</v>
      </c>
      <c r="R7" s="257" t="s">
        <v>114</v>
      </c>
      <c r="S7" s="256">
        <v>-6174</v>
      </c>
      <c r="T7" s="121"/>
    </row>
    <row r="8" spans="1:20" ht="12" customHeight="1">
      <c r="A8" s="121"/>
      <c r="B8" s="121"/>
      <c r="C8" s="244">
        <v>38</v>
      </c>
      <c r="D8" s="259">
        <v>1963</v>
      </c>
      <c r="E8" s="252">
        <v>25736</v>
      </c>
      <c r="F8" s="253">
        <v>10157</v>
      </c>
      <c r="G8" s="254">
        <f aca="true" t="shared" si="0" ref="G8:G53">E8-F8</f>
        <v>15579</v>
      </c>
      <c r="H8" s="252">
        <v>32886</v>
      </c>
      <c r="I8" s="253">
        <v>23107</v>
      </c>
      <c r="J8" s="255" t="s">
        <v>104</v>
      </c>
      <c r="K8" s="252">
        <f aca="true" t="shared" si="1" ref="K8:K22">H8+I8</f>
        <v>55993</v>
      </c>
      <c r="L8" s="252">
        <v>32886</v>
      </c>
      <c r="M8" s="253">
        <v>43839</v>
      </c>
      <c r="N8" s="255" t="s">
        <v>113</v>
      </c>
      <c r="O8" s="253">
        <f>L8+M8</f>
        <v>76725</v>
      </c>
      <c r="P8" s="256">
        <v>-20732</v>
      </c>
      <c r="Q8" s="257" t="s">
        <v>114</v>
      </c>
      <c r="R8" s="257" t="s">
        <v>114</v>
      </c>
      <c r="S8" s="256">
        <v>-5153</v>
      </c>
      <c r="T8" s="121"/>
    </row>
    <row r="9" spans="1:20" ht="12" customHeight="1">
      <c r="A9" s="121"/>
      <c r="B9" s="121"/>
      <c r="C9" s="244">
        <v>39</v>
      </c>
      <c r="D9" s="259">
        <v>1964</v>
      </c>
      <c r="E9" s="252">
        <v>25263</v>
      </c>
      <c r="F9" s="253">
        <v>10504</v>
      </c>
      <c r="G9" s="254">
        <f t="shared" si="0"/>
        <v>14759</v>
      </c>
      <c r="H9" s="252">
        <v>32348</v>
      </c>
      <c r="I9" s="253">
        <v>23922</v>
      </c>
      <c r="J9" s="255" t="s">
        <v>104</v>
      </c>
      <c r="K9" s="252">
        <f t="shared" si="1"/>
        <v>56270</v>
      </c>
      <c r="L9" s="252">
        <v>32348</v>
      </c>
      <c r="M9" s="253">
        <v>48088</v>
      </c>
      <c r="N9" s="255" t="s">
        <v>113</v>
      </c>
      <c r="O9" s="253">
        <f>L9+M9</f>
        <v>80436</v>
      </c>
      <c r="P9" s="256">
        <v>-24166</v>
      </c>
      <c r="Q9" s="257" t="s">
        <v>114</v>
      </c>
      <c r="R9" s="257" t="s">
        <v>114</v>
      </c>
      <c r="S9" s="256">
        <v>-9407</v>
      </c>
      <c r="T9" s="121"/>
    </row>
    <row r="10" spans="1:20" ht="12" customHeight="1">
      <c r="A10" s="121"/>
      <c r="B10" s="121"/>
      <c r="C10" s="244">
        <v>40</v>
      </c>
      <c r="D10" s="259">
        <v>1965</v>
      </c>
      <c r="E10" s="252">
        <v>23908</v>
      </c>
      <c r="F10" s="253">
        <v>10556</v>
      </c>
      <c r="G10" s="254">
        <f t="shared" si="0"/>
        <v>13352</v>
      </c>
      <c r="H10" s="252">
        <v>32638</v>
      </c>
      <c r="I10" s="253">
        <v>27581</v>
      </c>
      <c r="J10" s="255" t="s">
        <v>104</v>
      </c>
      <c r="K10" s="252">
        <f t="shared" si="1"/>
        <v>60219</v>
      </c>
      <c r="L10" s="252">
        <v>32638</v>
      </c>
      <c r="M10" s="253">
        <v>42537</v>
      </c>
      <c r="N10" s="255" t="s">
        <v>113</v>
      </c>
      <c r="O10" s="253">
        <f>L10+M10</f>
        <v>75175</v>
      </c>
      <c r="P10" s="256">
        <v>-14956</v>
      </c>
      <c r="Q10" s="257" t="s">
        <v>114</v>
      </c>
      <c r="R10" s="257" t="s">
        <v>114</v>
      </c>
      <c r="S10" s="256">
        <v>-1604</v>
      </c>
      <c r="T10" s="121"/>
    </row>
    <row r="11" spans="1:20" ht="12" customHeight="1">
      <c r="A11" s="121"/>
      <c r="B11" s="121"/>
      <c r="C11" s="244">
        <v>41</v>
      </c>
      <c r="D11" s="259">
        <v>1966</v>
      </c>
      <c r="E11" s="252">
        <v>18716</v>
      </c>
      <c r="F11" s="253">
        <v>10094</v>
      </c>
      <c r="G11" s="254">
        <f t="shared" si="0"/>
        <v>8622</v>
      </c>
      <c r="H11" s="252">
        <v>33505</v>
      </c>
      <c r="I11" s="253">
        <v>32987</v>
      </c>
      <c r="J11" s="255" t="s">
        <v>104</v>
      </c>
      <c r="K11" s="252">
        <f t="shared" si="1"/>
        <v>66492</v>
      </c>
      <c r="L11" s="252">
        <v>33505</v>
      </c>
      <c r="M11" s="253">
        <v>40709</v>
      </c>
      <c r="N11" s="255" t="s">
        <v>115</v>
      </c>
      <c r="O11" s="253">
        <f>L11+M11</f>
        <v>74214</v>
      </c>
      <c r="P11" s="256">
        <v>-7722</v>
      </c>
      <c r="Q11" s="257" t="s">
        <v>114</v>
      </c>
      <c r="R11" s="257" t="s">
        <v>114</v>
      </c>
      <c r="S11" s="256">
        <v>900</v>
      </c>
      <c r="T11" s="121"/>
    </row>
    <row r="12" spans="1:20" ht="12" customHeight="1">
      <c r="A12" s="121"/>
      <c r="B12" s="121"/>
      <c r="C12" s="244">
        <v>42</v>
      </c>
      <c r="D12" s="259">
        <v>1967</v>
      </c>
      <c r="E12" s="252">
        <v>24254</v>
      </c>
      <c r="F12" s="253">
        <v>9936</v>
      </c>
      <c r="G12" s="254">
        <f t="shared" si="0"/>
        <v>14318</v>
      </c>
      <c r="H12" s="252">
        <v>33005</v>
      </c>
      <c r="I12" s="253">
        <v>28711</v>
      </c>
      <c r="J12" s="255" t="s">
        <v>104</v>
      </c>
      <c r="K12" s="252">
        <f t="shared" si="1"/>
        <v>61716</v>
      </c>
      <c r="L12" s="252">
        <v>33005</v>
      </c>
      <c r="M12" s="253">
        <v>44429</v>
      </c>
      <c r="N12" s="253">
        <v>4205</v>
      </c>
      <c r="O12" s="253">
        <f>L12+M12+N12</f>
        <v>81639</v>
      </c>
      <c r="P12" s="256">
        <v>-19923</v>
      </c>
      <c r="Q12" s="257" t="s">
        <v>114</v>
      </c>
      <c r="R12" s="257" t="s">
        <v>114</v>
      </c>
      <c r="S12" s="256">
        <v>-5605</v>
      </c>
      <c r="T12" s="121"/>
    </row>
    <row r="13" spans="1:20" ht="12" customHeight="1">
      <c r="A13" s="121"/>
      <c r="B13" s="121"/>
      <c r="C13" s="244">
        <v>43</v>
      </c>
      <c r="D13" s="259">
        <v>1968</v>
      </c>
      <c r="E13" s="252">
        <v>22567</v>
      </c>
      <c r="F13" s="253">
        <v>9959</v>
      </c>
      <c r="G13" s="254">
        <f t="shared" si="0"/>
        <v>12608</v>
      </c>
      <c r="H13" s="252">
        <v>33275</v>
      </c>
      <c r="I13" s="253">
        <v>32466</v>
      </c>
      <c r="J13" s="255" t="s">
        <v>104</v>
      </c>
      <c r="K13" s="252">
        <f t="shared" si="1"/>
        <v>65741</v>
      </c>
      <c r="L13" s="252">
        <v>33275</v>
      </c>
      <c r="M13" s="253">
        <v>47936</v>
      </c>
      <c r="N13" s="253">
        <v>3800</v>
      </c>
      <c r="O13" s="253">
        <f aca="true" t="shared" si="2" ref="O13:O53">L13+M13+N13</f>
        <v>85011</v>
      </c>
      <c r="P13" s="256">
        <v>-19270</v>
      </c>
      <c r="Q13" s="257" t="s">
        <v>116</v>
      </c>
      <c r="R13" s="257" t="s">
        <v>116</v>
      </c>
      <c r="S13" s="256">
        <v>-6662</v>
      </c>
      <c r="T13" s="121"/>
    </row>
    <row r="14" spans="1:20" ht="12" customHeight="1">
      <c r="A14" s="121"/>
      <c r="B14" s="121"/>
      <c r="C14" s="244">
        <v>44</v>
      </c>
      <c r="D14" s="259">
        <v>1969</v>
      </c>
      <c r="E14" s="252">
        <v>21989</v>
      </c>
      <c r="F14" s="253">
        <v>9930</v>
      </c>
      <c r="G14" s="254">
        <f t="shared" si="0"/>
        <v>12059</v>
      </c>
      <c r="H14" s="252">
        <v>35460</v>
      </c>
      <c r="I14" s="253">
        <v>33781</v>
      </c>
      <c r="J14" s="255" t="s">
        <v>104</v>
      </c>
      <c r="K14" s="252">
        <f t="shared" si="1"/>
        <v>69241</v>
      </c>
      <c r="L14" s="252">
        <v>35460</v>
      </c>
      <c r="M14" s="253">
        <v>51664</v>
      </c>
      <c r="N14" s="253">
        <v>9162</v>
      </c>
      <c r="O14" s="253">
        <f t="shared" si="2"/>
        <v>96286</v>
      </c>
      <c r="P14" s="256">
        <v>-27045</v>
      </c>
      <c r="Q14" s="257" t="s">
        <v>116</v>
      </c>
      <c r="R14" s="257" t="s">
        <v>116</v>
      </c>
      <c r="S14" s="256">
        <v>-14986</v>
      </c>
      <c r="T14" s="121"/>
    </row>
    <row r="15" spans="1:20" ht="12" customHeight="1">
      <c r="A15" s="121"/>
      <c r="B15" s="121"/>
      <c r="C15" s="244">
        <v>45</v>
      </c>
      <c r="D15" s="259">
        <v>1970</v>
      </c>
      <c r="E15" s="252">
        <v>21853</v>
      </c>
      <c r="F15" s="253">
        <v>10638</v>
      </c>
      <c r="G15" s="254">
        <f t="shared" si="0"/>
        <v>11215</v>
      </c>
      <c r="H15" s="252">
        <v>33915</v>
      </c>
      <c r="I15" s="253">
        <v>31756</v>
      </c>
      <c r="J15" s="255" t="s">
        <v>104</v>
      </c>
      <c r="K15" s="252">
        <f t="shared" si="1"/>
        <v>65671</v>
      </c>
      <c r="L15" s="252">
        <v>33915</v>
      </c>
      <c r="M15" s="253">
        <v>51229</v>
      </c>
      <c r="N15" s="253">
        <v>2196</v>
      </c>
      <c r="O15" s="253">
        <f t="shared" si="2"/>
        <v>87340</v>
      </c>
      <c r="P15" s="256">
        <v>-21669</v>
      </c>
      <c r="Q15" s="257" t="s">
        <v>116</v>
      </c>
      <c r="R15" s="257" t="s">
        <v>116</v>
      </c>
      <c r="S15" s="256">
        <v>-10454</v>
      </c>
      <c r="T15" s="121"/>
    </row>
    <row r="16" spans="1:20" ht="12" customHeight="1">
      <c r="A16" s="121"/>
      <c r="B16" s="121"/>
      <c r="C16" s="244">
        <v>46</v>
      </c>
      <c r="D16" s="259">
        <v>1971</v>
      </c>
      <c r="E16" s="252">
        <v>21275</v>
      </c>
      <c r="F16" s="253">
        <v>10103</v>
      </c>
      <c r="G16" s="254">
        <f t="shared" si="0"/>
        <v>11172</v>
      </c>
      <c r="H16" s="252">
        <v>34251</v>
      </c>
      <c r="I16" s="253">
        <v>33590</v>
      </c>
      <c r="J16" s="255" t="s">
        <v>104</v>
      </c>
      <c r="K16" s="252">
        <f t="shared" si="1"/>
        <v>67841</v>
      </c>
      <c r="L16" s="252">
        <v>34251</v>
      </c>
      <c r="M16" s="253">
        <v>50937</v>
      </c>
      <c r="N16" s="253">
        <v>1529</v>
      </c>
      <c r="O16" s="253">
        <f t="shared" si="2"/>
        <v>86717</v>
      </c>
      <c r="P16" s="256">
        <v>-18876</v>
      </c>
      <c r="Q16" s="257" t="s">
        <v>116</v>
      </c>
      <c r="R16" s="257" t="s">
        <v>116</v>
      </c>
      <c r="S16" s="256">
        <v>-7704</v>
      </c>
      <c r="T16" s="121"/>
    </row>
    <row r="17" spans="1:20" ht="12" customHeight="1">
      <c r="A17" s="121"/>
      <c r="B17" s="121"/>
      <c r="C17" s="244">
        <v>47</v>
      </c>
      <c r="D17" s="259">
        <v>1972</v>
      </c>
      <c r="E17" s="252">
        <v>21935</v>
      </c>
      <c r="F17" s="253">
        <v>9718</v>
      </c>
      <c r="G17" s="254">
        <f t="shared" si="0"/>
        <v>12217</v>
      </c>
      <c r="H17" s="252">
        <v>35031</v>
      </c>
      <c r="I17" s="253">
        <v>33803</v>
      </c>
      <c r="J17" s="255" t="s">
        <v>104</v>
      </c>
      <c r="K17" s="252">
        <f t="shared" si="1"/>
        <v>68834</v>
      </c>
      <c r="L17" s="252">
        <v>35031</v>
      </c>
      <c r="M17" s="253">
        <v>47171</v>
      </c>
      <c r="N17" s="253">
        <v>1271</v>
      </c>
      <c r="O17" s="253">
        <f t="shared" si="2"/>
        <v>83473</v>
      </c>
      <c r="P17" s="256">
        <v>-14639</v>
      </c>
      <c r="Q17" s="257" t="s">
        <v>116</v>
      </c>
      <c r="R17" s="257" t="s">
        <v>116</v>
      </c>
      <c r="S17" s="256">
        <v>-2422</v>
      </c>
      <c r="T17" s="121"/>
    </row>
    <row r="18" spans="1:20" ht="12" customHeight="1">
      <c r="A18" s="121"/>
      <c r="B18" s="121"/>
      <c r="C18" s="244">
        <v>48</v>
      </c>
      <c r="D18" s="259">
        <v>1973</v>
      </c>
      <c r="E18" s="252">
        <v>22594</v>
      </c>
      <c r="F18" s="253">
        <v>10319</v>
      </c>
      <c r="G18" s="254">
        <f t="shared" si="0"/>
        <v>12275</v>
      </c>
      <c r="H18" s="252">
        <v>35447</v>
      </c>
      <c r="I18" s="253">
        <v>35695</v>
      </c>
      <c r="J18" s="255" t="s">
        <v>104</v>
      </c>
      <c r="K18" s="252">
        <f t="shared" si="1"/>
        <v>71142</v>
      </c>
      <c r="L18" s="252">
        <v>35447</v>
      </c>
      <c r="M18" s="253">
        <v>46124</v>
      </c>
      <c r="N18" s="253">
        <v>1166</v>
      </c>
      <c r="O18" s="253">
        <f t="shared" si="2"/>
        <v>82737</v>
      </c>
      <c r="P18" s="256">
        <v>-11595</v>
      </c>
      <c r="Q18" s="257" t="s">
        <v>116</v>
      </c>
      <c r="R18" s="257" t="s">
        <v>116</v>
      </c>
      <c r="S18" s="256">
        <v>680</v>
      </c>
      <c r="T18" s="121"/>
    </row>
    <row r="19" spans="1:20" ht="12" customHeight="1">
      <c r="A19" s="121"/>
      <c r="B19" s="121"/>
      <c r="C19" s="244">
        <v>49</v>
      </c>
      <c r="D19" s="259">
        <v>1974</v>
      </c>
      <c r="E19" s="252">
        <v>22456</v>
      </c>
      <c r="F19" s="253">
        <v>10235</v>
      </c>
      <c r="G19" s="254">
        <f t="shared" si="0"/>
        <v>12221</v>
      </c>
      <c r="H19" s="252">
        <v>35733</v>
      </c>
      <c r="I19" s="253">
        <v>35783</v>
      </c>
      <c r="J19" s="255" t="s">
        <v>104</v>
      </c>
      <c r="K19" s="252">
        <f t="shared" si="1"/>
        <v>71516</v>
      </c>
      <c r="L19" s="252">
        <v>35733</v>
      </c>
      <c r="M19" s="253">
        <v>42615</v>
      </c>
      <c r="N19" s="253">
        <v>859</v>
      </c>
      <c r="O19" s="253">
        <f t="shared" si="2"/>
        <v>79207</v>
      </c>
      <c r="P19" s="256">
        <v>-7691</v>
      </c>
      <c r="Q19" s="257" t="s">
        <v>116</v>
      </c>
      <c r="R19" s="257" t="s">
        <v>116</v>
      </c>
      <c r="S19" s="256">
        <v>4530</v>
      </c>
      <c r="T19" s="121"/>
    </row>
    <row r="20" spans="1:20" ht="12" customHeight="1">
      <c r="A20" s="121"/>
      <c r="B20" s="121"/>
      <c r="C20" s="244">
        <v>50</v>
      </c>
      <c r="D20" s="259">
        <v>1975</v>
      </c>
      <c r="E20" s="252">
        <v>21949</v>
      </c>
      <c r="F20" s="253">
        <v>9925</v>
      </c>
      <c r="G20" s="254">
        <f t="shared" si="0"/>
        <v>12024</v>
      </c>
      <c r="H20" s="252">
        <v>35646</v>
      </c>
      <c r="I20" s="253">
        <v>35507</v>
      </c>
      <c r="J20" s="255" t="s">
        <v>104</v>
      </c>
      <c r="K20" s="252">
        <f t="shared" si="1"/>
        <v>71153</v>
      </c>
      <c r="L20" s="252">
        <v>35646</v>
      </c>
      <c r="M20" s="253">
        <v>39902</v>
      </c>
      <c r="N20" s="253">
        <v>992</v>
      </c>
      <c r="O20" s="253">
        <f t="shared" si="2"/>
        <v>76540</v>
      </c>
      <c r="P20" s="256">
        <v>-5387</v>
      </c>
      <c r="Q20" s="257" t="s">
        <v>116</v>
      </c>
      <c r="R20" s="257" t="s">
        <v>116</v>
      </c>
      <c r="S20" s="256">
        <v>6637</v>
      </c>
      <c r="T20" s="121"/>
    </row>
    <row r="21" spans="1:20" ht="12" customHeight="1">
      <c r="A21" s="121"/>
      <c r="B21" s="121"/>
      <c r="C21" s="244">
        <v>51</v>
      </c>
      <c r="D21" s="259">
        <v>1976</v>
      </c>
      <c r="E21" s="252">
        <v>21791</v>
      </c>
      <c r="F21" s="253">
        <v>9840</v>
      </c>
      <c r="G21" s="254">
        <f t="shared" si="0"/>
        <v>11951</v>
      </c>
      <c r="H21" s="252">
        <v>35614</v>
      </c>
      <c r="I21" s="253">
        <v>34684</v>
      </c>
      <c r="J21" s="255" t="s">
        <v>104</v>
      </c>
      <c r="K21" s="252">
        <f t="shared" si="1"/>
        <v>70298</v>
      </c>
      <c r="L21" s="252">
        <v>35614</v>
      </c>
      <c r="M21" s="253">
        <v>37878</v>
      </c>
      <c r="N21" s="253">
        <v>628</v>
      </c>
      <c r="O21" s="253">
        <f t="shared" si="2"/>
        <v>74120</v>
      </c>
      <c r="P21" s="256">
        <v>-3822</v>
      </c>
      <c r="Q21" s="257" t="s">
        <v>116</v>
      </c>
      <c r="R21" s="257" t="s">
        <v>116</v>
      </c>
      <c r="S21" s="256">
        <v>8129</v>
      </c>
      <c r="T21" s="121"/>
    </row>
    <row r="22" spans="1:20" ht="12" customHeight="1">
      <c r="A22" s="121"/>
      <c r="B22" s="121"/>
      <c r="C22" s="244">
        <v>52</v>
      </c>
      <c r="D22" s="259">
        <v>1977</v>
      </c>
      <c r="E22" s="252">
        <v>20742</v>
      </c>
      <c r="F22" s="253">
        <v>9696</v>
      </c>
      <c r="G22" s="254">
        <f t="shared" si="0"/>
        <v>11046</v>
      </c>
      <c r="H22" s="252">
        <v>36452</v>
      </c>
      <c r="I22" s="253">
        <v>34123</v>
      </c>
      <c r="J22" s="255" t="s">
        <v>104</v>
      </c>
      <c r="K22" s="252">
        <f t="shared" si="1"/>
        <v>70575</v>
      </c>
      <c r="L22" s="252">
        <v>36452</v>
      </c>
      <c r="M22" s="253">
        <v>38837</v>
      </c>
      <c r="N22" s="253">
        <v>1576</v>
      </c>
      <c r="O22" s="253">
        <f t="shared" si="2"/>
        <v>76865</v>
      </c>
      <c r="P22" s="256">
        <v>-6290</v>
      </c>
      <c r="Q22" s="257" t="s">
        <v>116</v>
      </c>
      <c r="R22" s="257" t="s">
        <v>116</v>
      </c>
      <c r="S22" s="256">
        <v>4756</v>
      </c>
      <c r="T22" s="121"/>
    </row>
    <row r="23" spans="1:20" ht="12" customHeight="1">
      <c r="A23" s="121"/>
      <c r="B23" s="121"/>
      <c r="C23" s="244">
        <v>53</v>
      </c>
      <c r="D23" s="259">
        <v>1978</v>
      </c>
      <c r="E23" s="252">
        <v>20614</v>
      </c>
      <c r="F23" s="253">
        <v>9571</v>
      </c>
      <c r="G23" s="254">
        <f t="shared" si="0"/>
        <v>11043</v>
      </c>
      <c r="H23" s="252">
        <v>37363</v>
      </c>
      <c r="I23" s="253">
        <v>33414</v>
      </c>
      <c r="J23" s="255" t="s">
        <v>104</v>
      </c>
      <c r="K23" s="252">
        <f>H23+I23</f>
        <v>70777</v>
      </c>
      <c r="L23" s="252">
        <v>37363</v>
      </c>
      <c r="M23" s="253">
        <v>36802</v>
      </c>
      <c r="N23" s="253">
        <v>1186</v>
      </c>
      <c r="O23" s="253">
        <f t="shared" si="2"/>
        <v>75351</v>
      </c>
      <c r="P23" s="256">
        <v>-4574</v>
      </c>
      <c r="Q23" s="257" t="s">
        <v>116</v>
      </c>
      <c r="R23" s="257" t="s">
        <v>116</v>
      </c>
      <c r="S23" s="256">
        <v>6469</v>
      </c>
      <c r="T23" s="121"/>
    </row>
    <row r="24" spans="1:20" ht="12" customHeight="1">
      <c r="A24" s="121"/>
      <c r="B24" s="121"/>
      <c r="C24" s="244">
        <v>54</v>
      </c>
      <c r="D24" s="259">
        <v>1979</v>
      </c>
      <c r="E24" s="252">
        <v>19945</v>
      </c>
      <c r="F24" s="253">
        <v>9393</v>
      </c>
      <c r="G24" s="254">
        <f t="shared" si="0"/>
        <v>10552</v>
      </c>
      <c r="H24" s="252">
        <v>37846</v>
      </c>
      <c r="I24" s="253">
        <v>32780</v>
      </c>
      <c r="J24" s="253">
        <v>487</v>
      </c>
      <c r="K24" s="252">
        <f aca="true" t="shared" si="3" ref="K24:K53">H24+I24+J24</f>
        <v>71113</v>
      </c>
      <c r="L24" s="252">
        <v>37846</v>
      </c>
      <c r="M24" s="253">
        <v>36884</v>
      </c>
      <c r="N24" s="253">
        <v>1128</v>
      </c>
      <c r="O24" s="253">
        <f t="shared" si="2"/>
        <v>75858</v>
      </c>
      <c r="P24" s="256">
        <v>-4745</v>
      </c>
      <c r="Q24" s="260">
        <v>-12</v>
      </c>
      <c r="R24" s="260">
        <v>19</v>
      </c>
      <c r="S24" s="256">
        <v>5814</v>
      </c>
      <c r="T24" s="121"/>
    </row>
    <row r="25" spans="1:20" ht="12" customHeight="1">
      <c r="A25" s="121"/>
      <c r="B25" s="121"/>
      <c r="C25" s="244">
        <v>55</v>
      </c>
      <c r="D25" s="259">
        <v>1980</v>
      </c>
      <c r="E25" s="252">
        <v>19553</v>
      </c>
      <c r="F25" s="253">
        <v>9863</v>
      </c>
      <c r="G25" s="254">
        <f t="shared" si="0"/>
        <v>9690</v>
      </c>
      <c r="H25" s="252">
        <v>38098</v>
      </c>
      <c r="I25" s="253">
        <v>31922</v>
      </c>
      <c r="J25" s="253">
        <v>444</v>
      </c>
      <c r="K25" s="252">
        <f t="shared" si="3"/>
        <v>70464</v>
      </c>
      <c r="L25" s="252">
        <v>38098</v>
      </c>
      <c r="M25" s="253">
        <v>35890</v>
      </c>
      <c r="N25" s="253">
        <v>2116</v>
      </c>
      <c r="O25" s="253">
        <f t="shared" si="2"/>
        <v>76104</v>
      </c>
      <c r="P25" s="256">
        <v>-5640</v>
      </c>
      <c r="Q25" s="260">
        <v>38</v>
      </c>
      <c r="R25" s="260">
        <v>24</v>
      </c>
      <c r="S25" s="256">
        <v>4112</v>
      </c>
      <c r="T25" s="121"/>
    </row>
    <row r="26" spans="1:20" ht="12" customHeight="1">
      <c r="A26" s="121"/>
      <c r="B26" s="121"/>
      <c r="C26" s="244">
        <v>56</v>
      </c>
      <c r="D26" s="259">
        <v>1981</v>
      </c>
      <c r="E26" s="252">
        <v>18738</v>
      </c>
      <c r="F26" s="253">
        <v>9731</v>
      </c>
      <c r="G26" s="254">
        <f t="shared" si="0"/>
        <v>9007</v>
      </c>
      <c r="H26" s="252">
        <v>36676</v>
      </c>
      <c r="I26" s="253">
        <v>31480</v>
      </c>
      <c r="J26" s="253">
        <v>288</v>
      </c>
      <c r="K26" s="252">
        <f t="shared" si="3"/>
        <v>68444</v>
      </c>
      <c r="L26" s="252">
        <v>36676</v>
      </c>
      <c r="M26" s="253">
        <v>35485</v>
      </c>
      <c r="N26" s="253">
        <v>2606</v>
      </c>
      <c r="O26" s="253">
        <f t="shared" si="2"/>
        <v>74767</v>
      </c>
      <c r="P26" s="256">
        <v>-6323</v>
      </c>
      <c r="Q26" s="260">
        <v>-29</v>
      </c>
      <c r="R26" s="260">
        <v>34</v>
      </c>
      <c r="S26" s="256">
        <v>2689</v>
      </c>
      <c r="T26" s="121"/>
    </row>
    <row r="27" spans="1:20" ht="12" customHeight="1">
      <c r="A27" s="121"/>
      <c r="B27" s="121"/>
      <c r="C27" s="244">
        <v>57</v>
      </c>
      <c r="D27" s="259">
        <v>1982</v>
      </c>
      <c r="E27" s="252">
        <v>18531</v>
      </c>
      <c r="F27" s="253">
        <v>9736</v>
      </c>
      <c r="G27" s="254">
        <f t="shared" si="0"/>
        <v>8795</v>
      </c>
      <c r="H27" s="252">
        <v>36354</v>
      </c>
      <c r="I27" s="253">
        <v>30998</v>
      </c>
      <c r="J27" s="253">
        <v>417</v>
      </c>
      <c r="K27" s="252">
        <f t="shared" si="3"/>
        <v>67769</v>
      </c>
      <c r="L27" s="252">
        <v>36354</v>
      </c>
      <c r="M27" s="253">
        <v>36019</v>
      </c>
      <c r="N27" s="253">
        <v>2879</v>
      </c>
      <c r="O27" s="253">
        <f t="shared" si="2"/>
        <v>75252</v>
      </c>
      <c r="P27" s="256">
        <v>-7483</v>
      </c>
      <c r="Q27" s="260">
        <v>11</v>
      </c>
      <c r="R27" s="260">
        <v>28</v>
      </c>
      <c r="S27" s="256">
        <v>1351</v>
      </c>
      <c r="T27" s="121"/>
    </row>
    <row r="28" spans="1:20" ht="12" customHeight="1">
      <c r="A28" s="121"/>
      <c r="B28" s="121"/>
      <c r="C28" s="244">
        <v>58</v>
      </c>
      <c r="D28" s="259">
        <v>1983</v>
      </c>
      <c r="E28" s="252">
        <v>18485</v>
      </c>
      <c r="F28" s="253">
        <v>9764</v>
      </c>
      <c r="G28" s="254">
        <f t="shared" si="0"/>
        <v>8721</v>
      </c>
      <c r="H28" s="252">
        <v>36085</v>
      </c>
      <c r="I28" s="253">
        <v>29988</v>
      </c>
      <c r="J28" s="253">
        <v>391</v>
      </c>
      <c r="K28" s="252">
        <f t="shared" si="3"/>
        <v>66464</v>
      </c>
      <c r="L28" s="252">
        <v>36085</v>
      </c>
      <c r="M28" s="253">
        <v>35231</v>
      </c>
      <c r="N28" s="253">
        <v>2765</v>
      </c>
      <c r="O28" s="253">
        <f t="shared" si="2"/>
        <v>74081</v>
      </c>
      <c r="P28" s="256">
        <v>-7617</v>
      </c>
      <c r="Q28" s="260">
        <v>-35</v>
      </c>
      <c r="R28" s="260">
        <v>25</v>
      </c>
      <c r="S28" s="256">
        <v>1094</v>
      </c>
      <c r="T28" s="121"/>
    </row>
    <row r="29" spans="1:20" ht="12" customHeight="1">
      <c r="A29" s="121"/>
      <c r="B29" s="121"/>
      <c r="C29" s="244">
        <v>59</v>
      </c>
      <c r="D29" s="259">
        <v>1984</v>
      </c>
      <c r="E29" s="252">
        <v>18114</v>
      </c>
      <c r="F29" s="253">
        <v>10094</v>
      </c>
      <c r="G29" s="254">
        <f t="shared" si="0"/>
        <v>8020</v>
      </c>
      <c r="H29" s="252">
        <v>35641</v>
      </c>
      <c r="I29" s="261">
        <v>29147</v>
      </c>
      <c r="J29" s="261">
        <v>401</v>
      </c>
      <c r="K29" s="262">
        <f t="shared" si="3"/>
        <v>65189</v>
      </c>
      <c r="L29" s="252">
        <v>35641</v>
      </c>
      <c r="M29" s="253">
        <v>34769</v>
      </c>
      <c r="N29" s="253">
        <v>2745</v>
      </c>
      <c r="O29" s="253">
        <f t="shared" si="2"/>
        <v>73155</v>
      </c>
      <c r="P29" s="256">
        <v>-7966</v>
      </c>
      <c r="Q29" s="260">
        <v>78</v>
      </c>
      <c r="R29" s="260">
        <v>25</v>
      </c>
      <c r="S29" s="256">
        <v>157</v>
      </c>
      <c r="T29" s="121"/>
    </row>
    <row r="30" spans="1:20" ht="12" customHeight="1">
      <c r="A30" s="121"/>
      <c r="B30" s="121"/>
      <c r="C30" s="244">
        <v>60</v>
      </c>
      <c r="D30" s="259">
        <v>1985</v>
      </c>
      <c r="E30" s="252">
        <v>17354</v>
      </c>
      <c r="F30" s="253">
        <v>10003</v>
      </c>
      <c r="G30" s="254">
        <f t="shared" si="0"/>
        <v>7351</v>
      </c>
      <c r="H30" s="252">
        <v>34533</v>
      </c>
      <c r="I30" s="253">
        <v>28263</v>
      </c>
      <c r="J30" s="253">
        <v>296</v>
      </c>
      <c r="K30" s="252">
        <f t="shared" si="3"/>
        <v>63092</v>
      </c>
      <c r="L30" s="252">
        <v>34533</v>
      </c>
      <c r="M30" s="253">
        <v>34512</v>
      </c>
      <c r="N30" s="253">
        <v>3173</v>
      </c>
      <c r="O30" s="253">
        <f t="shared" si="2"/>
        <v>72218</v>
      </c>
      <c r="P30" s="256">
        <v>-9126</v>
      </c>
      <c r="Q30" s="260">
        <v>-69</v>
      </c>
      <c r="R30" s="260">
        <v>61</v>
      </c>
      <c r="S30" s="256">
        <v>-1783</v>
      </c>
      <c r="T30" s="121"/>
    </row>
    <row r="31" spans="1:20" ht="12" customHeight="1">
      <c r="A31" s="121"/>
      <c r="B31" s="121"/>
      <c r="C31" s="244">
        <v>61</v>
      </c>
      <c r="D31" s="259">
        <v>1986</v>
      </c>
      <c r="E31" s="252">
        <v>16602</v>
      </c>
      <c r="F31" s="253">
        <v>10313</v>
      </c>
      <c r="G31" s="254">
        <f t="shared" si="0"/>
        <v>6289</v>
      </c>
      <c r="H31" s="252">
        <v>33196</v>
      </c>
      <c r="I31" s="253">
        <v>27797</v>
      </c>
      <c r="J31" s="253">
        <v>410</v>
      </c>
      <c r="K31" s="252">
        <f t="shared" si="3"/>
        <v>61403</v>
      </c>
      <c r="L31" s="252">
        <v>33196</v>
      </c>
      <c r="M31" s="253">
        <v>35482</v>
      </c>
      <c r="N31" s="253">
        <v>2832</v>
      </c>
      <c r="O31" s="253">
        <f t="shared" si="2"/>
        <v>71510</v>
      </c>
      <c r="P31" s="256">
        <v>-10107</v>
      </c>
      <c r="Q31" s="260">
        <v>-15</v>
      </c>
      <c r="R31" s="260">
        <v>30</v>
      </c>
      <c r="S31" s="256">
        <v>-3803</v>
      </c>
      <c r="T31" s="121"/>
    </row>
    <row r="32" spans="1:20" ht="12" customHeight="1">
      <c r="A32" s="121"/>
      <c r="B32" s="121"/>
      <c r="C32" s="244">
        <v>62</v>
      </c>
      <c r="D32" s="259">
        <v>1987</v>
      </c>
      <c r="E32" s="252">
        <v>15864</v>
      </c>
      <c r="F32" s="253">
        <v>10077</v>
      </c>
      <c r="G32" s="254">
        <f t="shared" si="0"/>
        <v>5787</v>
      </c>
      <c r="H32" s="252">
        <v>32354</v>
      </c>
      <c r="I32" s="253">
        <v>26595</v>
      </c>
      <c r="J32" s="253">
        <v>426</v>
      </c>
      <c r="K32" s="252">
        <f t="shared" si="3"/>
        <v>59375</v>
      </c>
      <c r="L32" s="252">
        <v>32354</v>
      </c>
      <c r="M32" s="253">
        <v>36016</v>
      </c>
      <c r="N32" s="253">
        <v>2974</v>
      </c>
      <c r="O32" s="253">
        <f t="shared" si="2"/>
        <v>71344</v>
      </c>
      <c r="P32" s="256">
        <v>-11969</v>
      </c>
      <c r="Q32" s="260">
        <v>30</v>
      </c>
      <c r="R32" s="260">
        <v>43</v>
      </c>
      <c r="S32" s="256">
        <v>-6109</v>
      </c>
      <c r="T32" s="121"/>
    </row>
    <row r="33" spans="1:20" ht="12" customHeight="1">
      <c r="A33" s="121"/>
      <c r="B33" s="121"/>
      <c r="C33" s="244">
        <v>63</v>
      </c>
      <c r="D33" s="259">
        <v>1988</v>
      </c>
      <c r="E33" s="252">
        <v>15332</v>
      </c>
      <c r="F33" s="253">
        <v>10555</v>
      </c>
      <c r="G33" s="254">
        <f t="shared" si="0"/>
        <v>4777</v>
      </c>
      <c r="H33" s="252">
        <v>32789</v>
      </c>
      <c r="I33" s="253">
        <v>26738</v>
      </c>
      <c r="J33" s="253">
        <v>432</v>
      </c>
      <c r="K33" s="252">
        <f t="shared" si="3"/>
        <v>59959</v>
      </c>
      <c r="L33" s="252">
        <v>32789</v>
      </c>
      <c r="M33" s="253">
        <v>33418</v>
      </c>
      <c r="N33" s="253">
        <v>2496</v>
      </c>
      <c r="O33" s="253">
        <f t="shared" si="2"/>
        <v>68703</v>
      </c>
      <c r="P33" s="256">
        <v>-8744</v>
      </c>
      <c r="Q33" s="260">
        <v>82</v>
      </c>
      <c r="R33" s="260">
        <v>35</v>
      </c>
      <c r="S33" s="256">
        <v>-3850</v>
      </c>
      <c r="T33" s="121"/>
    </row>
    <row r="34" spans="1:20" ht="12" customHeight="1">
      <c r="A34" s="121"/>
      <c r="B34" s="121"/>
      <c r="C34" s="244" t="s">
        <v>90</v>
      </c>
      <c r="D34" s="259"/>
      <c r="E34" s="252"/>
      <c r="F34" s="253"/>
      <c r="G34" s="254"/>
      <c r="H34" s="252"/>
      <c r="I34" s="253"/>
      <c r="J34" s="253"/>
      <c r="K34" s="252"/>
      <c r="L34" s="252"/>
      <c r="M34" s="253"/>
      <c r="N34" s="253"/>
      <c r="O34" s="253"/>
      <c r="P34" s="256"/>
      <c r="Q34" s="260"/>
      <c r="R34" s="260"/>
      <c r="S34" s="256"/>
      <c r="T34" s="121"/>
    </row>
    <row r="35" spans="1:20" ht="12" customHeight="1">
      <c r="A35" s="121" t="s">
        <v>105</v>
      </c>
      <c r="B35" s="121"/>
      <c r="C35" s="258" t="s">
        <v>256</v>
      </c>
      <c r="D35" s="259">
        <v>1989</v>
      </c>
      <c r="E35" s="252">
        <v>14779</v>
      </c>
      <c r="F35" s="253">
        <v>10631</v>
      </c>
      <c r="G35" s="254">
        <f t="shared" si="0"/>
        <v>4148</v>
      </c>
      <c r="H35" s="252">
        <v>32665</v>
      </c>
      <c r="I35" s="253">
        <v>26440</v>
      </c>
      <c r="J35" s="253">
        <v>351</v>
      </c>
      <c r="K35" s="252">
        <f t="shared" si="3"/>
        <v>59456</v>
      </c>
      <c r="L35" s="252">
        <v>32665</v>
      </c>
      <c r="M35" s="253">
        <v>34356</v>
      </c>
      <c r="N35" s="253">
        <v>974</v>
      </c>
      <c r="O35" s="253">
        <f t="shared" si="2"/>
        <v>67995</v>
      </c>
      <c r="P35" s="256">
        <v>-8539</v>
      </c>
      <c r="Q35" s="260">
        <v>67</v>
      </c>
      <c r="R35" s="260">
        <v>29</v>
      </c>
      <c r="S35" s="256">
        <v>-4295</v>
      </c>
      <c r="T35" s="121"/>
    </row>
    <row r="36" spans="1:20" ht="12" customHeight="1">
      <c r="A36" s="121"/>
      <c r="B36" s="121"/>
      <c r="C36" s="244">
        <v>2</v>
      </c>
      <c r="D36" s="259">
        <v>1990</v>
      </c>
      <c r="E36" s="252">
        <v>14476</v>
      </c>
      <c r="F36" s="253">
        <v>10949</v>
      </c>
      <c r="G36" s="254">
        <f t="shared" si="0"/>
        <v>3527</v>
      </c>
      <c r="H36" s="252">
        <v>31253</v>
      </c>
      <c r="I36" s="253">
        <v>26894</v>
      </c>
      <c r="J36" s="253">
        <v>296</v>
      </c>
      <c r="K36" s="252">
        <f t="shared" si="3"/>
        <v>58443</v>
      </c>
      <c r="L36" s="252">
        <v>31253</v>
      </c>
      <c r="M36" s="253">
        <v>32338</v>
      </c>
      <c r="N36" s="253">
        <v>685</v>
      </c>
      <c r="O36" s="253">
        <f t="shared" si="2"/>
        <v>64276</v>
      </c>
      <c r="P36" s="256">
        <v>-5833</v>
      </c>
      <c r="Q36" s="260">
        <v>86</v>
      </c>
      <c r="R36" s="260">
        <v>24</v>
      </c>
      <c r="S36" s="256">
        <v>-2196</v>
      </c>
      <c r="T36" s="121"/>
    </row>
    <row r="37" spans="1:20" ht="12" customHeight="1">
      <c r="A37" s="121"/>
      <c r="B37" s="121"/>
      <c r="C37" s="244">
        <v>3</v>
      </c>
      <c r="D37" s="259">
        <v>1991</v>
      </c>
      <c r="E37" s="252">
        <v>14110</v>
      </c>
      <c r="F37" s="253">
        <v>11053</v>
      </c>
      <c r="G37" s="254">
        <f t="shared" si="0"/>
        <v>3057</v>
      </c>
      <c r="H37" s="252">
        <v>30119</v>
      </c>
      <c r="I37" s="253">
        <v>27344</v>
      </c>
      <c r="J37" s="253">
        <v>287</v>
      </c>
      <c r="K37" s="252">
        <f t="shared" si="3"/>
        <v>57750</v>
      </c>
      <c r="L37" s="252">
        <v>30119</v>
      </c>
      <c r="M37" s="253">
        <v>31909</v>
      </c>
      <c r="N37" s="253">
        <v>469</v>
      </c>
      <c r="O37" s="253">
        <f t="shared" si="2"/>
        <v>62497</v>
      </c>
      <c r="P37" s="256">
        <v>-4747</v>
      </c>
      <c r="Q37" s="260">
        <v>334</v>
      </c>
      <c r="R37" s="260">
        <v>24</v>
      </c>
      <c r="S37" s="256">
        <v>-1332</v>
      </c>
      <c r="T37" s="121"/>
    </row>
    <row r="38" spans="1:20" ht="12" customHeight="1">
      <c r="A38" s="121"/>
      <c r="B38" s="121"/>
      <c r="C38" s="244">
        <v>4</v>
      </c>
      <c r="D38" s="259">
        <v>1992</v>
      </c>
      <c r="E38" s="252">
        <v>14198</v>
      </c>
      <c r="F38" s="253">
        <v>11460</v>
      </c>
      <c r="G38" s="254">
        <f t="shared" si="0"/>
        <v>2738</v>
      </c>
      <c r="H38" s="252">
        <v>29303</v>
      </c>
      <c r="I38" s="253">
        <v>27643</v>
      </c>
      <c r="J38" s="253">
        <v>241</v>
      </c>
      <c r="K38" s="252">
        <f t="shared" si="3"/>
        <v>57187</v>
      </c>
      <c r="L38" s="252">
        <v>29303</v>
      </c>
      <c r="M38" s="253">
        <v>30931</v>
      </c>
      <c r="N38" s="253">
        <v>355</v>
      </c>
      <c r="O38" s="253">
        <f t="shared" si="2"/>
        <v>60589</v>
      </c>
      <c r="P38" s="256">
        <v>-3402</v>
      </c>
      <c r="Q38" s="260">
        <v>208</v>
      </c>
      <c r="R38" s="260">
        <v>13</v>
      </c>
      <c r="S38" s="256">
        <v>-443</v>
      </c>
      <c r="T38" s="121"/>
    </row>
    <row r="39" spans="1:20" ht="12" customHeight="1">
      <c r="A39" s="121"/>
      <c r="B39" s="121"/>
      <c r="C39" s="244">
        <v>5</v>
      </c>
      <c r="D39" s="259">
        <v>1993</v>
      </c>
      <c r="E39" s="252">
        <v>13495</v>
      </c>
      <c r="F39" s="253">
        <v>11714</v>
      </c>
      <c r="G39" s="254">
        <f t="shared" si="0"/>
        <v>1781</v>
      </c>
      <c r="H39" s="252">
        <v>28809</v>
      </c>
      <c r="I39" s="253">
        <v>28786</v>
      </c>
      <c r="J39" s="253">
        <v>234</v>
      </c>
      <c r="K39" s="252">
        <f t="shared" si="3"/>
        <v>57829</v>
      </c>
      <c r="L39" s="252">
        <v>28809</v>
      </c>
      <c r="M39" s="253">
        <v>30197</v>
      </c>
      <c r="N39" s="253">
        <v>314</v>
      </c>
      <c r="O39" s="253">
        <f t="shared" si="2"/>
        <v>59320</v>
      </c>
      <c r="P39" s="256">
        <v>-1491</v>
      </c>
      <c r="Q39" s="260">
        <v>209</v>
      </c>
      <c r="R39" s="260">
        <v>45</v>
      </c>
      <c r="S39" s="256">
        <v>544</v>
      </c>
      <c r="T39" s="121"/>
    </row>
    <row r="40" spans="1:20" ht="12" customHeight="1">
      <c r="A40" s="121"/>
      <c r="B40" s="121"/>
      <c r="C40" s="244">
        <v>6</v>
      </c>
      <c r="D40" s="259">
        <v>1994</v>
      </c>
      <c r="E40" s="252">
        <v>13583</v>
      </c>
      <c r="F40" s="253">
        <v>11320</v>
      </c>
      <c r="G40" s="254">
        <f t="shared" si="0"/>
        <v>2263</v>
      </c>
      <c r="H40" s="252">
        <v>30008</v>
      </c>
      <c r="I40" s="253">
        <v>27647</v>
      </c>
      <c r="J40" s="253">
        <v>264</v>
      </c>
      <c r="K40" s="252">
        <f t="shared" si="3"/>
        <v>57919</v>
      </c>
      <c r="L40" s="252">
        <v>30008</v>
      </c>
      <c r="M40" s="253">
        <v>28905</v>
      </c>
      <c r="N40" s="253">
        <v>326</v>
      </c>
      <c r="O40" s="253">
        <f t="shared" si="2"/>
        <v>59239</v>
      </c>
      <c r="P40" s="256">
        <v>-1320</v>
      </c>
      <c r="Q40" s="260">
        <v>68</v>
      </c>
      <c r="R40" s="260">
        <v>28</v>
      </c>
      <c r="S40" s="256">
        <v>1039</v>
      </c>
      <c r="T40" s="121"/>
    </row>
    <row r="41" spans="1:20" ht="12" customHeight="1">
      <c r="A41" s="121"/>
      <c r="B41" s="121"/>
      <c r="C41" s="244">
        <v>7</v>
      </c>
      <c r="D41" s="259">
        <v>1995</v>
      </c>
      <c r="E41" s="252">
        <v>13475</v>
      </c>
      <c r="F41" s="253">
        <v>12168</v>
      </c>
      <c r="G41" s="254">
        <f t="shared" si="0"/>
        <v>1307</v>
      </c>
      <c r="H41" s="252">
        <v>30633</v>
      </c>
      <c r="I41" s="253">
        <v>27641</v>
      </c>
      <c r="J41" s="253">
        <v>300</v>
      </c>
      <c r="K41" s="252">
        <f t="shared" si="3"/>
        <v>58574</v>
      </c>
      <c r="L41" s="252">
        <v>30633</v>
      </c>
      <c r="M41" s="253">
        <v>27970</v>
      </c>
      <c r="N41" s="253">
        <v>328</v>
      </c>
      <c r="O41" s="253">
        <f t="shared" si="2"/>
        <v>58931</v>
      </c>
      <c r="P41" s="256">
        <v>-357</v>
      </c>
      <c r="Q41" s="260">
        <v>199</v>
      </c>
      <c r="R41" s="260">
        <v>36</v>
      </c>
      <c r="S41" s="256">
        <v>1185</v>
      </c>
      <c r="T41" s="121"/>
    </row>
    <row r="42" spans="1:20" ht="12" customHeight="1">
      <c r="A42" s="121"/>
      <c r="B42" s="121"/>
      <c r="C42" s="244">
        <v>8</v>
      </c>
      <c r="D42" s="259">
        <v>1996</v>
      </c>
      <c r="E42" s="252">
        <v>12656</v>
      </c>
      <c r="F42" s="253">
        <v>11627</v>
      </c>
      <c r="G42" s="254">
        <f t="shared" si="0"/>
        <v>1029</v>
      </c>
      <c r="H42" s="252">
        <v>30605</v>
      </c>
      <c r="I42" s="253">
        <v>26773</v>
      </c>
      <c r="J42" s="253">
        <v>300</v>
      </c>
      <c r="K42" s="252">
        <f t="shared" si="3"/>
        <v>57678</v>
      </c>
      <c r="L42" s="252">
        <v>30605</v>
      </c>
      <c r="M42" s="253">
        <v>27737</v>
      </c>
      <c r="N42" s="253">
        <v>349</v>
      </c>
      <c r="O42" s="253">
        <f t="shared" si="2"/>
        <v>58691</v>
      </c>
      <c r="P42" s="256">
        <v>-1013</v>
      </c>
      <c r="Q42" s="260">
        <v>69</v>
      </c>
      <c r="R42" s="260">
        <v>22</v>
      </c>
      <c r="S42" s="256">
        <v>107</v>
      </c>
      <c r="T42" s="121"/>
    </row>
    <row r="43" spans="1:20" ht="12" customHeight="1">
      <c r="A43" s="121"/>
      <c r="B43" s="121"/>
      <c r="C43" s="244">
        <v>9</v>
      </c>
      <c r="D43" s="259">
        <v>1997</v>
      </c>
      <c r="E43" s="252">
        <v>12649</v>
      </c>
      <c r="F43" s="253">
        <v>12318</v>
      </c>
      <c r="G43" s="254">
        <f t="shared" si="0"/>
        <v>331</v>
      </c>
      <c r="H43" s="252">
        <v>32030</v>
      </c>
      <c r="I43" s="253">
        <v>27198</v>
      </c>
      <c r="J43" s="253">
        <v>278</v>
      </c>
      <c r="K43" s="252">
        <f t="shared" si="3"/>
        <v>59506</v>
      </c>
      <c r="L43" s="252">
        <v>32030</v>
      </c>
      <c r="M43" s="253">
        <v>28006</v>
      </c>
      <c r="N43" s="253">
        <v>373</v>
      </c>
      <c r="O43" s="253">
        <f t="shared" si="2"/>
        <v>60409</v>
      </c>
      <c r="P43" s="256">
        <v>-903</v>
      </c>
      <c r="Q43" s="260">
        <v>88</v>
      </c>
      <c r="R43" s="260">
        <v>33</v>
      </c>
      <c r="S43" s="256">
        <v>-451</v>
      </c>
      <c r="T43" s="121"/>
    </row>
    <row r="44" spans="1:20" ht="12" customHeight="1">
      <c r="A44" s="121"/>
      <c r="B44" s="121"/>
      <c r="C44" s="244">
        <v>10</v>
      </c>
      <c r="D44" s="259">
        <v>1998</v>
      </c>
      <c r="E44" s="252">
        <v>12699</v>
      </c>
      <c r="F44" s="253">
        <v>12189</v>
      </c>
      <c r="G44" s="254">
        <f t="shared" si="0"/>
        <v>510</v>
      </c>
      <c r="H44" s="252">
        <v>29852</v>
      </c>
      <c r="I44" s="253">
        <v>25780</v>
      </c>
      <c r="J44" s="253">
        <v>306</v>
      </c>
      <c r="K44" s="252">
        <f t="shared" si="3"/>
        <v>55938</v>
      </c>
      <c r="L44" s="252">
        <v>29852</v>
      </c>
      <c r="M44" s="253">
        <v>27705</v>
      </c>
      <c r="N44" s="253">
        <v>367</v>
      </c>
      <c r="O44" s="253">
        <f t="shared" si="2"/>
        <v>57924</v>
      </c>
      <c r="P44" s="256">
        <v>-1986</v>
      </c>
      <c r="Q44" s="260">
        <v>482</v>
      </c>
      <c r="R44" s="260">
        <v>40</v>
      </c>
      <c r="S44" s="256">
        <v>-954</v>
      </c>
      <c r="T44" s="121"/>
    </row>
    <row r="45" spans="1:20" ht="12" customHeight="1">
      <c r="A45" s="121"/>
      <c r="B45" s="121"/>
      <c r="C45" s="244">
        <v>11</v>
      </c>
      <c r="D45" s="259">
        <v>1999</v>
      </c>
      <c r="E45" s="252">
        <v>12624</v>
      </c>
      <c r="F45" s="253">
        <v>13410</v>
      </c>
      <c r="G45" s="254">
        <f t="shared" si="0"/>
        <v>-786</v>
      </c>
      <c r="H45" s="252">
        <v>29014</v>
      </c>
      <c r="I45" s="253">
        <v>25230</v>
      </c>
      <c r="J45" s="253">
        <v>301</v>
      </c>
      <c r="K45" s="252">
        <f t="shared" si="3"/>
        <v>54545</v>
      </c>
      <c r="L45" s="252">
        <v>29014</v>
      </c>
      <c r="M45" s="253">
        <v>27169</v>
      </c>
      <c r="N45" s="253">
        <v>387</v>
      </c>
      <c r="O45" s="253">
        <f t="shared" si="2"/>
        <v>56570</v>
      </c>
      <c r="P45" s="256">
        <v>-2025</v>
      </c>
      <c r="Q45" s="260">
        <v>267</v>
      </c>
      <c r="R45" s="260">
        <v>13</v>
      </c>
      <c r="S45" s="256">
        <v>-2531</v>
      </c>
      <c r="T45" s="121"/>
    </row>
    <row r="46" spans="1:20" ht="12" customHeight="1">
      <c r="A46" s="121"/>
      <c r="B46" s="121"/>
      <c r="C46" s="244">
        <v>12</v>
      </c>
      <c r="D46" s="259">
        <v>2000</v>
      </c>
      <c r="E46" s="252">
        <v>12292</v>
      </c>
      <c r="F46" s="252">
        <v>12611</v>
      </c>
      <c r="G46" s="254">
        <f t="shared" si="0"/>
        <v>-319</v>
      </c>
      <c r="H46" s="252">
        <v>29039</v>
      </c>
      <c r="I46" s="252">
        <v>24614</v>
      </c>
      <c r="J46" s="252">
        <v>322</v>
      </c>
      <c r="K46" s="252">
        <f t="shared" si="3"/>
        <v>53975</v>
      </c>
      <c r="L46" s="252">
        <v>29039</v>
      </c>
      <c r="M46" s="252">
        <v>26724</v>
      </c>
      <c r="N46" s="252">
        <v>297</v>
      </c>
      <c r="O46" s="252">
        <f t="shared" si="2"/>
        <v>56060</v>
      </c>
      <c r="P46" s="256">
        <v>-2085</v>
      </c>
      <c r="Q46" s="260">
        <v>471</v>
      </c>
      <c r="R46" s="260">
        <v>19</v>
      </c>
      <c r="S46" s="256">
        <v>-1914</v>
      </c>
      <c r="T46" s="121"/>
    </row>
    <row r="47" spans="1:20" ht="12" customHeight="1">
      <c r="A47" s="121"/>
      <c r="B47" s="121"/>
      <c r="C47" s="244">
        <v>13</v>
      </c>
      <c r="D47" s="259">
        <v>2001</v>
      </c>
      <c r="E47" s="252">
        <v>12223</v>
      </c>
      <c r="F47" s="252">
        <v>12826</v>
      </c>
      <c r="G47" s="254">
        <f t="shared" si="0"/>
        <v>-603</v>
      </c>
      <c r="H47" s="252">
        <v>28642</v>
      </c>
      <c r="I47" s="252">
        <v>23760</v>
      </c>
      <c r="J47" s="252">
        <v>285</v>
      </c>
      <c r="K47" s="252">
        <f t="shared" si="3"/>
        <v>52687</v>
      </c>
      <c r="L47" s="252">
        <v>28642</v>
      </c>
      <c r="M47" s="252">
        <v>27296</v>
      </c>
      <c r="N47" s="252">
        <v>352</v>
      </c>
      <c r="O47" s="252">
        <f t="shared" si="2"/>
        <v>56290</v>
      </c>
      <c r="P47" s="256">
        <v>-3603</v>
      </c>
      <c r="Q47" s="260">
        <v>1090</v>
      </c>
      <c r="R47" s="260">
        <v>35</v>
      </c>
      <c r="S47" s="256">
        <v>-3081</v>
      </c>
      <c r="T47" s="121"/>
    </row>
    <row r="48" spans="1:20" ht="12" customHeight="1">
      <c r="A48" s="121"/>
      <c r="B48" s="121"/>
      <c r="C48" s="244">
        <v>14</v>
      </c>
      <c r="D48" s="259">
        <v>2002</v>
      </c>
      <c r="E48" s="252">
        <v>12180</v>
      </c>
      <c r="F48" s="252">
        <v>12983</v>
      </c>
      <c r="G48" s="254">
        <f t="shared" si="0"/>
        <v>-803</v>
      </c>
      <c r="H48" s="252">
        <v>28241</v>
      </c>
      <c r="I48" s="252">
        <v>23103</v>
      </c>
      <c r="J48" s="252">
        <v>294</v>
      </c>
      <c r="K48" s="252">
        <f t="shared" si="3"/>
        <v>51638</v>
      </c>
      <c r="L48" s="252">
        <v>28241</v>
      </c>
      <c r="M48" s="252">
        <v>27510</v>
      </c>
      <c r="N48" s="252">
        <v>576</v>
      </c>
      <c r="O48" s="254">
        <f t="shared" si="2"/>
        <v>56327</v>
      </c>
      <c r="P48" s="254">
        <v>-4689</v>
      </c>
      <c r="Q48" s="260">
        <v>452</v>
      </c>
      <c r="R48" s="260">
        <v>20</v>
      </c>
      <c r="S48" s="256">
        <v>-5020</v>
      </c>
      <c r="T48" s="121"/>
    </row>
    <row r="49" spans="1:20" ht="12" customHeight="1">
      <c r="A49" s="121"/>
      <c r="B49" s="121"/>
      <c r="C49" s="244">
        <v>15</v>
      </c>
      <c r="D49" s="259">
        <v>2003</v>
      </c>
      <c r="E49" s="252">
        <v>11491</v>
      </c>
      <c r="F49" s="252">
        <v>13479</v>
      </c>
      <c r="G49" s="254">
        <f t="shared" si="0"/>
        <v>-1988</v>
      </c>
      <c r="H49" s="252">
        <v>26503</v>
      </c>
      <c r="I49" s="252">
        <v>22530</v>
      </c>
      <c r="J49" s="252">
        <v>360</v>
      </c>
      <c r="K49" s="252">
        <f t="shared" si="3"/>
        <v>49393</v>
      </c>
      <c r="L49" s="252">
        <v>26503</v>
      </c>
      <c r="M49" s="252">
        <v>26933</v>
      </c>
      <c r="N49" s="252">
        <v>579</v>
      </c>
      <c r="O49" s="254">
        <f t="shared" si="2"/>
        <v>54015</v>
      </c>
      <c r="P49" s="256">
        <v>-4622</v>
      </c>
      <c r="Q49" s="260">
        <v>257</v>
      </c>
      <c r="R49" s="260">
        <v>37</v>
      </c>
      <c r="S49" s="256">
        <v>-6316</v>
      </c>
      <c r="T49" s="121"/>
    </row>
    <row r="50" spans="1:20" ht="12" customHeight="1">
      <c r="A50" s="121"/>
      <c r="B50" s="121"/>
      <c r="C50" s="244">
        <v>16</v>
      </c>
      <c r="D50" s="259">
        <v>2004</v>
      </c>
      <c r="E50" s="252">
        <v>11215</v>
      </c>
      <c r="F50" s="252">
        <v>13607</v>
      </c>
      <c r="G50" s="252">
        <f t="shared" si="0"/>
        <v>-2392</v>
      </c>
      <c r="H50" s="263">
        <v>26180</v>
      </c>
      <c r="I50" s="252">
        <v>21258</v>
      </c>
      <c r="J50" s="252">
        <v>330</v>
      </c>
      <c r="K50" s="252">
        <f t="shared" si="3"/>
        <v>47768</v>
      </c>
      <c r="L50" s="252">
        <v>26180</v>
      </c>
      <c r="M50" s="252">
        <v>25794</v>
      </c>
      <c r="N50" s="252">
        <v>588</v>
      </c>
      <c r="O50" s="254">
        <f t="shared" si="2"/>
        <v>52562</v>
      </c>
      <c r="P50" s="256">
        <v>-4794</v>
      </c>
      <c r="Q50" s="260">
        <v>201</v>
      </c>
      <c r="R50" s="260">
        <v>32</v>
      </c>
      <c r="S50" s="256">
        <v>-6953</v>
      </c>
      <c r="T50" s="121"/>
    </row>
    <row r="51" spans="1:20" ht="12" customHeight="1">
      <c r="A51" s="122"/>
      <c r="B51" s="122"/>
      <c r="C51" s="244">
        <v>17</v>
      </c>
      <c r="D51" s="259">
        <v>2005</v>
      </c>
      <c r="E51" s="252">
        <v>10800</v>
      </c>
      <c r="F51" s="252">
        <v>14552</v>
      </c>
      <c r="G51" s="254">
        <f t="shared" si="0"/>
        <v>-3752</v>
      </c>
      <c r="H51" s="252">
        <v>25170</v>
      </c>
      <c r="I51" s="252">
        <v>20487</v>
      </c>
      <c r="J51" s="252">
        <v>389</v>
      </c>
      <c r="K51" s="252">
        <f t="shared" si="3"/>
        <v>46046</v>
      </c>
      <c r="L51" s="252">
        <v>25170</v>
      </c>
      <c r="M51" s="252">
        <v>26048</v>
      </c>
      <c r="N51" s="252">
        <v>543</v>
      </c>
      <c r="O51" s="254">
        <f t="shared" si="2"/>
        <v>51761</v>
      </c>
      <c r="P51" s="256">
        <v>-5715</v>
      </c>
      <c r="Q51" s="260">
        <v>108</v>
      </c>
      <c r="R51" s="260">
        <v>43</v>
      </c>
      <c r="S51" s="256">
        <v>-9316</v>
      </c>
      <c r="T51" s="121"/>
    </row>
    <row r="52" spans="1:20" ht="12" customHeight="1">
      <c r="A52" s="122"/>
      <c r="B52" s="122"/>
      <c r="C52" s="244">
        <v>18</v>
      </c>
      <c r="D52" s="259">
        <v>2006</v>
      </c>
      <c r="E52" s="252">
        <v>10457</v>
      </c>
      <c r="F52" s="252">
        <v>14446</v>
      </c>
      <c r="G52" s="254">
        <f t="shared" si="0"/>
        <v>-3989</v>
      </c>
      <c r="H52" s="252">
        <v>23843</v>
      </c>
      <c r="I52" s="252">
        <v>20126</v>
      </c>
      <c r="J52" s="252">
        <v>351</v>
      </c>
      <c r="K52" s="252">
        <f t="shared" si="3"/>
        <v>44320</v>
      </c>
      <c r="L52" s="252">
        <v>23843</v>
      </c>
      <c r="M52" s="252">
        <v>26189</v>
      </c>
      <c r="N52" s="252">
        <v>476</v>
      </c>
      <c r="O52" s="254">
        <f t="shared" si="2"/>
        <v>50508</v>
      </c>
      <c r="P52" s="256">
        <v>-6188</v>
      </c>
      <c r="Q52" s="260">
        <v>-223</v>
      </c>
      <c r="R52" s="260">
        <v>58</v>
      </c>
      <c r="S52" s="256">
        <v>-10342</v>
      </c>
      <c r="T52" s="121"/>
    </row>
    <row r="53" spans="1:20" ht="12" customHeight="1">
      <c r="A53" s="122"/>
      <c r="B53" s="122"/>
      <c r="C53" s="244">
        <v>19</v>
      </c>
      <c r="D53" s="259">
        <v>2007</v>
      </c>
      <c r="E53" s="252">
        <v>10501</v>
      </c>
      <c r="F53" s="252">
        <v>14695</v>
      </c>
      <c r="G53" s="254">
        <f t="shared" si="0"/>
        <v>-4194</v>
      </c>
      <c r="H53" s="252">
        <v>23327</v>
      </c>
      <c r="I53" s="252">
        <v>19911</v>
      </c>
      <c r="J53" s="252">
        <v>250</v>
      </c>
      <c r="K53" s="252">
        <f t="shared" si="3"/>
        <v>43488</v>
      </c>
      <c r="L53" s="252">
        <v>23327</v>
      </c>
      <c r="M53" s="252">
        <v>26620</v>
      </c>
      <c r="N53" s="252">
        <v>422</v>
      </c>
      <c r="O53" s="254">
        <f t="shared" si="2"/>
        <v>50369</v>
      </c>
      <c r="P53" s="256">
        <v>-6881</v>
      </c>
      <c r="Q53" s="260">
        <v>36</v>
      </c>
      <c r="R53" s="260">
        <v>42</v>
      </c>
      <c r="S53" s="256">
        <v>-10997</v>
      </c>
      <c r="T53" s="121"/>
    </row>
    <row r="54" spans="1:20" ht="12" customHeight="1">
      <c r="A54" s="122"/>
      <c r="B54" s="122"/>
      <c r="C54" s="244">
        <v>20</v>
      </c>
      <c r="D54" s="259">
        <v>2008</v>
      </c>
      <c r="E54" s="252">
        <v>10332</v>
      </c>
      <c r="F54" s="252">
        <v>14944</v>
      </c>
      <c r="G54" s="254">
        <v>-4612</v>
      </c>
      <c r="H54" s="252">
        <v>22773</v>
      </c>
      <c r="I54" s="252">
        <v>18879</v>
      </c>
      <c r="J54" s="252">
        <v>262</v>
      </c>
      <c r="K54" s="252">
        <v>41914</v>
      </c>
      <c r="L54" s="252">
        <v>22773</v>
      </c>
      <c r="M54" s="252">
        <v>25480</v>
      </c>
      <c r="N54" s="252">
        <v>334</v>
      </c>
      <c r="O54" s="254">
        <v>48587</v>
      </c>
      <c r="P54" s="256">
        <v>-6673</v>
      </c>
      <c r="Q54" s="260">
        <v>-74</v>
      </c>
      <c r="R54" s="260">
        <v>45</v>
      </c>
      <c r="S54" s="256">
        <v>-11314</v>
      </c>
      <c r="T54" s="121"/>
    </row>
    <row r="55" spans="1:20" ht="12" customHeight="1">
      <c r="A55" s="122"/>
      <c r="B55" s="122"/>
      <c r="C55" s="244">
        <v>21</v>
      </c>
      <c r="D55" s="259">
        <v>2009</v>
      </c>
      <c r="E55" s="252">
        <v>10020</v>
      </c>
      <c r="F55" s="252">
        <v>15418</v>
      </c>
      <c r="G55" s="254">
        <v>-5398</v>
      </c>
      <c r="H55" s="252">
        <v>22056</v>
      </c>
      <c r="I55" s="252">
        <v>19050</v>
      </c>
      <c r="J55" s="252">
        <v>281</v>
      </c>
      <c r="K55" s="252">
        <v>41387</v>
      </c>
      <c r="L55" s="252">
        <v>22056</v>
      </c>
      <c r="M55" s="252">
        <v>25014</v>
      </c>
      <c r="N55" s="252">
        <v>299</v>
      </c>
      <c r="O55" s="254">
        <v>47369</v>
      </c>
      <c r="P55" s="256">
        <v>-5982</v>
      </c>
      <c r="Q55" s="260">
        <v>-210</v>
      </c>
      <c r="R55" s="260">
        <v>54</v>
      </c>
      <c r="S55" s="256">
        <v>-11536</v>
      </c>
      <c r="T55" s="121"/>
    </row>
    <row r="56" spans="1:20" ht="12" customHeight="1">
      <c r="A56" s="122"/>
      <c r="B56" s="122"/>
      <c r="C56" s="244">
        <v>22</v>
      </c>
      <c r="D56" s="259">
        <v>2010</v>
      </c>
      <c r="E56" s="252">
        <v>9879</v>
      </c>
      <c r="F56" s="252">
        <v>15787</v>
      </c>
      <c r="G56" s="254">
        <v>-5908</v>
      </c>
      <c r="H56" s="252">
        <v>20661</v>
      </c>
      <c r="I56" s="252">
        <v>18515</v>
      </c>
      <c r="J56" s="252">
        <v>220</v>
      </c>
      <c r="K56" s="252">
        <v>39396</v>
      </c>
      <c r="L56" s="252">
        <v>20661</v>
      </c>
      <c r="M56" s="252">
        <v>22655</v>
      </c>
      <c r="N56" s="252">
        <v>255</v>
      </c>
      <c r="O56" s="254">
        <v>43571</v>
      </c>
      <c r="P56" s="256">
        <v>-4175</v>
      </c>
      <c r="Q56" s="260">
        <v>-132</v>
      </c>
      <c r="R56" s="260">
        <v>20</v>
      </c>
      <c r="S56" s="256">
        <v>-10195</v>
      </c>
      <c r="T56" s="121"/>
    </row>
    <row r="57" spans="1:20" ht="12" customHeight="1">
      <c r="A57" s="122"/>
      <c r="B57" s="122"/>
      <c r="C57" s="244">
        <v>23</v>
      </c>
      <c r="D57" s="259">
        <v>2011</v>
      </c>
      <c r="E57" s="252">
        <v>9497</v>
      </c>
      <c r="F57" s="252">
        <v>22047</v>
      </c>
      <c r="G57" s="254">
        <v>-12550</v>
      </c>
      <c r="H57" s="252">
        <v>22838</v>
      </c>
      <c r="I57" s="252">
        <v>18661</v>
      </c>
      <c r="J57" s="252">
        <v>203</v>
      </c>
      <c r="K57" s="252">
        <v>41702</v>
      </c>
      <c r="L57" s="252">
        <v>22838</v>
      </c>
      <c r="M57" s="252">
        <v>22702</v>
      </c>
      <c r="N57" s="252">
        <v>173</v>
      </c>
      <c r="O57" s="254">
        <v>45713</v>
      </c>
      <c r="P57" s="256">
        <v>-4011</v>
      </c>
      <c r="Q57" s="260">
        <v>-865</v>
      </c>
      <c r="R57" s="260">
        <v>35</v>
      </c>
      <c r="S57" s="256">
        <v>-17391</v>
      </c>
      <c r="T57" s="121"/>
    </row>
    <row r="58" spans="1:20" ht="12" customHeight="1">
      <c r="A58" s="122"/>
      <c r="B58" s="122"/>
      <c r="C58" s="244">
        <v>24</v>
      </c>
      <c r="D58" s="259">
        <v>2012</v>
      </c>
      <c r="E58" s="252">
        <v>9246</v>
      </c>
      <c r="F58" s="252">
        <v>16329</v>
      </c>
      <c r="G58" s="254">
        <v>-7083</v>
      </c>
      <c r="H58" s="252">
        <v>20763</v>
      </c>
      <c r="I58" s="252">
        <v>19786</v>
      </c>
      <c r="J58" s="252">
        <v>192</v>
      </c>
      <c r="K58" s="252">
        <v>40741</v>
      </c>
      <c r="L58" s="252">
        <v>20763</v>
      </c>
      <c r="M58" s="252">
        <v>22230</v>
      </c>
      <c r="N58" s="252">
        <v>191</v>
      </c>
      <c r="O58" s="254">
        <v>43184</v>
      </c>
      <c r="P58" s="256">
        <v>-2443</v>
      </c>
      <c r="Q58" s="260">
        <v>101</v>
      </c>
      <c r="R58" s="260">
        <v>20</v>
      </c>
      <c r="S58" s="256">
        <v>-9405</v>
      </c>
      <c r="T58" s="121"/>
    </row>
    <row r="59" spans="1:20" ht="12" customHeight="1">
      <c r="A59" s="122"/>
      <c r="B59" s="122"/>
      <c r="C59" s="244">
        <v>25</v>
      </c>
      <c r="D59" s="259">
        <v>2013</v>
      </c>
      <c r="E59" s="252">
        <v>9171</v>
      </c>
      <c r="F59" s="252">
        <v>16002</v>
      </c>
      <c r="G59" s="254">
        <v>-6831</v>
      </c>
      <c r="H59" s="252">
        <v>20910</v>
      </c>
      <c r="I59" s="252">
        <v>19244</v>
      </c>
      <c r="J59" s="252">
        <v>167</v>
      </c>
      <c r="K59" s="252">
        <v>40321</v>
      </c>
      <c r="L59" s="252">
        <v>20910</v>
      </c>
      <c r="M59" s="252">
        <v>21479</v>
      </c>
      <c r="N59" s="252">
        <v>158</v>
      </c>
      <c r="O59" s="254">
        <v>42547</v>
      </c>
      <c r="P59" s="256">
        <v>-2226</v>
      </c>
      <c r="Q59" s="260">
        <v>148</v>
      </c>
      <c r="R59" s="260">
        <v>11</v>
      </c>
      <c r="S59" s="256">
        <v>-8898</v>
      </c>
      <c r="T59" s="121"/>
    </row>
    <row r="60" spans="1:20" ht="12" customHeight="1">
      <c r="A60" s="122"/>
      <c r="B60" s="122"/>
      <c r="C60" s="244">
        <v>26</v>
      </c>
      <c r="D60" s="259">
        <v>2014</v>
      </c>
      <c r="E60" s="252">
        <v>8918</v>
      </c>
      <c r="F60" s="252">
        <v>16191</v>
      </c>
      <c r="G60" s="254">
        <v>-7273</v>
      </c>
      <c r="H60" s="252">
        <v>20085</v>
      </c>
      <c r="I60" s="252">
        <v>18726</v>
      </c>
      <c r="J60" s="252">
        <v>172</v>
      </c>
      <c r="K60" s="252">
        <v>38983</v>
      </c>
      <c r="L60" s="252">
        <v>20085</v>
      </c>
      <c r="M60" s="252">
        <v>21701</v>
      </c>
      <c r="N60" s="252">
        <v>191</v>
      </c>
      <c r="O60" s="254">
        <v>41977</v>
      </c>
      <c r="P60" s="256">
        <v>-2994</v>
      </c>
      <c r="Q60" s="260">
        <v>169</v>
      </c>
      <c r="R60" s="260">
        <v>29</v>
      </c>
      <c r="S60" s="256">
        <v>-10069</v>
      </c>
      <c r="T60" s="121"/>
    </row>
    <row r="61" spans="1:20" ht="12" customHeight="1">
      <c r="A61" s="122"/>
      <c r="B61" s="122"/>
      <c r="C61" s="244">
        <v>27</v>
      </c>
      <c r="D61" s="259">
        <v>2015</v>
      </c>
      <c r="E61" s="252">
        <v>8938</v>
      </c>
      <c r="F61" s="252">
        <v>16537</v>
      </c>
      <c r="G61" s="254">
        <v>-7599</v>
      </c>
      <c r="H61" s="252">
        <v>20067</v>
      </c>
      <c r="I61" s="252">
        <v>17967</v>
      </c>
      <c r="J61" s="252">
        <v>170</v>
      </c>
      <c r="K61" s="252">
        <v>38204</v>
      </c>
      <c r="L61" s="252">
        <v>20067</v>
      </c>
      <c r="M61" s="252">
        <v>22030</v>
      </c>
      <c r="N61" s="252">
        <v>203</v>
      </c>
      <c r="O61" s="254">
        <v>42300</v>
      </c>
      <c r="P61" s="256">
        <v>-4096</v>
      </c>
      <c r="Q61" s="260">
        <v>174</v>
      </c>
      <c r="R61" s="260">
        <v>28</v>
      </c>
      <c r="S61" s="256">
        <v>-11493</v>
      </c>
      <c r="T61" s="121"/>
    </row>
    <row r="62" spans="1:20" ht="12" customHeight="1">
      <c r="A62" s="122"/>
      <c r="B62" s="122"/>
      <c r="C62" s="244">
        <v>28</v>
      </c>
      <c r="D62" s="259">
        <v>2016</v>
      </c>
      <c r="E62" s="252">
        <v>8502</v>
      </c>
      <c r="F62" s="252">
        <v>16700</v>
      </c>
      <c r="G62" s="254">
        <v>-8198</v>
      </c>
      <c r="H62" s="252">
        <v>19591</v>
      </c>
      <c r="I62" s="252">
        <v>17976</v>
      </c>
      <c r="J62" s="252">
        <v>155</v>
      </c>
      <c r="K62" s="252">
        <v>37722</v>
      </c>
      <c r="L62" s="252">
        <v>19591</v>
      </c>
      <c r="M62" s="252">
        <v>21684</v>
      </c>
      <c r="N62" s="252">
        <v>96</v>
      </c>
      <c r="O62" s="254">
        <v>41371</v>
      </c>
      <c r="P62" s="256">
        <v>-3649</v>
      </c>
      <c r="Q62" s="260">
        <v>314</v>
      </c>
      <c r="R62" s="260">
        <v>22</v>
      </c>
      <c r="S62" s="256">
        <v>-11511</v>
      </c>
      <c r="T62" s="121"/>
    </row>
    <row r="63" spans="1:20" ht="12" customHeight="1">
      <c r="A63" s="122"/>
      <c r="B63" s="122"/>
      <c r="C63" s="264">
        <v>29</v>
      </c>
      <c r="D63" s="265">
        <v>2017</v>
      </c>
      <c r="E63" s="314">
        <v>8210</v>
      </c>
      <c r="F63" s="314">
        <v>17336</v>
      </c>
      <c r="G63" s="315">
        <v>-9126</v>
      </c>
      <c r="H63" s="314">
        <v>19027</v>
      </c>
      <c r="I63" s="314">
        <v>17188</v>
      </c>
      <c r="J63" s="314">
        <v>131</v>
      </c>
      <c r="K63" s="314">
        <v>36346</v>
      </c>
      <c r="L63" s="314">
        <v>19027</v>
      </c>
      <c r="M63" s="314">
        <v>21731</v>
      </c>
      <c r="N63" s="314">
        <v>84</v>
      </c>
      <c r="O63" s="315">
        <v>40842</v>
      </c>
      <c r="P63" s="316">
        <v>-4496</v>
      </c>
      <c r="Q63" s="317">
        <v>310</v>
      </c>
      <c r="R63" s="317">
        <v>36</v>
      </c>
      <c r="S63" s="316">
        <v>-13276</v>
      </c>
      <c r="T63" s="121"/>
    </row>
    <row r="64" spans="3:20" ht="12.75" customHeight="1">
      <c r="C64" s="25" t="s">
        <v>258</v>
      </c>
      <c r="D64" s="25"/>
      <c r="E64" s="121"/>
      <c r="F64" s="121"/>
      <c r="G64" s="121"/>
      <c r="H64" s="121"/>
      <c r="I64" s="121"/>
      <c r="J64" s="121"/>
      <c r="K64" s="121"/>
      <c r="L64" s="121"/>
      <c r="M64" s="121"/>
      <c r="N64" s="121"/>
      <c r="O64" s="121"/>
      <c r="P64" s="121"/>
      <c r="Q64" s="121"/>
      <c r="R64" s="121"/>
      <c r="S64" s="121"/>
      <c r="T64" s="121"/>
    </row>
    <row r="65" spans="3:20" ht="12.75" customHeight="1">
      <c r="C65" s="25" t="s">
        <v>224</v>
      </c>
      <c r="D65" s="25"/>
      <c r="E65" s="121"/>
      <c r="F65" s="121"/>
      <c r="G65" s="121"/>
      <c r="H65" s="121"/>
      <c r="I65" s="121"/>
      <c r="J65" s="121"/>
      <c r="K65" s="121"/>
      <c r="L65" s="121"/>
      <c r="M65" s="121"/>
      <c r="N65" s="121"/>
      <c r="O65" s="121"/>
      <c r="P65" s="121"/>
      <c r="Q65" s="121"/>
      <c r="R65" s="121"/>
      <c r="S65" s="121"/>
      <c r="T65" s="121"/>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4" customWidth="1"/>
    <col min="2" max="2" width="2" style="134" customWidth="1"/>
    <col min="3" max="3" width="9.3984375" style="134" customWidth="1"/>
    <col min="4" max="13" width="9" style="134" customWidth="1"/>
    <col min="14" max="14" width="9.3984375" style="134" customWidth="1"/>
    <col min="15" max="16384" width="7.5" style="134" customWidth="1"/>
  </cols>
  <sheetData>
    <row r="1" spans="3:12" ht="32.25" customHeight="1">
      <c r="C1" s="135" t="s">
        <v>131</v>
      </c>
      <c r="K1" s="169"/>
      <c r="L1" s="169"/>
    </row>
    <row r="2" spans="3:16" ht="12.75">
      <c r="C2" s="134" t="s">
        <v>132</v>
      </c>
      <c r="J2" s="136"/>
      <c r="K2" s="136"/>
      <c r="L2" s="136"/>
      <c r="N2" s="136"/>
      <c r="O2" s="136"/>
      <c r="P2" s="136"/>
    </row>
    <row r="3" spans="1:16" ht="12.75">
      <c r="A3" s="137"/>
      <c r="B3" s="217"/>
      <c r="C3" s="138" t="s">
        <v>133</v>
      </c>
      <c r="D3" s="140" t="s">
        <v>134</v>
      </c>
      <c r="E3" s="140" t="s">
        <v>135</v>
      </c>
      <c r="F3" s="140" t="s">
        <v>136</v>
      </c>
      <c r="G3" s="139" t="s">
        <v>209</v>
      </c>
      <c r="H3" s="139" t="s">
        <v>210</v>
      </c>
      <c r="I3" s="139" t="s">
        <v>219</v>
      </c>
      <c r="J3" s="139" t="s">
        <v>351</v>
      </c>
      <c r="K3" s="139" t="s">
        <v>352</v>
      </c>
      <c r="L3" s="139" t="s">
        <v>353</v>
      </c>
      <c r="M3" s="139" t="s">
        <v>354</v>
      </c>
      <c r="N3" s="136"/>
      <c r="O3" s="136"/>
      <c r="P3" s="136"/>
    </row>
    <row r="4" spans="1:16" ht="12.75">
      <c r="A4" s="137"/>
      <c r="B4" s="217"/>
      <c r="C4" s="306" t="s">
        <v>274</v>
      </c>
      <c r="D4" s="278">
        <v>1352388</v>
      </c>
      <c r="E4" s="278">
        <v>1340852</v>
      </c>
      <c r="F4" s="278">
        <v>1330147</v>
      </c>
      <c r="G4" s="278">
        <v>1312756</v>
      </c>
      <c r="H4" s="278">
        <v>1303351</v>
      </c>
      <c r="I4" s="278">
        <v>1294453</v>
      </c>
      <c r="J4" s="278">
        <v>1284384</v>
      </c>
      <c r="K4" s="278">
        <v>1279594</v>
      </c>
      <c r="L4" s="357">
        <v>1268083</v>
      </c>
      <c r="M4" s="357">
        <v>1254807</v>
      </c>
      <c r="N4" s="136"/>
      <c r="O4" s="136"/>
      <c r="P4" s="136"/>
    </row>
    <row r="5" spans="1:16" ht="12.75">
      <c r="A5" s="137"/>
      <c r="B5" s="415" t="s">
        <v>137</v>
      </c>
      <c r="C5" s="416"/>
      <c r="D5" s="279">
        <v>483881</v>
      </c>
      <c r="E5" s="279">
        <v>482482</v>
      </c>
      <c r="F5" s="280">
        <v>481699</v>
      </c>
      <c r="G5" s="280">
        <v>482096</v>
      </c>
      <c r="H5" s="280">
        <v>481550</v>
      </c>
      <c r="I5" s="280">
        <v>481217</v>
      </c>
      <c r="J5" s="280">
        <v>479842</v>
      </c>
      <c r="K5" s="280">
        <v>476758</v>
      </c>
      <c r="L5" s="357">
        <v>474596</v>
      </c>
      <c r="M5" s="357">
        <v>472389</v>
      </c>
      <c r="N5" s="136"/>
      <c r="O5" s="136"/>
      <c r="P5" s="136"/>
    </row>
    <row r="6" spans="1:16" ht="12.75">
      <c r="A6" s="137"/>
      <c r="B6" s="218"/>
      <c r="C6" s="142" t="s">
        <v>138</v>
      </c>
      <c r="D6" s="267">
        <v>298697</v>
      </c>
      <c r="E6" s="268">
        <v>298293</v>
      </c>
      <c r="F6" s="269">
        <v>298348</v>
      </c>
      <c r="G6" s="266">
        <v>299568</v>
      </c>
      <c r="H6" s="266">
        <v>300102</v>
      </c>
      <c r="I6" s="266">
        <v>300592</v>
      </c>
      <c r="J6" s="266">
        <v>300116</v>
      </c>
      <c r="K6" s="266">
        <v>297631</v>
      </c>
      <c r="L6" s="358">
        <v>296701</v>
      </c>
      <c r="M6" s="358">
        <v>295630</v>
      </c>
      <c r="N6" s="136"/>
      <c r="O6" s="136"/>
      <c r="P6" s="136"/>
    </row>
    <row r="7" spans="1:16" ht="12.75">
      <c r="A7" s="137"/>
      <c r="B7" s="218"/>
      <c r="C7" s="142" t="s">
        <v>139</v>
      </c>
      <c r="D7" s="270">
        <v>29673</v>
      </c>
      <c r="E7" s="270">
        <v>29115</v>
      </c>
      <c r="F7" s="269">
        <v>28680</v>
      </c>
      <c r="G7" s="270">
        <v>28266</v>
      </c>
      <c r="H7" s="270">
        <v>27774</v>
      </c>
      <c r="I7" s="270">
        <v>27323</v>
      </c>
      <c r="J7" s="270">
        <v>26913</v>
      </c>
      <c r="K7" s="270">
        <v>26355</v>
      </c>
      <c r="L7" s="359">
        <v>25861</v>
      </c>
      <c r="M7" s="359">
        <v>25411</v>
      </c>
      <c r="N7" s="136"/>
      <c r="O7" s="136"/>
      <c r="P7" s="136"/>
    </row>
    <row r="8" spans="1:16" ht="12.75">
      <c r="A8" s="137"/>
      <c r="B8" s="218"/>
      <c r="C8" s="142" t="s">
        <v>223</v>
      </c>
      <c r="D8" s="271" t="s">
        <v>140</v>
      </c>
      <c r="E8" s="269" t="s">
        <v>140</v>
      </c>
      <c r="F8" s="270" t="s">
        <v>140</v>
      </c>
      <c r="G8" s="270" t="s">
        <v>140</v>
      </c>
      <c r="H8" s="270" t="s">
        <v>140</v>
      </c>
      <c r="I8" s="270" t="s">
        <v>140</v>
      </c>
      <c r="J8" s="272">
        <v>55227</v>
      </c>
      <c r="K8" s="266">
        <v>55463</v>
      </c>
      <c r="L8" s="358">
        <v>55459</v>
      </c>
      <c r="M8" s="358">
        <v>55477</v>
      </c>
      <c r="N8" s="136"/>
      <c r="O8" s="136"/>
      <c r="P8" s="136"/>
    </row>
    <row r="9" spans="1:16" ht="12.75">
      <c r="A9" s="137"/>
      <c r="B9" s="218"/>
      <c r="C9" s="142" t="s">
        <v>141</v>
      </c>
      <c r="D9" s="267">
        <v>18570</v>
      </c>
      <c r="E9" s="268">
        <v>18341</v>
      </c>
      <c r="F9" s="269">
        <v>18033</v>
      </c>
      <c r="G9" s="266">
        <v>17840</v>
      </c>
      <c r="H9" s="266">
        <v>17649</v>
      </c>
      <c r="I9" s="266">
        <v>17393</v>
      </c>
      <c r="J9" s="266">
        <v>17197</v>
      </c>
      <c r="K9" s="266">
        <v>16981</v>
      </c>
      <c r="L9" s="358">
        <v>16718</v>
      </c>
      <c r="M9" s="358">
        <v>16527</v>
      </c>
      <c r="N9" s="136"/>
      <c r="O9" s="136"/>
      <c r="P9" s="136"/>
    </row>
    <row r="10" spans="1:16" ht="12.75">
      <c r="A10" s="137"/>
      <c r="B10" s="218"/>
      <c r="C10" s="142" t="s">
        <v>142</v>
      </c>
      <c r="D10" s="267">
        <v>7404</v>
      </c>
      <c r="E10" s="268">
        <v>7256</v>
      </c>
      <c r="F10" s="269">
        <v>7304</v>
      </c>
      <c r="G10" s="266">
        <v>7140</v>
      </c>
      <c r="H10" s="266">
        <v>6993</v>
      </c>
      <c r="I10" s="266">
        <v>6814</v>
      </c>
      <c r="J10" s="266">
        <v>6604</v>
      </c>
      <c r="K10" s="266">
        <v>6344</v>
      </c>
      <c r="L10" s="358">
        <v>6153</v>
      </c>
      <c r="M10" s="358">
        <v>6012</v>
      </c>
      <c r="N10" s="136"/>
      <c r="O10" s="136"/>
      <c r="P10" s="136"/>
    </row>
    <row r="11" spans="1:16" ht="12.75">
      <c r="A11" s="137"/>
      <c r="B11" s="218"/>
      <c r="C11" s="142" t="s">
        <v>143</v>
      </c>
      <c r="D11" s="267">
        <v>15444</v>
      </c>
      <c r="E11" s="268">
        <v>15146</v>
      </c>
      <c r="F11" s="269">
        <v>14984</v>
      </c>
      <c r="G11" s="266">
        <v>14731</v>
      </c>
      <c r="H11" s="266">
        <v>14402</v>
      </c>
      <c r="I11" s="266">
        <v>14128</v>
      </c>
      <c r="J11" s="266">
        <v>13932</v>
      </c>
      <c r="K11" s="266">
        <v>13692</v>
      </c>
      <c r="L11" s="358">
        <v>13466</v>
      </c>
      <c r="M11" s="358">
        <v>13187</v>
      </c>
      <c r="N11" s="136"/>
      <c r="O11" s="136"/>
      <c r="P11" s="136"/>
    </row>
    <row r="12" spans="1:16" ht="12.75">
      <c r="A12" s="137"/>
      <c r="B12" s="218"/>
      <c r="C12" s="142" t="s">
        <v>144</v>
      </c>
      <c r="D12" s="267">
        <v>53607</v>
      </c>
      <c r="E12" s="271">
        <v>53944</v>
      </c>
      <c r="F12" s="269">
        <v>53857</v>
      </c>
      <c r="G12" s="266">
        <v>54219</v>
      </c>
      <c r="H12" s="266">
        <v>54633</v>
      </c>
      <c r="I12" s="266">
        <v>55056</v>
      </c>
      <c r="J12" s="266" t="s">
        <v>140</v>
      </c>
      <c r="K12" s="270" t="s">
        <v>140</v>
      </c>
      <c r="L12" s="359" t="s">
        <v>140</v>
      </c>
      <c r="M12" s="359" t="s">
        <v>140</v>
      </c>
      <c r="N12" s="136"/>
      <c r="O12" s="136"/>
      <c r="P12" s="136"/>
    </row>
    <row r="13" spans="1:16" ht="12.75">
      <c r="A13" s="137"/>
      <c r="B13" s="218"/>
      <c r="C13" s="142" t="s">
        <v>145</v>
      </c>
      <c r="D13" s="267">
        <v>33504</v>
      </c>
      <c r="E13" s="271">
        <v>33484</v>
      </c>
      <c r="F13" s="269">
        <v>33288</v>
      </c>
      <c r="G13" s="266">
        <v>33274</v>
      </c>
      <c r="H13" s="266">
        <v>33178</v>
      </c>
      <c r="I13" s="266">
        <v>33113</v>
      </c>
      <c r="J13" s="266">
        <v>32917</v>
      </c>
      <c r="K13" s="266">
        <v>32614</v>
      </c>
      <c r="L13" s="358">
        <v>32416</v>
      </c>
      <c r="M13" s="358">
        <v>32234</v>
      </c>
      <c r="N13" s="136"/>
      <c r="O13" s="136"/>
      <c r="P13" s="136"/>
    </row>
    <row r="14" spans="1:16" ht="12.75">
      <c r="A14" s="137"/>
      <c r="B14" s="218"/>
      <c r="C14" s="142" t="s">
        <v>146</v>
      </c>
      <c r="D14" s="267">
        <v>26982</v>
      </c>
      <c r="E14" s="273">
        <v>26903</v>
      </c>
      <c r="F14" s="274">
        <v>27205</v>
      </c>
      <c r="G14" s="275">
        <v>27058</v>
      </c>
      <c r="H14" s="275">
        <v>26819</v>
      </c>
      <c r="I14" s="275">
        <v>26798</v>
      </c>
      <c r="J14" s="275">
        <v>26936</v>
      </c>
      <c r="K14" s="275">
        <v>27678</v>
      </c>
      <c r="L14" s="360">
        <v>27822</v>
      </c>
      <c r="M14" s="360">
        <v>27911</v>
      </c>
      <c r="N14" s="136"/>
      <c r="O14" s="136"/>
      <c r="P14" s="136"/>
    </row>
    <row r="15" spans="1:16" ht="12.75">
      <c r="A15" s="137"/>
      <c r="B15" s="417" t="s">
        <v>147</v>
      </c>
      <c r="C15" s="418"/>
      <c r="D15" s="280">
        <v>519261</v>
      </c>
      <c r="E15" s="281">
        <v>514132</v>
      </c>
      <c r="F15" s="280">
        <v>507567</v>
      </c>
      <c r="G15" s="280">
        <v>504737</v>
      </c>
      <c r="H15" s="280">
        <v>500751</v>
      </c>
      <c r="I15" s="280">
        <v>496557</v>
      </c>
      <c r="J15" s="280">
        <v>492189</v>
      </c>
      <c r="K15" s="280">
        <v>489923</v>
      </c>
      <c r="L15" s="357">
        <v>485272</v>
      </c>
      <c r="M15" s="357">
        <v>479881</v>
      </c>
      <c r="N15" s="136"/>
      <c r="O15" s="136"/>
      <c r="P15" s="136"/>
    </row>
    <row r="16" spans="1:16" ht="12.75">
      <c r="A16" s="137"/>
      <c r="B16" s="218"/>
      <c r="C16" s="142" t="s">
        <v>148</v>
      </c>
      <c r="D16" s="267">
        <v>103268</v>
      </c>
      <c r="E16" s="271">
        <v>102480</v>
      </c>
      <c r="F16" s="269">
        <v>101438</v>
      </c>
      <c r="G16" s="266">
        <v>100750</v>
      </c>
      <c r="H16" s="266">
        <v>100012</v>
      </c>
      <c r="I16" s="266">
        <v>99302</v>
      </c>
      <c r="J16" s="266">
        <v>98456</v>
      </c>
      <c r="K16" s="266">
        <v>97702</v>
      </c>
      <c r="L16" s="358">
        <v>96815</v>
      </c>
      <c r="M16" s="358">
        <v>95808</v>
      </c>
      <c r="N16" s="136"/>
      <c r="O16" s="136"/>
      <c r="P16" s="136"/>
    </row>
    <row r="17" spans="1:16" ht="12.75">
      <c r="A17" s="137"/>
      <c r="B17" s="218"/>
      <c r="C17" s="142" t="s">
        <v>149</v>
      </c>
      <c r="D17" s="267">
        <v>94911</v>
      </c>
      <c r="E17" s="271">
        <v>94142</v>
      </c>
      <c r="F17" s="269">
        <v>93138</v>
      </c>
      <c r="G17" s="266">
        <v>93549</v>
      </c>
      <c r="H17" s="266">
        <v>93752</v>
      </c>
      <c r="I17" s="266">
        <v>93495</v>
      </c>
      <c r="J17" s="266">
        <v>93368</v>
      </c>
      <c r="K17" s="266">
        <v>93511</v>
      </c>
      <c r="L17" s="358">
        <v>93127</v>
      </c>
      <c r="M17" s="358">
        <v>92715</v>
      </c>
      <c r="N17" s="136"/>
      <c r="O17" s="136"/>
      <c r="P17" s="136"/>
    </row>
    <row r="18" spans="1:16" ht="12.75">
      <c r="A18" s="137"/>
      <c r="B18" s="218"/>
      <c r="C18" s="142" t="s">
        <v>150</v>
      </c>
      <c r="D18" s="267">
        <v>30225</v>
      </c>
      <c r="E18" s="271">
        <v>29723</v>
      </c>
      <c r="F18" s="269">
        <v>29331</v>
      </c>
      <c r="G18" s="266">
        <v>28984</v>
      </c>
      <c r="H18" s="266">
        <v>28724</v>
      </c>
      <c r="I18" s="266">
        <v>28377</v>
      </c>
      <c r="J18" s="266">
        <v>28047</v>
      </c>
      <c r="K18" s="266">
        <v>28062</v>
      </c>
      <c r="L18" s="358">
        <v>27658</v>
      </c>
      <c r="M18" s="358">
        <v>27161</v>
      </c>
      <c r="N18" s="136"/>
      <c r="O18" s="136"/>
      <c r="P18" s="136"/>
    </row>
    <row r="19" spans="1:16" ht="12.75">
      <c r="A19" s="137"/>
      <c r="B19" s="218"/>
      <c r="C19" s="142" t="s">
        <v>151</v>
      </c>
      <c r="D19" s="267">
        <v>121981</v>
      </c>
      <c r="E19" s="271">
        <v>120522</v>
      </c>
      <c r="F19" s="269">
        <v>118578</v>
      </c>
      <c r="G19" s="266">
        <v>126776</v>
      </c>
      <c r="H19" s="266">
        <v>125180</v>
      </c>
      <c r="I19" s="266">
        <v>123611</v>
      </c>
      <c r="J19" s="266">
        <v>122102</v>
      </c>
      <c r="K19" s="266">
        <v>121583</v>
      </c>
      <c r="L19" s="358">
        <v>120062</v>
      </c>
      <c r="M19" s="358">
        <v>118319</v>
      </c>
      <c r="N19" s="136"/>
      <c r="O19" s="136"/>
      <c r="P19" s="136"/>
    </row>
    <row r="20" spans="1:16" ht="12.75">
      <c r="A20" s="137"/>
      <c r="B20" s="218"/>
      <c r="C20" s="142" t="s">
        <v>152</v>
      </c>
      <c r="D20" s="270">
        <v>127562</v>
      </c>
      <c r="E20" s="270">
        <v>126394</v>
      </c>
      <c r="F20" s="270">
        <v>124746</v>
      </c>
      <c r="G20" s="270">
        <v>123761</v>
      </c>
      <c r="H20" s="270">
        <v>122551</v>
      </c>
      <c r="I20" s="270">
        <v>121493</v>
      </c>
      <c r="J20" s="270">
        <v>120282</v>
      </c>
      <c r="K20" s="270">
        <v>119422</v>
      </c>
      <c r="L20" s="359">
        <v>118281</v>
      </c>
      <c r="M20" s="359">
        <v>117014</v>
      </c>
      <c r="N20" s="136"/>
      <c r="O20" s="136"/>
      <c r="P20" s="136"/>
    </row>
    <row r="21" spans="1:16" ht="12.75">
      <c r="A21" s="137"/>
      <c r="B21" s="218"/>
      <c r="C21" s="142" t="s">
        <v>153</v>
      </c>
      <c r="D21" s="270">
        <v>6857</v>
      </c>
      <c r="E21" s="270">
        <v>6717</v>
      </c>
      <c r="F21" s="270">
        <v>6602</v>
      </c>
      <c r="G21" s="270">
        <v>6430</v>
      </c>
      <c r="H21" s="270">
        <v>6285</v>
      </c>
      <c r="I21" s="270">
        <v>6129</v>
      </c>
      <c r="J21" s="270">
        <v>5964</v>
      </c>
      <c r="K21" s="270">
        <v>5880</v>
      </c>
      <c r="L21" s="359">
        <v>5746</v>
      </c>
      <c r="M21" s="359">
        <v>5579</v>
      </c>
      <c r="N21" s="136"/>
      <c r="O21" s="136"/>
      <c r="P21" s="136"/>
    </row>
    <row r="22" spans="1:16" ht="12.75">
      <c r="A22" s="137"/>
      <c r="B22" s="218"/>
      <c r="C22" s="142" t="s">
        <v>154</v>
      </c>
      <c r="D22" s="267">
        <v>16453</v>
      </c>
      <c r="E22" s="271">
        <v>16383</v>
      </c>
      <c r="F22" s="269">
        <v>16325</v>
      </c>
      <c r="G22" s="266">
        <v>16305</v>
      </c>
      <c r="H22" s="266">
        <v>16215</v>
      </c>
      <c r="I22" s="266">
        <v>16166</v>
      </c>
      <c r="J22" s="266">
        <v>16071</v>
      </c>
      <c r="K22" s="266">
        <v>15895</v>
      </c>
      <c r="L22" s="358">
        <v>15812</v>
      </c>
      <c r="M22" s="358">
        <v>15617</v>
      </c>
      <c r="N22" s="136"/>
      <c r="O22" s="136"/>
      <c r="P22" s="136"/>
    </row>
    <row r="23" spans="1:16" ht="12.75">
      <c r="A23" s="137"/>
      <c r="B23" s="218"/>
      <c r="C23" s="142" t="s">
        <v>155</v>
      </c>
      <c r="D23" s="267">
        <v>8540</v>
      </c>
      <c r="E23" s="271">
        <v>8469</v>
      </c>
      <c r="F23" s="269">
        <v>8345</v>
      </c>
      <c r="G23" s="266">
        <v>8182</v>
      </c>
      <c r="H23" s="266">
        <v>8032</v>
      </c>
      <c r="I23" s="266">
        <v>7984</v>
      </c>
      <c r="J23" s="266">
        <v>7899</v>
      </c>
      <c r="K23" s="266">
        <v>7868</v>
      </c>
      <c r="L23" s="358">
        <v>7771</v>
      </c>
      <c r="M23" s="358">
        <v>7668</v>
      </c>
      <c r="N23" s="136"/>
      <c r="O23" s="136"/>
      <c r="P23" s="136"/>
    </row>
    <row r="24" spans="1:16" ht="12.75">
      <c r="A24" s="137"/>
      <c r="B24" s="218"/>
      <c r="C24" s="142" t="s">
        <v>156</v>
      </c>
      <c r="D24" s="267">
        <v>9464</v>
      </c>
      <c r="E24" s="271">
        <v>9302</v>
      </c>
      <c r="F24" s="269">
        <v>9064</v>
      </c>
      <c r="G24" s="266" t="s">
        <v>140</v>
      </c>
      <c r="H24" s="270" t="s">
        <v>140</v>
      </c>
      <c r="I24" s="270" t="s">
        <v>140</v>
      </c>
      <c r="J24" s="270" t="s">
        <v>140</v>
      </c>
      <c r="K24" s="270" t="s">
        <v>140</v>
      </c>
      <c r="L24" s="359" t="s">
        <v>140</v>
      </c>
      <c r="M24" s="359" t="s">
        <v>140</v>
      </c>
      <c r="N24" s="136"/>
      <c r="O24" s="136"/>
      <c r="P24" s="136"/>
    </row>
    <row r="25" spans="1:16" ht="12.75">
      <c r="A25" s="137"/>
      <c r="B25" s="417" t="s">
        <v>157</v>
      </c>
      <c r="C25" s="418"/>
      <c r="D25" s="280">
        <v>223108</v>
      </c>
      <c r="E25" s="281">
        <v>220048</v>
      </c>
      <c r="F25" s="280">
        <v>217771</v>
      </c>
      <c r="G25" s="280">
        <v>204680</v>
      </c>
      <c r="H25" s="280">
        <v>201396</v>
      </c>
      <c r="I25" s="280">
        <v>198624</v>
      </c>
      <c r="J25" s="280">
        <v>196292</v>
      </c>
      <c r="K25" s="280">
        <v>197906</v>
      </c>
      <c r="L25" s="357">
        <v>195187</v>
      </c>
      <c r="M25" s="357">
        <v>191682</v>
      </c>
      <c r="N25" s="136"/>
      <c r="O25" s="136"/>
      <c r="P25" s="136"/>
    </row>
    <row r="26" spans="1:16" ht="12.75">
      <c r="A26" s="137"/>
      <c r="B26" s="218"/>
      <c r="C26" s="142" t="s">
        <v>158</v>
      </c>
      <c r="D26" s="267">
        <v>57612</v>
      </c>
      <c r="E26" s="271">
        <v>56842</v>
      </c>
      <c r="F26" s="269">
        <v>59430</v>
      </c>
      <c r="G26" s="266">
        <v>57952</v>
      </c>
      <c r="H26" s="266">
        <v>57169</v>
      </c>
      <c r="I26" s="266">
        <v>56488</v>
      </c>
      <c r="J26" s="266">
        <v>55856</v>
      </c>
      <c r="K26" s="266">
        <v>56676</v>
      </c>
      <c r="L26" s="358">
        <v>55870</v>
      </c>
      <c r="M26" s="358">
        <v>54847</v>
      </c>
      <c r="N26" s="136"/>
      <c r="O26" s="136"/>
      <c r="P26" s="136"/>
    </row>
    <row r="27" spans="1:16" ht="12.75">
      <c r="A27" s="137"/>
      <c r="B27" s="218"/>
      <c r="C27" s="142" t="s">
        <v>159</v>
      </c>
      <c r="D27" s="267">
        <v>41652</v>
      </c>
      <c r="E27" s="271">
        <v>41172</v>
      </c>
      <c r="F27" s="269">
        <v>40737</v>
      </c>
      <c r="G27" s="266">
        <v>39097</v>
      </c>
      <c r="H27" s="266">
        <v>38942</v>
      </c>
      <c r="I27" s="266">
        <v>38674</v>
      </c>
      <c r="J27" s="266">
        <v>38463</v>
      </c>
      <c r="K27" s="266">
        <v>38058</v>
      </c>
      <c r="L27" s="358">
        <v>37547</v>
      </c>
      <c r="M27" s="358">
        <v>36906</v>
      </c>
      <c r="N27" s="136"/>
      <c r="O27" s="136"/>
      <c r="P27" s="136"/>
    </row>
    <row r="28" spans="1:16" ht="12.75">
      <c r="A28" s="137"/>
      <c r="B28" s="218"/>
      <c r="C28" s="142" t="s">
        <v>160</v>
      </c>
      <c r="D28" s="267">
        <v>23687</v>
      </c>
      <c r="E28" s="271">
        <v>23405</v>
      </c>
      <c r="F28" s="269">
        <v>23300</v>
      </c>
      <c r="G28" s="266">
        <v>20252</v>
      </c>
      <c r="H28" s="266">
        <v>19707</v>
      </c>
      <c r="I28" s="266">
        <v>19509</v>
      </c>
      <c r="J28" s="266">
        <v>19333</v>
      </c>
      <c r="K28" s="266">
        <v>19758</v>
      </c>
      <c r="L28" s="358">
        <v>19473</v>
      </c>
      <c r="M28" s="358">
        <v>19144</v>
      </c>
      <c r="N28" s="136"/>
      <c r="O28" s="136"/>
      <c r="P28" s="136"/>
    </row>
    <row r="29" spans="1:16" ht="12.75">
      <c r="A29" s="137"/>
      <c r="B29" s="218"/>
      <c r="C29" s="142" t="s">
        <v>161</v>
      </c>
      <c r="D29" s="267">
        <v>40659</v>
      </c>
      <c r="E29" s="271">
        <v>39969</v>
      </c>
      <c r="F29" s="269">
        <v>39574</v>
      </c>
      <c r="G29" s="266">
        <v>37271</v>
      </c>
      <c r="H29" s="266">
        <v>36830</v>
      </c>
      <c r="I29" s="266">
        <v>36244</v>
      </c>
      <c r="J29" s="266">
        <v>35840</v>
      </c>
      <c r="K29" s="266">
        <v>36802</v>
      </c>
      <c r="L29" s="358">
        <v>36363</v>
      </c>
      <c r="M29" s="358">
        <v>35721</v>
      </c>
      <c r="N29" s="136"/>
      <c r="O29" s="136"/>
      <c r="P29" s="136"/>
    </row>
    <row r="30" spans="1:16" ht="12.75">
      <c r="A30" s="137"/>
      <c r="B30" s="218"/>
      <c r="C30" s="142" t="s">
        <v>162</v>
      </c>
      <c r="D30" s="267">
        <v>6436</v>
      </c>
      <c r="E30" s="271">
        <v>6352</v>
      </c>
      <c r="F30" s="269">
        <v>6190</v>
      </c>
      <c r="G30" s="266">
        <v>6203</v>
      </c>
      <c r="H30" s="266">
        <v>6093</v>
      </c>
      <c r="I30" s="266">
        <v>5986</v>
      </c>
      <c r="J30" s="266">
        <v>5880</v>
      </c>
      <c r="K30" s="266">
        <v>5720</v>
      </c>
      <c r="L30" s="358">
        <v>5647</v>
      </c>
      <c r="M30" s="358">
        <v>5481</v>
      </c>
      <c r="N30" s="136"/>
      <c r="O30" s="136"/>
      <c r="P30" s="136"/>
    </row>
    <row r="31" spans="1:16" ht="12.75">
      <c r="A31" s="137"/>
      <c r="B31" s="218"/>
      <c r="C31" s="144" t="s">
        <v>163</v>
      </c>
      <c r="D31" s="267">
        <v>15722</v>
      </c>
      <c r="E31" s="271">
        <v>15590</v>
      </c>
      <c r="F31" s="269">
        <v>15276</v>
      </c>
      <c r="G31" s="266">
        <v>12681</v>
      </c>
      <c r="H31" s="266">
        <v>12218</v>
      </c>
      <c r="I31" s="266">
        <v>11909</v>
      </c>
      <c r="J31" s="266">
        <v>11690</v>
      </c>
      <c r="K31" s="266">
        <v>11759</v>
      </c>
      <c r="L31" s="358">
        <v>11642</v>
      </c>
      <c r="M31" s="358">
        <v>11453</v>
      </c>
      <c r="N31" s="136"/>
      <c r="O31" s="136"/>
      <c r="P31" s="136"/>
    </row>
    <row r="32" spans="1:16" ht="12.75">
      <c r="A32" s="137"/>
      <c r="B32" s="218"/>
      <c r="C32" s="142" t="s">
        <v>164</v>
      </c>
      <c r="D32" s="267">
        <v>19212</v>
      </c>
      <c r="E32" s="271">
        <v>18957</v>
      </c>
      <c r="F32" s="269">
        <v>18617</v>
      </c>
      <c r="G32" s="266">
        <v>16903</v>
      </c>
      <c r="H32" s="266">
        <v>16406</v>
      </c>
      <c r="I32" s="266">
        <v>16124</v>
      </c>
      <c r="J32" s="266">
        <v>15903</v>
      </c>
      <c r="K32" s="266">
        <v>15826</v>
      </c>
      <c r="L32" s="358">
        <v>15578</v>
      </c>
      <c r="M32" s="358">
        <v>15350</v>
      </c>
      <c r="N32" s="136"/>
      <c r="O32" s="136"/>
      <c r="P32" s="136"/>
    </row>
    <row r="33" spans="1:16" ht="12.75">
      <c r="A33" s="137"/>
      <c r="B33" s="218"/>
      <c r="C33" s="142" t="s">
        <v>165</v>
      </c>
      <c r="D33" s="267">
        <v>11060</v>
      </c>
      <c r="E33" s="271">
        <v>10875</v>
      </c>
      <c r="F33" s="269">
        <v>10804</v>
      </c>
      <c r="G33" s="266">
        <v>10574</v>
      </c>
      <c r="H33" s="266">
        <v>10342</v>
      </c>
      <c r="I33" s="266">
        <v>10094</v>
      </c>
      <c r="J33" s="266">
        <v>9793</v>
      </c>
      <c r="K33" s="266">
        <v>9841</v>
      </c>
      <c r="L33" s="358">
        <v>9643</v>
      </c>
      <c r="M33" s="358">
        <v>9402</v>
      </c>
      <c r="N33" s="136"/>
      <c r="O33" s="136"/>
      <c r="P33" s="136"/>
    </row>
    <row r="34" spans="1:16" ht="12.75">
      <c r="A34" s="137"/>
      <c r="B34" s="218"/>
      <c r="C34" s="142" t="s">
        <v>166</v>
      </c>
      <c r="D34" s="267">
        <v>4001</v>
      </c>
      <c r="E34" s="271">
        <v>3915</v>
      </c>
      <c r="F34" s="269">
        <v>3843</v>
      </c>
      <c r="G34" s="266">
        <v>3747</v>
      </c>
      <c r="H34" s="266">
        <v>3689</v>
      </c>
      <c r="I34" s="266">
        <v>3596</v>
      </c>
      <c r="J34" s="266">
        <v>3534</v>
      </c>
      <c r="K34" s="266">
        <v>3466</v>
      </c>
      <c r="L34" s="358">
        <v>3424</v>
      </c>
      <c r="M34" s="358">
        <v>3378</v>
      </c>
      <c r="N34" s="136"/>
      <c r="O34" s="136"/>
      <c r="P34" s="136"/>
    </row>
    <row r="35" spans="1:16" ht="12.75">
      <c r="A35" s="137"/>
      <c r="B35" s="219"/>
      <c r="C35" s="143" t="s">
        <v>167</v>
      </c>
      <c r="D35" s="276">
        <v>3067</v>
      </c>
      <c r="E35" s="273">
        <v>2971</v>
      </c>
      <c r="F35" s="274" t="s">
        <v>140</v>
      </c>
      <c r="G35" s="277" t="s">
        <v>140</v>
      </c>
      <c r="H35" s="277" t="s">
        <v>140</v>
      </c>
      <c r="I35" s="277" t="s">
        <v>140</v>
      </c>
      <c r="J35" s="277" t="s">
        <v>140</v>
      </c>
      <c r="K35" s="277" t="s">
        <v>140</v>
      </c>
      <c r="L35" s="361" t="s">
        <v>140</v>
      </c>
      <c r="M35" s="361" t="s">
        <v>140</v>
      </c>
      <c r="N35" s="136"/>
      <c r="O35" s="136"/>
      <c r="P35" s="136"/>
    </row>
    <row r="36" spans="1:16" ht="12.75">
      <c r="A36" s="137"/>
      <c r="B36" s="415" t="s">
        <v>168</v>
      </c>
      <c r="C36" s="416"/>
      <c r="D36" s="279">
        <v>126138</v>
      </c>
      <c r="E36" s="282">
        <v>124190</v>
      </c>
      <c r="F36" s="280">
        <v>123110</v>
      </c>
      <c r="G36" s="279">
        <v>121243</v>
      </c>
      <c r="H36" s="279">
        <v>119654</v>
      </c>
      <c r="I36" s="279">
        <v>118055</v>
      </c>
      <c r="J36" s="279">
        <v>116061</v>
      </c>
      <c r="K36" s="279">
        <v>115007</v>
      </c>
      <c r="L36" s="357">
        <v>113028</v>
      </c>
      <c r="M36" s="357">
        <v>110855</v>
      </c>
      <c r="N36" s="136"/>
      <c r="O36" s="136"/>
      <c r="P36" s="136"/>
    </row>
    <row r="37" spans="1:16" ht="12.75">
      <c r="A37" s="137"/>
      <c r="B37" s="218"/>
      <c r="C37" s="142" t="s">
        <v>169</v>
      </c>
      <c r="D37" s="267">
        <v>37462</v>
      </c>
      <c r="E37" s="271">
        <v>37034</v>
      </c>
      <c r="F37" s="269">
        <v>36872</v>
      </c>
      <c r="G37" s="266">
        <v>36515</v>
      </c>
      <c r="H37" s="266">
        <v>36208</v>
      </c>
      <c r="I37" s="266">
        <v>35919</v>
      </c>
      <c r="J37" s="266">
        <v>35506</v>
      </c>
      <c r="K37" s="266">
        <v>35642</v>
      </c>
      <c r="L37" s="358">
        <v>35147</v>
      </c>
      <c r="M37" s="358">
        <v>34544</v>
      </c>
      <c r="N37" s="136"/>
      <c r="O37" s="136"/>
      <c r="P37" s="136"/>
    </row>
    <row r="38" spans="1:16" ht="12.75">
      <c r="A38" s="137"/>
      <c r="B38" s="218"/>
      <c r="C38" s="142" t="s">
        <v>170</v>
      </c>
      <c r="D38" s="267">
        <v>30266</v>
      </c>
      <c r="E38" s="271">
        <v>29784</v>
      </c>
      <c r="F38" s="269">
        <v>29702</v>
      </c>
      <c r="G38" s="266">
        <v>29342</v>
      </c>
      <c r="H38" s="266">
        <v>28914</v>
      </c>
      <c r="I38" s="266">
        <v>28571</v>
      </c>
      <c r="J38" s="266">
        <v>28098</v>
      </c>
      <c r="K38" s="266">
        <v>27611</v>
      </c>
      <c r="L38" s="358">
        <v>27149</v>
      </c>
      <c r="M38" s="358">
        <v>26652</v>
      </c>
      <c r="N38" s="136"/>
      <c r="O38" s="136"/>
      <c r="P38" s="136"/>
    </row>
    <row r="39" spans="1:16" ht="12.75">
      <c r="A39" s="137"/>
      <c r="B39" s="218"/>
      <c r="C39" s="142" t="s">
        <v>171</v>
      </c>
      <c r="D39" s="267">
        <v>3178</v>
      </c>
      <c r="E39" s="271">
        <v>3132</v>
      </c>
      <c r="F39" s="269">
        <v>3088</v>
      </c>
      <c r="G39" s="266">
        <v>3015</v>
      </c>
      <c r="H39" s="266">
        <v>2985</v>
      </c>
      <c r="I39" s="266">
        <v>2944</v>
      </c>
      <c r="J39" s="266">
        <v>2905</v>
      </c>
      <c r="K39" s="266">
        <v>2795</v>
      </c>
      <c r="L39" s="358">
        <v>2753</v>
      </c>
      <c r="M39" s="358">
        <v>2716</v>
      </c>
      <c r="N39" s="136"/>
      <c r="O39" s="136"/>
      <c r="P39" s="136"/>
    </row>
    <row r="40" spans="1:16" ht="12.75">
      <c r="A40" s="137"/>
      <c r="B40" s="218"/>
      <c r="C40" s="142" t="s">
        <v>172</v>
      </c>
      <c r="D40" s="267">
        <v>10414</v>
      </c>
      <c r="E40" s="271">
        <v>10197</v>
      </c>
      <c r="F40" s="269">
        <v>10209</v>
      </c>
      <c r="G40" s="266">
        <v>10034</v>
      </c>
      <c r="H40" s="266">
        <v>9911</v>
      </c>
      <c r="I40" s="266">
        <v>9686</v>
      </c>
      <c r="J40" s="266">
        <v>9469</v>
      </c>
      <c r="K40" s="266">
        <v>9333</v>
      </c>
      <c r="L40" s="358">
        <v>9131</v>
      </c>
      <c r="M40" s="358">
        <v>8950</v>
      </c>
      <c r="N40" s="136"/>
      <c r="O40" s="136"/>
      <c r="P40" s="136"/>
    </row>
    <row r="41" spans="1:16" ht="12.75">
      <c r="A41" s="137"/>
      <c r="B41" s="218"/>
      <c r="C41" s="142" t="s">
        <v>173</v>
      </c>
      <c r="D41" s="267">
        <v>4796</v>
      </c>
      <c r="E41" s="271">
        <v>4710</v>
      </c>
      <c r="F41" s="269">
        <v>4632</v>
      </c>
      <c r="G41" s="266">
        <v>4446</v>
      </c>
      <c r="H41" s="266">
        <v>4377</v>
      </c>
      <c r="I41" s="266">
        <v>4327</v>
      </c>
      <c r="J41" s="266">
        <v>4231</v>
      </c>
      <c r="K41" s="266">
        <v>4149</v>
      </c>
      <c r="L41" s="358">
        <v>4102</v>
      </c>
      <c r="M41" s="358">
        <v>4009</v>
      </c>
      <c r="N41" s="136"/>
      <c r="O41" s="136"/>
      <c r="P41" s="136"/>
    </row>
    <row r="42" spans="1:16" ht="12.75">
      <c r="A42" s="137"/>
      <c r="B42" s="218"/>
      <c r="C42" s="142" t="s">
        <v>174</v>
      </c>
      <c r="D42" s="267">
        <v>6645</v>
      </c>
      <c r="E42" s="271">
        <v>6567</v>
      </c>
      <c r="F42" s="269">
        <v>6507</v>
      </c>
      <c r="G42" s="266">
        <v>6380</v>
      </c>
      <c r="H42" s="266">
        <v>6301</v>
      </c>
      <c r="I42" s="266">
        <v>6180</v>
      </c>
      <c r="J42" s="266">
        <v>6065</v>
      </c>
      <c r="K42" s="266">
        <v>5865</v>
      </c>
      <c r="L42" s="358">
        <v>5784</v>
      </c>
      <c r="M42" s="358">
        <v>5659</v>
      </c>
      <c r="N42" s="136"/>
      <c r="O42" s="136"/>
      <c r="P42" s="136"/>
    </row>
    <row r="43" spans="1:16" ht="12.75">
      <c r="A43" s="137"/>
      <c r="B43" s="218"/>
      <c r="C43" s="141" t="s">
        <v>175</v>
      </c>
      <c r="D43" s="270">
        <v>18599</v>
      </c>
      <c r="E43" s="270">
        <v>18241</v>
      </c>
      <c r="F43" s="270">
        <v>17913</v>
      </c>
      <c r="G43" s="270">
        <v>17559</v>
      </c>
      <c r="H43" s="270">
        <v>17291</v>
      </c>
      <c r="I43" s="270">
        <v>16952</v>
      </c>
      <c r="J43" s="270">
        <v>16579</v>
      </c>
      <c r="K43" s="270">
        <v>16693</v>
      </c>
      <c r="L43" s="359">
        <v>16370</v>
      </c>
      <c r="M43" s="359">
        <v>15989</v>
      </c>
      <c r="N43" s="136"/>
      <c r="O43" s="136"/>
      <c r="P43" s="136"/>
    </row>
    <row r="44" spans="1:16" ht="12.75">
      <c r="A44" s="137"/>
      <c r="B44" s="219"/>
      <c r="C44" s="143" t="s">
        <v>176</v>
      </c>
      <c r="D44" s="273">
        <v>14778</v>
      </c>
      <c r="E44" s="273">
        <v>14525</v>
      </c>
      <c r="F44" s="274">
        <v>14187</v>
      </c>
      <c r="G44" s="275">
        <v>13952</v>
      </c>
      <c r="H44" s="275">
        <v>13667</v>
      </c>
      <c r="I44" s="275">
        <v>13476</v>
      </c>
      <c r="J44" s="275">
        <v>13208</v>
      </c>
      <c r="K44" s="275">
        <v>12919</v>
      </c>
      <c r="L44" s="360">
        <v>12592</v>
      </c>
      <c r="M44" s="360">
        <v>12336</v>
      </c>
      <c r="N44" s="136"/>
      <c r="O44" s="136"/>
      <c r="P44" s="136"/>
    </row>
    <row r="45" spans="2:16" ht="6" customHeight="1">
      <c r="B45" s="145"/>
      <c r="I45" s="146"/>
      <c r="J45" s="136"/>
      <c r="K45" s="136"/>
      <c r="L45" s="136"/>
      <c r="N45" s="136"/>
      <c r="O45" s="136"/>
      <c r="P45" s="136"/>
    </row>
    <row r="46" spans="2:16" ht="12.75" customHeight="1">
      <c r="B46" s="147" t="s">
        <v>295</v>
      </c>
      <c r="C46" s="147"/>
      <c r="D46" s="147"/>
      <c r="E46" s="147"/>
      <c r="F46" s="147"/>
      <c r="J46" s="136"/>
      <c r="K46" s="136"/>
      <c r="L46" s="136"/>
      <c r="M46" s="147"/>
      <c r="N46" s="136"/>
      <c r="O46" s="136"/>
      <c r="P46" s="136"/>
    </row>
    <row r="47" spans="2:16" s="147" customFormat="1" ht="12.75" customHeight="1">
      <c r="B47" s="147" t="s">
        <v>355</v>
      </c>
      <c r="I47" s="134"/>
      <c r="J47" s="136"/>
      <c r="K47" s="136"/>
      <c r="L47" s="136"/>
      <c r="N47" s="136"/>
      <c r="O47" s="136"/>
      <c r="P47" s="136"/>
    </row>
    <row r="48" spans="2:9" ht="12.75">
      <c r="B48" s="147" t="s">
        <v>259</v>
      </c>
      <c r="I48" s="147"/>
    </row>
    <row r="49" ht="12.75">
      <c r="B49" s="148"/>
    </row>
    <row r="50" ht="12.75">
      <c r="B50" s="147"/>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1"/>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1" customWidth="1"/>
    <col min="2" max="2" width="5.5" style="51" customWidth="1"/>
    <col min="3" max="3" width="6.09765625" style="51" customWidth="1"/>
    <col min="4" max="4" width="10.59765625" style="51" customWidth="1"/>
    <col min="5" max="7" width="9.69921875" style="51" customWidth="1"/>
    <col min="8" max="14" width="7" style="51" customWidth="1"/>
    <col min="15" max="16384" width="7.5" style="51" customWidth="1"/>
  </cols>
  <sheetData>
    <row r="1" spans="2:14" ht="32.25" customHeight="1">
      <c r="B1" s="149" t="s">
        <v>278</v>
      </c>
      <c r="C1" s="149"/>
      <c r="M1" s="170"/>
      <c r="N1" s="170"/>
    </row>
    <row r="2" ht="6.75" customHeight="1"/>
    <row r="3" spans="2:14" ht="12">
      <c r="B3" s="52"/>
      <c r="C3" s="52"/>
      <c r="D3" s="52"/>
      <c r="E3" s="52"/>
      <c r="F3" s="52"/>
      <c r="G3" s="52"/>
      <c r="H3" s="52"/>
      <c r="I3" s="52"/>
      <c r="J3" s="52"/>
      <c r="K3" s="52"/>
      <c r="L3" s="52"/>
      <c r="M3" s="52"/>
      <c r="N3" s="150" t="s">
        <v>177</v>
      </c>
    </row>
    <row r="4" spans="2:14" ht="14.25" customHeight="1">
      <c r="B4" s="220"/>
      <c r="C4" s="221" t="s">
        <v>260</v>
      </c>
      <c r="D4" s="422" t="s">
        <v>270</v>
      </c>
      <c r="E4" s="423"/>
      <c r="F4" s="423"/>
      <c r="G4" s="424"/>
      <c r="H4" s="422" t="s">
        <v>279</v>
      </c>
      <c r="I4" s="423"/>
      <c r="J4" s="423"/>
      <c r="K4" s="419" t="s">
        <v>266</v>
      </c>
      <c r="L4" s="419" t="s">
        <v>267</v>
      </c>
      <c r="M4" s="419" t="s">
        <v>268</v>
      </c>
      <c r="N4" s="419" t="s">
        <v>269</v>
      </c>
    </row>
    <row r="5" spans="2:14" ht="22.5" customHeight="1">
      <c r="B5" s="222"/>
      <c r="C5" s="223"/>
      <c r="D5" s="428" t="s">
        <v>57</v>
      </c>
      <c r="E5" s="419" t="s">
        <v>261</v>
      </c>
      <c r="F5" s="430" t="s">
        <v>178</v>
      </c>
      <c r="G5" s="419" t="s">
        <v>262</v>
      </c>
      <c r="H5" s="419" t="s">
        <v>263</v>
      </c>
      <c r="I5" s="419" t="s">
        <v>264</v>
      </c>
      <c r="J5" s="419" t="s">
        <v>265</v>
      </c>
      <c r="K5" s="420"/>
      <c r="L5" s="420"/>
      <c r="M5" s="420"/>
      <c r="N5" s="420"/>
    </row>
    <row r="6" spans="1:14" ht="18.75" customHeight="1">
      <c r="A6" s="151"/>
      <c r="B6" s="224" t="s">
        <v>277</v>
      </c>
      <c r="C6" s="225"/>
      <c r="D6" s="429"/>
      <c r="E6" s="427"/>
      <c r="F6" s="431"/>
      <c r="G6" s="427"/>
      <c r="H6" s="427"/>
      <c r="I6" s="427"/>
      <c r="J6" s="427"/>
      <c r="K6" s="421"/>
      <c r="L6" s="421"/>
      <c r="M6" s="421"/>
      <c r="N6" s="421"/>
    </row>
    <row r="7" spans="1:14" ht="12.75" customHeight="1">
      <c r="A7" s="151"/>
      <c r="B7" s="283" t="s">
        <v>83</v>
      </c>
      <c r="C7" s="284"/>
      <c r="D7" s="285"/>
      <c r="E7" s="286"/>
      <c r="F7" s="287"/>
      <c r="G7" s="286"/>
      <c r="H7" s="287"/>
      <c r="I7" s="286"/>
      <c r="J7" s="287"/>
      <c r="K7" s="288"/>
      <c r="L7" s="285"/>
      <c r="M7" s="289"/>
      <c r="N7" s="289"/>
    </row>
    <row r="8" spans="2:15" ht="12.75" customHeight="1">
      <c r="B8" s="290">
        <v>9</v>
      </c>
      <c r="C8" s="291">
        <v>1920</v>
      </c>
      <c r="D8" s="292">
        <v>845540</v>
      </c>
      <c r="E8" s="293">
        <v>321740</v>
      </c>
      <c r="F8" s="292">
        <v>471457</v>
      </c>
      <c r="G8" s="293">
        <v>52343</v>
      </c>
      <c r="H8" s="294">
        <v>38.05142275942002</v>
      </c>
      <c r="I8" s="295">
        <v>55.75809541831256</v>
      </c>
      <c r="J8" s="296">
        <v>6.190481822267427</v>
      </c>
      <c r="K8" s="297">
        <v>68.24376348214153</v>
      </c>
      <c r="L8" s="296">
        <v>11.102391098233772</v>
      </c>
      <c r="M8" s="297">
        <v>79.3461545803753</v>
      </c>
      <c r="N8" s="297">
        <v>16.26872630073973</v>
      </c>
      <c r="O8" s="327"/>
    </row>
    <row r="9" spans="2:15" ht="12.75" customHeight="1">
      <c r="B9" s="290">
        <v>14</v>
      </c>
      <c r="C9" s="291">
        <v>1925</v>
      </c>
      <c r="D9" s="292">
        <v>900984</v>
      </c>
      <c r="E9" s="293">
        <v>354096</v>
      </c>
      <c r="F9" s="292">
        <v>496557</v>
      </c>
      <c r="G9" s="293">
        <v>50331</v>
      </c>
      <c r="H9" s="294">
        <v>39.301030872912285</v>
      </c>
      <c r="I9" s="295">
        <v>55.11274340054874</v>
      </c>
      <c r="J9" s="296">
        <v>5.586225726538984</v>
      </c>
      <c r="K9" s="297">
        <v>71.31024232867526</v>
      </c>
      <c r="L9" s="296">
        <v>10.135996471704155</v>
      </c>
      <c r="M9" s="297">
        <v>81.4462388003794</v>
      </c>
      <c r="N9" s="297">
        <v>14.213941981835434</v>
      </c>
      <c r="O9" s="327"/>
    </row>
    <row r="10" spans="2:15" ht="12.75" customHeight="1">
      <c r="B10" s="298" t="s">
        <v>87</v>
      </c>
      <c r="C10" s="299"/>
      <c r="D10" s="292"/>
      <c r="E10" s="293"/>
      <c r="F10" s="292"/>
      <c r="G10" s="293"/>
      <c r="H10" s="294"/>
      <c r="I10" s="295"/>
      <c r="J10" s="296"/>
      <c r="K10" s="297"/>
      <c r="L10" s="296"/>
      <c r="M10" s="297"/>
      <c r="N10" s="297"/>
      <c r="O10" s="327"/>
    </row>
    <row r="11" spans="2:15" ht="12.75" customHeight="1">
      <c r="B11" s="290">
        <v>5</v>
      </c>
      <c r="C11" s="291">
        <v>1930</v>
      </c>
      <c r="D11" s="292">
        <v>975771</v>
      </c>
      <c r="E11" s="293">
        <v>389314</v>
      </c>
      <c r="F11" s="292">
        <v>537252</v>
      </c>
      <c r="G11" s="293">
        <v>49205</v>
      </c>
      <c r="H11" s="294">
        <v>39.89809084303592</v>
      </c>
      <c r="I11" s="295">
        <v>55.05923008574758</v>
      </c>
      <c r="J11" s="296">
        <v>5.042679071216504</v>
      </c>
      <c r="K11" s="297">
        <v>72.46394615562157</v>
      </c>
      <c r="L11" s="296">
        <v>9.15864436056078</v>
      </c>
      <c r="M11" s="297">
        <v>81.62259051618234</v>
      </c>
      <c r="N11" s="297">
        <v>12.638898164463647</v>
      </c>
      <c r="O11" s="327"/>
    </row>
    <row r="12" spans="2:15" ht="12.75" customHeight="1">
      <c r="B12" s="290">
        <v>10</v>
      </c>
      <c r="C12" s="291">
        <v>1935</v>
      </c>
      <c r="D12" s="292">
        <v>1046111</v>
      </c>
      <c r="E12" s="293">
        <v>424367</v>
      </c>
      <c r="F12" s="292">
        <v>573439</v>
      </c>
      <c r="G12" s="293">
        <v>48305</v>
      </c>
      <c r="H12" s="294">
        <v>40.56615406969241</v>
      </c>
      <c r="I12" s="295">
        <v>54.81626710741021</v>
      </c>
      <c r="J12" s="296">
        <v>4.617578822897379</v>
      </c>
      <c r="K12" s="297">
        <v>74.00386091633112</v>
      </c>
      <c r="L12" s="296">
        <v>8.423738183137178</v>
      </c>
      <c r="M12" s="297">
        <v>82.4275990994683</v>
      </c>
      <c r="N12" s="297">
        <v>11.382836082918795</v>
      </c>
      <c r="O12" s="327"/>
    </row>
    <row r="13" spans="2:15" ht="12.75" customHeight="1">
      <c r="B13" s="290">
        <v>15</v>
      </c>
      <c r="C13" s="291">
        <v>1940</v>
      </c>
      <c r="D13" s="292">
        <v>1095793</v>
      </c>
      <c r="E13" s="293">
        <v>440074</v>
      </c>
      <c r="F13" s="292">
        <v>607079</v>
      </c>
      <c r="G13" s="293">
        <v>48507</v>
      </c>
      <c r="H13" s="294">
        <v>40.16032225064406</v>
      </c>
      <c r="I13" s="295">
        <v>55.40088319600508</v>
      </c>
      <c r="J13" s="296">
        <v>4.426657224494042</v>
      </c>
      <c r="K13" s="297">
        <v>72.49040075509117</v>
      </c>
      <c r="L13" s="296">
        <v>7.990228619339493</v>
      </c>
      <c r="M13" s="297">
        <v>80.48062937443068</v>
      </c>
      <c r="N13" s="297">
        <v>11.02246440371392</v>
      </c>
      <c r="O13" s="327"/>
    </row>
    <row r="14" spans="2:15" ht="12.75" customHeight="1">
      <c r="B14" s="290">
        <v>20</v>
      </c>
      <c r="C14" s="291">
        <v>1945</v>
      </c>
      <c r="D14" s="292">
        <v>1227789</v>
      </c>
      <c r="E14" s="293">
        <v>487711</v>
      </c>
      <c r="F14" s="292">
        <v>684545</v>
      </c>
      <c r="G14" s="293">
        <v>55533</v>
      </c>
      <c r="H14" s="294">
        <v>39.72270479699688</v>
      </c>
      <c r="I14" s="295">
        <v>55.754286770772495</v>
      </c>
      <c r="J14" s="296">
        <v>4.523008432230619</v>
      </c>
      <c r="K14" s="297">
        <v>71.24601012351269</v>
      </c>
      <c r="L14" s="296">
        <v>8.112395824964027</v>
      </c>
      <c r="M14" s="297">
        <v>79.35840594847673</v>
      </c>
      <c r="N14" s="297">
        <v>11.386456323519461</v>
      </c>
      <c r="O14" s="327"/>
    </row>
    <row r="15" spans="2:15" ht="12.75" customHeight="1">
      <c r="B15" s="290">
        <v>25</v>
      </c>
      <c r="C15" s="291">
        <v>1950</v>
      </c>
      <c r="D15" s="292">
        <v>1346728</v>
      </c>
      <c r="E15" s="293">
        <v>508725</v>
      </c>
      <c r="F15" s="292">
        <v>778465</v>
      </c>
      <c r="G15" s="293">
        <v>59466</v>
      </c>
      <c r="H15" s="294">
        <v>37.7748884704261</v>
      </c>
      <c r="I15" s="295">
        <v>57.80417426533049</v>
      </c>
      <c r="J15" s="296">
        <v>4.415590973084394</v>
      </c>
      <c r="K15" s="297">
        <v>65.3497588202424</v>
      </c>
      <c r="L15" s="296">
        <v>7.638879076130591</v>
      </c>
      <c r="M15" s="297">
        <v>72.98863789637299</v>
      </c>
      <c r="N15" s="297">
        <v>11.68922305764411</v>
      </c>
      <c r="O15" s="327"/>
    </row>
    <row r="16" spans="2:15" ht="4.5" customHeight="1">
      <c r="B16" s="290"/>
      <c r="C16" s="291"/>
      <c r="D16" s="292"/>
      <c r="E16" s="293"/>
      <c r="F16" s="292"/>
      <c r="G16" s="293"/>
      <c r="H16" s="294"/>
      <c r="I16" s="295"/>
      <c r="J16" s="296"/>
      <c r="K16" s="297"/>
      <c r="L16" s="296"/>
      <c r="M16" s="297"/>
      <c r="N16" s="297"/>
      <c r="O16" s="327"/>
    </row>
    <row r="17" spans="2:15" ht="12.75" customHeight="1">
      <c r="B17" s="290">
        <v>30</v>
      </c>
      <c r="C17" s="291">
        <v>1955</v>
      </c>
      <c r="D17" s="292">
        <v>1427097</v>
      </c>
      <c r="E17" s="293">
        <v>522792</v>
      </c>
      <c r="F17" s="292">
        <v>835916</v>
      </c>
      <c r="G17" s="293">
        <v>68378</v>
      </c>
      <c r="H17" s="294">
        <v>36.63324917647504</v>
      </c>
      <c r="I17" s="295">
        <v>58.57457481867036</v>
      </c>
      <c r="J17" s="296">
        <v>4.791405209316536</v>
      </c>
      <c r="K17" s="297">
        <v>62.54121227491758</v>
      </c>
      <c r="L17" s="296">
        <v>8.180008517602246</v>
      </c>
      <c r="M17" s="297">
        <v>70.72122079251983</v>
      </c>
      <c r="N17" s="297">
        <v>13.07938912607691</v>
      </c>
      <c r="O17" s="327"/>
    </row>
    <row r="18" spans="2:15" ht="12.75" customHeight="1">
      <c r="B18" s="290">
        <v>35</v>
      </c>
      <c r="C18" s="291">
        <v>1960</v>
      </c>
      <c r="D18" s="292">
        <v>1448517</v>
      </c>
      <c r="E18" s="293">
        <v>501782</v>
      </c>
      <c r="F18" s="292">
        <v>870492</v>
      </c>
      <c r="G18" s="293">
        <v>76243</v>
      </c>
      <c r="H18" s="294">
        <v>34.64108464035976</v>
      </c>
      <c r="I18" s="295">
        <v>60.09539411687954</v>
      </c>
      <c r="J18" s="296">
        <v>5.263521242760699</v>
      </c>
      <c r="K18" s="297">
        <v>57.64349356455889</v>
      </c>
      <c r="L18" s="296">
        <v>8.758610073383789</v>
      </c>
      <c r="M18" s="297">
        <v>66.40210363794267</v>
      </c>
      <c r="N18" s="297">
        <v>15.194446990924346</v>
      </c>
      <c r="O18" s="327"/>
    </row>
    <row r="19" spans="2:15" ht="12.75" customHeight="1">
      <c r="B19" s="290">
        <v>40</v>
      </c>
      <c r="C19" s="291">
        <v>1965</v>
      </c>
      <c r="D19" s="292">
        <v>1411118</v>
      </c>
      <c r="E19" s="293">
        <v>429521</v>
      </c>
      <c r="F19" s="292">
        <v>895550</v>
      </c>
      <c r="G19" s="293">
        <v>86047</v>
      </c>
      <c r="H19" s="294">
        <v>30.438347466335202</v>
      </c>
      <c r="I19" s="295">
        <v>63.463863404761334</v>
      </c>
      <c r="J19" s="296">
        <v>6.097789128903465</v>
      </c>
      <c r="K19" s="297">
        <v>47.96169951426498</v>
      </c>
      <c r="L19" s="296">
        <v>9.608285411199821</v>
      </c>
      <c r="M19" s="297">
        <v>57.5699849254648</v>
      </c>
      <c r="N19" s="297">
        <v>20.03324633719888</v>
      </c>
      <c r="O19" s="327"/>
    </row>
    <row r="20" spans="2:15" ht="12.75" customHeight="1">
      <c r="B20" s="290">
        <v>45</v>
      </c>
      <c r="C20" s="291">
        <v>1970</v>
      </c>
      <c r="D20" s="292">
        <v>1371383</v>
      </c>
      <c r="E20" s="293">
        <v>362118</v>
      </c>
      <c r="F20" s="292">
        <v>908795</v>
      </c>
      <c r="G20" s="293">
        <v>100470</v>
      </c>
      <c r="H20" s="294">
        <v>26.405314926610586</v>
      </c>
      <c r="I20" s="295">
        <v>66.26850413050184</v>
      </c>
      <c r="J20" s="296">
        <v>7.32618094288758</v>
      </c>
      <c r="K20" s="297">
        <v>39.845949856678345</v>
      </c>
      <c r="L20" s="296">
        <v>11.055298499661639</v>
      </c>
      <c r="M20" s="297">
        <v>50.90124835633999</v>
      </c>
      <c r="N20" s="297">
        <v>27.74509966364555</v>
      </c>
      <c r="O20" s="327"/>
    </row>
    <row r="21" spans="2:15" ht="12.75" customHeight="1">
      <c r="B21" s="290">
        <v>50</v>
      </c>
      <c r="C21" s="291">
        <v>1975</v>
      </c>
      <c r="D21" s="292">
        <v>1385563</v>
      </c>
      <c r="E21" s="293">
        <v>338374</v>
      </c>
      <c r="F21" s="292">
        <v>928674</v>
      </c>
      <c r="G21" s="293">
        <v>118397</v>
      </c>
      <c r="H21" s="294">
        <v>24.421408481606395</v>
      </c>
      <c r="I21" s="295">
        <v>67.02502881500155</v>
      </c>
      <c r="J21" s="296">
        <v>8.545046309695048</v>
      </c>
      <c r="K21" s="297">
        <v>36.43625211861213</v>
      </c>
      <c r="L21" s="296">
        <v>12.74903787550852</v>
      </c>
      <c r="M21" s="297">
        <v>49.18528999412065</v>
      </c>
      <c r="N21" s="297">
        <v>34.98998149976062</v>
      </c>
      <c r="O21" s="327"/>
    </row>
    <row r="22" spans="2:15" ht="4.5" customHeight="1">
      <c r="B22" s="290"/>
      <c r="C22" s="291"/>
      <c r="D22" s="292"/>
      <c r="E22" s="293"/>
      <c r="F22" s="292"/>
      <c r="G22" s="293"/>
      <c r="H22" s="294"/>
      <c r="I22" s="295"/>
      <c r="J22" s="296"/>
      <c r="K22" s="297"/>
      <c r="L22" s="296"/>
      <c r="M22" s="297"/>
      <c r="N22" s="297"/>
      <c r="O22" s="327"/>
    </row>
    <row r="23" spans="2:15" ht="12.75" customHeight="1">
      <c r="B23" s="290">
        <v>55</v>
      </c>
      <c r="C23" s="291">
        <v>1980</v>
      </c>
      <c r="D23" s="292">
        <v>1421927</v>
      </c>
      <c r="E23" s="293">
        <v>326014</v>
      </c>
      <c r="F23" s="292">
        <v>952388</v>
      </c>
      <c r="G23" s="293">
        <v>143400</v>
      </c>
      <c r="H23" s="294">
        <v>22.927618647089478</v>
      </c>
      <c r="I23" s="295">
        <v>66.97868455975589</v>
      </c>
      <c r="J23" s="296">
        <v>10.084905905858738</v>
      </c>
      <c r="K23" s="297">
        <v>34.231216688996504</v>
      </c>
      <c r="L23" s="296">
        <v>15.056888579024516</v>
      </c>
      <c r="M23" s="297">
        <v>49.28810526802101</v>
      </c>
      <c r="N23" s="297">
        <v>43.98584109884852</v>
      </c>
      <c r="O23" s="327"/>
    </row>
    <row r="24" spans="2:15" ht="12.75" customHeight="1">
      <c r="B24" s="290">
        <v>56</v>
      </c>
      <c r="C24" s="291">
        <v>1981</v>
      </c>
      <c r="D24" s="292">
        <v>1424616</v>
      </c>
      <c r="E24" s="293">
        <v>325971</v>
      </c>
      <c r="F24" s="292">
        <v>949858</v>
      </c>
      <c r="G24" s="293">
        <v>148662</v>
      </c>
      <c r="H24" s="294">
        <v>22.881323809363366</v>
      </c>
      <c r="I24" s="295">
        <v>66.67466882303724</v>
      </c>
      <c r="J24" s="296">
        <v>10.435233073333446</v>
      </c>
      <c r="K24" s="297">
        <v>34.31786646003929</v>
      </c>
      <c r="L24" s="296">
        <v>15.650970987242305</v>
      </c>
      <c r="M24" s="297">
        <v>49.968837447281594</v>
      </c>
      <c r="N24" s="297">
        <v>45.60589745713576</v>
      </c>
      <c r="O24" s="327"/>
    </row>
    <row r="25" spans="2:15" ht="12.75" customHeight="1">
      <c r="B25" s="290">
        <v>57</v>
      </c>
      <c r="C25" s="291">
        <v>1982</v>
      </c>
      <c r="D25" s="292">
        <v>1425967</v>
      </c>
      <c r="E25" s="293">
        <v>321269</v>
      </c>
      <c r="F25" s="292">
        <v>950495</v>
      </c>
      <c r="G25" s="293">
        <v>154078</v>
      </c>
      <c r="H25" s="294">
        <v>22.52990426847185</v>
      </c>
      <c r="I25" s="295">
        <v>66.65617086510417</v>
      </c>
      <c r="J25" s="296">
        <v>10.805158885163541</v>
      </c>
      <c r="K25" s="297">
        <v>33.8001778020926</v>
      </c>
      <c r="L25" s="296">
        <v>16.21029042761929</v>
      </c>
      <c r="M25" s="297">
        <v>50.01046822971189</v>
      </c>
      <c r="N25" s="297">
        <v>47.95918684964936</v>
      </c>
      <c r="O25" s="327"/>
    </row>
    <row r="26" spans="2:15" ht="12.75" customHeight="1">
      <c r="B26" s="290">
        <v>58</v>
      </c>
      <c r="C26" s="291">
        <v>1983</v>
      </c>
      <c r="D26" s="292">
        <v>1427061</v>
      </c>
      <c r="E26" s="293">
        <v>316747</v>
      </c>
      <c r="F26" s="292">
        <v>951475</v>
      </c>
      <c r="G26" s="293">
        <v>158714</v>
      </c>
      <c r="H26" s="294">
        <v>22.1957575744835</v>
      </c>
      <c r="I26" s="295">
        <v>66.67374414968947</v>
      </c>
      <c r="J26" s="296">
        <v>11.1217390146602</v>
      </c>
      <c r="K26" s="297">
        <v>33.290102209727</v>
      </c>
      <c r="L26" s="296">
        <v>16.68083764681153</v>
      </c>
      <c r="M26" s="297">
        <v>49.970939856538536</v>
      </c>
      <c r="N26" s="297">
        <v>50.10749904497912</v>
      </c>
      <c r="O26" s="327"/>
    </row>
    <row r="27" spans="2:15" ht="12.75" customHeight="1">
      <c r="B27" s="290">
        <v>59</v>
      </c>
      <c r="C27" s="291">
        <v>1984</v>
      </c>
      <c r="D27" s="292">
        <v>1427218</v>
      </c>
      <c r="E27" s="293">
        <v>312145</v>
      </c>
      <c r="F27" s="292">
        <v>952350</v>
      </c>
      <c r="G27" s="293">
        <v>162598</v>
      </c>
      <c r="H27" s="294">
        <v>21.87087046267634</v>
      </c>
      <c r="I27" s="295">
        <v>66.7277178398815</v>
      </c>
      <c r="J27" s="296">
        <v>11.392653399831</v>
      </c>
      <c r="K27" s="297">
        <v>32.77629022943246</v>
      </c>
      <c r="L27" s="296">
        <v>17.07334488370872</v>
      </c>
      <c r="M27" s="297">
        <v>49.849635113141176</v>
      </c>
      <c r="N27" s="297">
        <v>52.09053484758685</v>
      </c>
      <c r="O27" s="327"/>
    </row>
    <row r="28" spans="2:15" ht="4.5" customHeight="1">
      <c r="B28" s="290"/>
      <c r="C28" s="291"/>
      <c r="D28" s="292"/>
      <c r="E28" s="293"/>
      <c r="F28" s="292"/>
      <c r="G28" s="293"/>
      <c r="H28" s="294"/>
      <c r="I28" s="295"/>
      <c r="J28" s="296"/>
      <c r="K28" s="297"/>
      <c r="L28" s="296"/>
      <c r="M28" s="297"/>
      <c r="N28" s="297"/>
      <c r="O28" s="327"/>
    </row>
    <row r="29" spans="2:15" ht="12.75" customHeight="1">
      <c r="B29" s="290">
        <v>60</v>
      </c>
      <c r="C29" s="291">
        <v>1985</v>
      </c>
      <c r="D29" s="292">
        <v>1433611</v>
      </c>
      <c r="E29" s="293">
        <v>307800</v>
      </c>
      <c r="F29" s="292">
        <v>955425</v>
      </c>
      <c r="G29" s="293">
        <v>170386</v>
      </c>
      <c r="H29" s="294">
        <v>21.47025936603444</v>
      </c>
      <c r="I29" s="295">
        <v>66.64464767639198</v>
      </c>
      <c r="J29" s="296">
        <v>11.885092957573567</v>
      </c>
      <c r="K29" s="297">
        <v>32.21602951566057</v>
      </c>
      <c r="L29" s="296">
        <v>17.833529581076483</v>
      </c>
      <c r="M29" s="297">
        <v>50.04955909673705</v>
      </c>
      <c r="N29" s="297">
        <v>55.35607537361923</v>
      </c>
      <c r="O29" s="327"/>
    </row>
    <row r="30" spans="2:15" ht="12.75" customHeight="1">
      <c r="B30" s="290">
        <v>61</v>
      </c>
      <c r="C30" s="291">
        <v>1986</v>
      </c>
      <c r="D30" s="292">
        <v>1429808</v>
      </c>
      <c r="E30" s="293">
        <v>301937</v>
      </c>
      <c r="F30" s="292">
        <v>952180</v>
      </c>
      <c r="G30" s="293">
        <v>175691</v>
      </c>
      <c r="H30" s="294">
        <v>21.117310855723286</v>
      </c>
      <c r="I30" s="295">
        <v>66.59495540660004</v>
      </c>
      <c r="J30" s="296">
        <v>12.287733737676668</v>
      </c>
      <c r="K30" s="297">
        <v>31.710075825999283</v>
      </c>
      <c r="L30" s="296">
        <v>18.45144825558193</v>
      </c>
      <c r="M30" s="297">
        <v>50.16152408158121</v>
      </c>
      <c r="N30" s="297">
        <v>58.18796636384411</v>
      </c>
      <c r="O30" s="327"/>
    </row>
    <row r="31" spans="2:15" ht="12.75" customHeight="1">
      <c r="B31" s="290">
        <v>62</v>
      </c>
      <c r="C31" s="291">
        <v>1987</v>
      </c>
      <c r="D31" s="292">
        <v>1423699</v>
      </c>
      <c r="E31" s="293">
        <v>294164</v>
      </c>
      <c r="F31" s="292">
        <v>947886</v>
      </c>
      <c r="G31" s="293">
        <v>181649</v>
      </c>
      <c r="H31" s="294">
        <v>20.66195171872706</v>
      </c>
      <c r="I31" s="295">
        <v>66.57910134094355</v>
      </c>
      <c r="J31" s="296">
        <v>12.758946940329382</v>
      </c>
      <c r="K31" s="297">
        <v>31.033689705302116</v>
      </c>
      <c r="L31" s="296">
        <v>19.16359140234163</v>
      </c>
      <c r="M31" s="297">
        <v>50.19728110764375</v>
      </c>
      <c r="N31" s="297">
        <v>61.75092805373873</v>
      </c>
      <c r="O31" s="327"/>
    </row>
    <row r="32" spans="2:15" ht="12.75" customHeight="1">
      <c r="B32" s="290">
        <v>63</v>
      </c>
      <c r="C32" s="291">
        <v>1988</v>
      </c>
      <c r="D32" s="292">
        <v>1419849</v>
      </c>
      <c r="E32" s="293">
        <v>285741</v>
      </c>
      <c r="F32" s="292">
        <v>945592</v>
      </c>
      <c r="G32" s="293">
        <v>188516</v>
      </c>
      <c r="H32" s="294">
        <v>20.12474565957366</v>
      </c>
      <c r="I32" s="295">
        <v>66.59806782270509</v>
      </c>
      <c r="J32" s="296">
        <v>13.277186517721251</v>
      </c>
      <c r="K32" s="297">
        <v>30.21821250602797</v>
      </c>
      <c r="L32" s="296">
        <v>19.936293877274768</v>
      </c>
      <c r="M32" s="297">
        <v>50.15450638330273</v>
      </c>
      <c r="N32" s="297">
        <v>65.97443139066498</v>
      </c>
      <c r="O32" s="327"/>
    </row>
    <row r="33" spans="2:15" ht="12.75" customHeight="1">
      <c r="B33" s="298" t="s">
        <v>90</v>
      </c>
      <c r="C33" s="291"/>
      <c r="D33" s="292"/>
      <c r="E33" s="293"/>
      <c r="F33" s="292"/>
      <c r="G33" s="293"/>
      <c r="H33" s="294"/>
      <c r="I33" s="295"/>
      <c r="J33" s="296"/>
      <c r="K33" s="297"/>
      <c r="L33" s="296"/>
      <c r="M33" s="297"/>
      <c r="N33" s="297"/>
      <c r="O33" s="327"/>
    </row>
    <row r="34" spans="2:15" ht="12.75" customHeight="1">
      <c r="B34" s="290" t="s">
        <v>244</v>
      </c>
      <c r="C34" s="291">
        <v>1989</v>
      </c>
      <c r="D34" s="292">
        <v>1415554</v>
      </c>
      <c r="E34" s="293">
        <v>276786</v>
      </c>
      <c r="F34" s="292">
        <v>942554</v>
      </c>
      <c r="G34" s="293">
        <v>196214</v>
      </c>
      <c r="H34" s="294">
        <v>19.553192601624524</v>
      </c>
      <c r="I34" s="295">
        <v>66.58552058063486</v>
      </c>
      <c r="J34" s="296">
        <v>13.861286817740618</v>
      </c>
      <c r="K34" s="297">
        <v>29.365532372681034</v>
      </c>
      <c r="L34" s="296">
        <v>20.817268824916134</v>
      </c>
      <c r="M34" s="297">
        <v>50.18280119759717</v>
      </c>
      <c r="N34" s="297">
        <v>70.89014617791362</v>
      </c>
      <c r="O34" s="327"/>
    </row>
    <row r="35" spans="2:15" ht="4.5" customHeight="1">
      <c r="B35" s="290"/>
      <c r="C35" s="291"/>
      <c r="D35" s="292"/>
      <c r="E35" s="293"/>
      <c r="F35" s="292"/>
      <c r="G35" s="293"/>
      <c r="H35" s="294"/>
      <c r="I35" s="295"/>
      <c r="J35" s="296"/>
      <c r="K35" s="297"/>
      <c r="L35" s="296"/>
      <c r="M35" s="297"/>
      <c r="N35" s="297"/>
      <c r="O35" s="327"/>
    </row>
    <row r="36" spans="2:15" ht="12.75" customHeight="1">
      <c r="B36" s="290">
        <v>2</v>
      </c>
      <c r="C36" s="291">
        <v>1990</v>
      </c>
      <c r="D36" s="292">
        <v>1416928</v>
      </c>
      <c r="E36" s="293">
        <v>269810</v>
      </c>
      <c r="F36" s="292">
        <v>941052</v>
      </c>
      <c r="G36" s="293">
        <v>205737</v>
      </c>
      <c r="H36" s="294">
        <v>19.041899094378824</v>
      </c>
      <c r="I36" s="295">
        <v>66.41494839540188</v>
      </c>
      <c r="J36" s="296">
        <v>14.51993326407552</v>
      </c>
      <c r="K36" s="297">
        <v>28.671104253537532</v>
      </c>
      <c r="L36" s="296">
        <v>21.862447558689638</v>
      </c>
      <c r="M36" s="297">
        <v>50.53355181222716</v>
      </c>
      <c r="N36" s="297">
        <v>76.25254808939624</v>
      </c>
      <c r="O36" s="327"/>
    </row>
    <row r="37" spans="2:15" ht="12.75" customHeight="1">
      <c r="B37" s="290">
        <v>3</v>
      </c>
      <c r="C37" s="291">
        <v>1991</v>
      </c>
      <c r="D37" s="292">
        <v>1415596</v>
      </c>
      <c r="E37" s="293">
        <v>262369</v>
      </c>
      <c r="F37" s="292">
        <v>937441</v>
      </c>
      <c r="G37" s="293">
        <v>215457</v>
      </c>
      <c r="H37" s="294">
        <v>18.53417217906804</v>
      </c>
      <c r="I37" s="295">
        <v>66.2223544005493</v>
      </c>
      <c r="J37" s="296">
        <v>15.220232326172155</v>
      </c>
      <c r="K37" s="297">
        <v>27.987788031460113</v>
      </c>
      <c r="L37" s="296">
        <v>22.98352642992999</v>
      </c>
      <c r="M37" s="297">
        <v>50.97131446139011</v>
      </c>
      <c r="N37" s="297">
        <v>82.11983885291326</v>
      </c>
      <c r="O37" s="327"/>
    </row>
    <row r="38" spans="2:15" ht="12.75" customHeight="1">
      <c r="B38" s="290">
        <v>4</v>
      </c>
      <c r="C38" s="291">
        <v>1992</v>
      </c>
      <c r="D38" s="292">
        <v>1415153</v>
      </c>
      <c r="E38" s="293">
        <v>256377</v>
      </c>
      <c r="F38" s="292">
        <v>933522</v>
      </c>
      <c r="G38" s="293">
        <v>224925</v>
      </c>
      <c r="H38" s="294">
        <v>18.11655700832348</v>
      </c>
      <c r="I38" s="295">
        <v>65.96615348305095</v>
      </c>
      <c r="J38" s="296">
        <v>15.89404113901465</v>
      </c>
      <c r="K38" s="297">
        <v>27.463412752993506</v>
      </c>
      <c r="L38" s="296">
        <v>24.094236665017</v>
      </c>
      <c r="M38" s="297">
        <v>51.5576494180105</v>
      </c>
      <c r="N38" s="297">
        <v>87.73212885711277</v>
      </c>
      <c r="O38" s="327"/>
    </row>
    <row r="39" spans="2:15" ht="12.75" customHeight="1">
      <c r="B39" s="290">
        <v>5</v>
      </c>
      <c r="C39" s="291">
        <v>1993</v>
      </c>
      <c r="D39" s="292">
        <v>1415697</v>
      </c>
      <c r="E39" s="293">
        <v>250024</v>
      </c>
      <c r="F39" s="292">
        <v>931140</v>
      </c>
      <c r="G39" s="293">
        <v>234204</v>
      </c>
      <c r="H39" s="294">
        <v>17.660841267587628</v>
      </c>
      <c r="I39" s="295">
        <v>65.77254878692263</v>
      </c>
      <c r="J39" s="296">
        <v>16.54337050936747</v>
      </c>
      <c r="K39" s="297">
        <v>26.85138647249608</v>
      </c>
      <c r="L39" s="296">
        <v>25.152393839809267</v>
      </c>
      <c r="M39" s="297">
        <v>52.003780312305345</v>
      </c>
      <c r="N39" s="297">
        <v>93.67260742968675</v>
      </c>
      <c r="O39" s="327"/>
    </row>
    <row r="40" spans="2:15" ht="12.75" customHeight="1">
      <c r="B40" s="290">
        <v>6</v>
      </c>
      <c r="C40" s="291">
        <v>1994</v>
      </c>
      <c r="D40" s="292">
        <v>1416736</v>
      </c>
      <c r="E40" s="293">
        <v>244473</v>
      </c>
      <c r="F40" s="292">
        <v>927536</v>
      </c>
      <c r="G40" s="293">
        <v>244398</v>
      </c>
      <c r="H40" s="294">
        <v>17.256073114539337</v>
      </c>
      <c r="I40" s="295">
        <v>65.46992523660019</v>
      </c>
      <c r="J40" s="296">
        <v>17.250779255979943</v>
      </c>
      <c r="K40" s="297">
        <v>26.35725190181298</v>
      </c>
      <c r="L40" s="296">
        <v>26.349165962291494</v>
      </c>
      <c r="M40" s="297">
        <v>52.70641786410447</v>
      </c>
      <c r="N40" s="297">
        <v>99.96932176559375</v>
      </c>
      <c r="O40" s="327"/>
    </row>
    <row r="41" spans="2:15" ht="4.5" customHeight="1">
      <c r="B41" s="290"/>
      <c r="C41" s="291"/>
      <c r="D41" s="292"/>
      <c r="E41" s="293"/>
      <c r="F41" s="292"/>
      <c r="G41" s="293"/>
      <c r="H41" s="294"/>
      <c r="I41" s="295"/>
      <c r="J41" s="296"/>
      <c r="K41" s="297"/>
      <c r="L41" s="296"/>
      <c r="M41" s="297"/>
      <c r="N41" s="297"/>
      <c r="O41" s="327"/>
    </row>
    <row r="42" spans="2:15" ht="12.75" customHeight="1">
      <c r="B42" s="290">
        <v>7</v>
      </c>
      <c r="C42" s="291">
        <v>1995</v>
      </c>
      <c r="D42" s="292">
        <v>1419505</v>
      </c>
      <c r="E42" s="293">
        <v>239010</v>
      </c>
      <c r="F42" s="292">
        <v>925175</v>
      </c>
      <c r="G42" s="293">
        <v>255256</v>
      </c>
      <c r="H42" s="294">
        <v>16.83755957182257</v>
      </c>
      <c r="I42" s="295">
        <v>65.17588877813041</v>
      </c>
      <c r="J42" s="296">
        <v>17.982043036128793</v>
      </c>
      <c r="K42" s="297">
        <v>25.83403139946497</v>
      </c>
      <c r="L42" s="296">
        <v>27.59002350906585</v>
      </c>
      <c r="M42" s="297">
        <v>53.42405490853081</v>
      </c>
      <c r="N42" s="297">
        <v>106.79720513786035</v>
      </c>
      <c r="O42" s="327"/>
    </row>
    <row r="43" spans="2:15" ht="12.75" customHeight="1">
      <c r="B43" s="290">
        <v>8</v>
      </c>
      <c r="C43" s="291">
        <v>1996</v>
      </c>
      <c r="D43" s="292">
        <v>1419612</v>
      </c>
      <c r="E43" s="293">
        <v>233578</v>
      </c>
      <c r="F43" s="292">
        <v>920659</v>
      </c>
      <c r="G43" s="293">
        <v>265311</v>
      </c>
      <c r="H43" s="294">
        <v>16.453650715829397</v>
      </c>
      <c r="I43" s="295">
        <v>64.85286120432907</v>
      </c>
      <c r="J43" s="296">
        <v>18.68897980574974</v>
      </c>
      <c r="K43" s="297">
        <v>25.370739872200236</v>
      </c>
      <c r="L43" s="296">
        <v>28.81751006615913</v>
      </c>
      <c r="M43" s="297">
        <v>54.18824993835937</v>
      </c>
      <c r="N43" s="297">
        <v>113.58561165863223</v>
      </c>
      <c r="O43" s="327"/>
    </row>
    <row r="44" spans="2:15" ht="12.75" customHeight="1">
      <c r="B44" s="290">
        <v>9</v>
      </c>
      <c r="C44" s="291">
        <v>1997</v>
      </c>
      <c r="D44" s="292">
        <v>1419161</v>
      </c>
      <c r="E44" s="293">
        <v>228303</v>
      </c>
      <c r="F44" s="292">
        <v>915619</v>
      </c>
      <c r="G44" s="293">
        <v>275175</v>
      </c>
      <c r="H44" s="294">
        <v>16.087181087980856</v>
      </c>
      <c r="I44" s="295">
        <v>64.5183316057868</v>
      </c>
      <c r="J44" s="296">
        <v>19.389977599440797</v>
      </c>
      <c r="K44" s="297">
        <v>24.93427943282086</v>
      </c>
      <c r="L44" s="296">
        <v>30.053439258032</v>
      </c>
      <c r="M44" s="297">
        <v>54.98771869085285</v>
      </c>
      <c r="N44" s="297">
        <v>120.5306106358655</v>
      </c>
      <c r="O44" s="327"/>
    </row>
    <row r="45" spans="2:15" ht="12.75" customHeight="1">
      <c r="B45" s="290">
        <v>10</v>
      </c>
      <c r="C45" s="291">
        <v>1998</v>
      </c>
      <c r="D45" s="292">
        <v>1418207</v>
      </c>
      <c r="E45" s="293">
        <v>223069</v>
      </c>
      <c r="F45" s="292">
        <v>910116</v>
      </c>
      <c r="G45" s="293">
        <v>284958</v>
      </c>
      <c r="H45" s="294">
        <v>15.728945069372807</v>
      </c>
      <c r="I45" s="295">
        <v>64.17370665918304</v>
      </c>
      <c r="J45" s="296">
        <v>20.092835531061404</v>
      </c>
      <c r="K45" s="297">
        <v>24.50995257747364</v>
      </c>
      <c r="L45" s="296">
        <v>31.310074759700964</v>
      </c>
      <c r="M45" s="297">
        <v>55.82002733717461</v>
      </c>
      <c r="N45" s="297">
        <v>127.74433022965988</v>
      </c>
      <c r="O45" s="327"/>
    </row>
    <row r="46" spans="2:15" ht="12.75" customHeight="1">
      <c r="B46" s="290">
        <v>11</v>
      </c>
      <c r="C46" s="291">
        <v>1999</v>
      </c>
      <c r="D46" s="292">
        <v>1415676</v>
      </c>
      <c r="E46" s="293">
        <v>217708</v>
      </c>
      <c r="F46" s="292">
        <v>904676</v>
      </c>
      <c r="G46" s="293">
        <v>293228</v>
      </c>
      <c r="H46" s="294">
        <v>15.378377538363297</v>
      </c>
      <c r="I46" s="295">
        <v>63.90417016322944</v>
      </c>
      <c r="J46" s="296">
        <v>20.712931489973695</v>
      </c>
      <c r="K46" s="297">
        <v>24.064748042393077</v>
      </c>
      <c r="L46" s="296">
        <v>32.41248800675601</v>
      </c>
      <c r="M46" s="297">
        <v>56.477236049149084</v>
      </c>
      <c r="N46" s="297">
        <v>134.68866555202382</v>
      </c>
      <c r="O46" s="327"/>
    </row>
    <row r="47" spans="2:15" ht="4.5" customHeight="1">
      <c r="B47" s="290"/>
      <c r="C47" s="291"/>
      <c r="D47" s="292"/>
      <c r="E47" s="293"/>
      <c r="F47" s="292"/>
      <c r="G47" s="293"/>
      <c r="H47" s="294"/>
      <c r="I47" s="295"/>
      <c r="J47" s="296"/>
      <c r="K47" s="297"/>
      <c r="L47" s="296"/>
      <c r="M47" s="297"/>
      <c r="N47" s="297"/>
      <c r="O47" s="327"/>
    </row>
    <row r="48" spans="2:15" ht="12.75" customHeight="1">
      <c r="B48" s="290">
        <v>12</v>
      </c>
      <c r="C48" s="291">
        <v>2000</v>
      </c>
      <c r="D48" s="292">
        <v>1416180</v>
      </c>
      <c r="E48" s="293">
        <v>212470</v>
      </c>
      <c r="F48" s="292">
        <v>899177</v>
      </c>
      <c r="G48" s="293">
        <v>303988</v>
      </c>
      <c r="H48" s="294">
        <v>15.003036337188774</v>
      </c>
      <c r="I48" s="300">
        <v>63.49312940445424</v>
      </c>
      <c r="J48" s="294">
        <v>21.46535044980158</v>
      </c>
      <c r="K48" s="297">
        <v>23.62938553810874</v>
      </c>
      <c r="L48" s="296">
        <v>33.80735939642584</v>
      </c>
      <c r="M48" s="297">
        <v>57.43674493453458</v>
      </c>
      <c r="N48" s="297">
        <v>143.07337506471504</v>
      </c>
      <c r="O48" s="327"/>
    </row>
    <row r="49" spans="2:15" ht="12.75" customHeight="1">
      <c r="B49" s="290">
        <v>13</v>
      </c>
      <c r="C49" s="291">
        <v>2001</v>
      </c>
      <c r="D49" s="292">
        <v>1413099</v>
      </c>
      <c r="E49" s="293">
        <v>208034</v>
      </c>
      <c r="F49" s="292">
        <v>891571</v>
      </c>
      <c r="G49" s="293">
        <v>312949</v>
      </c>
      <c r="H49" s="294">
        <v>14.721827699262402</v>
      </c>
      <c r="I49" s="300">
        <v>63.0933147642168</v>
      </c>
      <c r="J49" s="294">
        <v>22.146289821166103</v>
      </c>
      <c r="K49" s="297">
        <v>23.333419323867645</v>
      </c>
      <c r="L49" s="296">
        <v>35.10085007251245</v>
      </c>
      <c r="M49" s="297">
        <v>58.4342693963801</v>
      </c>
      <c r="N49" s="297">
        <v>150.43166020938884</v>
      </c>
      <c r="O49" s="327"/>
    </row>
    <row r="50" spans="2:15" ht="12.75" customHeight="1">
      <c r="B50" s="290">
        <v>14</v>
      </c>
      <c r="C50" s="291">
        <v>2002</v>
      </c>
      <c r="D50" s="292">
        <v>1408079</v>
      </c>
      <c r="E50" s="293">
        <v>204043</v>
      </c>
      <c r="F50" s="292">
        <v>882329</v>
      </c>
      <c r="G50" s="293">
        <v>321162</v>
      </c>
      <c r="H50" s="294">
        <v>14.490877287424924</v>
      </c>
      <c r="I50" s="300">
        <v>62.66189610100001</v>
      </c>
      <c r="J50" s="294">
        <v>22.80852139688185</v>
      </c>
      <c r="K50" s="297">
        <v>23.125500805255182</v>
      </c>
      <c r="L50" s="296">
        <v>36.39934763563251</v>
      </c>
      <c r="M50" s="297">
        <v>59.5248484408877</v>
      </c>
      <c r="N50" s="297">
        <v>157.39917566395317</v>
      </c>
      <c r="O50" s="327"/>
    </row>
    <row r="51" spans="2:15" ht="12.75" customHeight="1">
      <c r="B51" s="290">
        <v>15</v>
      </c>
      <c r="C51" s="291">
        <v>2003</v>
      </c>
      <c r="D51" s="292">
        <v>1401763</v>
      </c>
      <c r="E51" s="293">
        <v>199721</v>
      </c>
      <c r="F51" s="292">
        <v>873080</v>
      </c>
      <c r="G51" s="293">
        <v>328417</v>
      </c>
      <c r="H51" s="294">
        <v>14.247843608370317</v>
      </c>
      <c r="I51" s="300">
        <v>62.28442325842528</v>
      </c>
      <c r="J51" s="294">
        <v>23.428853522314398</v>
      </c>
      <c r="K51" s="297">
        <v>22.875452421313053</v>
      </c>
      <c r="L51" s="296">
        <v>37.615911485774504</v>
      </c>
      <c r="M51" s="297">
        <v>60.491363907087546</v>
      </c>
      <c r="N51" s="297">
        <v>164.43789085774657</v>
      </c>
      <c r="O51" s="327"/>
    </row>
    <row r="52" spans="2:15" ht="12.75" customHeight="1">
      <c r="B52" s="290">
        <v>16</v>
      </c>
      <c r="C52" s="291">
        <v>2004</v>
      </c>
      <c r="D52" s="292">
        <v>1394810</v>
      </c>
      <c r="E52" s="293">
        <v>195633</v>
      </c>
      <c r="F52" s="292">
        <v>865328</v>
      </c>
      <c r="G52" s="293">
        <v>333304</v>
      </c>
      <c r="H52" s="294">
        <v>14.02578128920785</v>
      </c>
      <c r="I52" s="300">
        <v>62.03913077766864</v>
      </c>
      <c r="J52" s="294">
        <v>23.896014510936975</v>
      </c>
      <c r="K52" s="297">
        <v>22.607959062921807</v>
      </c>
      <c r="L52" s="296">
        <v>38.5176487990681</v>
      </c>
      <c r="M52" s="297">
        <v>61.125607861989906</v>
      </c>
      <c r="N52" s="297">
        <v>170.3720742410534</v>
      </c>
      <c r="O52" s="327"/>
    </row>
    <row r="53" spans="2:15" ht="4.5" customHeight="1">
      <c r="B53" s="290"/>
      <c r="C53" s="291"/>
      <c r="D53" s="292"/>
      <c r="E53" s="293"/>
      <c r="F53" s="292"/>
      <c r="G53" s="293"/>
      <c r="H53" s="294"/>
      <c r="I53" s="300"/>
      <c r="J53" s="294"/>
      <c r="K53" s="297"/>
      <c r="L53" s="296"/>
      <c r="M53" s="297"/>
      <c r="N53" s="297"/>
      <c r="O53" s="327"/>
    </row>
    <row r="54" spans="2:15" ht="12.75" customHeight="1">
      <c r="B54" s="290">
        <v>17</v>
      </c>
      <c r="C54" s="291">
        <v>2005</v>
      </c>
      <c r="D54" s="292">
        <v>1385041</v>
      </c>
      <c r="E54" s="293">
        <v>190578</v>
      </c>
      <c r="F54" s="292">
        <v>850253</v>
      </c>
      <c r="G54" s="293">
        <v>339957</v>
      </c>
      <c r="H54" s="294">
        <v>13.802118790140122</v>
      </c>
      <c r="I54" s="300">
        <v>61.57737465852831</v>
      </c>
      <c r="J54" s="294">
        <v>24.62050655133156</v>
      </c>
      <c r="K54" s="297">
        <v>22.414269635038043</v>
      </c>
      <c r="L54" s="296">
        <v>39.98304034210994</v>
      </c>
      <c r="M54" s="297">
        <v>62.39730997714798</v>
      </c>
      <c r="N54" s="297">
        <v>178.38207977835847</v>
      </c>
      <c r="O54" s="327"/>
    </row>
    <row r="55" spans="2:15" ht="12.75" customHeight="1">
      <c r="B55" s="290">
        <v>18</v>
      </c>
      <c r="C55" s="291">
        <v>2006</v>
      </c>
      <c r="D55" s="292">
        <v>1374699</v>
      </c>
      <c r="E55" s="293">
        <v>186319</v>
      </c>
      <c r="F55" s="292">
        <v>838517</v>
      </c>
      <c r="G55" s="293">
        <v>345610</v>
      </c>
      <c r="H55" s="294">
        <v>13.595501026673068</v>
      </c>
      <c r="I55" s="300">
        <v>61.185701589117706</v>
      </c>
      <c r="J55" s="294">
        <v>25.21879738420923</v>
      </c>
      <c r="K55" s="297">
        <v>22.220062324317812</v>
      </c>
      <c r="L55" s="296">
        <v>41.21681492444399</v>
      </c>
      <c r="M55" s="297">
        <v>63.4368772487618</v>
      </c>
      <c r="N55" s="297">
        <v>185.49369629506384</v>
      </c>
      <c r="O55" s="327"/>
    </row>
    <row r="56" spans="2:15" ht="12.75" customHeight="1">
      <c r="B56" s="290">
        <v>19</v>
      </c>
      <c r="C56" s="291">
        <v>2007</v>
      </c>
      <c r="D56" s="292">
        <v>1363702</v>
      </c>
      <c r="E56" s="293">
        <v>181898</v>
      </c>
      <c r="F56" s="292">
        <v>826221</v>
      </c>
      <c r="G56" s="293">
        <v>351330</v>
      </c>
      <c r="H56" s="294">
        <v>13.380273919801331</v>
      </c>
      <c r="I56" s="300">
        <v>60.776167403117</v>
      </c>
      <c r="J56" s="294">
        <v>25.843558677081667</v>
      </c>
      <c r="K56" s="297">
        <v>22.015659248554563</v>
      </c>
      <c r="L56" s="296">
        <v>42.52252121405774</v>
      </c>
      <c r="M56" s="297">
        <v>64.5381804626123</v>
      </c>
      <c r="N56" s="297">
        <v>193.14670859492682</v>
      </c>
      <c r="O56" s="327"/>
    </row>
    <row r="57" spans="2:15" ht="12.75" customHeight="1">
      <c r="B57" s="290">
        <v>20</v>
      </c>
      <c r="C57" s="291">
        <v>2008</v>
      </c>
      <c r="D57" s="292">
        <v>1352388</v>
      </c>
      <c r="E57" s="293">
        <v>177987</v>
      </c>
      <c r="F57" s="292">
        <v>813927</v>
      </c>
      <c r="G57" s="293">
        <v>356221</v>
      </c>
      <c r="H57" s="294">
        <v>13.2024611778494</v>
      </c>
      <c r="I57" s="300">
        <v>60.374294859194364</v>
      </c>
      <c r="J57" s="294">
        <v>26.423243962956235</v>
      </c>
      <c r="K57" s="297">
        <v>21.867685922693315</v>
      </c>
      <c r="L57" s="296">
        <v>43.76571854724072</v>
      </c>
      <c r="M57" s="297">
        <v>65.63340446993404</v>
      </c>
      <c r="N57" s="297">
        <v>200.13877418013678</v>
      </c>
      <c r="O57" s="327"/>
    </row>
    <row r="58" spans="2:15" ht="12.75" customHeight="1">
      <c r="B58" s="290">
        <v>21</v>
      </c>
      <c r="C58" s="291">
        <v>2009</v>
      </c>
      <c r="D58" s="292">
        <v>1340852</v>
      </c>
      <c r="E58" s="293">
        <v>173968</v>
      </c>
      <c r="F58" s="292">
        <v>801956</v>
      </c>
      <c r="G58" s="293">
        <v>360675</v>
      </c>
      <c r="H58" s="294">
        <v>13.015721244741318</v>
      </c>
      <c r="I58" s="300">
        <v>59.99974562303279</v>
      </c>
      <c r="J58" s="294">
        <v>26.984533132225895</v>
      </c>
      <c r="K58" s="297">
        <v>21.7</v>
      </c>
      <c r="L58" s="296">
        <v>45</v>
      </c>
      <c r="M58" s="297">
        <v>66.7</v>
      </c>
      <c r="N58" s="297">
        <v>207.3</v>
      </c>
      <c r="O58" s="327"/>
    </row>
    <row r="59" spans="2:15" ht="4.5" customHeight="1">
      <c r="B59" s="290"/>
      <c r="C59" s="291"/>
      <c r="D59" s="292"/>
      <c r="E59" s="293"/>
      <c r="F59" s="292"/>
      <c r="G59" s="293"/>
      <c r="H59" s="294"/>
      <c r="I59" s="300"/>
      <c r="J59" s="294"/>
      <c r="K59" s="297"/>
      <c r="L59" s="296"/>
      <c r="M59" s="297"/>
      <c r="N59" s="297"/>
      <c r="O59" s="327"/>
    </row>
    <row r="60" spans="2:15" ht="12.75" customHeight="1">
      <c r="B60" s="290">
        <v>22</v>
      </c>
      <c r="C60" s="291">
        <v>2010</v>
      </c>
      <c r="D60" s="292">
        <v>1330147</v>
      </c>
      <c r="E60" s="293">
        <v>168804</v>
      </c>
      <c r="F60" s="292">
        <v>795780</v>
      </c>
      <c r="G60" s="293">
        <v>360498</v>
      </c>
      <c r="H60" s="294">
        <v>12.739136144027313</v>
      </c>
      <c r="I60" s="300">
        <v>60.055151303843836</v>
      </c>
      <c r="J60" s="294">
        <v>27.205712552128848</v>
      </c>
      <c r="K60" s="297">
        <v>21.212395385659352</v>
      </c>
      <c r="L60" s="296">
        <v>45.30121390334012</v>
      </c>
      <c r="M60" s="297">
        <v>66.51360928899948</v>
      </c>
      <c r="N60" s="297">
        <v>213.560105210777</v>
      </c>
      <c r="O60" s="327"/>
    </row>
    <row r="61" spans="2:15" ht="12.75" customHeight="1">
      <c r="B61" s="290">
        <v>23</v>
      </c>
      <c r="C61" s="291">
        <v>2011</v>
      </c>
      <c r="D61" s="292">
        <v>1312756</v>
      </c>
      <c r="E61" s="293">
        <v>165465</v>
      </c>
      <c r="F61" s="292">
        <v>786085</v>
      </c>
      <c r="G61" s="293">
        <v>356141</v>
      </c>
      <c r="H61" s="294">
        <v>12.653218535571476</v>
      </c>
      <c r="I61" s="300">
        <v>60.112442465383644</v>
      </c>
      <c r="J61" s="294">
        <v>27.234338999044883</v>
      </c>
      <c r="K61" s="297">
        <v>21.049250399129864</v>
      </c>
      <c r="L61" s="296">
        <v>45.3056603293537</v>
      </c>
      <c r="M61" s="297">
        <v>66.35491072848356</v>
      </c>
      <c r="N61" s="297">
        <v>215.236454839392</v>
      </c>
      <c r="O61" s="327"/>
    </row>
    <row r="62" spans="2:15" ht="12.75" customHeight="1">
      <c r="B62" s="290">
        <v>24</v>
      </c>
      <c r="C62" s="291">
        <v>2012</v>
      </c>
      <c r="D62" s="301">
        <v>1303351</v>
      </c>
      <c r="E62" s="302">
        <v>162319</v>
      </c>
      <c r="F62" s="301">
        <v>773516</v>
      </c>
      <c r="G62" s="302">
        <v>362451</v>
      </c>
      <c r="H62" s="296">
        <v>12.5</v>
      </c>
      <c r="I62" s="297">
        <v>59.6</v>
      </c>
      <c r="J62" s="296">
        <v>27.9</v>
      </c>
      <c r="K62" s="297">
        <v>21.049250399129864</v>
      </c>
      <c r="L62" s="296">
        <v>46.9</v>
      </c>
      <c r="M62" s="297">
        <v>67.8</v>
      </c>
      <c r="N62" s="297">
        <v>223.3</v>
      </c>
      <c r="O62" s="327"/>
    </row>
    <row r="63" spans="2:17" ht="12.75" customHeight="1">
      <c r="B63" s="290">
        <v>25</v>
      </c>
      <c r="C63" s="291">
        <v>2013</v>
      </c>
      <c r="D63" s="301">
        <v>1294453</v>
      </c>
      <c r="E63" s="302">
        <v>159107</v>
      </c>
      <c r="F63" s="301">
        <v>759706</v>
      </c>
      <c r="G63" s="302">
        <v>370575</v>
      </c>
      <c r="H63" s="296">
        <v>12.3</v>
      </c>
      <c r="I63" s="297">
        <v>58.9</v>
      </c>
      <c r="J63" s="296">
        <v>28.7</v>
      </c>
      <c r="K63" s="297">
        <v>20.9</v>
      </c>
      <c r="L63" s="296">
        <v>48.8</v>
      </c>
      <c r="M63" s="297">
        <v>69.7</v>
      </c>
      <c r="N63" s="297">
        <v>232.9</v>
      </c>
      <c r="O63" s="327"/>
      <c r="P63" s="327"/>
      <c r="Q63" s="327"/>
    </row>
    <row r="64" spans="2:15" ht="12.75" customHeight="1">
      <c r="B64" s="290">
        <v>26</v>
      </c>
      <c r="C64" s="291">
        <v>2014</v>
      </c>
      <c r="D64" s="301">
        <v>1284384</v>
      </c>
      <c r="E64" s="302">
        <v>155629</v>
      </c>
      <c r="F64" s="301">
        <v>744473</v>
      </c>
      <c r="G64" s="302">
        <v>379217</v>
      </c>
      <c r="H64" s="296">
        <v>12.2</v>
      </c>
      <c r="I64" s="297">
        <v>58.2</v>
      </c>
      <c r="J64" s="296">
        <v>29.6</v>
      </c>
      <c r="K64" s="297">
        <v>20.9</v>
      </c>
      <c r="L64" s="296">
        <v>50.9</v>
      </c>
      <c r="M64" s="297">
        <v>71.8</v>
      </c>
      <c r="N64" s="297">
        <v>243.7</v>
      </c>
      <c r="O64" s="327"/>
    </row>
    <row r="65" spans="2:15" ht="4.5" customHeight="1">
      <c r="B65" s="303"/>
      <c r="C65" s="291"/>
      <c r="D65" s="301"/>
      <c r="E65" s="302"/>
      <c r="F65" s="301"/>
      <c r="G65" s="302"/>
      <c r="H65" s="296"/>
      <c r="I65" s="297"/>
      <c r="J65" s="296"/>
      <c r="K65" s="297"/>
      <c r="L65" s="296"/>
      <c r="M65" s="297"/>
      <c r="N65" s="297"/>
      <c r="O65" s="327"/>
    </row>
    <row r="66" spans="2:15" ht="12">
      <c r="B66" s="303">
        <v>27</v>
      </c>
      <c r="C66" s="291">
        <v>2015</v>
      </c>
      <c r="D66" s="301">
        <v>1279594</v>
      </c>
      <c r="E66" s="302">
        <v>150992</v>
      </c>
      <c r="F66" s="301">
        <v>734886</v>
      </c>
      <c r="G66" s="302">
        <v>386573</v>
      </c>
      <c r="H66" s="296">
        <v>11.9</v>
      </c>
      <c r="I66" s="297">
        <v>57.8</v>
      </c>
      <c r="J66" s="296">
        <v>30.4</v>
      </c>
      <c r="K66" s="297">
        <v>20.5</v>
      </c>
      <c r="L66" s="296">
        <v>52.6</v>
      </c>
      <c r="M66" s="297">
        <v>73.1</v>
      </c>
      <c r="N66" s="297">
        <v>256</v>
      </c>
      <c r="O66" s="327"/>
    </row>
    <row r="67" spans="2:15" ht="12.75" customHeight="1">
      <c r="B67" s="303">
        <v>28</v>
      </c>
      <c r="C67" s="291">
        <v>2016</v>
      </c>
      <c r="D67" s="301">
        <v>1268083</v>
      </c>
      <c r="E67" s="302">
        <v>147370</v>
      </c>
      <c r="F67" s="301">
        <v>720908</v>
      </c>
      <c r="G67" s="302">
        <v>392662</v>
      </c>
      <c r="H67" s="296">
        <v>11.7</v>
      </c>
      <c r="I67" s="297">
        <v>57.2</v>
      </c>
      <c r="J67" s="296">
        <v>31.1</v>
      </c>
      <c r="K67" s="297">
        <v>20.4</v>
      </c>
      <c r="L67" s="296">
        <v>54.5</v>
      </c>
      <c r="M67" s="297">
        <v>74.9</v>
      </c>
      <c r="N67" s="297">
        <v>266.4</v>
      </c>
      <c r="O67" s="327"/>
    </row>
    <row r="68" spans="2:15" ht="12.75" customHeight="1">
      <c r="B68" s="304">
        <v>29</v>
      </c>
      <c r="C68" s="305">
        <v>2017</v>
      </c>
      <c r="D68" s="318">
        <v>1254807</v>
      </c>
      <c r="E68" s="319">
        <v>143835</v>
      </c>
      <c r="F68" s="318">
        <v>706322</v>
      </c>
      <c r="G68" s="319">
        <v>397507</v>
      </c>
      <c r="H68" s="362">
        <v>11.5</v>
      </c>
      <c r="I68" s="363">
        <v>56.6</v>
      </c>
      <c r="J68" s="362">
        <v>31.9</v>
      </c>
      <c r="K68" s="363">
        <v>20.4</v>
      </c>
      <c r="L68" s="362">
        <v>56.3</v>
      </c>
      <c r="M68" s="363">
        <v>76.6</v>
      </c>
      <c r="N68" s="363">
        <v>276.4</v>
      </c>
      <c r="O68" s="327"/>
    </row>
    <row r="69" spans="2:14" ht="12.75" customHeight="1">
      <c r="B69" s="153"/>
      <c r="C69" s="153"/>
      <c r="D69" s="154"/>
      <c r="E69" s="154"/>
      <c r="F69" s="154"/>
      <c r="G69" s="154"/>
      <c r="H69" s="155"/>
      <c r="I69" s="155"/>
      <c r="J69" s="155"/>
      <c r="K69" s="152"/>
      <c r="L69" s="152"/>
      <c r="M69" s="152"/>
      <c r="N69" s="152"/>
    </row>
    <row r="70" spans="2:14" ht="12.75" customHeight="1">
      <c r="B70" s="425" t="s">
        <v>296</v>
      </c>
      <c r="C70" s="425"/>
      <c r="D70" s="426"/>
      <c r="E70" s="426"/>
      <c r="F70" s="426"/>
      <c r="G70" s="426"/>
      <c r="H70" s="426"/>
      <c r="I70" s="426"/>
      <c r="J70" s="426"/>
      <c r="K70" s="426"/>
      <c r="L70" s="426"/>
      <c r="M70" s="426"/>
      <c r="N70" s="426"/>
    </row>
    <row r="71" spans="2:14" ht="12.75" customHeight="1">
      <c r="B71" s="426"/>
      <c r="C71" s="426"/>
      <c r="D71" s="426"/>
      <c r="E71" s="426"/>
      <c r="F71" s="426"/>
      <c r="G71" s="426"/>
      <c r="H71" s="426"/>
      <c r="I71" s="426"/>
      <c r="J71" s="426"/>
      <c r="K71" s="426"/>
      <c r="L71" s="426"/>
      <c r="M71" s="426"/>
      <c r="N71" s="426"/>
    </row>
    <row r="72" ht="12.75" customHeight="1">
      <c r="B72" s="51" t="s">
        <v>356</v>
      </c>
    </row>
    <row r="73" ht="12.75" customHeight="1">
      <c r="B73" s="51" t="s">
        <v>213</v>
      </c>
    </row>
    <row r="74" spans="2:14" ht="12.75" customHeight="1">
      <c r="B74" s="325" t="s">
        <v>284</v>
      </c>
      <c r="C74" s="324"/>
      <c r="D74" s="325"/>
      <c r="E74" s="325"/>
      <c r="F74" s="325"/>
      <c r="G74" s="325"/>
      <c r="H74" s="325"/>
      <c r="I74" s="325"/>
      <c r="J74" s="325"/>
      <c r="K74" s="325"/>
      <c r="L74" s="325"/>
      <c r="M74" s="325"/>
      <c r="N74" s="325"/>
    </row>
    <row r="75" spans="2:14" ht="12.75" customHeight="1">
      <c r="B75" s="325" t="s">
        <v>283</v>
      </c>
      <c r="C75" s="324"/>
      <c r="D75" s="325"/>
      <c r="E75" s="325"/>
      <c r="F75" s="325"/>
      <c r="G75" s="325"/>
      <c r="H75" s="325"/>
      <c r="I75" s="325"/>
      <c r="J75" s="325"/>
      <c r="K75" s="325"/>
      <c r="L75" s="325"/>
      <c r="M75" s="325"/>
      <c r="N75" s="325"/>
    </row>
    <row r="76" ht="12.75" customHeight="1">
      <c r="B76" s="51" t="s">
        <v>357</v>
      </c>
    </row>
    <row r="77" spans="2:10" ht="12.75" customHeight="1">
      <c r="B77" s="51" t="s">
        <v>358</v>
      </c>
      <c r="J77" s="51" t="s">
        <v>359</v>
      </c>
    </row>
    <row r="78" ht="12.75" customHeight="1">
      <c r="B78" s="51" t="s">
        <v>360</v>
      </c>
    </row>
    <row r="79" ht="12.75" customHeight="1">
      <c r="B79" s="51" t="s">
        <v>361</v>
      </c>
    </row>
    <row r="80" spans="2:14" ht="12.75" customHeight="1">
      <c r="B80" s="325"/>
      <c r="C80" s="325"/>
      <c r="D80" s="325"/>
      <c r="E80" s="325"/>
      <c r="F80" s="325"/>
      <c r="G80" s="325"/>
      <c r="H80" s="325"/>
      <c r="I80" s="325"/>
      <c r="J80" s="325"/>
      <c r="K80" s="325"/>
      <c r="L80" s="325"/>
      <c r="M80" s="325"/>
      <c r="N80" s="325"/>
    </row>
    <row r="81" spans="2:14" ht="12" customHeight="1">
      <c r="B81" s="326"/>
      <c r="C81" s="326"/>
      <c r="D81" s="326"/>
      <c r="E81" s="326"/>
      <c r="F81" s="326"/>
      <c r="G81" s="326"/>
      <c r="H81" s="326"/>
      <c r="I81" s="326"/>
      <c r="J81" s="326"/>
      <c r="K81" s="326"/>
      <c r="L81" s="326"/>
      <c r="M81" s="326"/>
      <c r="N81" s="326"/>
    </row>
  </sheetData>
  <sheetProtection/>
  <mergeCells count="14">
    <mergeCell ref="D5:D6"/>
    <mergeCell ref="F5:F6"/>
    <mergeCell ref="K4:K6"/>
    <mergeCell ref="L4:L6"/>
    <mergeCell ref="M4:M6"/>
    <mergeCell ref="N4:N6"/>
    <mergeCell ref="D4:G4"/>
    <mergeCell ref="H4:J4"/>
    <mergeCell ref="B70:N71"/>
    <mergeCell ref="E5:E6"/>
    <mergeCell ref="G5:G6"/>
    <mergeCell ref="H5:H6"/>
    <mergeCell ref="I5:I6"/>
    <mergeCell ref="J5:J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220</v>
      </c>
      <c r="D4" s="156">
        <v>12.2</v>
      </c>
      <c r="E4" s="157">
        <v>58.2</v>
      </c>
      <c r="F4" s="157">
        <v>29.6</v>
      </c>
      <c r="G4" s="7"/>
    </row>
    <row r="5" spans="1:7" ht="14.25">
      <c r="A5" s="7"/>
      <c r="B5" s="7"/>
      <c r="C5" t="s">
        <v>179</v>
      </c>
      <c r="D5" s="156">
        <v>12.7</v>
      </c>
      <c r="E5" s="157">
        <v>60.1</v>
      </c>
      <c r="F5" s="157">
        <v>27.2</v>
      </c>
      <c r="G5" s="7"/>
    </row>
    <row r="6" spans="1:7" ht="14.25">
      <c r="A6" s="7"/>
      <c r="B6" s="7"/>
      <c r="C6" t="s">
        <v>180</v>
      </c>
      <c r="D6" s="156">
        <v>13.8</v>
      </c>
      <c r="E6" s="157">
        <v>61.6</v>
      </c>
      <c r="F6" s="157">
        <v>24.6</v>
      </c>
      <c r="G6" s="7"/>
    </row>
    <row r="7" spans="1:7" ht="14.25">
      <c r="A7" s="7"/>
      <c r="B7" s="7"/>
      <c r="C7" t="s">
        <v>181</v>
      </c>
      <c r="D7" s="156">
        <v>15</v>
      </c>
      <c r="E7" s="157">
        <v>63.5</v>
      </c>
      <c r="F7" s="157">
        <v>21.5</v>
      </c>
      <c r="G7" s="7"/>
    </row>
    <row r="8" spans="1:7" ht="14.25">
      <c r="A8" s="7"/>
      <c r="B8" s="7"/>
      <c r="C8" t="s">
        <v>182</v>
      </c>
      <c r="D8" s="156">
        <v>19</v>
      </c>
      <c r="E8" s="158">
        <v>66.4</v>
      </c>
      <c r="F8" s="157">
        <v>14.5</v>
      </c>
      <c r="G8" s="7"/>
    </row>
    <row r="9" spans="1:7" ht="14.25">
      <c r="A9" s="7"/>
      <c r="B9" s="7"/>
      <c r="C9" t="s">
        <v>183</v>
      </c>
      <c r="D9" s="159">
        <v>22.9</v>
      </c>
      <c r="E9" s="158">
        <v>67</v>
      </c>
      <c r="F9" s="157">
        <v>10.1</v>
      </c>
      <c r="G9" s="7"/>
    </row>
    <row r="10" spans="1:7" ht="14.25">
      <c r="A10" s="7"/>
      <c r="B10" s="7"/>
      <c r="C10" t="s">
        <v>184</v>
      </c>
      <c r="D10" s="159">
        <v>26.4</v>
      </c>
      <c r="E10" s="158">
        <v>66.3</v>
      </c>
      <c r="F10" s="157">
        <v>7.3</v>
      </c>
      <c r="G10" s="7"/>
    </row>
    <row r="11" spans="1:7" ht="14.25">
      <c r="A11" s="7"/>
      <c r="B11" s="7"/>
      <c r="C11" t="s">
        <v>185</v>
      </c>
      <c r="D11" s="159">
        <v>34.6</v>
      </c>
      <c r="E11" s="158">
        <v>60.1</v>
      </c>
      <c r="F11" s="157">
        <v>5.3</v>
      </c>
      <c r="G11" s="7"/>
    </row>
    <row r="12" spans="1:7" ht="14.25">
      <c r="A12" s="7"/>
      <c r="B12" s="7"/>
      <c r="C12" t="s">
        <v>186</v>
      </c>
      <c r="D12" s="159">
        <v>37.8</v>
      </c>
      <c r="E12" s="158">
        <v>57.8</v>
      </c>
      <c r="F12" s="157">
        <v>4.4</v>
      </c>
      <c r="G12" s="7"/>
    </row>
    <row r="13" spans="1:7" ht="14.25">
      <c r="A13" s="7"/>
      <c r="B13" s="7"/>
      <c r="C13" t="s">
        <v>187</v>
      </c>
      <c r="D13" s="159">
        <v>40.2</v>
      </c>
      <c r="E13" s="158">
        <v>55.4</v>
      </c>
      <c r="F13" s="157">
        <v>4.4</v>
      </c>
      <c r="G13" s="7"/>
    </row>
    <row r="14" spans="1:7" ht="14.25">
      <c r="A14" s="7"/>
      <c r="B14" s="7"/>
      <c r="C14" t="s">
        <v>188</v>
      </c>
      <c r="D14" s="159">
        <v>39.9</v>
      </c>
      <c r="E14" s="158">
        <v>55.1</v>
      </c>
      <c r="F14" s="157">
        <v>5</v>
      </c>
      <c r="G14" s="7"/>
    </row>
    <row r="15" spans="1:7" ht="14.25">
      <c r="A15" s="7"/>
      <c r="B15" s="7"/>
      <c r="C15" t="s">
        <v>189</v>
      </c>
      <c r="D15" s="160">
        <v>38.1</v>
      </c>
      <c r="E15" s="161">
        <v>55.8</v>
      </c>
      <c r="F15" s="162">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1" ht="14.25">
      <c r="A1" s="369"/>
    </row>
    <row r="2" spans="1:9" ht="24">
      <c r="A2" s="163" t="s">
        <v>190</v>
      </c>
      <c r="I2" t="s">
        <v>199</v>
      </c>
    </row>
    <row r="3" ht="7.5" customHeight="1">
      <c r="A3" s="163"/>
    </row>
    <row r="4" spans="1:9" ht="14.25">
      <c r="A4" s="121"/>
      <c r="B4" s="122"/>
      <c r="C4" s="122"/>
      <c r="D4" s="122"/>
      <c r="E4" s="122"/>
      <c r="F4" s="432" t="s">
        <v>367</v>
      </c>
      <c r="G4" s="433"/>
      <c r="H4" s="433"/>
      <c r="I4" s="433"/>
    </row>
    <row r="5" spans="1:9" ht="16.5" customHeight="1">
      <c r="A5" s="121"/>
      <c r="B5" s="231" t="s">
        <v>260</v>
      </c>
      <c r="C5" s="226" t="s">
        <v>191</v>
      </c>
      <c r="D5" s="231" t="s">
        <v>192</v>
      </c>
      <c r="E5" s="227" t="s">
        <v>193</v>
      </c>
      <c r="F5" s="231" t="s">
        <v>194</v>
      </c>
      <c r="G5" s="227" t="s">
        <v>195</v>
      </c>
      <c r="H5" s="231" t="s">
        <v>196</v>
      </c>
      <c r="I5" s="235" t="s">
        <v>197</v>
      </c>
    </row>
    <row r="6" spans="1:9" ht="14.25">
      <c r="A6" s="133"/>
      <c r="B6" s="229" t="s">
        <v>365</v>
      </c>
      <c r="C6" s="232">
        <v>128083960</v>
      </c>
      <c r="D6" s="236">
        <v>1352388</v>
      </c>
      <c r="E6" s="237">
        <v>1394806</v>
      </c>
      <c r="F6" s="236">
        <v>2343767</v>
      </c>
      <c r="G6" s="237">
        <v>1109007</v>
      </c>
      <c r="H6" s="236">
        <v>1189152</v>
      </c>
      <c r="I6" s="241">
        <v>2055496</v>
      </c>
    </row>
    <row r="7" spans="1:9" ht="14.25">
      <c r="A7" s="133"/>
      <c r="B7" s="229"/>
      <c r="C7" s="233"/>
      <c r="D7" s="236"/>
      <c r="E7" s="237"/>
      <c r="F7" s="236"/>
      <c r="G7" s="237"/>
      <c r="H7" s="236"/>
      <c r="I7" s="241"/>
    </row>
    <row r="8" spans="1:9" ht="14.25">
      <c r="A8" s="133"/>
      <c r="B8" s="229" t="s">
        <v>297</v>
      </c>
      <c r="C8" s="232">
        <v>128031514</v>
      </c>
      <c r="D8" s="236">
        <v>1340852</v>
      </c>
      <c r="E8" s="237">
        <v>1382517</v>
      </c>
      <c r="F8" s="236">
        <v>2340029</v>
      </c>
      <c r="G8" s="237">
        <v>1097483</v>
      </c>
      <c r="H8" s="236">
        <v>1179964</v>
      </c>
      <c r="I8" s="241">
        <v>2042816</v>
      </c>
    </row>
    <row r="9" spans="1:9" ht="14.25">
      <c r="A9" s="133"/>
      <c r="B9" s="229"/>
      <c r="C9" s="232"/>
      <c r="D9" s="236"/>
      <c r="E9" s="237"/>
      <c r="F9" s="236"/>
      <c r="G9" s="237"/>
      <c r="H9" s="236"/>
      <c r="I9" s="241"/>
    </row>
    <row r="10" spans="1:9" ht="14.25">
      <c r="A10" s="133"/>
      <c r="B10" s="229" t="s">
        <v>298</v>
      </c>
      <c r="C10" s="232">
        <v>128057352</v>
      </c>
      <c r="D10" s="236">
        <v>1330147</v>
      </c>
      <c r="E10" s="237">
        <v>1373339</v>
      </c>
      <c r="F10" s="236">
        <v>2348165</v>
      </c>
      <c r="G10" s="237">
        <v>1085997</v>
      </c>
      <c r="H10" s="236">
        <v>1168924</v>
      </c>
      <c r="I10" s="241">
        <v>2029064</v>
      </c>
    </row>
    <row r="11" spans="1:9" ht="14.25">
      <c r="A11" s="133"/>
      <c r="B11" s="229"/>
      <c r="C11" s="232"/>
      <c r="D11" s="236"/>
      <c r="E11" s="237"/>
      <c r="F11" s="236"/>
      <c r="G11" s="237"/>
      <c r="H11" s="236"/>
      <c r="I11" s="241"/>
    </row>
    <row r="12" spans="1:9" ht="14.25">
      <c r="A12" s="133"/>
      <c r="B12" s="229" t="s">
        <v>299</v>
      </c>
      <c r="C12" s="232">
        <v>127798704</v>
      </c>
      <c r="D12" s="236">
        <v>1312756</v>
      </c>
      <c r="E12" s="237">
        <v>1363038</v>
      </c>
      <c r="F12" s="236">
        <v>2323224</v>
      </c>
      <c r="G12" s="237">
        <v>1075058</v>
      </c>
      <c r="H12" s="236">
        <v>1161294</v>
      </c>
      <c r="I12" s="241">
        <v>1988995</v>
      </c>
    </row>
    <row r="13" spans="1:9" ht="14.25">
      <c r="A13" s="133"/>
      <c r="B13" s="229"/>
      <c r="C13" s="233"/>
      <c r="D13" s="236"/>
      <c r="E13" s="238"/>
      <c r="F13" s="240"/>
      <c r="G13" s="237"/>
      <c r="H13" s="236"/>
      <c r="I13" s="241"/>
    </row>
    <row r="14" spans="1:9" ht="14.25">
      <c r="A14" s="133"/>
      <c r="B14" s="229" t="s">
        <v>300</v>
      </c>
      <c r="C14" s="234">
        <v>127515133</v>
      </c>
      <c r="D14" s="236">
        <v>1303351</v>
      </c>
      <c r="E14" s="238">
        <v>1349969</v>
      </c>
      <c r="F14" s="240">
        <v>2325407</v>
      </c>
      <c r="G14" s="237">
        <v>1063143</v>
      </c>
      <c r="H14" s="236">
        <v>1151863</v>
      </c>
      <c r="I14" s="241">
        <v>1962333</v>
      </c>
    </row>
    <row r="15" spans="1:9" ht="14.25">
      <c r="A15" s="133"/>
      <c r="B15" s="229"/>
      <c r="C15" s="233"/>
      <c r="D15" s="236"/>
      <c r="E15" s="238"/>
      <c r="F15" s="240"/>
      <c r="G15" s="237"/>
      <c r="H15" s="236"/>
      <c r="I15" s="241"/>
    </row>
    <row r="16" spans="1:9" ht="14.25">
      <c r="A16" s="133"/>
      <c r="B16" s="229" t="s">
        <v>301</v>
      </c>
      <c r="C16" s="234">
        <v>127297686</v>
      </c>
      <c r="D16" s="236">
        <v>1294453</v>
      </c>
      <c r="E16" s="239">
        <v>1336206</v>
      </c>
      <c r="F16" s="240">
        <v>2328143</v>
      </c>
      <c r="G16" s="237">
        <v>1050132</v>
      </c>
      <c r="H16" s="236">
        <v>1141260</v>
      </c>
      <c r="I16" s="242">
        <v>1947580</v>
      </c>
    </row>
    <row r="17" spans="1:11" ht="14.25">
      <c r="A17" s="133"/>
      <c r="B17" s="229"/>
      <c r="C17" s="233"/>
      <c r="D17" s="236"/>
      <c r="E17" s="239"/>
      <c r="F17" s="240"/>
      <c r="G17" s="237"/>
      <c r="H17" s="236"/>
      <c r="I17" s="242"/>
      <c r="K17" s="164"/>
    </row>
    <row r="18" spans="1:9" ht="14.25">
      <c r="A18" s="133"/>
      <c r="B18" s="229" t="s">
        <v>302</v>
      </c>
      <c r="C18" s="234">
        <v>127082819</v>
      </c>
      <c r="D18" s="236">
        <v>1284384</v>
      </c>
      <c r="E18" s="239">
        <v>1321895</v>
      </c>
      <c r="F18" s="240">
        <v>2327993</v>
      </c>
      <c r="G18" s="237">
        <v>1036861</v>
      </c>
      <c r="H18" s="236">
        <v>1130659</v>
      </c>
      <c r="I18" s="242">
        <v>1936630</v>
      </c>
    </row>
    <row r="19" spans="1:9" ht="14.25">
      <c r="A19" s="133"/>
      <c r="B19" s="229"/>
      <c r="C19" s="233"/>
      <c r="D19" s="236"/>
      <c r="E19" s="239"/>
      <c r="F19" s="240"/>
      <c r="G19" s="237"/>
      <c r="H19" s="236"/>
      <c r="I19" s="241"/>
    </row>
    <row r="20" spans="1:9" ht="14.25">
      <c r="A20" s="133"/>
      <c r="B20" s="229" t="s">
        <v>363</v>
      </c>
      <c r="C20" s="243">
        <v>127094745</v>
      </c>
      <c r="D20" s="236">
        <v>1279594</v>
      </c>
      <c r="E20" s="239">
        <v>1308265</v>
      </c>
      <c r="F20" s="240">
        <v>2333899</v>
      </c>
      <c r="G20" s="237">
        <v>1023119</v>
      </c>
      <c r="H20" s="236">
        <v>1123891</v>
      </c>
      <c r="I20" s="242">
        <v>1914039</v>
      </c>
    </row>
    <row r="21" spans="1:9" ht="14.25">
      <c r="A21" s="133"/>
      <c r="B21" s="229"/>
      <c r="C21" s="233"/>
      <c r="D21" s="236"/>
      <c r="E21" s="239"/>
      <c r="F21" s="240"/>
      <c r="G21" s="237"/>
      <c r="H21" s="236"/>
      <c r="I21" s="241"/>
    </row>
    <row r="22" spans="1:9" ht="14.25">
      <c r="A22" s="228" t="s">
        <v>221</v>
      </c>
      <c r="B22" s="229" t="s">
        <v>364</v>
      </c>
      <c r="C22" s="243">
        <v>126932772</v>
      </c>
      <c r="D22" s="236">
        <v>1268083</v>
      </c>
      <c r="E22" s="239">
        <v>1293681</v>
      </c>
      <c r="F22" s="240">
        <v>2329431</v>
      </c>
      <c r="G22" s="237">
        <v>1009659</v>
      </c>
      <c r="H22" s="236">
        <v>1113029</v>
      </c>
      <c r="I22" s="242">
        <v>1900253</v>
      </c>
    </row>
    <row r="23" spans="1:9" ht="14.25">
      <c r="A23" s="133"/>
      <c r="B23" s="229"/>
      <c r="C23" s="233"/>
      <c r="D23" s="236"/>
      <c r="E23" s="239"/>
      <c r="F23" s="240"/>
      <c r="G23" s="237"/>
      <c r="H23" s="236"/>
      <c r="I23" s="241"/>
    </row>
    <row r="24" spans="1:9" ht="14.25">
      <c r="A24" s="228" t="s">
        <v>221</v>
      </c>
      <c r="B24" s="230" t="s">
        <v>366</v>
      </c>
      <c r="C24" s="321">
        <v>126720000</v>
      </c>
      <c r="D24" s="320">
        <v>1254807</v>
      </c>
      <c r="E24" s="434">
        <v>1278581</v>
      </c>
      <c r="F24" s="370">
        <v>2322024</v>
      </c>
      <c r="G24" s="322">
        <v>995374</v>
      </c>
      <c r="H24" s="370">
        <v>1101452</v>
      </c>
      <c r="I24" s="323">
        <v>1881382</v>
      </c>
    </row>
    <row r="25" spans="1:9" ht="14.25">
      <c r="A25" s="165"/>
      <c r="B25" s="165"/>
      <c r="C25" s="165"/>
      <c r="D25" s="165"/>
      <c r="E25" s="165"/>
      <c r="F25" s="165"/>
      <c r="G25" s="165"/>
      <c r="H25" s="165"/>
      <c r="I25" s="165"/>
    </row>
    <row r="26" ht="14.25">
      <c r="A26" s="120" t="s">
        <v>303</v>
      </c>
    </row>
    <row r="27" ht="14.25">
      <c r="A27" s="120" t="s">
        <v>304</v>
      </c>
    </row>
    <row r="28" ht="14.25">
      <c r="A28" s="120" t="s">
        <v>368</v>
      </c>
    </row>
    <row r="29" ht="14.25">
      <c r="A29" s="120" t="s">
        <v>202</v>
      </c>
    </row>
    <row r="30" ht="14.25">
      <c r="A30" s="120"/>
    </row>
    <row r="31" spans="1:7" ht="14.25">
      <c r="A31" s="120"/>
      <c r="B31" s="165"/>
      <c r="F31" s="165"/>
      <c r="G31" s="165"/>
    </row>
    <row r="32" spans="2:7" ht="14.25">
      <c r="B32" s="165"/>
      <c r="F32" s="165"/>
      <c r="G32" s="165"/>
    </row>
    <row r="33" spans="6:7" ht="14.25">
      <c r="F33" s="165"/>
      <c r="G33" s="165"/>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85" t="s">
        <v>198</v>
      </c>
      <c r="B2" s="385"/>
      <c r="C2" s="385"/>
      <c r="D2" s="385"/>
      <c r="E2" s="385"/>
      <c r="F2" s="385"/>
      <c r="G2" s="385"/>
      <c r="H2" s="27"/>
    </row>
    <row r="3" spans="1:8" ht="15" customHeight="1">
      <c r="A3" s="27"/>
      <c r="B3" s="27"/>
      <c r="C3" s="27"/>
      <c r="D3" s="27"/>
      <c r="E3" s="27"/>
      <c r="F3" s="27"/>
      <c r="G3" s="27"/>
      <c r="H3" s="27"/>
    </row>
    <row r="4" ht="15" customHeight="1"/>
    <row r="5" ht="15" customHeight="1">
      <c r="A5" s="28" t="s">
        <v>53</v>
      </c>
    </row>
    <row r="6" ht="15" customHeight="1"/>
    <row r="7" spans="1:8" ht="15" customHeight="1">
      <c r="A7" s="15" t="s">
        <v>0</v>
      </c>
      <c r="B7" s="29" t="s">
        <v>305</v>
      </c>
      <c r="C7" s="39"/>
      <c r="D7" s="16"/>
      <c r="E7" s="16"/>
      <c r="F7" s="16"/>
      <c r="H7" s="16"/>
    </row>
    <row r="8" spans="2:8" ht="15" customHeight="1">
      <c r="B8" s="29"/>
      <c r="C8" s="39"/>
      <c r="D8" s="16"/>
      <c r="E8" s="16"/>
      <c r="F8" s="16"/>
      <c r="G8" s="329" t="s">
        <v>306</v>
      </c>
      <c r="H8" s="16"/>
    </row>
    <row r="9" spans="2:8" ht="15" customHeight="1" thickBot="1">
      <c r="B9" s="376" t="s">
        <v>307</v>
      </c>
      <c r="C9" s="377"/>
      <c r="D9" s="382" t="s">
        <v>308</v>
      </c>
      <c r="E9" s="383"/>
      <c r="F9" s="384"/>
      <c r="G9" s="380" t="s">
        <v>309</v>
      </c>
      <c r="H9" s="19"/>
    </row>
    <row r="10" spans="2:8" ht="15" customHeight="1">
      <c r="B10" s="378"/>
      <c r="C10" s="379"/>
      <c r="D10" s="17" t="s">
        <v>310</v>
      </c>
      <c r="E10" s="17" t="s">
        <v>311</v>
      </c>
      <c r="F10" s="18" t="s">
        <v>312</v>
      </c>
      <c r="G10" s="381"/>
      <c r="H10" s="19"/>
    </row>
    <row r="11" spans="2:12" ht="15" customHeight="1">
      <c r="B11" s="30"/>
      <c r="C11" s="31" t="s">
        <v>39</v>
      </c>
      <c r="D11" s="32">
        <v>1352388</v>
      </c>
      <c r="E11" s="32">
        <v>645526</v>
      </c>
      <c r="F11" s="33">
        <v>706862</v>
      </c>
      <c r="G11" s="34">
        <v>501880</v>
      </c>
      <c r="H11" s="40"/>
      <c r="K11" s="21"/>
      <c r="L11" s="20"/>
    </row>
    <row r="12" spans="2:12" ht="15" customHeight="1">
      <c r="B12" s="30"/>
      <c r="C12" s="31" t="s">
        <v>313</v>
      </c>
      <c r="D12" s="32">
        <v>1340852</v>
      </c>
      <c r="E12" s="32">
        <v>639437</v>
      </c>
      <c r="F12" s="33">
        <v>701415</v>
      </c>
      <c r="G12" s="34">
        <v>503182</v>
      </c>
      <c r="H12" s="40"/>
      <c r="K12" s="21"/>
      <c r="L12" s="20"/>
    </row>
    <row r="13" spans="2:12" ht="9" customHeight="1">
      <c r="B13" s="30"/>
      <c r="C13" s="31"/>
      <c r="D13" s="32"/>
      <c r="E13" s="32"/>
      <c r="F13" s="33"/>
      <c r="G13" s="34"/>
      <c r="H13" s="40"/>
      <c r="K13" s="21"/>
      <c r="L13" s="20"/>
    </row>
    <row r="14" spans="2:12" ht="15" customHeight="1">
      <c r="B14" s="30" t="s">
        <v>58</v>
      </c>
      <c r="C14" s="31" t="s">
        <v>214</v>
      </c>
      <c r="D14" s="35">
        <v>1330147</v>
      </c>
      <c r="E14" s="35">
        <v>634971</v>
      </c>
      <c r="F14" s="33">
        <v>695176</v>
      </c>
      <c r="G14" s="36">
        <v>483934</v>
      </c>
      <c r="H14" s="40"/>
      <c r="K14" s="21"/>
      <c r="L14" s="20"/>
    </row>
    <row r="15" spans="2:12" ht="15" customHeight="1">
      <c r="B15" s="30"/>
      <c r="C15" s="31" t="s">
        <v>203</v>
      </c>
      <c r="D15" s="35">
        <v>1312756</v>
      </c>
      <c r="E15" s="35">
        <v>626861</v>
      </c>
      <c r="F15" s="33">
        <v>685895</v>
      </c>
      <c r="G15" s="36">
        <v>506361</v>
      </c>
      <c r="H15" s="40"/>
      <c r="K15" s="21"/>
      <c r="L15" s="20"/>
    </row>
    <row r="16" spans="2:12" ht="15" customHeight="1">
      <c r="B16" s="30"/>
      <c r="C16" s="31" t="s">
        <v>204</v>
      </c>
      <c r="D16" s="35">
        <v>1303351</v>
      </c>
      <c r="E16" s="35">
        <v>622565</v>
      </c>
      <c r="F16" s="33">
        <v>680786</v>
      </c>
      <c r="G16" s="36">
        <v>510124</v>
      </c>
      <c r="H16" s="40"/>
      <c r="K16" s="21"/>
      <c r="L16" s="20"/>
    </row>
    <row r="17" spans="2:12" ht="15" customHeight="1">
      <c r="B17" s="30"/>
      <c r="C17" s="173" t="s">
        <v>215</v>
      </c>
      <c r="D17" s="32">
        <v>1294453</v>
      </c>
      <c r="E17" s="35">
        <v>618501</v>
      </c>
      <c r="F17" s="33">
        <v>675952</v>
      </c>
      <c r="G17" s="36">
        <v>515499</v>
      </c>
      <c r="H17" s="40"/>
      <c r="K17" s="21"/>
      <c r="L17" s="20"/>
    </row>
    <row r="18" spans="2:12" ht="15" customHeight="1">
      <c r="B18" s="30"/>
      <c r="C18" s="173" t="s">
        <v>314</v>
      </c>
      <c r="D18" s="32">
        <v>1284384</v>
      </c>
      <c r="E18" s="35">
        <v>613806</v>
      </c>
      <c r="F18" s="33">
        <v>670578</v>
      </c>
      <c r="G18" s="36">
        <v>518191</v>
      </c>
      <c r="H18" s="40"/>
      <c r="K18" s="21"/>
      <c r="L18" s="20"/>
    </row>
    <row r="19" spans="2:12" ht="9" customHeight="1">
      <c r="B19" s="30"/>
      <c r="C19" s="173"/>
      <c r="D19" s="32"/>
      <c r="E19" s="35"/>
      <c r="F19" s="33"/>
      <c r="G19" s="36"/>
      <c r="H19" s="40"/>
      <c r="K19" s="21"/>
      <c r="L19" s="20"/>
    </row>
    <row r="20" spans="2:8" ht="15" customHeight="1">
      <c r="B20" s="30" t="s">
        <v>315</v>
      </c>
      <c r="C20" s="173" t="s">
        <v>286</v>
      </c>
      <c r="D20" s="32">
        <v>1279594</v>
      </c>
      <c r="E20" s="35">
        <v>615584</v>
      </c>
      <c r="F20" s="33">
        <v>664010</v>
      </c>
      <c r="G20" s="36">
        <v>493049</v>
      </c>
      <c r="H20" s="40"/>
    </row>
    <row r="21" spans="2:8" ht="15" customHeight="1">
      <c r="B21" s="30"/>
      <c r="C21" s="173" t="s">
        <v>316</v>
      </c>
      <c r="D21" s="32">
        <v>1268083</v>
      </c>
      <c r="E21" s="35">
        <v>610335</v>
      </c>
      <c r="F21" s="33">
        <v>657748</v>
      </c>
      <c r="G21" s="36">
        <v>523205</v>
      </c>
      <c r="H21" s="40"/>
    </row>
    <row r="22" spans="2:7" ht="15" customHeight="1">
      <c r="B22" s="37"/>
      <c r="C22" s="38" t="s">
        <v>317</v>
      </c>
      <c r="D22" s="307">
        <v>1254807</v>
      </c>
      <c r="E22" s="308">
        <v>604067</v>
      </c>
      <c r="F22" s="309">
        <v>650740</v>
      </c>
      <c r="G22" s="310">
        <v>524603</v>
      </c>
    </row>
    <row r="23" spans="1:2" ht="15" customHeight="1">
      <c r="A23" s="15" t="s">
        <v>287</v>
      </c>
      <c r="B23" s="26"/>
    </row>
    <row r="24" ht="15" customHeight="1">
      <c r="A24" s="15" t="s">
        <v>212</v>
      </c>
    </row>
    <row r="25" ht="15" customHeight="1">
      <c r="A25" s="15" t="s">
        <v>211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282</v>
      </c>
    </row>
    <row r="45" ht="15" customHeight="1">
      <c r="B45" s="15" t="s">
        <v>285</v>
      </c>
    </row>
    <row r="46" ht="15" customHeight="1">
      <c r="B46" s="25" t="s">
        <v>288</v>
      </c>
    </row>
  </sheetData>
  <sheetProtection/>
  <mergeCells count="4">
    <mergeCell ref="B9:C10"/>
    <mergeCell ref="G9:G10"/>
    <mergeCell ref="D9:F9"/>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42</v>
      </c>
      <c r="B1" s="21">
        <v>1415153</v>
      </c>
    </row>
    <row r="2" spans="1:2" ht="14.25">
      <c r="A2" s="19" t="s">
        <v>43</v>
      </c>
      <c r="B2" s="21">
        <v>1415697</v>
      </c>
    </row>
    <row r="3" spans="1:2" ht="14.25">
      <c r="A3" s="19" t="s">
        <v>44</v>
      </c>
      <c r="B3" s="21">
        <v>1416736</v>
      </c>
    </row>
    <row r="4" spans="1:2" ht="14.25">
      <c r="A4" s="19" t="s">
        <v>45</v>
      </c>
      <c r="B4" s="21">
        <v>1419505</v>
      </c>
    </row>
    <row r="5" spans="1:2" ht="14.25">
      <c r="A5" s="19" t="s">
        <v>46</v>
      </c>
      <c r="B5" s="21">
        <v>1419612</v>
      </c>
    </row>
    <row r="6" spans="1:2" ht="14.25">
      <c r="A6" s="19" t="s">
        <v>47</v>
      </c>
      <c r="B6" s="21">
        <v>1419161</v>
      </c>
    </row>
    <row r="7" spans="1:2" ht="14.25">
      <c r="A7" s="19" t="s">
        <v>48</v>
      </c>
      <c r="B7" s="21">
        <v>1418207</v>
      </c>
    </row>
    <row r="8" spans="1:2" ht="14.25">
      <c r="A8" s="19" t="s">
        <v>49</v>
      </c>
      <c r="B8" s="21">
        <v>1415676</v>
      </c>
    </row>
    <row r="9" spans="1:2" ht="14.25">
      <c r="A9" s="19" t="s">
        <v>50</v>
      </c>
      <c r="B9" s="21">
        <v>1416180</v>
      </c>
    </row>
    <row r="10" spans="1:2" ht="14.25">
      <c r="A10" s="19" t="s">
        <v>51</v>
      </c>
      <c r="B10" s="21">
        <v>1413099</v>
      </c>
    </row>
    <row r="11" spans="1:2" ht="14.25">
      <c r="A11" s="19" t="s">
        <v>52</v>
      </c>
      <c r="B11" s="21">
        <v>1408079</v>
      </c>
    </row>
    <row r="12" spans="1:2" ht="14.25">
      <c r="A12" s="19" t="s">
        <v>25</v>
      </c>
      <c r="B12" s="21">
        <v>1401763</v>
      </c>
    </row>
    <row r="13" spans="1:2" ht="14.25">
      <c r="A13" s="22" t="s">
        <v>27</v>
      </c>
      <c r="B13" s="23">
        <v>1394810</v>
      </c>
    </row>
    <row r="14" spans="1:2" ht="14.25">
      <c r="A14" s="22" t="s">
        <v>28</v>
      </c>
      <c r="B14" s="23">
        <v>1385041</v>
      </c>
    </row>
    <row r="15" spans="1:2" ht="14.25">
      <c r="A15" s="22" t="s">
        <v>31</v>
      </c>
      <c r="B15" s="24">
        <v>1374699</v>
      </c>
    </row>
    <row r="16" spans="1:2" ht="14.25">
      <c r="A16" s="22" t="s">
        <v>33</v>
      </c>
      <c r="B16" s="24">
        <v>1363702</v>
      </c>
    </row>
    <row r="17" spans="1:2" ht="14.25">
      <c r="A17" s="22" t="s">
        <v>34</v>
      </c>
      <c r="B17" s="24">
        <v>1352388</v>
      </c>
    </row>
    <row r="18" spans="1:2" ht="14.25">
      <c r="A18" s="22" t="s">
        <v>40</v>
      </c>
      <c r="B18" s="24">
        <v>1340852</v>
      </c>
    </row>
    <row r="19" spans="1:2" ht="14.25">
      <c r="A19" s="22" t="s">
        <v>59</v>
      </c>
      <c r="B19" s="24">
        <v>1330147</v>
      </c>
    </row>
    <row r="20" spans="1:2" ht="14.25">
      <c r="A20" s="22" t="s">
        <v>64</v>
      </c>
      <c r="B20" s="24">
        <v>1312756</v>
      </c>
    </row>
    <row r="21" spans="1:2" ht="14.25">
      <c r="A21" s="22" t="s">
        <v>200</v>
      </c>
      <c r="B21" s="24">
        <v>1303351</v>
      </c>
    </row>
    <row r="22" spans="1:2" ht="14.25">
      <c r="A22" s="22" t="s">
        <v>205</v>
      </c>
      <c r="B22" s="24">
        <v>1294453</v>
      </c>
    </row>
    <row r="23" spans="1:2" ht="14.25">
      <c r="A23" s="22" t="s">
        <v>216</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3"/>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54</v>
      </c>
    </row>
    <row r="3" ht="15" customHeight="1"/>
    <row r="4" spans="3:6" ht="15" customHeight="1">
      <c r="C4" s="46" t="s">
        <v>320</v>
      </c>
      <c r="D4" s="2"/>
      <c r="E4" s="2"/>
      <c r="F4" s="2"/>
    </row>
    <row r="5" spans="3:6" ht="15" customHeight="1">
      <c r="C5" s="46"/>
      <c r="D5" s="2"/>
      <c r="E5" s="2"/>
      <c r="F5" s="328" t="s">
        <v>290</v>
      </c>
    </row>
    <row r="6" spans="3:6" ht="15" customHeight="1">
      <c r="C6" s="41" t="s">
        <v>321</v>
      </c>
      <c r="D6" s="41" t="s">
        <v>322</v>
      </c>
      <c r="E6" s="41" t="s">
        <v>323</v>
      </c>
      <c r="F6" s="41" t="s">
        <v>324</v>
      </c>
    </row>
    <row r="7" spans="3:11" ht="15" customHeight="1">
      <c r="C7" s="44" t="s">
        <v>325</v>
      </c>
      <c r="D7" s="43">
        <v>-4612</v>
      </c>
      <c r="E7" s="32">
        <v>10332</v>
      </c>
      <c r="F7" s="32">
        <v>14944</v>
      </c>
      <c r="J7" s="11"/>
      <c r="K7" s="4"/>
    </row>
    <row r="8" spans="3:11" ht="15" customHeight="1">
      <c r="C8" s="44" t="s">
        <v>60</v>
      </c>
      <c r="D8" s="43">
        <v>-5398</v>
      </c>
      <c r="E8" s="32">
        <v>10020</v>
      </c>
      <c r="F8" s="32">
        <v>15418</v>
      </c>
      <c r="J8" s="2"/>
      <c r="K8" s="4"/>
    </row>
    <row r="9" spans="3:11" ht="15" customHeight="1">
      <c r="C9" s="44" t="s">
        <v>65</v>
      </c>
      <c r="D9" s="43">
        <v>-5908</v>
      </c>
      <c r="E9" s="32">
        <v>9879</v>
      </c>
      <c r="F9" s="32">
        <v>15787</v>
      </c>
      <c r="J9" s="2"/>
      <c r="K9" s="4"/>
    </row>
    <row r="10" spans="3:11" ht="15" customHeight="1">
      <c r="C10" s="44" t="s">
        <v>206</v>
      </c>
      <c r="D10" s="43">
        <v>-12550</v>
      </c>
      <c r="E10" s="32">
        <v>9497</v>
      </c>
      <c r="F10" s="32">
        <v>22047</v>
      </c>
      <c r="H10" s="4"/>
      <c r="J10" s="12"/>
      <c r="K10" s="4"/>
    </row>
    <row r="11" spans="3:6" ht="15" customHeight="1">
      <c r="C11" s="44" t="s">
        <v>207</v>
      </c>
      <c r="D11" s="43">
        <v>-7083</v>
      </c>
      <c r="E11" s="32">
        <v>9246</v>
      </c>
      <c r="F11" s="32">
        <v>16329</v>
      </c>
    </row>
    <row r="12" spans="3:6" ht="15" customHeight="1">
      <c r="C12" s="44" t="s">
        <v>217</v>
      </c>
      <c r="D12" s="43">
        <v>-6831</v>
      </c>
      <c r="E12" s="32">
        <v>9171</v>
      </c>
      <c r="F12" s="32">
        <v>16002</v>
      </c>
    </row>
    <row r="13" spans="3:6" ht="15" customHeight="1">
      <c r="C13" s="44" t="s">
        <v>226</v>
      </c>
      <c r="D13" s="43">
        <v>-7273</v>
      </c>
      <c r="E13" s="32">
        <v>8918</v>
      </c>
      <c r="F13" s="32">
        <v>16191</v>
      </c>
    </row>
    <row r="14" spans="3:6" ht="15" customHeight="1">
      <c r="C14" s="44" t="s">
        <v>289</v>
      </c>
      <c r="D14" s="43">
        <v>-7599</v>
      </c>
      <c r="E14" s="32">
        <v>8938</v>
      </c>
      <c r="F14" s="32">
        <v>16537</v>
      </c>
    </row>
    <row r="15" spans="3:6" ht="15" customHeight="1">
      <c r="C15" s="44" t="s">
        <v>326</v>
      </c>
      <c r="D15" s="43">
        <v>-8198</v>
      </c>
      <c r="E15" s="32">
        <v>8502</v>
      </c>
      <c r="F15" s="32">
        <v>16700</v>
      </c>
    </row>
    <row r="16" spans="3:6" ht="15" customHeight="1">
      <c r="C16" s="45" t="s">
        <v>327</v>
      </c>
      <c r="D16" s="311">
        <v>-9126</v>
      </c>
      <c r="E16" s="307">
        <v>8210</v>
      </c>
      <c r="F16" s="307">
        <v>17336</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spans="10:13" ht="15" customHeight="1">
      <c r="J42" s="2"/>
      <c r="K42" s="10"/>
      <c r="L42" s="13"/>
      <c r="M42" s="13"/>
    </row>
    <row r="43" spans="10:13" ht="15" customHeight="1">
      <c r="J43" s="2"/>
      <c r="K43" s="10"/>
      <c r="L43" s="13"/>
      <c r="M43" s="13"/>
    </row>
    <row r="44" ht="15" customHeight="1"/>
    <row r="45"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4</v>
      </c>
      <c r="C1" s="3" t="s">
        <v>1</v>
      </c>
      <c r="D1" s="3" t="s">
        <v>2</v>
      </c>
      <c r="E1" s="3" t="s">
        <v>3</v>
      </c>
    </row>
    <row r="2" spans="1:5" ht="14.25">
      <c r="A2" s="1"/>
      <c r="B2" s="14" t="s">
        <v>35</v>
      </c>
      <c r="C2" s="11">
        <v>3057</v>
      </c>
      <c r="D2" s="11">
        <v>14110</v>
      </c>
      <c r="E2" s="11">
        <v>11053</v>
      </c>
    </row>
    <row r="3" spans="1:5" ht="14.25">
      <c r="A3" s="1"/>
      <c r="B3" s="2" t="s">
        <v>23</v>
      </c>
      <c r="C3" s="11">
        <v>2738</v>
      </c>
      <c r="D3" s="11">
        <v>14198</v>
      </c>
      <c r="E3" s="11">
        <v>11460</v>
      </c>
    </row>
    <row r="4" spans="1:5" ht="14.25">
      <c r="A4" s="1"/>
      <c r="B4" s="2" t="s">
        <v>36</v>
      </c>
      <c r="C4" s="11">
        <v>1781</v>
      </c>
      <c r="D4" s="11">
        <v>13495</v>
      </c>
      <c r="E4" s="11">
        <v>11714</v>
      </c>
    </row>
    <row r="5" spans="1:5" ht="14.25">
      <c r="A5" s="1"/>
      <c r="B5" s="2" t="s">
        <v>14</v>
      </c>
      <c r="C5" s="11">
        <v>2263</v>
      </c>
      <c r="D5" s="11">
        <v>13583</v>
      </c>
      <c r="E5" s="11">
        <v>11320</v>
      </c>
    </row>
    <row r="6" spans="1:5" ht="14.25">
      <c r="A6" s="1"/>
      <c r="B6" s="2" t="s">
        <v>15</v>
      </c>
      <c r="C6" s="11">
        <v>1307</v>
      </c>
      <c r="D6" s="11">
        <v>13475</v>
      </c>
      <c r="E6" s="11">
        <v>12168</v>
      </c>
    </row>
    <row r="7" spans="1:5" ht="14.25">
      <c r="A7" s="1"/>
      <c r="B7" s="2" t="s">
        <v>16</v>
      </c>
      <c r="C7" s="11">
        <v>1029</v>
      </c>
      <c r="D7" s="11">
        <v>12656</v>
      </c>
      <c r="E7" s="11">
        <v>11627</v>
      </c>
    </row>
    <row r="8" spans="1:5" ht="14.25">
      <c r="A8" s="1"/>
      <c r="B8" s="2" t="s">
        <v>17</v>
      </c>
      <c r="C8" s="11">
        <v>331</v>
      </c>
      <c r="D8" s="11">
        <v>12649</v>
      </c>
      <c r="E8" s="11">
        <v>12318</v>
      </c>
    </row>
    <row r="9" spans="1:5" ht="14.25">
      <c r="A9" s="1"/>
      <c r="B9" s="2" t="s">
        <v>37</v>
      </c>
      <c r="C9" s="2">
        <v>510</v>
      </c>
      <c r="D9" s="11">
        <v>12699</v>
      </c>
      <c r="E9" s="11">
        <v>12189</v>
      </c>
    </row>
    <row r="10" spans="1:5" ht="14.25">
      <c r="A10" s="1"/>
      <c r="B10" s="2" t="s">
        <v>18</v>
      </c>
      <c r="C10" s="12">
        <v>-786</v>
      </c>
      <c r="D10" s="11">
        <v>12624</v>
      </c>
      <c r="E10" s="11">
        <v>13410</v>
      </c>
    </row>
    <row r="11" spans="1:5" ht="14.25">
      <c r="A11" s="1"/>
      <c r="B11" s="2" t="s">
        <v>19</v>
      </c>
      <c r="C11" s="12">
        <v>-319</v>
      </c>
      <c r="D11" s="11">
        <v>12292</v>
      </c>
      <c r="E11" s="11">
        <v>12611</v>
      </c>
    </row>
    <row r="12" spans="1:5" ht="14.25">
      <c r="A12" s="1"/>
      <c r="B12" s="2" t="s">
        <v>20</v>
      </c>
      <c r="C12" s="12">
        <v>-603</v>
      </c>
      <c r="D12" s="11">
        <v>12223</v>
      </c>
      <c r="E12" s="11">
        <v>12826</v>
      </c>
    </row>
    <row r="13" spans="1:5" ht="14.25">
      <c r="A13" s="1"/>
      <c r="B13" s="2" t="s">
        <v>24</v>
      </c>
      <c r="C13" s="10">
        <v>-803</v>
      </c>
      <c r="D13" s="11">
        <v>12180</v>
      </c>
      <c r="E13" s="11">
        <v>12983</v>
      </c>
    </row>
    <row r="14" spans="1:5" ht="14.25">
      <c r="A14" s="1"/>
      <c r="B14" s="2" t="s">
        <v>26</v>
      </c>
      <c r="C14" s="10">
        <v>-1988</v>
      </c>
      <c r="D14" s="11">
        <v>11491</v>
      </c>
      <c r="E14" s="11">
        <v>13479</v>
      </c>
    </row>
    <row r="15" spans="1:5" ht="14.25">
      <c r="A15" s="1"/>
      <c r="B15" s="2" t="s">
        <v>27</v>
      </c>
      <c r="C15" s="10">
        <v>-2392</v>
      </c>
      <c r="D15" s="13">
        <v>11215</v>
      </c>
      <c r="E15" s="13">
        <v>13607</v>
      </c>
    </row>
    <row r="16" spans="1:5" ht="14.25">
      <c r="A16" s="1"/>
      <c r="B16" s="2" t="s">
        <v>29</v>
      </c>
      <c r="C16" s="10">
        <v>-3752</v>
      </c>
      <c r="D16" s="13">
        <v>10800</v>
      </c>
      <c r="E16" s="13">
        <v>14552</v>
      </c>
    </row>
    <row r="17" spans="1:5" ht="14.25">
      <c r="A17" s="1"/>
      <c r="B17" s="2" t="s">
        <v>31</v>
      </c>
      <c r="C17" s="10">
        <v>-3989</v>
      </c>
      <c r="D17" s="13">
        <v>10457</v>
      </c>
      <c r="E17" s="13">
        <v>14446</v>
      </c>
    </row>
    <row r="18" spans="1:5" ht="14.25">
      <c r="A18" s="1"/>
      <c r="B18" s="2" t="s">
        <v>32</v>
      </c>
      <c r="C18" s="10">
        <v>-4194</v>
      </c>
      <c r="D18" s="11">
        <v>10501</v>
      </c>
      <c r="E18" s="11">
        <v>14695</v>
      </c>
    </row>
    <row r="19" spans="1:5" ht="14.25">
      <c r="A19" s="1"/>
      <c r="B19" s="2" t="s">
        <v>34</v>
      </c>
      <c r="C19" s="10">
        <v>-4612</v>
      </c>
      <c r="D19" s="13">
        <v>10332</v>
      </c>
      <c r="E19" s="13">
        <v>14944</v>
      </c>
    </row>
    <row r="20" spans="1:5" ht="14.25">
      <c r="A20" s="1"/>
      <c r="B20" s="2" t="s">
        <v>40</v>
      </c>
      <c r="C20" s="10">
        <v>-5398</v>
      </c>
      <c r="D20" s="13">
        <v>10020</v>
      </c>
      <c r="E20" s="13">
        <v>15418</v>
      </c>
    </row>
    <row r="21" spans="1:5" ht="14.25">
      <c r="A21" s="1"/>
      <c r="B21" s="2" t="s">
        <v>59</v>
      </c>
      <c r="C21" s="10">
        <v>-5908</v>
      </c>
      <c r="D21" s="13">
        <v>9879</v>
      </c>
      <c r="E21" s="13">
        <v>15787</v>
      </c>
    </row>
    <row r="22" spans="1:5" ht="14.25">
      <c r="A22" s="1"/>
      <c r="B22" s="8" t="s">
        <v>64</v>
      </c>
      <c r="C22" s="10">
        <v>-12550</v>
      </c>
      <c r="D22" s="13">
        <v>9497</v>
      </c>
      <c r="E22" s="13">
        <v>22047</v>
      </c>
    </row>
    <row r="23" spans="1:5" ht="14.25">
      <c r="A23" s="1"/>
      <c r="B23" s="8" t="s">
        <v>200</v>
      </c>
      <c r="C23" s="10">
        <v>-7083</v>
      </c>
      <c r="D23" s="13">
        <v>9246</v>
      </c>
      <c r="E23" s="13">
        <v>16329</v>
      </c>
    </row>
    <row r="24" spans="1:5" ht="14.25">
      <c r="A24" s="1"/>
      <c r="B24" s="8" t="s">
        <v>205</v>
      </c>
      <c r="C24" s="10">
        <v>-6831</v>
      </c>
      <c r="D24" s="13">
        <v>9171</v>
      </c>
      <c r="E24" s="13">
        <v>16002</v>
      </c>
    </row>
    <row r="25" spans="2:5" ht="14.25">
      <c r="B25" s="8" t="s">
        <v>216</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8"/>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55</v>
      </c>
      <c r="B2" s="5"/>
    </row>
    <row r="3" ht="15" customHeight="1"/>
    <row r="4" spans="3:6" ht="15" customHeight="1">
      <c r="C4" s="46" t="s">
        <v>330</v>
      </c>
      <c r="D4" s="8"/>
      <c r="E4" s="8"/>
      <c r="F4" s="8"/>
    </row>
    <row r="5" spans="3:6" ht="15" customHeight="1">
      <c r="C5" s="46"/>
      <c r="D5" s="8"/>
      <c r="E5" s="8"/>
      <c r="F5" s="328" t="s">
        <v>290</v>
      </c>
    </row>
    <row r="6" spans="3:6" ht="15" customHeight="1">
      <c r="C6" s="41" t="s">
        <v>321</v>
      </c>
      <c r="D6" s="41" t="s">
        <v>331</v>
      </c>
      <c r="E6" s="41" t="s">
        <v>332</v>
      </c>
      <c r="F6" s="41" t="s">
        <v>333</v>
      </c>
    </row>
    <row r="7" spans="3:9" ht="15" customHeight="1">
      <c r="C7" s="42" t="s">
        <v>328</v>
      </c>
      <c r="D7" s="47">
        <v>-6673</v>
      </c>
      <c r="E7" s="32">
        <v>19141</v>
      </c>
      <c r="F7" s="32">
        <v>25814</v>
      </c>
      <c r="H7"/>
      <c r="I7"/>
    </row>
    <row r="8" spans="3:9" ht="15" customHeight="1">
      <c r="C8" s="44" t="s">
        <v>41</v>
      </c>
      <c r="D8" s="47">
        <v>-5982</v>
      </c>
      <c r="E8" s="32">
        <v>19331</v>
      </c>
      <c r="F8" s="32">
        <v>25313</v>
      </c>
      <c r="H8"/>
      <c r="I8"/>
    </row>
    <row r="9" spans="3:9" ht="15" customHeight="1">
      <c r="C9" s="44" t="s">
        <v>61</v>
      </c>
      <c r="D9" s="47">
        <v>-4175</v>
      </c>
      <c r="E9" s="32">
        <v>18735</v>
      </c>
      <c r="F9" s="32">
        <v>22910</v>
      </c>
      <c r="H9"/>
      <c r="I9"/>
    </row>
    <row r="10" spans="3:9" ht="15" customHeight="1">
      <c r="C10" s="44" t="s">
        <v>66</v>
      </c>
      <c r="D10" s="47">
        <v>-4011</v>
      </c>
      <c r="E10" s="32">
        <v>18864</v>
      </c>
      <c r="F10" s="32">
        <v>22875</v>
      </c>
      <c r="H10"/>
      <c r="I10"/>
    </row>
    <row r="11" spans="3:9" ht="15" customHeight="1">
      <c r="C11" s="44" t="s">
        <v>201</v>
      </c>
      <c r="D11" s="47">
        <v>-2443</v>
      </c>
      <c r="E11" s="32">
        <v>19978</v>
      </c>
      <c r="F11" s="32">
        <v>22421</v>
      </c>
      <c r="H11"/>
      <c r="I11"/>
    </row>
    <row r="12" spans="3:9" ht="15" customHeight="1">
      <c r="C12" s="44" t="s">
        <v>208</v>
      </c>
      <c r="D12" s="47">
        <v>-2226</v>
      </c>
      <c r="E12" s="32">
        <v>19411</v>
      </c>
      <c r="F12" s="32">
        <v>21637</v>
      </c>
      <c r="I12" s="9"/>
    </row>
    <row r="13" spans="3:9" ht="15" customHeight="1">
      <c r="C13" s="44" t="s">
        <v>218</v>
      </c>
      <c r="D13" s="47">
        <v>-2994</v>
      </c>
      <c r="E13" s="32">
        <v>18898</v>
      </c>
      <c r="F13" s="32">
        <v>21892</v>
      </c>
      <c r="I13" s="9"/>
    </row>
    <row r="14" spans="3:9" ht="15" customHeight="1">
      <c r="C14" s="44" t="s">
        <v>227</v>
      </c>
      <c r="D14" s="47">
        <v>-4096</v>
      </c>
      <c r="E14" s="32">
        <v>18137</v>
      </c>
      <c r="F14" s="32">
        <v>22233</v>
      </c>
      <c r="I14" s="9"/>
    </row>
    <row r="15" spans="3:9" ht="15" customHeight="1">
      <c r="C15" s="44" t="s">
        <v>291</v>
      </c>
      <c r="D15" s="47">
        <v>-3649</v>
      </c>
      <c r="E15" s="32">
        <v>18131</v>
      </c>
      <c r="F15" s="32">
        <v>21780</v>
      </c>
      <c r="I15" s="9"/>
    </row>
    <row r="16" spans="3:6" ht="15" customHeight="1">
      <c r="C16" s="48" t="s">
        <v>329</v>
      </c>
      <c r="D16" s="312">
        <v>-4496</v>
      </c>
      <c r="E16" s="307">
        <v>17319</v>
      </c>
      <c r="F16" s="307">
        <v>21815</v>
      </c>
    </row>
    <row r="17" ht="15" customHeight="1">
      <c r="C17" s="15" t="s">
        <v>62</v>
      </c>
    </row>
    <row r="18" spans="3:6" ht="15" customHeight="1">
      <c r="C18" s="15" t="s">
        <v>63</v>
      </c>
      <c r="E18" s="7" t="s">
        <v>13</v>
      </c>
      <c r="F18" s="7" t="s">
        <v>13</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4</v>
      </c>
      <c r="B1" s="7" t="s">
        <v>10</v>
      </c>
      <c r="C1" s="7" t="s">
        <v>11</v>
      </c>
      <c r="D1" s="7" t="s">
        <v>12</v>
      </c>
    </row>
    <row r="2" spans="1:4" ht="14.25">
      <c r="A2" s="14" t="s">
        <v>35</v>
      </c>
      <c r="B2" s="7">
        <v>-4747</v>
      </c>
      <c r="C2" s="7">
        <v>27631</v>
      </c>
      <c r="D2" s="7">
        <v>32378</v>
      </c>
    </row>
    <row r="3" spans="1:4" ht="14.25">
      <c r="A3" s="2" t="s">
        <v>23</v>
      </c>
      <c r="B3" s="7">
        <v>-3402</v>
      </c>
      <c r="C3" s="7">
        <v>27884</v>
      </c>
      <c r="D3" s="7">
        <v>31286</v>
      </c>
    </row>
    <row r="4" spans="1:4" ht="14.25">
      <c r="A4" s="2" t="s">
        <v>36</v>
      </c>
      <c r="B4" s="7">
        <v>-1491</v>
      </c>
      <c r="C4" s="7">
        <v>29020</v>
      </c>
      <c r="D4" s="7">
        <v>30511</v>
      </c>
    </row>
    <row r="5" spans="1:4" ht="14.25">
      <c r="A5" s="2" t="s">
        <v>5</v>
      </c>
      <c r="B5" s="7">
        <v>-1320</v>
      </c>
      <c r="C5" s="7">
        <v>27911</v>
      </c>
      <c r="D5" s="7">
        <v>29231</v>
      </c>
    </row>
    <row r="6" spans="1:4" ht="14.25">
      <c r="A6" s="2" t="s">
        <v>6</v>
      </c>
      <c r="B6" s="7">
        <v>-357</v>
      </c>
      <c r="C6" s="7">
        <v>27941</v>
      </c>
      <c r="D6" s="7">
        <v>28298</v>
      </c>
    </row>
    <row r="7" spans="1:4" ht="14.25">
      <c r="A7" s="2" t="s">
        <v>7</v>
      </c>
      <c r="B7" s="7">
        <v>-1013</v>
      </c>
      <c r="C7" s="7">
        <v>27073</v>
      </c>
      <c r="D7" s="7">
        <v>28086</v>
      </c>
    </row>
    <row r="8" spans="1:4" ht="14.25">
      <c r="A8" s="2" t="s">
        <v>8</v>
      </c>
      <c r="B8" s="7">
        <v>-903</v>
      </c>
      <c r="C8" s="7">
        <v>27476</v>
      </c>
      <c r="D8" s="7">
        <v>28379</v>
      </c>
    </row>
    <row r="9" spans="1:4" ht="14.25">
      <c r="A9" s="2" t="s">
        <v>38</v>
      </c>
      <c r="B9" s="7">
        <v>-1986</v>
      </c>
      <c r="C9" s="7">
        <v>26086</v>
      </c>
      <c r="D9" s="7">
        <v>28072</v>
      </c>
    </row>
    <row r="10" spans="1:4" ht="14.25">
      <c r="A10" s="2" t="s">
        <v>9</v>
      </c>
      <c r="B10" s="7">
        <v>-2025</v>
      </c>
      <c r="C10" s="7">
        <v>25531</v>
      </c>
      <c r="D10" s="7">
        <v>27556</v>
      </c>
    </row>
    <row r="11" spans="1:4" ht="14.25">
      <c r="A11" s="2" t="s">
        <v>21</v>
      </c>
      <c r="B11" s="7">
        <v>-2085</v>
      </c>
      <c r="C11" s="7">
        <v>24936</v>
      </c>
      <c r="D11" s="7">
        <v>27021</v>
      </c>
    </row>
    <row r="12" spans="1:4" ht="14.25">
      <c r="A12" s="2" t="s">
        <v>22</v>
      </c>
      <c r="B12" s="7">
        <v>-3603</v>
      </c>
      <c r="C12" s="7">
        <v>24045</v>
      </c>
      <c r="D12" s="7">
        <v>27648</v>
      </c>
    </row>
    <row r="13" spans="1:4" ht="14.25">
      <c r="A13" s="2" t="s">
        <v>24</v>
      </c>
      <c r="B13" s="7">
        <v>-4689</v>
      </c>
      <c r="C13" s="7">
        <v>23397</v>
      </c>
      <c r="D13" s="7">
        <v>28086</v>
      </c>
    </row>
    <row r="14" spans="1:4" ht="14.25">
      <c r="A14" s="2" t="s">
        <v>26</v>
      </c>
      <c r="B14" s="7">
        <v>-4622</v>
      </c>
      <c r="C14" s="7">
        <v>22890</v>
      </c>
      <c r="D14" s="7">
        <v>27512</v>
      </c>
    </row>
    <row r="15" spans="1:4" ht="14.25">
      <c r="A15" s="8" t="s">
        <v>27</v>
      </c>
      <c r="B15" s="7">
        <v>-4794</v>
      </c>
      <c r="C15" s="7">
        <v>21588</v>
      </c>
      <c r="D15" s="7">
        <v>26382</v>
      </c>
    </row>
    <row r="16" spans="1:4" ht="14.25">
      <c r="A16" s="8" t="s">
        <v>29</v>
      </c>
      <c r="B16" s="7">
        <v>-5715</v>
      </c>
      <c r="C16" s="7">
        <v>20876</v>
      </c>
      <c r="D16" s="7">
        <v>26591</v>
      </c>
    </row>
    <row r="17" spans="1:4" ht="14.25">
      <c r="A17" s="8" t="s">
        <v>31</v>
      </c>
      <c r="B17" s="7">
        <v>-6188</v>
      </c>
      <c r="C17" s="7">
        <v>20477</v>
      </c>
      <c r="D17" s="7">
        <v>26665</v>
      </c>
    </row>
    <row r="18" spans="1:4" ht="14.25">
      <c r="A18" s="8" t="s">
        <v>33</v>
      </c>
      <c r="B18" s="7">
        <v>-6881</v>
      </c>
      <c r="C18" s="7">
        <v>20161</v>
      </c>
      <c r="D18" s="7">
        <v>27042</v>
      </c>
    </row>
    <row r="19" spans="1:4" ht="14.25">
      <c r="A19" s="8" t="s">
        <v>34</v>
      </c>
      <c r="B19" s="7">
        <v>-6673</v>
      </c>
      <c r="C19" s="7">
        <v>19141</v>
      </c>
      <c r="D19" s="7">
        <v>25814</v>
      </c>
    </row>
    <row r="20" spans="1:4" ht="14.25">
      <c r="A20" s="8" t="s">
        <v>40</v>
      </c>
      <c r="B20" s="7">
        <v>-5982</v>
      </c>
      <c r="C20" s="7">
        <v>19331</v>
      </c>
      <c r="D20" s="7">
        <v>25313</v>
      </c>
    </row>
    <row r="21" spans="1:4" ht="14.25">
      <c r="A21" s="8" t="s">
        <v>59</v>
      </c>
      <c r="B21" s="7">
        <v>-4175</v>
      </c>
      <c r="C21" s="7">
        <v>18735</v>
      </c>
      <c r="D21" s="7">
        <v>22910</v>
      </c>
    </row>
    <row r="22" spans="1:4" ht="14.25">
      <c r="A22" s="8" t="s">
        <v>64</v>
      </c>
      <c r="B22" s="7">
        <v>-4011</v>
      </c>
      <c r="C22" s="7">
        <v>18864</v>
      </c>
      <c r="D22" s="7">
        <v>22875</v>
      </c>
    </row>
    <row r="23" spans="1:4" ht="14.25">
      <c r="A23" s="8" t="s">
        <v>200</v>
      </c>
      <c r="B23" s="7">
        <v>-2443</v>
      </c>
      <c r="C23" s="7">
        <v>19978</v>
      </c>
      <c r="D23" s="7">
        <v>22421</v>
      </c>
    </row>
    <row r="24" spans="1:4" ht="14.25">
      <c r="A24" s="8" t="s">
        <v>205</v>
      </c>
      <c r="B24" s="7">
        <v>-2226</v>
      </c>
      <c r="C24" s="7">
        <v>19411</v>
      </c>
      <c r="D24" s="7">
        <v>21637</v>
      </c>
    </row>
    <row r="25" spans="1:4" ht="14.25">
      <c r="A25" s="8" t="s">
        <v>216</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6"/>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253</v>
      </c>
    </row>
    <row r="3" ht="15" customHeight="1"/>
    <row r="4" spans="1:4" ht="15" customHeight="1">
      <c r="A4" s="46" t="s">
        <v>362</v>
      </c>
      <c r="B4" s="39"/>
      <c r="C4" s="39"/>
      <c r="D4" s="39"/>
    </row>
    <row r="5" spans="1:4" ht="15" customHeight="1">
      <c r="A5" s="46"/>
      <c r="B5" s="39"/>
      <c r="C5" s="39"/>
      <c r="D5" s="328" t="s">
        <v>292</v>
      </c>
    </row>
    <row r="6" spans="1:4" ht="17.25" customHeight="1">
      <c r="A6" s="46"/>
      <c r="B6" s="41" t="s">
        <v>321</v>
      </c>
      <c r="C6" s="41" t="s">
        <v>254</v>
      </c>
      <c r="D6" s="41" t="s">
        <v>334</v>
      </c>
    </row>
    <row r="7" spans="1:4" ht="17.25" customHeight="1">
      <c r="A7" s="46"/>
      <c r="B7" s="44" t="s">
        <v>328</v>
      </c>
      <c r="C7" s="50">
        <v>-74</v>
      </c>
      <c r="D7" s="44">
        <v>45</v>
      </c>
    </row>
    <row r="8" spans="1:4" ht="17.25" customHeight="1">
      <c r="A8" s="46"/>
      <c r="B8" s="44" t="s">
        <v>41</v>
      </c>
      <c r="C8" s="50">
        <v>-210</v>
      </c>
      <c r="D8" s="44">
        <v>54</v>
      </c>
    </row>
    <row r="9" spans="1:4" ht="17.25" customHeight="1">
      <c r="A9" s="46"/>
      <c r="B9" s="44" t="s">
        <v>61</v>
      </c>
      <c r="C9" s="49">
        <v>-132</v>
      </c>
      <c r="D9" s="44">
        <v>20</v>
      </c>
    </row>
    <row r="10" spans="1:4" ht="17.25" customHeight="1">
      <c r="A10" s="46"/>
      <c r="B10" s="44" t="s">
        <v>66</v>
      </c>
      <c r="C10" s="49">
        <v>-865</v>
      </c>
      <c r="D10" s="44">
        <v>35</v>
      </c>
    </row>
    <row r="11" spans="1:4" ht="17.25" customHeight="1">
      <c r="A11" s="46"/>
      <c r="B11" s="44" t="s">
        <v>201</v>
      </c>
      <c r="C11" s="49">
        <v>101</v>
      </c>
      <c r="D11" s="44">
        <v>20</v>
      </c>
    </row>
    <row r="12" spans="1:4" ht="17.25" customHeight="1">
      <c r="A12" s="46"/>
      <c r="B12" s="44" t="s">
        <v>208</v>
      </c>
      <c r="C12" s="49">
        <v>148</v>
      </c>
      <c r="D12" s="44">
        <v>11</v>
      </c>
    </row>
    <row r="13" spans="1:4" ht="17.25" customHeight="1">
      <c r="A13" s="46"/>
      <c r="B13" s="44" t="s">
        <v>218</v>
      </c>
      <c r="C13" s="49">
        <v>169</v>
      </c>
      <c r="D13" s="44">
        <v>29</v>
      </c>
    </row>
    <row r="14" spans="1:4" ht="17.25" customHeight="1">
      <c r="A14" s="46"/>
      <c r="B14" s="44" t="s">
        <v>227</v>
      </c>
      <c r="C14" s="49">
        <v>174</v>
      </c>
      <c r="D14" s="44">
        <v>28</v>
      </c>
    </row>
    <row r="15" spans="1:4" ht="17.25" customHeight="1">
      <c r="A15" s="46"/>
      <c r="B15" s="44" t="s">
        <v>291</v>
      </c>
      <c r="C15" s="49">
        <v>314</v>
      </c>
      <c r="D15" s="44">
        <v>22</v>
      </c>
    </row>
    <row r="16" spans="2:4" ht="17.25" customHeight="1">
      <c r="B16" s="48" t="s">
        <v>329</v>
      </c>
      <c r="C16" s="313">
        <v>310</v>
      </c>
      <c r="D16" s="48">
        <v>36</v>
      </c>
    </row>
    <row r="17" ht="15" customHeight="1"/>
    <row r="18" ht="15" customHeight="1"/>
    <row r="19"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1" customWidth="1"/>
    <col min="3" max="3" width="7.3984375" style="51" customWidth="1"/>
    <col min="4" max="4" width="6.59765625" style="51" customWidth="1"/>
    <col min="5" max="5" width="4.69921875" style="51" customWidth="1"/>
    <col min="6" max="6" width="6.3984375" style="51" bestFit="1" customWidth="1"/>
    <col min="7" max="7" width="6.59765625" style="51" customWidth="1"/>
    <col min="8" max="8" width="4.69921875" style="51" customWidth="1"/>
    <col min="9" max="9" width="6.3984375" style="51" customWidth="1"/>
    <col min="10" max="10" width="6.59765625" style="51" customWidth="1"/>
    <col min="11" max="11" width="4.69921875" style="51" customWidth="1"/>
    <col min="12" max="12" width="4.3984375" style="51" customWidth="1"/>
    <col min="13" max="13" width="6.3984375" style="51" customWidth="1"/>
    <col min="14" max="14" width="5.69921875" style="51" customWidth="1"/>
    <col min="15" max="15" width="4.69921875" style="51" customWidth="1"/>
    <col min="16" max="16" width="4.3984375" style="51" customWidth="1"/>
    <col min="17" max="17" width="5.19921875" style="51" customWidth="1"/>
    <col min="18" max="16384" width="7.5" style="51" customWidth="1"/>
  </cols>
  <sheetData>
    <row r="1" spans="1:16" s="80" customFormat="1" ht="12">
      <c r="A1" s="166"/>
      <c r="B1" s="166"/>
      <c r="C1" s="166"/>
      <c r="D1" s="166"/>
      <c r="E1" s="166"/>
      <c r="F1" s="166"/>
      <c r="G1" s="166"/>
      <c r="H1" s="166"/>
      <c r="I1" s="166"/>
      <c r="J1" s="166"/>
      <c r="K1" s="166"/>
      <c r="L1" s="166"/>
      <c r="M1" s="166"/>
      <c r="N1" s="166"/>
      <c r="O1" s="166"/>
      <c r="P1" s="166"/>
    </row>
    <row r="2" spans="1:16" s="80" customFormat="1" ht="18.75" customHeight="1">
      <c r="A2" s="167" t="s">
        <v>229</v>
      </c>
      <c r="B2" s="166"/>
      <c r="C2" s="168"/>
      <c r="D2" s="166"/>
      <c r="E2" s="166"/>
      <c r="F2" s="166"/>
      <c r="G2" s="166"/>
      <c r="H2" s="166"/>
      <c r="I2" s="166"/>
      <c r="J2" s="166"/>
      <c r="K2" s="166"/>
      <c r="L2" s="166"/>
      <c r="M2" s="166"/>
      <c r="N2" s="166"/>
      <c r="O2" s="166"/>
      <c r="P2" s="166"/>
    </row>
    <row r="3" spans="1:16" s="80" customFormat="1" ht="12">
      <c r="A3" s="79"/>
      <c r="B3" s="79"/>
      <c r="C3" s="79"/>
      <c r="D3" s="79"/>
      <c r="E3" s="79"/>
      <c r="F3" s="79"/>
      <c r="G3" s="79"/>
      <c r="H3" s="79"/>
      <c r="I3" s="79"/>
      <c r="J3" s="79"/>
      <c r="K3" s="79"/>
      <c r="L3" s="79"/>
      <c r="M3" s="79"/>
      <c r="N3" s="79"/>
      <c r="O3" s="79"/>
      <c r="P3" s="79"/>
    </row>
    <row r="4" spans="1:16" s="80" customFormat="1" ht="12">
      <c r="A4" s="81"/>
      <c r="B4" s="82"/>
      <c r="C4" s="184"/>
      <c r="D4" s="184"/>
      <c r="E4" s="184"/>
      <c r="F4" s="184"/>
      <c r="G4" s="184"/>
      <c r="H4" s="184"/>
      <c r="I4" s="184"/>
      <c r="J4" s="184"/>
      <c r="K4" s="184"/>
      <c r="L4" s="184"/>
      <c r="M4" s="184"/>
      <c r="N4" s="184"/>
      <c r="O4" s="184"/>
      <c r="P4" s="185" t="s">
        <v>86</v>
      </c>
    </row>
    <row r="5" spans="1:16" s="54" customFormat="1" ht="12.75" customHeight="1">
      <c r="A5" s="389" t="s">
        <v>228</v>
      </c>
      <c r="B5" s="390"/>
      <c r="C5" s="386" t="s">
        <v>67</v>
      </c>
      <c r="D5" s="386"/>
      <c r="E5" s="386"/>
      <c r="F5" s="386"/>
      <c r="G5" s="386"/>
      <c r="H5" s="386"/>
      <c r="I5" s="386"/>
      <c r="J5" s="386"/>
      <c r="K5" s="386"/>
      <c r="L5" s="391" t="s">
        <v>68</v>
      </c>
      <c r="M5" s="386" t="s">
        <v>56</v>
      </c>
      <c r="N5" s="386"/>
      <c r="O5" s="386"/>
      <c r="P5" s="391" t="s">
        <v>69</v>
      </c>
    </row>
    <row r="6" spans="1:16" s="54" customFormat="1" ht="12.75" customHeight="1">
      <c r="A6" s="55"/>
      <c r="B6" s="184"/>
      <c r="C6" s="386" t="s">
        <v>70</v>
      </c>
      <c r="D6" s="386" t="s">
        <v>71</v>
      </c>
      <c r="E6" s="386"/>
      <c r="F6" s="386" t="s">
        <v>72</v>
      </c>
      <c r="G6" s="386" t="s">
        <v>71</v>
      </c>
      <c r="H6" s="386"/>
      <c r="I6" s="386" t="s">
        <v>73</v>
      </c>
      <c r="J6" s="386" t="s">
        <v>71</v>
      </c>
      <c r="K6" s="386"/>
      <c r="L6" s="391"/>
      <c r="M6" s="386" t="s">
        <v>74</v>
      </c>
      <c r="N6" s="386" t="s">
        <v>71</v>
      </c>
      <c r="O6" s="386"/>
      <c r="P6" s="391"/>
    </row>
    <row r="7" spans="1:16" s="54" customFormat="1" ht="12.75" customHeight="1">
      <c r="A7" s="387" t="s">
        <v>275</v>
      </c>
      <c r="B7" s="388"/>
      <c r="C7" s="386"/>
      <c r="D7" s="53" t="s">
        <v>75</v>
      </c>
      <c r="E7" s="53" t="s">
        <v>76</v>
      </c>
      <c r="F7" s="386" t="s">
        <v>77</v>
      </c>
      <c r="G7" s="53" t="s">
        <v>75</v>
      </c>
      <c r="H7" s="53" t="s">
        <v>76</v>
      </c>
      <c r="I7" s="386" t="s">
        <v>78</v>
      </c>
      <c r="J7" s="53" t="s">
        <v>75</v>
      </c>
      <c r="K7" s="53" t="s">
        <v>76</v>
      </c>
      <c r="L7" s="391"/>
      <c r="M7" s="386"/>
      <c r="N7" s="53" t="s">
        <v>75</v>
      </c>
      <c r="O7" s="53" t="s">
        <v>76</v>
      </c>
      <c r="P7" s="391"/>
    </row>
    <row r="8" spans="1:16" s="54" customFormat="1" ht="12.75" customHeight="1">
      <c r="A8" s="181" t="s">
        <v>79</v>
      </c>
      <c r="B8" s="214"/>
      <c r="C8" s="199"/>
      <c r="D8" s="57"/>
      <c r="E8" s="85"/>
      <c r="F8" s="57"/>
      <c r="G8" s="57"/>
      <c r="H8" s="57"/>
      <c r="I8" s="199"/>
      <c r="J8" s="57"/>
      <c r="K8" s="85"/>
      <c r="L8" s="190"/>
      <c r="M8" s="199"/>
      <c r="N8" s="57"/>
      <c r="O8" s="85"/>
      <c r="P8" s="204"/>
    </row>
    <row r="9" spans="1:16" s="54" customFormat="1" ht="12.75" customHeight="1">
      <c r="A9" s="179">
        <v>13</v>
      </c>
      <c r="B9" s="186">
        <v>1880</v>
      </c>
      <c r="C9" s="200">
        <v>598132</v>
      </c>
      <c r="D9" s="64" t="s">
        <v>80</v>
      </c>
      <c r="E9" s="60" t="s">
        <v>81</v>
      </c>
      <c r="F9" s="61" t="s">
        <v>81</v>
      </c>
      <c r="G9" s="62" t="s">
        <v>81</v>
      </c>
      <c r="H9" s="191" t="s">
        <v>81</v>
      </c>
      <c r="I9" s="206" t="s">
        <v>81</v>
      </c>
      <c r="J9" s="64" t="s">
        <v>81</v>
      </c>
      <c r="K9" s="60" t="s">
        <v>81</v>
      </c>
      <c r="L9" s="192"/>
      <c r="M9" s="206" t="s">
        <v>81</v>
      </c>
      <c r="N9" s="64" t="s">
        <v>81</v>
      </c>
      <c r="O9" s="60" t="s">
        <v>81</v>
      </c>
      <c r="P9" s="99" t="s">
        <v>81</v>
      </c>
    </row>
    <row r="10" spans="1:16" s="54" customFormat="1" ht="12.75" customHeight="1">
      <c r="A10" s="179">
        <v>14</v>
      </c>
      <c r="B10" s="186">
        <v>1881</v>
      </c>
      <c r="C10" s="200">
        <v>605538</v>
      </c>
      <c r="D10" s="86">
        <v>7406</v>
      </c>
      <c r="E10" s="67">
        <v>1.2381882260103172</v>
      </c>
      <c r="F10" s="61" t="s">
        <v>81</v>
      </c>
      <c r="G10" s="62" t="s">
        <v>81</v>
      </c>
      <c r="H10" s="191" t="s">
        <v>81</v>
      </c>
      <c r="I10" s="206" t="s">
        <v>81</v>
      </c>
      <c r="J10" s="64" t="s">
        <v>81</v>
      </c>
      <c r="K10" s="60" t="s">
        <v>81</v>
      </c>
      <c r="L10" s="192"/>
      <c r="M10" s="207" t="s">
        <v>81</v>
      </c>
      <c r="N10" s="62" t="s">
        <v>81</v>
      </c>
      <c r="O10" s="60" t="s">
        <v>81</v>
      </c>
      <c r="P10" s="99" t="s">
        <v>81</v>
      </c>
    </row>
    <row r="11" spans="1:16" s="54" customFormat="1" ht="12.75" customHeight="1">
      <c r="A11" s="179">
        <v>15</v>
      </c>
      <c r="B11" s="186">
        <v>1882</v>
      </c>
      <c r="C11" s="200">
        <v>610732</v>
      </c>
      <c r="D11" s="86">
        <v>5194</v>
      </c>
      <c r="E11" s="67">
        <v>0.8577496375124172</v>
      </c>
      <c r="F11" s="61" t="s">
        <v>81</v>
      </c>
      <c r="G11" s="62" t="s">
        <v>81</v>
      </c>
      <c r="H11" s="191" t="s">
        <v>81</v>
      </c>
      <c r="I11" s="206" t="s">
        <v>81</v>
      </c>
      <c r="J11" s="64" t="s">
        <v>81</v>
      </c>
      <c r="K11" s="60" t="s">
        <v>81</v>
      </c>
      <c r="L11" s="192"/>
      <c r="M11" s="207" t="s">
        <v>81</v>
      </c>
      <c r="N11" s="62" t="s">
        <v>81</v>
      </c>
      <c r="O11" s="60" t="s">
        <v>81</v>
      </c>
      <c r="P11" s="99" t="s">
        <v>81</v>
      </c>
    </row>
    <row r="12" spans="1:16" s="54" customFormat="1" ht="12.75" customHeight="1">
      <c r="A12" s="179">
        <v>16</v>
      </c>
      <c r="B12" s="186">
        <v>1883</v>
      </c>
      <c r="C12" s="200">
        <v>615945</v>
      </c>
      <c r="D12" s="86">
        <v>5213</v>
      </c>
      <c r="E12" s="67">
        <v>0.8535658848725758</v>
      </c>
      <c r="F12" s="59">
        <v>316058</v>
      </c>
      <c r="G12" s="62" t="s">
        <v>81</v>
      </c>
      <c r="H12" s="191" t="s">
        <v>81</v>
      </c>
      <c r="I12" s="201">
        <v>299887</v>
      </c>
      <c r="J12" s="64" t="s">
        <v>81</v>
      </c>
      <c r="K12" s="60" t="s">
        <v>81</v>
      </c>
      <c r="L12" s="192"/>
      <c r="M12" s="207" t="s">
        <v>81</v>
      </c>
      <c r="N12" s="62" t="s">
        <v>81</v>
      </c>
      <c r="O12" s="60" t="s">
        <v>81</v>
      </c>
      <c r="P12" s="99" t="s">
        <v>81</v>
      </c>
    </row>
    <row r="13" spans="1:16" s="54" customFormat="1" ht="12.75" customHeight="1">
      <c r="A13" s="179">
        <v>17</v>
      </c>
      <c r="B13" s="186">
        <v>1884</v>
      </c>
      <c r="C13" s="200">
        <v>612736</v>
      </c>
      <c r="D13" s="86">
        <v>-3209</v>
      </c>
      <c r="E13" s="67">
        <v>-0.5209880752339857</v>
      </c>
      <c r="F13" s="63" t="s">
        <v>81</v>
      </c>
      <c r="G13" s="62" t="s">
        <v>81</v>
      </c>
      <c r="H13" s="191" t="s">
        <v>81</v>
      </c>
      <c r="I13" s="206" t="s">
        <v>81</v>
      </c>
      <c r="J13" s="64" t="s">
        <v>81</v>
      </c>
      <c r="K13" s="60" t="s">
        <v>81</v>
      </c>
      <c r="L13" s="192"/>
      <c r="M13" s="207" t="s">
        <v>81</v>
      </c>
      <c r="N13" s="62" t="s">
        <v>81</v>
      </c>
      <c r="O13" s="60" t="s">
        <v>81</v>
      </c>
      <c r="P13" s="99" t="s">
        <v>81</v>
      </c>
    </row>
    <row r="14" spans="1:16" s="54" customFormat="1" ht="12.75" customHeight="1">
      <c r="A14" s="180"/>
      <c r="B14" s="187"/>
      <c r="C14" s="200"/>
      <c r="D14" s="86"/>
      <c r="E14" s="67" t="s">
        <v>13</v>
      </c>
      <c r="F14" s="59" t="s">
        <v>13</v>
      </c>
      <c r="G14" s="86" t="s">
        <v>13</v>
      </c>
      <c r="H14" s="193" t="s">
        <v>13</v>
      </c>
      <c r="I14" s="200" t="s">
        <v>13</v>
      </c>
      <c r="J14" s="194" t="s">
        <v>13</v>
      </c>
      <c r="K14" s="67" t="s">
        <v>13</v>
      </c>
      <c r="L14" s="195"/>
      <c r="M14" s="200"/>
      <c r="N14" s="194"/>
      <c r="O14" s="67"/>
      <c r="P14" s="100"/>
    </row>
    <row r="15" spans="1:16" s="54" customFormat="1" ht="12.75" customHeight="1">
      <c r="A15" s="179">
        <v>18</v>
      </c>
      <c r="B15" s="186">
        <v>1885</v>
      </c>
      <c r="C15" s="200">
        <v>622230</v>
      </c>
      <c r="D15" s="86">
        <v>9494</v>
      </c>
      <c r="E15" s="67">
        <v>1.5494438061416371</v>
      </c>
      <c r="F15" s="63" t="s">
        <v>81</v>
      </c>
      <c r="G15" s="62" t="s">
        <v>81</v>
      </c>
      <c r="H15" s="191" t="s">
        <v>81</v>
      </c>
      <c r="I15" s="206" t="s">
        <v>81</v>
      </c>
      <c r="J15" s="64" t="s">
        <v>81</v>
      </c>
      <c r="K15" s="60" t="s">
        <v>81</v>
      </c>
      <c r="L15" s="195"/>
      <c r="M15" s="201">
        <v>107555</v>
      </c>
      <c r="N15" s="62" t="s">
        <v>81</v>
      </c>
      <c r="O15" s="60" t="s">
        <v>81</v>
      </c>
      <c r="P15" s="205">
        <v>5.785226163358282</v>
      </c>
    </row>
    <row r="16" spans="1:16" s="54" customFormat="1" ht="12.75" customHeight="1">
      <c r="A16" s="179">
        <v>19</v>
      </c>
      <c r="B16" s="186">
        <v>1886</v>
      </c>
      <c r="C16" s="200">
        <v>642054</v>
      </c>
      <c r="D16" s="86">
        <v>19824</v>
      </c>
      <c r="E16" s="67">
        <v>3.185960175497815</v>
      </c>
      <c r="F16" s="63" t="s">
        <v>81</v>
      </c>
      <c r="G16" s="62" t="s">
        <v>81</v>
      </c>
      <c r="H16" s="191" t="s">
        <v>81</v>
      </c>
      <c r="I16" s="206" t="s">
        <v>81</v>
      </c>
      <c r="J16" s="64" t="s">
        <v>81</v>
      </c>
      <c r="K16" s="60" t="s">
        <v>81</v>
      </c>
      <c r="L16" s="195"/>
      <c r="M16" s="201">
        <v>108160</v>
      </c>
      <c r="N16" s="86">
        <v>605</v>
      </c>
      <c r="O16" s="67">
        <v>0.5625029054902253</v>
      </c>
      <c r="P16" s="205">
        <v>5.936150147928994</v>
      </c>
    </row>
    <row r="17" spans="1:16" s="54" customFormat="1" ht="12.75" customHeight="1">
      <c r="A17" s="179">
        <v>20</v>
      </c>
      <c r="B17" s="186">
        <v>1887</v>
      </c>
      <c r="C17" s="200">
        <v>654017</v>
      </c>
      <c r="D17" s="86">
        <v>11963</v>
      </c>
      <c r="E17" s="67">
        <v>1.8632389175988306</v>
      </c>
      <c r="F17" s="59">
        <v>333539</v>
      </c>
      <c r="G17" s="62" t="s">
        <v>81</v>
      </c>
      <c r="H17" s="191" t="s">
        <v>81</v>
      </c>
      <c r="I17" s="201">
        <v>320478</v>
      </c>
      <c r="J17" s="64" t="s">
        <v>81</v>
      </c>
      <c r="K17" s="60" t="s">
        <v>81</v>
      </c>
      <c r="L17" s="196">
        <v>42.9</v>
      </c>
      <c r="M17" s="201">
        <v>109096</v>
      </c>
      <c r="N17" s="86">
        <v>936</v>
      </c>
      <c r="O17" s="67">
        <v>0.8653846153846123</v>
      </c>
      <c r="P17" s="205">
        <v>5.994876072449952</v>
      </c>
    </row>
    <row r="18" spans="1:16" s="54" customFormat="1" ht="12.75" customHeight="1">
      <c r="A18" s="179">
        <v>21</v>
      </c>
      <c r="B18" s="186">
        <v>1888</v>
      </c>
      <c r="C18" s="200">
        <v>658351</v>
      </c>
      <c r="D18" s="86">
        <v>4334</v>
      </c>
      <c r="E18" s="67">
        <v>0.6626739060299647</v>
      </c>
      <c r="F18" s="70">
        <v>336271</v>
      </c>
      <c r="G18" s="86">
        <v>2732</v>
      </c>
      <c r="H18" s="193">
        <v>0.8190946186203085</v>
      </c>
      <c r="I18" s="201">
        <v>322080</v>
      </c>
      <c r="J18" s="86">
        <v>1602</v>
      </c>
      <c r="K18" s="67">
        <v>0.4998783067792445</v>
      </c>
      <c r="L18" s="196">
        <v>43.2</v>
      </c>
      <c r="M18" s="201">
        <v>108744</v>
      </c>
      <c r="N18" s="86">
        <v>-352</v>
      </c>
      <c r="O18" s="67">
        <v>-0.32265160959155104</v>
      </c>
      <c r="P18" s="205">
        <v>6.05413632016479</v>
      </c>
    </row>
    <row r="19" spans="1:16" s="54" customFormat="1" ht="12.75" customHeight="1">
      <c r="A19" s="179">
        <v>22</v>
      </c>
      <c r="B19" s="186">
        <v>1889</v>
      </c>
      <c r="C19" s="200">
        <v>666684</v>
      </c>
      <c r="D19" s="86">
        <v>8333</v>
      </c>
      <c r="E19" s="67">
        <v>1.265738185253773</v>
      </c>
      <c r="F19" s="70">
        <v>340782</v>
      </c>
      <c r="G19" s="86">
        <v>4511</v>
      </c>
      <c r="H19" s="193">
        <v>1.3414775582788918</v>
      </c>
      <c r="I19" s="201">
        <v>325902</v>
      </c>
      <c r="J19" s="86">
        <v>3822</v>
      </c>
      <c r="K19" s="67">
        <v>1.1866616989567813</v>
      </c>
      <c r="L19" s="196">
        <v>43.8</v>
      </c>
      <c r="M19" s="201">
        <v>108629</v>
      </c>
      <c r="N19" s="86">
        <v>-115</v>
      </c>
      <c r="O19" s="67">
        <v>-0.10575296108290555</v>
      </c>
      <c r="P19" s="205">
        <v>6.1372561654806725</v>
      </c>
    </row>
    <row r="20" spans="1:16" s="54" customFormat="1" ht="12.75" customHeight="1">
      <c r="A20" s="179"/>
      <c r="B20" s="188"/>
      <c r="C20" s="200"/>
      <c r="D20" s="86"/>
      <c r="E20" s="67" t="s">
        <v>13</v>
      </c>
      <c r="F20" s="70"/>
      <c r="G20" s="86" t="s">
        <v>13</v>
      </c>
      <c r="H20" s="193" t="s">
        <v>13</v>
      </c>
      <c r="I20" s="201"/>
      <c r="J20" s="86" t="s">
        <v>13</v>
      </c>
      <c r="K20" s="67" t="s">
        <v>13</v>
      </c>
      <c r="L20" s="196"/>
      <c r="M20" s="201"/>
      <c r="N20" s="86" t="s">
        <v>13</v>
      </c>
      <c r="O20" s="67" t="s">
        <v>13</v>
      </c>
      <c r="P20" s="205"/>
    </row>
    <row r="21" spans="1:16" s="54" customFormat="1" ht="12.75" customHeight="1">
      <c r="A21" s="179">
        <v>23</v>
      </c>
      <c r="B21" s="186">
        <v>1890</v>
      </c>
      <c r="C21" s="200">
        <v>679217</v>
      </c>
      <c r="D21" s="86">
        <v>12533</v>
      </c>
      <c r="E21" s="67">
        <v>1.879901122570815</v>
      </c>
      <c r="F21" s="70">
        <v>349333</v>
      </c>
      <c r="G21" s="86">
        <v>8551</v>
      </c>
      <c r="H21" s="193">
        <v>2.5092287738202046</v>
      </c>
      <c r="I21" s="201">
        <v>329884</v>
      </c>
      <c r="J21" s="86">
        <v>3982</v>
      </c>
      <c r="K21" s="67">
        <v>1.2218396941411802</v>
      </c>
      <c r="L21" s="196">
        <v>44.6</v>
      </c>
      <c r="M21" s="201">
        <v>109019</v>
      </c>
      <c r="N21" s="86">
        <v>390</v>
      </c>
      <c r="O21" s="67">
        <v>0.35902015115669705</v>
      </c>
      <c r="P21" s="205">
        <v>6.230262614773571</v>
      </c>
    </row>
    <row r="22" spans="1:16" s="54" customFormat="1" ht="12.75" customHeight="1">
      <c r="A22" s="179">
        <v>24</v>
      </c>
      <c r="B22" s="186">
        <v>1891</v>
      </c>
      <c r="C22" s="200">
        <v>678995</v>
      </c>
      <c r="D22" s="86">
        <v>-222</v>
      </c>
      <c r="E22" s="67">
        <v>-0.03268469428768794</v>
      </c>
      <c r="F22" s="70">
        <v>349471</v>
      </c>
      <c r="G22" s="86">
        <v>138</v>
      </c>
      <c r="H22" s="193">
        <v>0.03950385448840965</v>
      </c>
      <c r="I22" s="201">
        <v>329524</v>
      </c>
      <c r="J22" s="86">
        <v>-360</v>
      </c>
      <c r="K22" s="67">
        <v>-0.10912926968267289</v>
      </c>
      <c r="L22" s="196">
        <v>44.6</v>
      </c>
      <c r="M22" s="201">
        <v>109306</v>
      </c>
      <c r="N22" s="86">
        <v>287</v>
      </c>
      <c r="O22" s="67">
        <v>0.2632568634825194</v>
      </c>
      <c r="P22" s="205">
        <v>6.211873090223776</v>
      </c>
    </row>
    <row r="23" spans="1:16" s="54" customFormat="1" ht="12.75" customHeight="1">
      <c r="A23" s="179">
        <v>25</v>
      </c>
      <c r="B23" s="186">
        <v>1892</v>
      </c>
      <c r="C23" s="200">
        <v>685776</v>
      </c>
      <c r="D23" s="86">
        <v>6781</v>
      </c>
      <c r="E23" s="67">
        <v>0.9986818754188276</v>
      </c>
      <c r="F23" s="70">
        <v>351608</v>
      </c>
      <c r="G23" s="86">
        <v>2137</v>
      </c>
      <c r="H23" s="193">
        <v>0.6114956605841382</v>
      </c>
      <c r="I23" s="201">
        <v>334168</v>
      </c>
      <c r="J23" s="86">
        <v>4644</v>
      </c>
      <c r="K23" s="67">
        <v>1.4093055437540247</v>
      </c>
      <c r="L23" s="197">
        <v>45</v>
      </c>
      <c r="M23" s="201">
        <v>109594</v>
      </c>
      <c r="N23" s="86">
        <v>288</v>
      </c>
      <c r="O23" s="67">
        <v>0.26348050427240644</v>
      </c>
      <c r="P23" s="205">
        <v>6.2574228516159645</v>
      </c>
    </row>
    <row r="24" spans="1:16" s="54" customFormat="1" ht="12.75" customHeight="1">
      <c r="A24" s="179">
        <v>26</v>
      </c>
      <c r="B24" s="186">
        <v>1893</v>
      </c>
      <c r="C24" s="200">
        <v>692997</v>
      </c>
      <c r="D24" s="86">
        <v>7221</v>
      </c>
      <c r="E24" s="67">
        <v>1.052967732904042</v>
      </c>
      <c r="F24" s="70">
        <v>355130</v>
      </c>
      <c r="G24" s="86">
        <v>3522</v>
      </c>
      <c r="H24" s="193">
        <v>1.001683693203792</v>
      </c>
      <c r="I24" s="201">
        <v>337867</v>
      </c>
      <c r="J24" s="86">
        <v>3699</v>
      </c>
      <c r="K24" s="67">
        <v>1.1069282516578571</v>
      </c>
      <c r="L24" s="196">
        <v>45.5</v>
      </c>
      <c r="M24" s="201">
        <v>110161</v>
      </c>
      <c r="N24" s="86">
        <v>567</v>
      </c>
      <c r="O24" s="67">
        <v>0.5173640892749631</v>
      </c>
      <c r="P24" s="205">
        <v>6.2907653343742345</v>
      </c>
    </row>
    <row r="25" spans="1:16" s="54" customFormat="1" ht="12.75" customHeight="1">
      <c r="A25" s="179">
        <v>27</v>
      </c>
      <c r="B25" s="186">
        <v>1894</v>
      </c>
      <c r="C25" s="200">
        <v>695799</v>
      </c>
      <c r="D25" s="86">
        <v>2802</v>
      </c>
      <c r="E25" s="67">
        <v>0.4043307546785835</v>
      </c>
      <c r="F25" s="70">
        <v>355828</v>
      </c>
      <c r="G25" s="86">
        <v>698</v>
      </c>
      <c r="H25" s="193">
        <v>0.19654774308</v>
      </c>
      <c r="I25" s="201">
        <v>339971</v>
      </c>
      <c r="J25" s="86">
        <v>2104</v>
      </c>
      <c r="K25" s="67">
        <v>0.6227302459251627</v>
      </c>
      <c r="L25" s="196">
        <v>45.7</v>
      </c>
      <c r="M25" s="201">
        <v>109739</v>
      </c>
      <c r="N25" s="86">
        <v>-422</v>
      </c>
      <c r="O25" s="67">
        <v>-0.38307568014088744</v>
      </c>
      <c r="P25" s="205">
        <v>6.3404897073966415</v>
      </c>
    </row>
    <row r="26" spans="1:16" s="54" customFormat="1" ht="12.75" customHeight="1">
      <c r="A26" s="179"/>
      <c r="B26" s="188"/>
      <c r="C26" s="200"/>
      <c r="D26" s="86"/>
      <c r="E26" s="67" t="s">
        <v>82</v>
      </c>
      <c r="F26" s="70"/>
      <c r="G26" s="86" t="s">
        <v>13</v>
      </c>
      <c r="H26" s="193" t="s">
        <v>13</v>
      </c>
      <c r="I26" s="201"/>
      <c r="J26" s="86" t="s">
        <v>13</v>
      </c>
      <c r="K26" s="67" t="s">
        <v>13</v>
      </c>
      <c r="L26" s="196"/>
      <c r="M26" s="201"/>
      <c r="N26" s="86" t="s">
        <v>13</v>
      </c>
      <c r="O26" s="67" t="s">
        <v>13</v>
      </c>
      <c r="P26" s="205"/>
    </row>
    <row r="27" spans="1:16" s="54" customFormat="1" ht="12.75" customHeight="1">
      <c r="A27" s="179">
        <v>28</v>
      </c>
      <c r="B27" s="186">
        <v>1895</v>
      </c>
      <c r="C27" s="200">
        <v>705096</v>
      </c>
      <c r="D27" s="86">
        <v>9297</v>
      </c>
      <c r="E27" s="67">
        <v>1.336161736363528</v>
      </c>
      <c r="F27" s="201">
        <v>358529</v>
      </c>
      <c r="G27" s="86">
        <v>2701</v>
      </c>
      <c r="H27" s="193">
        <v>0.7590746090808009</v>
      </c>
      <c r="I27" s="201">
        <v>346567</v>
      </c>
      <c r="J27" s="86">
        <v>6596</v>
      </c>
      <c r="K27" s="67">
        <v>1.9401654847031047</v>
      </c>
      <c r="L27" s="196">
        <v>46.3</v>
      </c>
      <c r="M27" s="201">
        <v>109493</v>
      </c>
      <c r="N27" s="86">
        <v>-246</v>
      </c>
      <c r="O27" s="67">
        <v>-0.22416825376575522</v>
      </c>
      <c r="P27" s="205">
        <v>6.439644543486798</v>
      </c>
    </row>
    <row r="28" spans="1:16" s="54" customFormat="1" ht="12.75" customHeight="1">
      <c r="A28" s="179">
        <v>29</v>
      </c>
      <c r="B28" s="186">
        <v>1896</v>
      </c>
      <c r="C28" s="200">
        <v>696747</v>
      </c>
      <c r="D28" s="86">
        <v>-8349</v>
      </c>
      <c r="E28" s="67">
        <v>-1.1840940808060196</v>
      </c>
      <c r="F28" s="201">
        <v>356521</v>
      </c>
      <c r="G28" s="86">
        <v>-2008</v>
      </c>
      <c r="H28" s="193">
        <v>-0.5600662707898052</v>
      </c>
      <c r="I28" s="201">
        <v>340226</v>
      </c>
      <c r="J28" s="86">
        <v>-6341</v>
      </c>
      <c r="K28" s="67">
        <v>-1.8296606428194306</v>
      </c>
      <c r="L28" s="196">
        <v>45.7</v>
      </c>
      <c r="M28" s="201">
        <v>109183</v>
      </c>
      <c r="N28" s="86">
        <v>-310</v>
      </c>
      <c r="O28" s="67">
        <v>-0.28312312202606327</v>
      </c>
      <c r="P28" s="205">
        <v>6.381460483774947</v>
      </c>
    </row>
    <row r="29" spans="1:16" s="54" customFormat="1" ht="12.75" customHeight="1">
      <c r="A29" s="179">
        <v>30</v>
      </c>
      <c r="B29" s="186">
        <v>1897</v>
      </c>
      <c r="C29" s="200">
        <v>704795</v>
      </c>
      <c r="D29" s="86">
        <v>8048</v>
      </c>
      <c r="E29" s="67">
        <v>1.1550821173252235</v>
      </c>
      <c r="F29" s="202" t="s">
        <v>81</v>
      </c>
      <c r="G29" s="62" t="s">
        <v>81</v>
      </c>
      <c r="H29" s="191" t="s">
        <v>81</v>
      </c>
      <c r="I29" s="207" t="s">
        <v>81</v>
      </c>
      <c r="J29" s="62" t="s">
        <v>81</v>
      </c>
      <c r="K29" s="60" t="s">
        <v>81</v>
      </c>
      <c r="L29" s="196">
        <v>46.3</v>
      </c>
      <c r="M29" s="201">
        <v>109395</v>
      </c>
      <c r="N29" s="86">
        <v>212</v>
      </c>
      <c r="O29" s="67">
        <v>0.1941694219796064</v>
      </c>
      <c r="P29" s="205">
        <v>6.442661913250149</v>
      </c>
    </row>
    <row r="30" spans="1:19" s="54" customFormat="1" ht="12.75" customHeight="1">
      <c r="A30" s="179">
        <v>31</v>
      </c>
      <c r="B30" s="186">
        <v>1898</v>
      </c>
      <c r="C30" s="200">
        <v>717895</v>
      </c>
      <c r="D30" s="86">
        <v>13100</v>
      </c>
      <c r="E30" s="67">
        <v>1.858696500400825</v>
      </c>
      <c r="F30" s="202" t="s">
        <v>81</v>
      </c>
      <c r="G30" s="62" t="s">
        <v>81</v>
      </c>
      <c r="H30" s="191" t="s">
        <v>81</v>
      </c>
      <c r="I30" s="207" t="s">
        <v>81</v>
      </c>
      <c r="J30" s="62" t="s">
        <v>81</v>
      </c>
      <c r="K30" s="60" t="s">
        <v>81</v>
      </c>
      <c r="L30" s="196">
        <v>47.1</v>
      </c>
      <c r="M30" s="201">
        <v>109812</v>
      </c>
      <c r="N30" s="86">
        <v>417</v>
      </c>
      <c r="O30" s="67">
        <v>0.38118744001096605</v>
      </c>
      <c r="P30" s="205">
        <v>6.5374913488507636</v>
      </c>
      <c r="S30" s="177"/>
    </row>
    <row r="31" spans="1:16" s="54" customFormat="1" ht="12.75" customHeight="1">
      <c r="A31" s="179">
        <v>32</v>
      </c>
      <c r="B31" s="186">
        <v>1899</v>
      </c>
      <c r="C31" s="200">
        <v>719397</v>
      </c>
      <c r="D31" s="86">
        <v>1502</v>
      </c>
      <c r="E31" s="67">
        <v>0.20922279720572146</v>
      </c>
      <c r="F31" s="202" t="s">
        <v>81</v>
      </c>
      <c r="G31" s="62" t="s">
        <v>81</v>
      </c>
      <c r="H31" s="198" t="s">
        <v>81</v>
      </c>
      <c r="I31" s="207" t="s">
        <v>81</v>
      </c>
      <c r="J31" s="62" t="s">
        <v>81</v>
      </c>
      <c r="K31" s="60" t="s">
        <v>81</v>
      </c>
      <c r="L31" s="196">
        <v>47.2</v>
      </c>
      <c r="M31" s="201">
        <v>110125</v>
      </c>
      <c r="N31" s="86">
        <v>313</v>
      </c>
      <c r="O31" s="67">
        <v>0.28503260117291873</v>
      </c>
      <c r="P31" s="205">
        <v>6.532549375709421</v>
      </c>
    </row>
    <row r="32" spans="1:16" s="54" customFormat="1" ht="12.75" customHeight="1">
      <c r="A32" s="179"/>
      <c r="B32" s="186"/>
      <c r="C32" s="200"/>
      <c r="D32" s="86"/>
      <c r="E32" s="67" t="s">
        <v>13</v>
      </c>
      <c r="F32" s="179"/>
      <c r="G32" s="86" t="s">
        <v>13</v>
      </c>
      <c r="H32" s="193" t="s">
        <v>13</v>
      </c>
      <c r="I32" s="201"/>
      <c r="J32" s="86" t="s">
        <v>13</v>
      </c>
      <c r="K32" s="67" t="s">
        <v>13</v>
      </c>
      <c r="L32" s="196"/>
      <c r="M32" s="201"/>
      <c r="N32" s="86" t="s">
        <v>13</v>
      </c>
      <c r="O32" s="67" t="s">
        <v>13</v>
      </c>
      <c r="P32" s="205"/>
    </row>
    <row r="33" spans="1:16" s="54" customFormat="1" ht="12.75" customHeight="1">
      <c r="A33" s="179">
        <v>33</v>
      </c>
      <c r="B33" s="186">
        <v>1900</v>
      </c>
      <c r="C33" s="200">
        <v>727124</v>
      </c>
      <c r="D33" s="86">
        <v>7727</v>
      </c>
      <c r="E33" s="67">
        <v>1.0740939981679132</v>
      </c>
      <c r="F33" s="202" t="s">
        <v>81</v>
      </c>
      <c r="G33" s="62" t="s">
        <v>81</v>
      </c>
      <c r="H33" s="191" t="s">
        <v>81</v>
      </c>
      <c r="I33" s="207" t="s">
        <v>81</v>
      </c>
      <c r="J33" s="62" t="s">
        <v>81</v>
      </c>
      <c r="K33" s="60" t="s">
        <v>81</v>
      </c>
      <c r="L33" s="196">
        <v>47.7</v>
      </c>
      <c r="M33" s="201">
        <v>110942</v>
      </c>
      <c r="N33" s="86">
        <v>817</v>
      </c>
      <c r="O33" s="67">
        <v>0.7418842224744537</v>
      </c>
      <c r="P33" s="205">
        <v>6.554091326999694</v>
      </c>
    </row>
    <row r="34" spans="1:16" s="54" customFormat="1" ht="12.75" customHeight="1">
      <c r="A34" s="179">
        <v>34</v>
      </c>
      <c r="B34" s="186">
        <v>1901</v>
      </c>
      <c r="C34" s="200">
        <v>736765</v>
      </c>
      <c r="D34" s="86">
        <v>9641</v>
      </c>
      <c r="E34" s="67">
        <v>1.3259086483185856</v>
      </c>
      <c r="F34" s="203">
        <v>375017</v>
      </c>
      <c r="G34" s="62" t="s">
        <v>81</v>
      </c>
      <c r="H34" s="191" t="s">
        <v>81</v>
      </c>
      <c r="I34" s="201">
        <v>361748</v>
      </c>
      <c r="J34" s="62" t="s">
        <v>81</v>
      </c>
      <c r="K34" s="60" t="s">
        <v>81</v>
      </c>
      <c r="L34" s="196">
        <v>48.4</v>
      </c>
      <c r="M34" s="201">
        <v>112281</v>
      </c>
      <c r="N34" s="86">
        <v>1339</v>
      </c>
      <c r="O34" s="67">
        <v>1.2069369580501421</v>
      </c>
      <c r="P34" s="205">
        <v>6.561795851479769</v>
      </c>
    </row>
    <row r="35" spans="1:16" s="54" customFormat="1" ht="12.75" customHeight="1">
      <c r="A35" s="179">
        <v>35</v>
      </c>
      <c r="B35" s="186">
        <v>1902</v>
      </c>
      <c r="C35" s="200">
        <v>747928</v>
      </c>
      <c r="D35" s="86">
        <v>11163</v>
      </c>
      <c r="E35" s="67">
        <v>1.515137119705745</v>
      </c>
      <c r="F35" s="203">
        <v>381769</v>
      </c>
      <c r="G35" s="86">
        <v>6752</v>
      </c>
      <c r="H35" s="193">
        <v>1.8004517128556774</v>
      </c>
      <c r="I35" s="201">
        <v>366159</v>
      </c>
      <c r="J35" s="86">
        <v>4411</v>
      </c>
      <c r="K35" s="67">
        <v>1.2193571215321164</v>
      </c>
      <c r="L35" s="196">
        <v>49.1</v>
      </c>
      <c r="M35" s="201">
        <v>111823</v>
      </c>
      <c r="N35" s="86">
        <v>-458</v>
      </c>
      <c r="O35" s="67">
        <v>-0.40790516650189845</v>
      </c>
      <c r="P35" s="205">
        <v>6.688498788263595</v>
      </c>
    </row>
    <row r="36" spans="1:16" s="54" customFormat="1" ht="12.75" customHeight="1">
      <c r="A36" s="179">
        <v>36</v>
      </c>
      <c r="B36" s="186">
        <v>1903</v>
      </c>
      <c r="C36" s="200">
        <v>748294</v>
      </c>
      <c r="D36" s="86">
        <v>366</v>
      </c>
      <c r="E36" s="67">
        <v>0.048935191622723195</v>
      </c>
      <c r="F36" s="203">
        <v>379055</v>
      </c>
      <c r="G36" s="86">
        <v>-2714</v>
      </c>
      <c r="H36" s="193">
        <v>-0.7109010946410033</v>
      </c>
      <c r="I36" s="201">
        <v>369239</v>
      </c>
      <c r="J36" s="86">
        <v>3080</v>
      </c>
      <c r="K36" s="67">
        <v>0.8411646306659026</v>
      </c>
      <c r="L36" s="196">
        <v>49.1</v>
      </c>
      <c r="M36" s="201">
        <v>113316</v>
      </c>
      <c r="N36" s="86">
        <v>1493</v>
      </c>
      <c r="O36" s="67">
        <v>1.3351457213632179</v>
      </c>
      <c r="P36" s="205">
        <v>6.603604080624096</v>
      </c>
    </row>
    <row r="37" spans="1:16" s="54" customFormat="1" ht="12.75" customHeight="1">
      <c r="A37" s="179">
        <v>37</v>
      </c>
      <c r="B37" s="186">
        <v>1904</v>
      </c>
      <c r="C37" s="200">
        <v>749927</v>
      </c>
      <c r="D37" s="86">
        <v>1633</v>
      </c>
      <c r="E37" s="67">
        <v>0.2182297332331995</v>
      </c>
      <c r="F37" s="203">
        <v>375309</v>
      </c>
      <c r="G37" s="86">
        <v>-3746</v>
      </c>
      <c r="H37" s="193">
        <v>-0.9882470881534378</v>
      </c>
      <c r="I37" s="201">
        <v>374618</v>
      </c>
      <c r="J37" s="86">
        <v>5379</v>
      </c>
      <c r="K37" s="67">
        <v>1.456780025945248</v>
      </c>
      <c r="L37" s="196">
        <v>49.2</v>
      </c>
      <c r="M37" s="201">
        <v>113420</v>
      </c>
      <c r="N37" s="86">
        <v>104</v>
      </c>
      <c r="O37" s="67">
        <v>0.0917787426312211</v>
      </c>
      <c r="P37" s="205">
        <v>6.611946746605537</v>
      </c>
    </row>
    <row r="38" spans="1:16" s="54" customFormat="1" ht="12.75" customHeight="1">
      <c r="A38" s="179"/>
      <c r="B38" s="186"/>
      <c r="C38" s="200"/>
      <c r="D38" s="86"/>
      <c r="E38" s="67" t="s">
        <v>13</v>
      </c>
      <c r="F38" s="203"/>
      <c r="G38" s="86" t="s">
        <v>13</v>
      </c>
      <c r="H38" s="193" t="s">
        <v>13</v>
      </c>
      <c r="I38" s="201"/>
      <c r="J38" s="86" t="s">
        <v>13</v>
      </c>
      <c r="K38" s="67" t="s">
        <v>13</v>
      </c>
      <c r="L38" s="196"/>
      <c r="M38" s="201" t="s">
        <v>13</v>
      </c>
      <c r="N38" s="86" t="s">
        <v>13</v>
      </c>
      <c r="O38" s="67" t="s">
        <v>13</v>
      </c>
      <c r="P38" s="205"/>
    </row>
    <row r="39" spans="1:16" s="54" customFormat="1" ht="12.75" customHeight="1">
      <c r="A39" s="179">
        <v>38</v>
      </c>
      <c r="B39" s="186">
        <v>1905</v>
      </c>
      <c r="C39" s="200">
        <v>756287</v>
      </c>
      <c r="D39" s="86">
        <v>6360</v>
      </c>
      <c r="E39" s="67">
        <v>0.8480825467012121</v>
      </c>
      <c r="F39" s="203">
        <v>380132</v>
      </c>
      <c r="G39" s="86">
        <v>4823</v>
      </c>
      <c r="H39" s="193">
        <v>1.2850744320013652</v>
      </c>
      <c r="I39" s="201">
        <v>376155</v>
      </c>
      <c r="J39" s="86">
        <v>1537</v>
      </c>
      <c r="K39" s="67">
        <v>0.4102846099226509</v>
      </c>
      <c r="L39" s="196">
        <v>49.6</v>
      </c>
      <c r="M39" s="201">
        <v>114969</v>
      </c>
      <c r="N39" s="86">
        <v>1549</v>
      </c>
      <c r="O39" s="67">
        <v>1.3657203315111888</v>
      </c>
      <c r="P39" s="205">
        <v>6.578181944698136</v>
      </c>
    </row>
    <row r="40" spans="1:16" s="54" customFormat="1" ht="12.75" customHeight="1">
      <c r="A40" s="179">
        <v>39</v>
      </c>
      <c r="B40" s="186">
        <v>1906</v>
      </c>
      <c r="C40" s="200">
        <v>766335</v>
      </c>
      <c r="D40" s="86">
        <v>10048</v>
      </c>
      <c r="E40" s="67">
        <v>1.3285961546344094</v>
      </c>
      <c r="F40" s="203">
        <v>388254</v>
      </c>
      <c r="G40" s="86">
        <v>8122</v>
      </c>
      <c r="H40" s="193">
        <v>2.1366262245746226</v>
      </c>
      <c r="I40" s="201">
        <v>378081</v>
      </c>
      <c r="J40" s="86">
        <v>1926</v>
      </c>
      <c r="K40" s="67">
        <v>0.5120229692546996</v>
      </c>
      <c r="L40" s="196">
        <v>50.3</v>
      </c>
      <c r="M40" s="201">
        <v>115223</v>
      </c>
      <c r="N40" s="86">
        <v>254</v>
      </c>
      <c r="O40" s="67">
        <v>0.22092912002364962</v>
      </c>
      <c r="P40" s="205">
        <v>6.650885673867196</v>
      </c>
    </row>
    <row r="41" spans="1:16" s="54" customFormat="1" ht="12.75" customHeight="1">
      <c r="A41" s="179">
        <v>40</v>
      </c>
      <c r="B41" s="186">
        <v>1907</v>
      </c>
      <c r="C41" s="200">
        <v>770406</v>
      </c>
      <c r="D41" s="86">
        <v>4071</v>
      </c>
      <c r="E41" s="67">
        <v>0.5312298146372019</v>
      </c>
      <c r="F41" s="203">
        <v>389490</v>
      </c>
      <c r="G41" s="86">
        <v>1236</v>
      </c>
      <c r="H41" s="193">
        <v>0.31834829776382634</v>
      </c>
      <c r="I41" s="201">
        <v>380916</v>
      </c>
      <c r="J41" s="86">
        <v>2835</v>
      </c>
      <c r="K41" s="67">
        <v>0.7498393201456732</v>
      </c>
      <c r="L41" s="196">
        <v>50.6</v>
      </c>
      <c r="M41" s="201">
        <v>115973</v>
      </c>
      <c r="N41" s="86">
        <v>750</v>
      </c>
      <c r="O41" s="67">
        <v>0.6509117103355999</v>
      </c>
      <c r="P41" s="205">
        <v>6.642977244703508</v>
      </c>
    </row>
    <row r="42" spans="1:16" s="54" customFormat="1" ht="12.75" customHeight="1">
      <c r="A42" s="179">
        <v>41</v>
      </c>
      <c r="B42" s="186">
        <v>1908</v>
      </c>
      <c r="C42" s="200">
        <v>776024</v>
      </c>
      <c r="D42" s="86">
        <v>5618</v>
      </c>
      <c r="E42" s="67">
        <v>0.7292258886872682</v>
      </c>
      <c r="F42" s="203">
        <v>391111</v>
      </c>
      <c r="G42" s="86">
        <v>1621</v>
      </c>
      <c r="H42" s="193">
        <v>0.41618526791444843</v>
      </c>
      <c r="I42" s="201">
        <v>384913</v>
      </c>
      <c r="J42" s="86">
        <v>3997</v>
      </c>
      <c r="K42" s="67">
        <v>1.0493127093637478</v>
      </c>
      <c r="L42" s="196">
        <v>50.9</v>
      </c>
      <c r="M42" s="201">
        <v>116344</v>
      </c>
      <c r="N42" s="86">
        <v>371</v>
      </c>
      <c r="O42" s="67">
        <v>0.3199020461659208</v>
      </c>
      <c r="P42" s="205">
        <v>6.67008182630819</v>
      </c>
    </row>
    <row r="43" spans="1:16" s="54" customFormat="1" ht="12.75" customHeight="1">
      <c r="A43" s="179">
        <v>42</v>
      </c>
      <c r="B43" s="186">
        <v>1909</v>
      </c>
      <c r="C43" s="200">
        <v>790483</v>
      </c>
      <c r="D43" s="86">
        <v>14459</v>
      </c>
      <c r="E43" s="67">
        <v>1.8632155706524545</v>
      </c>
      <c r="F43" s="203">
        <v>398341</v>
      </c>
      <c r="G43" s="86">
        <v>7230</v>
      </c>
      <c r="H43" s="193">
        <v>1.8485800706193434</v>
      </c>
      <c r="I43" s="201">
        <v>392142</v>
      </c>
      <c r="J43" s="86">
        <v>7229</v>
      </c>
      <c r="K43" s="67">
        <v>1.8780867364833087</v>
      </c>
      <c r="L43" s="196">
        <v>51.9</v>
      </c>
      <c r="M43" s="201">
        <v>117290</v>
      </c>
      <c r="N43" s="86">
        <v>946</v>
      </c>
      <c r="O43" s="67">
        <v>0.8131059616310221</v>
      </c>
      <c r="P43" s="205">
        <v>6.739560064796658</v>
      </c>
    </row>
    <row r="44" spans="1:16" s="54" customFormat="1" ht="12.75" customHeight="1">
      <c r="A44" s="179"/>
      <c r="B44" s="186"/>
      <c r="C44" s="200"/>
      <c r="D44" s="86"/>
      <c r="E44" s="67" t="s">
        <v>13</v>
      </c>
      <c r="F44" s="203"/>
      <c r="G44" s="86" t="s">
        <v>13</v>
      </c>
      <c r="H44" s="193" t="s">
        <v>13</v>
      </c>
      <c r="I44" s="201"/>
      <c r="J44" s="86" t="s">
        <v>13</v>
      </c>
      <c r="K44" s="67" t="s">
        <v>13</v>
      </c>
      <c r="L44" s="196"/>
      <c r="M44" s="201"/>
      <c r="N44" s="86" t="s">
        <v>13</v>
      </c>
      <c r="O44" s="67" t="s">
        <v>13</v>
      </c>
      <c r="P44" s="205"/>
    </row>
    <row r="45" spans="1:16" s="54" customFormat="1" ht="12.75" customHeight="1">
      <c r="A45" s="179">
        <v>43</v>
      </c>
      <c r="B45" s="186">
        <v>1910</v>
      </c>
      <c r="C45" s="200">
        <v>804172</v>
      </c>
      <c r="D45" s="86">
        <v>13689</v>
      </c>
      <c r="E45" s="67">
        <v>1.7317260459744244</v>
      </c>
      <c r="F45" s="203">
        <v>405386</v>
      </c>
      <c r="G45" s="86">
        <v>7045</v>
      </c>
      <c r="H45" s="193">
        <v>1.7685852071466446</v>
      </c>
      <c r="I45" s="201">
        <v>398786</v>
      </c>
      <c r="J45" s="86">
        <v>6644</v>
      </c>
      <c r="K45" s="67">
        <v>1.6942842133716773</v>
      </c>
      <c r="L45" s="196">
        <v>52.8</v>
      </c>
      <c r="M45" s="201">
        <v>117722</v>
      </c>
      <c r="N45" s="86">
        <v>432</v>
      </c>
      <c r="O45" s="67">
        <v>0.3683178446585389</v>
      </c>
      <c r="P45" s="205">
        <v>6.83111058255891</v>
      </c>
    </row>
    <row r="46" spans="1:16" s="54" customFormat="1" ht="12.75" customHeight="1">
      <c r="A46" s="179">
        <v>44</v>
      </c>
      <c r="B46" s="186">
        <v>1911</v>
      </c>
      <c r="C46" s="200">
        <v>816196</v>
      </c>
      <c r="D46" s="86">
        <v>12024</v>
      </c>
      <c r="E46" s="67">
        <v>1.495202518864125</v>
      </c>
      <c r="F46" s="203">
        <v>411917</v>
      </c>
      <c r="G46" s="86">
        <v>6531</v>
      </c>
      <c r="H46" s="193">
        <v>1.6110571159339448</v>
      </c>
      <c r="I46" s="201">
        <v>404279</v>
      </c>
      <c r="J46" s="86">
        <v>5493</v>
      </c>
      <c r="K46" s="67">
        <v>1.3774305015722632</v>
      </c>
      <c r="L46" s="196">
        <v>53.6</v>
      </c>
      <c r="M46" s="201">
        <v>120393</v>
      </c>
      <c r="N46" s="86">
        <v>2671</v>
      </c>
      <c r="O46" s="67">
        <v>2.2689047077012026</v>
      </c>
      <c r="P46" s="205">
        <v>6.779430697798045</v>
      </c>
    </row>
    <row r="47" spans="1:16" s="54" customFormat="1" ht="12.75" customHeight="1">
      <c r="A47" s="181" t="s">
        <v>83</v>
      </c>
      <c r="B47" s="186"/>
      <c r="C47" s="200"/>
      <c r="D47" s="86"/>
      <c r="E47" s="67"/>
      <c r="F47" s="203"/>
      <c r="G47" s="86"/>
      <c r="H47" s="193"/>
      <c r="I47" s="201"/>
      <c r="J47" s="86"/>
      <c r="K47" s="67"/>
      <c r="L47" s="196"/>
      <c r="M47" s="201"/>
      <c r="N47" s="86"/>
      <c r="O47" s="67"/>
      <c r="P47" s="205"/>
    </row>
    <row r="48" spans="1:16" s="54" customFormat="1" ht="12.75" customHeight="1">
      <c r="A48" s="179" t="s">
        <v>84</v>
      </c>
      <c r="B48" s="186">
        <v>1912</v>
      </c>
      <c r="C48" s="200">
        <v>828828</v>
      </c>
      <c r="D48" s="86">
        <v>12632</v>
      </c>
      <c r="E48" s="67">
        <v>1.5476674720287686</v>
      </c>
      <c r="F48" s="203">
        <v>417825</v>
      </c>
      <c r="G48" s="86">
        <v>5908</v>
      </c>
      <c r="H48" s="193">
        <v>1.4342695251713389</v>
      </c>
      <c r="I48" s="201">
        <v>411003</v>
      </c>
      <c r="J48" s="86">
        <v>6724</v>
      </c>
      <c r="K48" s="67">
        <v>1.663207834193714</v>
      </c>
      <c r="L48" s="196">
        <v>54.4</v>
      </c>
      <c r="M48" s="201">
        <v>121227</v>
      </c>
      <c r="N48" s="86">
        <v>834</v>
      </c>
      <c r="O48" s="67">
        <v>0.6927313049762018</v>
      </c>
      <c r="P48" s="205">
        <v>6.836991759261551</v>
      </c>
    </row>
    <row r="49" spans="1:16" s="54" customFormat="1" ht="12.75" customHeight="1">
      <c r="A49" s="179">
        <v>2</v>
      </c>
      <c r="B49" s="186">
        <v>1913</v>
      </c>
      <c r="C49" s="200">
        <v>833558</v>
      </c>
      <c r="D49" s="86">
        <v>4730</v>
      </c>
      <c r="E49" s="67">
        <v>0.5706853532940537</v>
      </c>
      <c r="F49" s="203">
        <v>419434</v>
      </c>
      <c r="G49" s="86">
        <v>1609</v>
      </c>
      <c r="H49" s="193">
        <v>0.3850894513253156</v>
      </c>
      <c r="I49" s="201">
        <v>414124</v>
      </c>
      <c r="J49" s="86">
        <v>3121</v>
      </c>
      <c r="K49" s="67">
        <v>0.7593618538064284</v>
      </c>
      <c r="L49" s="196">
        <v>54.7</v>
      </c>
      <c r="M49" s="201">
        <v>121211</v>
      </c>
      <c r="N49" s="86">
        <v>-16</v>
      </c>
      <c r="O49" s="67">
        <v>-0.013198379898871071</v>
      </c>
      <c r="P49" s="205">
        <v>6.876917111483281</v>
      </c>
    </row>
    <row r="50" spans="1:16" s="54" customFormat="1" ht="12.75" customHeight="1">
      <c r="A50" s="179">
        <v>3</v>
      </c>
      <c r="B50" s="186">
        <v>1914</v>
      </c>
      <c r="C50" s="200">
        <v>842042</v>
      </c>
      <c r="D50" s="86">
        <v>8484</v>
      </c>
      <c r="E50" s="67">
        <v>1.0178055996103552</v>
      </c>
      <c r="F50" s="203">
        <v>424008</v>
      </c>
      <c r="G50" s="86">
        <v>4574</v>
      </c>
      <c r="H50" s="193">
        <v>1.0905172208261593</v>
      </c>
      <c r="I50" s="201">
        <v>418034</v>
      </c>
      <c r="J50" s="86">
        <v>3910</v>
      </c>
      <c r="K50" s="67">
        <v>0.9441616520655671</v>
      </c>
      <c r="L50" s="196">
        <v>55.3</v>
      </c>
      <c r="M50" s="201">
        <v>121706</v>
      </c>
      <c r="N50" s="86">
        <v>495</v>
      </c>
      <c r="O50" s="67">
        <v>0.4083787775036818</v>
      </c>
      <c r="P50" s="205">
        <v>6.9186564343582075</v>
      </c>
    </row>
    <row r="51" spans="1:16" s="54" customFormat="1" ht="12.75" customHeight="1">
      <c r="A51" s="180" t="s">
        <v>85</v>
      </c>
      <c r="B51" s="186"/>
      <c r="C51" s="200"/>
      <c r="D51" s="86"/>
      <c r="E51" s="67" t="s">
        <v>13</v>
      </c>
      <c r="F51" s="203"/>
      <c r="G51" s="86" t="s">
        <v>13</v>
      </c>
      <c r="H51" s="193" t="s">
        <v>13</v>
      </c>
      <c r="I51" s="201"/>
      <c r="J51" s="86" t="s">
        <v>13</v>
      </c>
      <c r="K51" s="67" t="s">
        <v>13</v>
      </c>
      <c r="L51" s="196"/>
      <c r="M51" s="201"/>
      <c r="N51" s="86" t="s">
        <v>13</v>
      </c>
      <c r="O51" s="67" t="s">
        <v>13</v>
      </c>
      <c r="P51" s="205"/>
    </row>
    <row r="52" spans="1:16" s="54" customFormat="1" ht="12.75" customHeight="1">
      <c r="A52" s="180">
        <v>4</v>
      </c>
      <c r="B52" s="186">
        <v>1915</v>
      </c>
      <c r="C52" s="200">
        <v>850896</v>
      </c>
      <c r="D52" s="86">
        <v>8854</v>
      </c>
      <c r="E52" s="67">
        <v>1.0514914932984398</v>
      </c>
      <c r="F52" s="203">
        <v>428537</v>
      </c>
      <c r="G52" s="86">
        <v>4529</v>
      </c>
      <c r="H52" s="193">
        <v>1.0681402237693538</v>
      </c>
      <c r="I52" s="201">
        <v>422359</v>
      </c>
      <c r="J52" s="86">
        <v>4325</v>
      </c>
      <c r="K52" s="67">
        <v>1.0346048407545716</v>
      </c>
      <c r="L52" s="196">
        <v>55.9</v>
      </c>
      <c r="M52" s="201">
        <v>122083</v>
      </c>
      <c r="N52" s="86">
        <v>377</v>
      </c>
      <c r="O52" s="67">
        <v>0.3097628711813627</v>
      </c>
      <c r="P52" s="205">
        <v>6.969815617244006</v>
      </c>
    </row>
    <row r="53" spans="1:16" s="54" customFormat="1" ht="12.75" customHeight="1">
      <c r="A53" s="180">
        <v>5</v>
      </c>
      <c r="B53" s="186">
        <v>1916</v>
      </c>
      <c r="C53" s="200">
        <v>860837</v>
      </c>
      <c r="D53" s="86">
        <v>9941</v>
      </c>
      <c r="E53" s="67">
        <v>1.1682978883435835</v>
      </c>
      <c r="F53" s="203">
        <v>433742</v>
      </c>
      <c r="G53" s="86">
        <v>5205</v>
      </c>
      <c r="H53" s="193">
        <v>1.2145975726716607</v>
      </c>
      <c r="I53" s="201">
        <v>427095</v>
      </c>
      <c r="J53" s="86">
        <v>4736</v>
      </c>
      <c r="K53" s="67">
        <v>1.121320961551664</v>
      </c>
      <c r="L53" s="196">
        <v>56.5</v>
      </c>
      <c r="M53" s="201">
        <v>123840</v>
      </c>
      <c r="N53" s="86">
        <v>1757</v>
      </c>
      <c r="O53" s="67">
        <v>1.4391848168868737</v>
      </c>
      <c r="P53" s="205">
        <v>6.951203165374677</v>
      </c>
    </row>
    <row r="54" spans="1:16" s="54" customFormat="1" ht="12.75" customHeight="1">
      <c r="A54" s="180">
        <v>6</v>
      </c>
      <c r="B54" s="186">
        <v>1917</v>
      </c>
      <c r="C54" s="200">
        <v>877263</v>
      </c>
      <c r="D54" s="86">
        <v>16426</v>
      </c>
      <c r="E54" s="67">
        <v>1.9081428888395813</v>
      </c>
      <c r="F54" s="203">
        <v>442032</v>
      </c>
      <c r="G54" s="86">
        <v>8290</v>
      </c>
      <c r="H54" s="193">
        <v>1.9112744442548735</v>
      </c>
      <c r="I54" s="201">
        <v>435231</v>
      </c>
      <c r="J54" s="86">
        <v>8136</v>
      </c>
      <c r="K54" s="67">
        <v>1.9049625961437222</v>
      </c>
      <c r="L54" s="196">
        <v>57.6</v>
      </c>
      <c r="M54" s="201">
        <v>126394</v>
      </c>
      <c r="N54" s="86">
        <v>2554</v>
      </c>
      <c r="O54" s="67">
        <v>2.0623385012919826</v>
      </c>
      <c r="P54" s="205">
        <v>6.9407012991123</v>
      </c>
    </row>
    <row r="55" spans="1:16" s="54" customFormat="1" ht="12.75" customHeight="1">
      <c r="A55" s="180">
        <v>7</v>
      </c>
      <c r="B55" s="186">
        <v>1918</v>
      </c>
      <c r="C55" s="200">
        <v>867390</v>
      </c>
      <c r="D55" s="86">
        <v>-9873</v>
      </c>
      <c r="E55" s="67">
        <v>-1.1254321680043478</v>
      </c>
      <c r="F55" s="203">
        <v>434863</v>
      </c>
      <c r="G55" s="86">
        <v>-7169</v>
      </c>
      <c r="H55" s="193">
        <v>-1.621828283925142</v>
      </c>
      <c r="I55" s="201">
        <v>432527</v>
      </c>
      <c r="J55" s="86">
        <v>-2704</v>
      </c>
      <c r="K55" s="67">
        <v>-0.6212792746840168</v>
      </c>
      <c r="L55" s="196">
        <v>56.9</v>
      </c>
      <c r="M55" s="201">
        <v>129246</v>
      </c>
      <c r="N55" s="86">
        <v>2852</v>
      </c>
      <c r="O55" s="67">
        <v>2.256436223238434</v>
      </c>
      <c r="P55" s="205">
        <v>6.711155470962351</v>
      </c>
    </row>
    <row r="56" spans="1:16" s="54" customFormat="1" ht="12.75" customHeight="1">
      <c r="A56" s="180">
        <v>8</v>
      </c>
      <c r="B56" s="186">
        <v>1919</v>
      </c>
      <c r="C56" s="200">
        <v>878611</v>
      </c>
      <c r="D56" s="86">
        <v>11221</v>
      </c>
      <c r="E56" s="67">
        <v>1.2936510681469615</v>
      </c>
      <c r="F56" s="203">
        <v>441717</v>
      </c>
      <c r="G56" s="86">
        <v>6854</v>
      </c>
      <c r="H56" s="193">
        <v>1.5761285738266961</v>
      </c>
      <c r="I56" s="201">
        <v>436894</v>
      </c>
      <c r="J56" s="86">
        <v>4367</v>
      </c>
      <c r="K56" s="67">
        <v>1.0096479526133573</v>
      </c>
      <c r="L56" s="196">
        <v>57.7</v>
      </c>
      <c r="M56" s="201">
        <v>129638</v>
      </c>
      <c r="N56" s="86">
        <v>392</v>
      </c>
      <c r="O56" s="67">
        <v>0.30329758754623626</v>
      </c>
      <c r="P56" s="205">
        <v>6.777418658109505</v>
      </c>
    </row>
    <row r="57" spans="1:16" s="54" customFormat="1" ht="12.75" customHeight="1">
      <c r="A57" s="180"/>
      <c r="B57" s="186"/>
      <c r="C57" s="200"/>
      <c r="D57" s="86"/>
      <c r="E57" s="67" t="s">
        <v>13</v>
      </c>
      <c r="F57" s="203"/>
      <c r="G57" s="86" t="s">
        <v>13</v>
      </c>
      <c r="H57" s="193" t="s">
        <v>13</v>
      </c>
      <c r="I57" s="201"/>
      <c r="J57" s="86" t="s">
        <v>13</v>
      </c>
      <c r="K57" s="67" t="s">
        <v>13</v>
      </c>
      <c r="L57" s="196"/>
      <c r="M57" s="201"/>
      <c r="N57" s="86" t="s">
        <v>13</v>
      </c>
      <c r="O57" s="67" t="s">
        <v>13</v>
      </c>
      <c r="P57" s="205"/>
    </row>
    <row r="58" spans="1:16" s="54" customFormat="1" ht="12.75" customHeight="1">
      <c r="A58" s="179" t="s">
        <v>230</v>
      </c>
      <c r="B58" s="186">
        <v>1920</v>
      </c>
      <c r="C58" s="200">
        <v>845540</v>
      </c>
      <c r="D58" s="86">
        <v>-33071</v>
      </c>
      <c r="E58" s="67">
        <v>-3.7640093283603293</v>
      </c>
      <c r="F58" s="203">
        <v>421069</v>
      </c>
      <c r="G58" s="86">
        <v>-20648</v>
      </c>
      <c r="H58" s="193">
        <v>-4.674486152898805</v>
      </c>
      <c r="I58" s="201">
        <v>424471</v>
      </c>
      <c r="J58" s="86">
        <v>-12423</v>
      </c>
      <c r="K58" s="67">
        <v>-2.8434814852115187</v>
      </c>
      <c r="L58" s="196">
        <v>55.5</v>
      </c>
      <c r="M58" s="201">
        <v>132458</v>
      </c>
      <c r="N58" s="86">
        <v>2820</v>
      </c>
      <c r="O58" s="67">
        <v>2.1752881099677657</v>
      </c>
      <c r="P58" s="205">
        <v>6.383457397816667</v>
      </c>
    </row>
    <row r="59" spans="1:16" s="54" customFormat="1" ht="12.75" customHeight="1">
      <c r="A59" s="179">
        <v>10</v>
      </c>
      <c r="B59" s="186">
        <v>1921</v>
      </c>
      <c r="C59" s="200">
        <v>884668</v>
      </c>
      <c r="D59" s="86">
        <v>39128</v>
      </c>
      <c r="E59" s="67">
        <v>4.62757527733757</v>
      </c>
      <c r="F59" s="203">
        <v>443701</v>
      </c>
      <c r="G59" s="86">
        <v>22632</v>
      </c>
      <c r="H59" s="193">
        <v>5.3748910511103976</v>
      </c>
      <c r="I59" s="201">
        <v>440967</v>
      </c>
      <c r="J59" s="86">
        <v>16496</v>
      </c>
      <c r="K59" s="67">
        <v>3.886249001698583</v>
      </c>
      <c r="L59" s="196">
        <v>58.1</v>
      </c>
      <c r="M59" s="201">
        <v>134107</v>
      </c>
      <c r="N59" s="86">
        <v>1649</v>
      </c>
      <c r="O59" s="67">
        <v>1.2449229189629873</v>
      </c>
      <c r="P59" s="205">
        <v>6.596732459901422</v>
      </c>
    </row>
    <row r="60" spans="1:16" s="54" customFormat="1" ht="12.75" customHeight="1">
      <c r="A60" s="180">
        <v>11</v>
      </c>
      <c r="B60" s="186">
        <v>1922</v>
      </c>
      <c r="C60" s="200">
        <v>864200</v>
      </c>
      <c r="D60" s="86">
        <v>-20468</v>
      </c>
      <c r="E60" s="67">
        <v>-2.313636301979949</v>
      </c>
      <c r="F60" s="203">
        <v>430100</v>
      </c>
      <c r="G60" s="86">
        <v>-13601</v>
      </c>
      <c r="H60" s="193">
        <v>-3.065352568508972</v>
      </c>
      <c r="I60" s="201">
        <v>434100</v>
      </c>
      <c r="J60" s="86">
        <v>-6867</v>
      </c>
      <c r="K60" s="67">
        <v>-1.5572593867568374</v>
      </c>
      <c r="L60" s="196">
        <v>56.7</v>
      </c>
      <c r="M60" s="201">
        <v>136461</v>
      </c>
      <c r="N60" s="86">
        <v>2354</v>
      </c>
      <c r="O60" s="67">
        <v>1.7553147859544982</v>
      </c>
      <c r="P60" s="205">
        <v>6.332944943976667</v>
      </c>
    </row>
    <row r="61" spans="1:16" s="54" customFormat="1" ht="12.75" customHeight="1">
      <c r="A61" s="180">
        <v>12</v>
      </c>
      <c r="B61" s="186">
        <v>1923</v>
      </c>
      <c r="C61" s="200">
        <v>873100</v>
      </c>
      <c r="D61" s="86">
        <v>8900</v>
      </c>
      <c r="E61" s="67">
        <v>1.029854200416569</v>
      </c>
      <c r="F61" s="203">
        <v>434400</v>
      </c>
      <c r="G61" s="86">
        <v>4300</v>
      </c>
      <c r="H61" s="193">
        <v>0.9997674959311809</v>
      </c>
      <c r="I61" s="201">
        <v>438700</v>
      </c>
      <c r="J61" s="86">
        <v>4600</v>
      </c>
      <c r="K61" s="67">
        <v>1.0596636719649943</v>
      </c>
      <c r="L61" s="196">
        <v>57.3</v>
      </c>
      <c r="M61" s="201">
        <v>138304</v>
      </c>
      <c r="N61" s="86">
        <v>1843</v>
      </c>
      <c r="O61" s="67">
        <v>1.3505690270480208</v>
      </c>
      <c r="P61" s="205">
        <v>6.312904905136511</v>
      </c>
    </row>
    <row r="62" spans="1:16" s="54" customFormat="1" ht="12.75" customHeight="1">
      <c r="A62" s="182">
        <v>13</v>
      </c>
      <c r="B62" s="189">
        <v>1924</v>
      </c>
      <c r="C62" s="208">
        <v>882200</v>
      </c>
      <c r="D62" s="76">
        <v>9100</v>
      </c>
      <c r="E62" s="77">
        <v>1.0422632000916199</v>
      </c>
      <c r="F62" s="209">
        <v>438500</v>
      </c>
      <c r="G62" s="76">
        <v>4100</v>
      </c>
      <c r="H62" s="210">
        <v>0.9438305709023931</v>
      </c>
      <c r="I62" s="211">
        <v>443700</v>
      </c>
      <c r="J62" s="76">
        <v>5000</v>
      </c>
      <c r="K62" s="77">
        <v>1.139731023478463</v>
      </c>
      <c r="L62" s="212">
        <v>57.9</v>
      </c>
      <c r="M62" s="211">
        <v>141317</v>
      </c>
      <c r="N62" s="76">
        <v>3013</v>
      </c>
      <c r="O62" s="77">
        <v>2.1785342434058386</v>
      </c>
      <c r="P62" s="213">
        <v>6.242702576476998</v>
      </c>
    </row>
    <row r="63" s="54" customFormat="1" ht="12" customHeight="1"/>
    <row r="64" s="54"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SS17020067</cp:lastModifiedBy>
  <cp:lastPrinted>2017-10-23T01:56:41Z</cp:lastPrinted>
  <dcterms:created xsi:type="dcterms:W3CDTF">2002-01-07T04:19:01Z</dcterms:created>
  <dcterms:modified xsi:type="dcterms:W3CDTF">2017-11-02T07:28:36Z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