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増減及び帰化" sheetId="8" r:id="rId8"/>
    <sheet name="表5(M13～T13)" sheetId="9" r:id="rId9"/>
    <sheet name="表5(T14～S44)" sheetId="10" r:id="rId10"/>
    <sheet name="表5(S45～H16)" sheetId="11" r:id="rId11"/>
    <sheet name="表5(H17～H27)" sheetId="12" r:id="rId12"/>
    <sheet name="表6" sheetId="13" r:id="rId13"/>
    <sheet name="表7" sheetId="14" r:id="rId14"/>
    <sheet name="表8" sheetId="15" r:id="rId15"/>
    <sheet name="図4" sheetId="16" r:id="rId16"/>
    <sheet name="図4DATA" sheetId="17" state="hidden" r:id="rId17"/>
    <sheet name="表9" sheetId="18" r:id="rId18"/>
  </sheets>
  <externalReferences>
    <externalReference r:id="rId21"/>
  </externalReferences>
  <definedNames>
    <definedName name="_xlnm.Print_Area" localSheetId="1">'岩手県の人口と世帯数'!$A$1:$I$46</definedName>
    <definedName name="_xlnm.Print_Area" localSheetId="3">'自然動態'!$A$1:$H$44</definedName>
    <definedName name="_xlnm.Print_Area" localSheetId="5">'社会動態'!$A$1:$G$43</definedName>
    <definedName name="_xlnm.Print_Area" localSheetId="15">'図4'!$A$1:$I$48</definedName>
    <definedName name="_xlnm.Print_Area" localSheetId="12">'表6'!$A$1:$S$63</definedName>
    <definedName name="_xlnm.Print_Area" localSheetId="13">'表7'!$A$1:$M$50</definedName>
    <definedName name="_xlnm.Print_Area" localSheetId="14">'表8'!$A$1:$N$79</definedName>
    <definedName name="_xlnm.Print_Area" localSheetId="17">'表9'!$A$1:$J$31</definedName>
  </definedNames>
  <calcPr fullCalcOnLoad="1"/>
</workbook>
</file>

<file path=xl/sharedStrings.xml><?xml version="1.0" encoding="utf-8"?>
<sst xmlns="http://schemas.openxmlformats.org/spreadsheetml/2006/main" count="907" uniqueCount="360">
  <si>
    <t>　　　　　</t>
  </si>
  <si>
    <t>区　　　分</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</si>
  <si>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</si>
  <si>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</si>
  <si>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</si>
  <si>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</si>
  <si>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</si>
  <si>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</si>
  <si>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</si>
  <si>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</si>
  <si>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</si>
  <si>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</si>
  <si>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</si>
  <si>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</si>
  <si>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</si>
  <si>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</si>
  <si>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</si>
  <si>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</si>
  <si>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</si>
  <si>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</si>
  <si>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</si>
  <si>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</si>
  <si>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</si>
  <si>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</si>
  <si>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</si>
  <si>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</si>
  <si>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</si>
  <si>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</si>
  <si>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</si>
  <si>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</si>
  <si>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</si>
  <si>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</si>
  <si>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</si>
  <si>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r>
      <t>1</t>
    </r>
    <r>
      <rPr>
        <sz val="12"/>
        <rFont val="ＭＳ 明朝"/>
        <family val="1"/>
      </rPr>
      <t>9</t>
    </r>
    <r>
      <rPr>
        <sz val="12"/>
        <rFont val="ＭＳ 明朝"/>
        <family val="1"/>
      </rPr>
      <t>年</t>
    </r>
  </si>
  <si>
    <t>　　　　　19年</t>
  </si>
  <si>
    <t>19年</t>
  </si>
  <si>
    <t xml:space="preserve">    19.10. 1</t>
  </si>
  <si>
    <t>　　　　　19年</t>
  </si>
  <si>
    <t>20年</t>
  </si>
  <si>
    <t>　　　　　20年</t>
  </si>
  <si>
    <t>平成３年</t>
  </si>
  <si>
    <t>５年</t>
  </si>
  <si>
    <r>
      <t>1</t>
    </r>
    <r>
      <rPr>
        <sz val="12"/>
        <rFont val="ＭＳ 明朝"/>
        <family val="1"/>
      </rPr>
      <t>0</t>
    </r>
    <r>
      <rPr>
        <sz val="12"/>
        <rFont val="ＭＳ 明朝"/>
        <family val="1"/>
      </rPr>
      <t>年</t>
    </r>
  </si>
  <si>
    <t>10年</t>
  </si>
  <si>
    <t xml:space="preserve">    20.10. 1</t>
  </si>
  <si>
    <t>21年</t>
  </si>
  <si>
    <t>　　　　　21年</t>
  </si>
  <si>
    <t>4年</t>
  </si>
  <si>
    <t>5年</t>
  </si>
  <si>
    <t>6年</t>
  </si>
  <si>
    <t>7年</t>
  </si>
  <si>
    <t>8年</t>
  </si>
  <si>
    <t>9年</t>
  </si>
  <si>
    <t>10年</t>
  </si>
  <si>
    <t>11年</t>
  </si>
  <si>
    <t>12年</t>
  </si>
  <si>
    <t>13年</t>
  </si>
  <si>
    <t>14年</t>
  </si>
  <si>
    <t>１　岩手県の人口と世帯数</t>
  </si>
  <si>
    <t>２　自然動態（出生・死亡）</t>
  </si>
  <si>
    <t>３　社会動態（転入・転出）</t>
  </si>
  <si>
    <t>区　　分</t>
  </si>
  <si>
    <t>人　　　　　　　　　　口</t>
  </si>
  <si>
    <t>世　帯　数</t>
  </si>
  <si>
    <t>総　　　数</t>
  </si>
  <si>
    <t>男</t>
  </si>
  <si>
    <t>女</t>
  </si>
  <si>
    <t>※</t>
  </si>
  <si>
    <t xml:space="preserve">    18.10. 1</t>
  </si>
  <si>
    <t>22年</t>
  </si>
  <si>
    <t>　　　　　20年</t>
  </si>
  <si>
    <t>　　　　　21年</t>
  </si>
  <si>
    <t>社会増減</t>
  </si>
  <si>
    <t>県外転入</t>
  </si>
  <si>
    <t>県外転出</t>
  </si>
  <si>
    <t>　　　　　22年</t>
  </si>
  <si>
    <t>（注）１　県外転入は、職権記載を含む。</t>
  </si>
  <si>
    <t>　　　２　県外転出は、職権消除を含む。</t>
  </si>
  <si>
    <t>23年</t>
  </si>
  <si>
    <t>　　　　　22年</t>
  </si>
  <si>
    <t>　　　　　23年</t>
  </si>
  <si>
    <t>人　　　　　　口</t>
  </si>
  <si>
    <t>人口
密度
（1ｋ㎡
当たり）</t>
  </si>
  <si>
    <t>1世帯
当たり
の平均
人員</t>
  </si>
  <si>
    <t>総　　数</t>
  </si>
  <si>
    <t>対　前　年</t>
  </si>
  <si>
    <t>男</t>
  </si>
  <si>
    <t>女</t>
  </si>
  <si>
    <t>総数</t>
  </si>
  <si>
    <t>増減数</t>
  </si>
  <si>
    <t>増減率</t>
  </si>
  <si>
    <t xml:space="preserve"> 男</t>
  </si>
  <si>
    <t>　</t>
  </si>
  <si>
    <t>明治</t>
  </si>
  <si>
    <t>・ ・ ・</t>
  </si>
  <si>
    <t>・ ・ ・</t>
  </si>
  <si>
    <t xml:space="preserve"> </t>
  </si>
  <si>
    <t>大正</t>
  </si>
  <si>
    <t>元</t>
  </si>
  <si>
    <t xml:space="preserve">   </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</si>
  <si>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</si>
  <si>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</si>
  <si>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</si>
  <si>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</si>
  <si>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平成</t>
  </si>
  <si>
    <t>11月</t>
  </si>
  <si>
    <t>1月</t>
  </si>
  <si>
    <t>(注) １</t>
  </si>
  <si>
    <t>２</t>
  </si>
  <si>
    <t>　国勢調査時以外は、次の資料による。</t>
  </si>
  <si>
    <t>(1)　明治13～15年、24年、42～44年、大正元～14年、昭和元～41年「岩手県統計書」及び「岩手県統計年鑑」 (岩手県)</t>
  </si>
  <si>
    <t>(2)　明治16～23年、25～41年「日本帝国人口動態統計」 (内閣統計局)</t>
  </si>
  <si>
    <t>　なお、この年次の調査月日は、次のとおりである。</t>
  </si>
  <si>
    <t>　　①　明治16～18年　　各年 1月 1日</t>
  </si>
  <si>
    <t>　　②　明治19～23年、25～41年　　各年12月31日</t>
  </si>
  <si>
    <t>(3)　昭和42年以降「岩手県毎月人口推計」 (岩手県)　　各年10月1日現在</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</si>
  <si>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</si>
  <si>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</si>
  <si>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</si>
  <si>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</si>
  <si>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</si>
  <si>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</si>
  <si>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　昭和45年、50年、55年、60年、平成 2年、 7年、12年、17年、22年の(  )内は「岩手県毎月人口推計」 (岩手県) による数値を参考までに併記し</t>
  </si>
  <si>
    <t>たものである。</t>
  </si>
  <si>
    <t>６</t>
  </si>
  <si>
    <t>自　然　動　態</t>
  </si>
  <si>
    <t>出　生</t>
  </si>
  <si>
    <t>死　亡</t>
  </si>
  <si>
    <t>県　内</t>
  </si>
  <si>
    <t>県　外</t>
  </si>
  <si>
    <t>職権記載</t>
  </si>
  <si>
    <t xml:space="preserve"> 計</t>
  </si>
  <si>
    <t xml:space="preserve"> 　　　-</t>
  </si>
  <si>
    <t xml:space="preserve"> 　　　-</t>
  </si>
  <si>
    <t xml:space="preserve"> 　　平成元</t>
  </si>
  <si>
    <t>（単位：人）</t>
  </si>
  <si>
    <t xml:space="preserve"> 帰  化</t>
  </si>
  <si>
    <t xml:space="preserve"> 年間増減</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</si>
  <si>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</si>
  <si>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</si>
  <si>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</si>
  <si>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</si>
  <si>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</si>
  <si>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</si>
  <si>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</si>
  <si>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</si>
  <si>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</si>
  <si>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</si>
  <si>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</si>
  <si>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</si>
  <si>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</si>
  <si>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５　参考表</t>
  </si>
  <si>
    <t>表５　岩手県の人口（男女別）及び世帯数の推移</t>
  </si>
  <si>
    <t>明治13年～大正13年</t>
  </si>
  <si>
    <t>大正14年～昭和44年</t>
  </si>
  <si>
    <t>昭和45年～平成16年</t>
  </si>
  <si>
    <t>表６　要因別増減状況の推移</t>
  </si>
  <si>
    <t>表７　広域生活圏別・市町村別人口の推移</t>
  </si>
  <si>
    <t>表９　全国及び東北６県人口の推移</t>
  </si>
  <si>
    <t>　※選択した統計表からこのシートに戻る際は、各統計表の上にある　　　　　　　　をクリックしてください。</t>
  </si>
  <si>
    <t>　表７　　広域振興圏別・市町村別人口の推移</t>
  </si>
  <si>
    <t>　　　　　　　　　　　　　　　　　　　　　　　　　　　　　　　　　　　　　　　（各年１０月１日現在）（単位：人）</t>
  </si>
  <si>
    <t>項  目  名</t>
  </si>
  <si>
    <t>平成18年</t>
  </si>
  <si>
    <t>平成19年</t>
  </si>
  <si>
    <t>平成20年</t>
  </si>
  <si>
    <t>平成21年</t>
  </si>
  <si>
    <t>平成22年</t>
  </si>
  <si>
    <t>県央計</t>
  </si>
  <si>
    <t>盛岡市</t>
  </si>
  <si>
    <t>八幡平市</t>
  </si>
  <si>
    <t>-</t>
  </si>
  <si>
    <t>雫石町</t>
  </si>
  <si>
    <t>葛巻町</t>
  </si>
  <si>
    <t>岩手町</t>
  </si>
  <si>
    <t>滝沢村</t>
  </si>
  <si>
    <t>紫波町</t>
  </si>
  <si>
    <t>矢巾町</t>
  </si>
  <si>
    <t>県南計</t>
  </si>
  <si>
    <t>花巻市</t>
  </si>
  <si>
    <t>北上市</t>
  </si>
  <si>
    <t>遠野市</t>
  </si>
  <si>
    <t>一関市</t>
  </si>
  <si>
    <t>奥州市</t>
  </si>
  <si>
    <t>西和賀町</t>
  </si>
  <si>
    <t>金ケ崎町</t>
  </si>
  <si>
    <t>平泉町</t>
  </si>
  <si>
    <t>藤沢町</t>
  </si>
  <si>
    <t>沿岸計</t>
  </si>
  <si>
    <t>宮古市</t>
  </si>
  <si>
    <t>大船渡市</t>
  </si>
  <si>
    <t>陸前高田市</t>
  </si>
  <si>
    <t>釜石市</t>
  </si>
  <si>
    <t>住田町</t>
  </si>
  <si>
    <t>大槌町</t>
  </si>
  <si>
    <t>山田町</t>
  </si>
  <si>
    <t>岩泉町</t>
  </si>
  <si>
    <t>田野畑村</t>
  </si>
  <si>
    <t>川井村　　</t>
  </si>
  <si>
    <t>県北計</t>
  </si>
  <si>
    <t>久慈市</t>
  </si>
  <si>
    <t>二戸市</t>
  </si>
  <si>
    <t>普代村</t>
  </si>
  <si>
    <t>軽米町</t>
  </si>
  <si>
    <t>野田村</t>
  </si>
  <si>
    <t>九戸村</t>
  </si>
  <si>
    <t>洋野町</t>
  </si>
  <si>
    <t>一戸町　　</t>
  </si>
  <si>
    <t>（各年１０月１日現在）（単位：人・％）</t>
  </si>
  <si>
    <t xml:space="preserve"> 15～64歳　生産年齢　　人　　口</t>
  </si>
  <si>
    <t>　（注）１　大正９年～昭和50年、55年、60年、平成2年、7年、12年、17年、22年は国勢調査人口である。ただし、昭和20
　　　　　年は人口調査人口。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</si>
  <si>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</si>
  <si>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</si>
  <si>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</si>
  <si>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</si>
  <si>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</si>
  <si>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</si>
  <si>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</si>
  <si>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</si>
  <si>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</si>
  <si>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</si>
  <si>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</si>
  <si>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</si>
  <si>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全　国</t>
  </si>
  <si>
    <t>岩手県</t>
  </si>
  <si>
    <t>青森県</t>
  </si>
  <si>
    <t>宮城県</t>
  </si>
  <si>
    <t>秋田県</t>
  </si>
  <si>
    <t>山形県</t>
  </si>
  <si>
    <t>福島県</t>
  </si>
  <si>
    <t>Ⅰ　 総 人 口 の 動 き</t>
  </si>
  <si>
    <t>　</t>
  </si>
  <si>
    <t>24年</t>
  </si>
  <si>
    <t>　　　　　24年</t>
  </si>
  <si>
    <t>　　　　　　れる確定値とは異なる。</t>
  </si>
  <si>
    <t xml:space="preserve">    23.10. 1</t>
  </si>
  <si>
    <t xml:space="preserve">    24.10. 1</t>
  </si>
  <si>
    <t>25年</t>
  </si>
  <si>
    <t>　　　　　23年</t>
  </si>
  <si>
    <t>　　　　　24年</t>
  </si>
  <si>
    <t>　　　　　25年</t>
  </si>
  <si>
    <t>平成23年</t>
  </si>
  <si>
    <t>平成24年</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</si>
  <si>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</si>
  <si>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</si>
  <si>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７</t>
  </si>
  <si>
    <t>　　　　３　人口総数には年齢不詳を含む。</t>
  </si>
  <si>
    <t xml:space="preserve">    22.10. 1</t>
  </si>
  <si>
    <t xml:space="preserve">    25.10. 1</t>
  </si>
  <si>
    <t>26年</t>
  </si>
  <si>
    <t>　　　　　25年</t>
  </si>
  <si>
    <t>　　　　　26年</t>
  </si>
  <si>
    <t>平成25年</t>
  </si>
  <si>
    <t>平成26年</t>
  </si>
  <si>
    <t xml:space="preserve">    平成26年</t>
  </si>
  <si>
    <t xml:space="preserve">    　　　26.10. 1</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</si>
  <si>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</si>
  <si>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</si>
  <si>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</si>
  <si>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t>平成27年　岩手県人口移動報告年報　（岩手県毎月人口推計の年報）</t>
  </si>
  <si>
    <t>４　外国人増減及び帰化</t>
  </si>
  <si>
    <t xml:space="preserve">   表１　人口と世帯数の推移（平成18年～平成27年）　　　　　　　（単位：人・世帯）</t>
  </si>
  <si>
    <t>　 (注）１　平成22年10月1日現在の人口及び世帯数は、国勢調査による数値である。</t>
  </si>
  <si>
    <t>　　　２　平成22年の人口は、国勢調査による数値である。</t>
  </si>
  <si>
    <t>表２　自然増減及び出生数、死亡数の推移（平成18年～平成27年）　（単位：人）</t>
  </si>
  <si>
    <t>　　平成　18年</t>
  </si>
  <si>
    <t>　　　　　26年</t>
  </si>
  <si>
    <t>　　　　　27年</t>
  </si>
  <si>
    <t>表３　社会増減及び県外転入、県外転出の推移（平成18年～平成27年）（単位：人）</t>
  </si>
  <si>
    <t>　　平成　18年</t>
  </si>
  <si>
    <t>　　　　　27年</t>
  </si>
  <si>
    <t>区　　　分</t>
  </si>
  <si>
    <t>　帰　　　化</t>
  </si>
  <si>
    <t>区分</t>
  </si>
  <si>
    <r>
      <t xml:space="preserve">   表５</t>
    </r>
    <r>
      <rPr>
        <sz val="16"/>
        <rFont val="ＭＳ 明朝"/>
        <family val="1"/>
      </rPr>
      <t>　　</t>
    </r>
    <r>
      <rPr>
        <sz val="16"/>
        <rFont val="ＭＳ 明朝"/>
        <family val="1"/>
      </rPr>
      <t>岩手県の人口（男女別）及び世帯数の推移</t>
    </r>
  </si>
  <si>
    <t xml:space="preserve">  ※9</t>
  </si>
  <si>
    <t>※14</t>
  </si>
  <si>
    <t>※5</t>
  </si>
  <si>
    <t>※10</t>
  </si>
  <si>
    <t>※15</t>
  </si>
  <si>
    <t>※22</t>
  </si>
  <si>
    <t>※25</t>
  </si>
  <si>
    <t>※30</t>
  </si>
  <si>
    <t>※35</t>
  </si>
  <si>
    <t>※40</t>
  </si>
  <si>
    <t>※45</t>
  </si>
  <si>
    <t>※50</t>
  </si>
  <si>
    <t>※55</t>
  </si>
  <si>
    <t>※60</t>
  </si>
  <si>
    <t>元</t>
  </si>
  <si>
    <t>※2</t>
  </si>
  <si>
    <t>※7</t>
  </si>
  <si>
    <t>※12</t>
  </si>
  <si>
    <t xml:space="preserve"> </t>
  </si>
  <si>
    <t xml:space="preserve"> </t>
  </si>
  <si>
    <t xml:space="preserve"> </t>
  </si>
  <si>
    <t>※17</t>
  </si>
  <si>
    <t>※22</t>
  </si>
  <si>
    <t>　※印は国勢調査（各年10月1日現在）によるものである。なお、このうち昭和22年までは現在人口、昭和25年以降は常住人口である。</t>
  </si>
  <si>
    <t>４　外国人増減及び帰化</t>
  </si>
  <si>
    <t>　　　　表４　外国人増減及び帰化の推移（平成18年～平成27年）（単位：人）</t>
  </si>
  <si>
    <t>　外国人増減</t>
  </si>
  <si>
    <t>外国人
増　減</t>
  </si>
  <si>
    <t>元</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</si>
  <si>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</si>
  <si>
    <t>（注）１　昭和37年～昭和39年  自然動態：県医薬課資料、社会動態：総理府統計局推計（季報）</t>
  </si>
  <si>
    <t>平成27年</t>
  </si>
  <si>
    <t>　　 (注) １　平成22年は国勢調査による数値である。</t>
  </si>
  <si>
    <t>　　　　　３　平成22年以降の宮古市及び平成23年以降の一関市は、 合併前の旧町村の数値を含む。</t>
  </si>
  <si>
    <t>　　　　　２　平成18年～平成21年及び平成23年～平成27年は岩手県毎月人口推計による数値である。</t>
  </si>
  <si>
    <t>区　分</t>
  </si>
  <si>
    <t xml:space="preserve"> ０～14歳
年少人口 </t>
  </si>
  <si>
    <t xml:space="preserve"> 65歳以上
老年人口　　 </t>
  </si>
  <si>
    <t xml:space="preserve"> ０～
14歳　　　</t>
  </si>
  <si>
    <t xml:space="preserve"> 15～
64歳　　</t>
  </si>
  <si>
    <t xml:space="preserve"> 65歳
以上　　　</t>
  </si>
  <si>
    <t>年　少
人　口
指　数</t>
  </si>
  <si>
    <t>老　年
人　口
指　数</t>
  </si>
  <si>
    <t>従　属
人　口
指　数</t>
  </si>
  <si>
    <t>老年化
指　数</t>
  </si>
  <si>
    <t>人　　　　　　　口</t>
  </si>
  <si>
    <t>26.10. 1</t>
  </si>
  <si>
    <t>27.10. 1</t>
  </si>
  <si>
    <t>25.10. 1</t>
  </si>
  <si>
    <t>24.10. 1</t>
  </si>
  <si>
    <t>23.10. 1</t>
  </si>
  <si>
    <t>※　22.10. 1</t>
  </si>
  <si>
    <t>21.10. 1</t>
  </si>
  <si>
    <t>20.10. 1</t>
  </si>
  <si>
    <t>19.10. 1</t>
  </si>
  <si>
    <t>平成18.10. 1</t>
  </si>
  <si>
    <t>　　（注）１　平成22年10月1日現在の人口は、国勢調査による数値である。</t>
  </si>
  <si>
    <t>　　　　　２　平成22年以外の数値は、全国は総務省統計局の人口推計、東北各県は各県人口推計による。</t>
  </si>
  <si>
    <t>　　　　　３　平成27年10月１日現在の全国の人口は総務省統計局の人口推計（概算値）であり、後日、総務省から公表さ</t>
  </si>
  <si>
    <t>（平成18年～平成27年）（単位：人）</t>
  </si>
  <si>
    <t xml:space="preserve">    26.10. 1</t>
  </si>
  <si>
    <t xml:space="preserve">    27.10. 1</t>
  </si>
  <si>
    <t>社　　　　　　　　　　会　　　　　　　　　　動　　　　　　　　　　態</t>
  </si>
  <si>
    <t>転　　　　　入</t>
  </si>
  <si>
    <t>転　　　　　出</t>
  </si>
  <si>
    <t>県　計</t>
  </si>
  <si>
    <t>年</t>
  </si>
  <si>
    <t>年月</t>
  </si>
  <si>
    <t>年</t>
  </si>
  <si>
    <r>
      <t>　表８</t>
    </r>
    <r>
      <rPr>
        <sz val="18"/>
        <rFont val="ＭＳ 明朝"/>
        <family val="1"/>
      </rPr>
      <t>　　</t>
    </r>
    <r>
      <rPr>
        <sz val="18"/>
        <rFont val="ＭＳ 明朝"/>
        <family val="1"/>
      </rPr>
      <t>年齢（３区分）別人口・年齢別人口割合及び指数の推移</t>
    </r>
  </si>
  <si>
    <t>割　　合</t>
  </si>
  <si>
    <t>図４　年齢（３区分）別人口割合の推移</t>
  </si>
  <si>
    <t>　平成26年11月以降は、対前月増減数及び増減率である。</t>
  </si>
  <si>
    <t>表８　年齢（３区分）別人口・年齢別割合及び指数の推移</t>
  </si>
  <si>
    <t>　　　　２　昭和56年～平成27年は、岩手県毎月人口推計（ただし、昭和60年、平成2年、7年、12年、17年、22年を除く。）</t>
  </si>
  <si>
    <t>平成17年～平成27年</t>
  </si>
  <si>
    <t>（注）１　推計人口は、国勢調査の常住人口を基準として、毎月の出生、死亡、転入、転出、外国人増減</t>
  </si>
  <si>
    <t>　　　　５　割合は、個々の数値を四捨五入しているため、合計が１００にならない場合がある。</t>
  </si>
  <si>
    <t>　　　　６　年少人口指数＝年少人口／生産年齢人口×１００</t>
  </si>
  <si>
    <t>　　　　７　老年人口指数＝老年人口／生産年齢人口×１００</t>
  </si>
  <si>
    <t>　　　　８　従属人口指数＝（年少人口＋老年人口）／生産年齢人口×１００</t>
  </si>
  <si>
    <t>　　　　９　老年化指数＝老年人口／年少人口×１００</t>
  </si>
  <si>
    <t>　　　　４　割合の算定においては、総数から年齢不詳を除いている。</t>
  </si>
  <si>
    <t xml:space="preserve">        及び帰化の数を加減して算出している。</t>
  </si>
  <si>
    <t xml:space="preserve">    21.10. 1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</si>
</sst>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 numFmtId="190" formatCode="0_);\(0\)"/>
    <numFmt numFmtId="191" formatCode="\(\)"/>
    <numFmt numFmtId="192" formatCode="\(\1\8\80\)"/>
    <numFmt numFmtId="193" formatCode="\(####\)"/>
    <numFmt numFmtId="194" formatCode="\(#,##0\)"/>
    <numFmt numFmtId="195" formatCode="[$€-2]\ #,##0.00_);[Red]\([$€-2]\ #,##0.00\)"/>
    <numFmt numFmtId="196" formatCode="#,##0.0_);\(#,##0.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明朝"/>
      <family val="1"/>
    </font>
    <font>
      <sz val="11"/>
      <color indexed="8"/>
      <name val="ＭＳ ゴシック"/>
      <family val="3"/>
    </font>
    <font>
      <sz val="10.5"/>
      <color indexed="8"/>
      <name val="ＭＳ Ｐ明朝"/>
      <family val="1"/>
    </font>
    <font>
      <sz val="12"/>
      <color indexed="8"/>
      <name val="ＭＳ 明朝"/>
      <family val="1"/>
    </font>
    <font>
      <sz val="11"/>
      <color indexed="8"/>
      <name val="ＭＳ Ｐ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hair"/>
      <right style="hair"/>
      <top>
        <color indexed="63"/>
      </top>
      <bottom>
        <color indexed="63"/>
      </bottom>
    </border>
    <border>
      <left style="hair"/>
      <right style="hair"/>
      <top style="hair"/>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thin"/>
    </border>
    <border>
      <left style="thin"/>
      <right style="double"/>
      <top>
        <color indexed="63"/>
      </top>
      <bottom style="thin"/>
    </border>
    <border>
      <left>
        <color indexed="63"/>
      </left>
      <right>
        <color indexed="63"/>
      </right>
      <top>
        <color indexed="63"/>
      </top>
      <bottom style="hair"/>
    </border>
    <border>
      <left style="thin"/>
      <right style="thin"/>
      <top>
        <color indexed="63"/>
      </top>
      <bottom style="hair"/>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lignment/>
      <protection/>
    </xf>
    <xf numFmtId="0" fontId="31" fillId="0" borderId="0">
      <alignment/>
      <protection/>
    </xf>
    <xf numFmtId="0" fontId="7" fillId="0" borderId="0">
      <alignment/>
      <protection/>
    </xf>
    <xf numFmtId="0" fontId="31" fillId="0" borderId="0">
      <alignment/>
      <protection/>
    </xf>
    <xf numFmtId="0" fontId="7"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412">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3" fontId="12" fillId="0" borderId="13" xfId="0" applyNumberFormat="1" applyFont="1" applyBorder="1" applyAlignment="1">
      <alignment vertical="center"/>
    </xf>
    <xf numFmtId="3" fontId="12" fillId="0" borderId="14" xfId="0" applyNumberFormat="1" applyFont="1" applyBorder="1" applyAlignment="1">
      <alignment vertical="center"/>
    </xf>
    <xf numFmtId="3" fontId="12" fillId="0" borderId="15" xfId="0" applyNumberFormat="1" applyFont="1" applyBorder="1" applyAlignment="1">
      <alignment vertical="center"/>
    </xf>
    <xf numFmtId="3" fontId="12" fillId="0" borderId="12" xfId="0" applyNumberFormat="1" applyFont="1" applyBorder="1" applyAlignment="1">
      <alignment vertical="center"/>
    </xf>
    <xf numFmtId="3" fontId="12" fillId="0" borderId="16" xfId="0" applyNumberFormat="1"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12" fillId="0" borderId="10" xfId="0" applyFont="1" applyBorder="1" applyAlignment="1">
      <alignment horizontal="center" vertical="center"/>
    </xf>
    <xf numFmtId="0" fontId="12" fillId="0" borderId="13" xfId="0" applyFont="1" applyBorder="1" applyAlignment="1">
      <alignment horizontal="left" vertical="center"/>
    </xf>
    <xf numFmtId="0" fontId="12" fillId="0" borderId="19" xfId="0" applyFont="1" applyBorder="1" applyAlignment="1">
      <alignment horizontal="left" vertical="center"/>
    </xf>
    <xf numFmtId="181" fontId="12" fillId="0" borderId="13" xfId="0" applyNumberFormat="1" applyFont="1" applyBorder="1" applyAlignment="1">
      <alignment vertical="center"/>
    </xf>
    <xf numFmtId="0" fontId="12" fillId="0" borderId="13" xfId="0" applyFont="1" applyBorder="1" applyAlignment="1">
      <alignment vertical="center"/>
    </xf>
    <xf numFmtId="0" fontId="12" fillId="0" borderId="20" xfId="0" applyFont="1" applyBorder="1" applyAlignment="1">
      <alignment horizontal="left" vertical="center"/>
    </xf>
    <xf numFmtId="0" fontId="12" fillId="0" borderId="0" xfId="0" applyFont="1" applyAlignment="1">
      <alignment vertical="center"/>
    </xf>
    <xf numFmtId="181" fontId="12" fillId="0" borderId="0" xfId="0" applyNumberFormat="1" applyFont="1" applyBorder="1" applyAlignment="1">
      <alignment vertical="center"/>
    </xf>
    <xf numFmtId="0" fontId="12" fillId="0" borderId="20" xfId="0" applyFont="1" applyBorder="1" applyAlignment="1">
      <alignment vertical="center"/>
    </xf>
    <xf numFmtId="0" fontId="12" fillId="0" borderId="19" xfId="0" applyFont="1" applyBorder="1" applyAlignment="1">
      <alignment vertical="center"/>
    </xf>
    <xf numFmtId="38" fontId="12" fillId="0" borderId="0" xfId="49" applyFont="1" applyBorder="1" applyAlignment="1">
      <alignment vertical="center"/>
    </xf>
    <xf numFmtId="181" fontId="12" fillId="0" borderId="13" xfId="49" applyNumberFormat="1" applyFont="1" applyBorder="1" applyAlignment="1">
      <alignment vertical="center"/>
    </xf>
    <xf numFmtId="181" fontId="12" fillId="0" borderId="0" xfId="49" applyNumberFormat="1" applyFont="1" applyBorder="1" applyAlignment="1">
      <alignment vertical="center"/>
    </xf>
    <xf numFmtId="0" fontId="7" fillId="0" borderId="0" xfId="63">
      <alignment/>
      <protection/>
    </xf>
    <xf numFmtId="0" fontId="7" fillId="0" borderId="21" xfId="63" applyBorder="1">
      <alignment/>
      <protection/>
    </xf>
    <xf numFmtId="0" fontId="18" fillId="0" borderId="10" xfId="63" applyFont="1" applyBorder="1" applyAlignment="1">
      <alignment horizontal="center" vertical="center"/>
      <protection/>
    </xf>
    <xf numFmtId="0" fontId="9" fillId="0" borderId="0" xfId="63" applyFont="1">
      <alignment/>
      <protection/>
    </xf>
    <xf numFmtId="0" fontId="18" fillId="0" borderId="12" xfId="63" applyFont="1" applyBorder="1" applyAlignment="1">
      <alignment vertical="center"/>
      <protection/>
    </xf>
    <xf numFmtId="0" fontId="18" fillId="0" borderId="16" xfId="63" applyFont="1" applyBorder="1" applyAlignment="1">
      <alignment vertical="center"/>
      <protection/>
    </xf>
    <xf numFmtId="0" fontId="18" fillId="0" borderId="0" xfId="63" applyFont="1" applyBorder="1" applyAlignment="1">
      <alignment horizontal="center" vertical="center"/>
      <protection/>
    </xf>
    <xf numFmtId="184" fontId="18" fillId="0" borderId="16" xfId="63" applyNumberFormat="1" applyFont="1" applyBorder="1" applyAlignment="1">
      <alignment horizontal="right" vertical="center"/>
      <protection/>
    </xf>
    <xf numFmtId="3" fontId="18" fillId="0" borderId="0" xfId="63" applyNumberFormat="1" applyFont="1" applyBorder="1" applyAlignment="1">
      <alignment horizontal="right" vertical="center"/>
      <protection/>
    </xf>
    <xf numFmtId="185" fontId="20" fillId="0" borderId="16" xfId="63" applyNumberFormat="1" applyFont="1" applyBorder="1" applyAlignment="1">
      <alignment horizontal="right" vertical="center"/>
      <protection/>
    </xf>
    <xf numFmtId="183" fontId="20" fillId="0" borderId="0" xfId="63" applyNumberFormat="1" applyFont="1" applyBorder="1" applyAlignment="1">
      <alignment horizontal="right" vertical="center"/>
      <protection/>
    </xf>
    <xf numFmtId="181" fontId="20" fillId="0" borderId="0" xfId="51" applyNumberFormat="1" applyFont="1" applyBorder="1" applyAlignment="1">
      <alignment horizontal="right" vertical="center"/>
    </xf>
    <xf numFmtId="3" fontId="20" fillId="0" borderId="0" xfId="63" applyNumberFormat="1" applyFont="1" applyBorder="1" applyAlignment="1">
      <alignment horizontal="right" vertical="center"/>
      <protection/>
    </xf>
    <xf numFmtId="181" fontId="20" fillId="0" borderId="0" xfId="63" applyNumberFormat="1" applyFont="1" applyBorder="1" applyAlignment="1">
      <alignment horizontal="right" vertical="center"/>
      <protection/>
    </xf>
    <xf numFmtId="0" fontId="20" fillId="0" borderId="13" xfId="63" applyNumberFormat="1" applyFont="1" applyBorder="1" applyAlignment="1">
      <alignment horizontal="right" vertical="center"/>
      <protection/>
    </xf>
    <xf numFmtId="181" fontId="18" fillId="0" borderId="0" xfId="51" applyNumberFormat="1" applyFont="1" applyAlignment="1">
      <alignment horizontal="right" vertical="center"/>
    </xf>
    <xf numFmtId="185" fontId="18" fillId="0" borderId="16" xfId="63" applyNumberFormat="1" applyFont="1" applyBorder="1" applyAlignment="1">
      <alignment horizontal="right" vertical="center"/>
      <protection/>
    </xf>
    <xf numFmtId="181" fontId="20" fillId="0" borderId="0" xfId="51" applyNumberFormat="1" applyFont="1" applyAlignment="1">
      <alignment horizontal="right" vertical="center"/>
    </xf>
    <xf numFmtId="3" fontId="20" fillId="0" borderId="0" xfId="51" applyNumberFormat="1" applyFont="1" applyAlignment="1">
      <alignment horizontal="right" vertical="center"/>
    </xf>
    <xf numFmtId="3" fontId="18" fillId="0" borderId="0" xfId="51" applyNumberFormat="1" applyFont="1" applyBorder="1" applyAlignment="1">
      <alignment horizontal="right" vertical="center"/>
    </xf>
    <xf numFmtId="3" fontId="18" fillId="0" borderId="0" xfId="63" applyNumberFormat="1" applyFont="1" applyAlignment="1">
      <alignment horizontal="right" vertical="center"/>
      <protection/>
    </xf>
    <xf numFmtId="0" fontId="18" fillId="0" borderId="13" xfId="63" applyNumberFormat="1" applyFont="1" applyBorder="1" applyAlignment="1">
      <alignment horizontal="right" vertical="center"/>
      <protection/>
    </xf>
    <xf numFmtId="2" fontId="18" fillId="0" borderId="13" xfId="63" applyNumberFormat="1" applyFont="1" applyBorder="1" applyAlignment="1">
      <alignment horizontal="right" vertical="center"/>
      <protection/>
    </xf>
    <xf numFmtId="3" fontId="18" fillId="0" borderId="0" xfId="51" applyNumberFormat="1" applyFont="1" applyAlignment="1">
      <alignment horizontal="right" vertical="center"/>
    </xf>
    <xf numFmtId="38" fontId="18" fillId="0" borderId="0" xfId="51" applyFont="1" applyBorder="1" applyAlignment="1">
      <alignment horizontal="right" vertical="center"/>
    </xf>
    <xf numFmtId="181" fontId="18" fillId="0" borderId="21" xfId="51" applyNumberFormat="1" applyFont="1" applyBorder="1" applyAlignment="1">
      <alignment horizontal="right" vertical="center"/>
    </xf>
    <xf numFmtId="185" fontId="18" fillId="0" borderId="18" xfId="63" applyNumberFormat="1" applyFont="1" applyBorder="1" applyAlignment="1">
      <alignment horizontal="right" vertical="center"/>
      <protection/>
    </xf>
    <xf numFmtId="2" fontId="18" fillId="0" borderId="20" xfId="63" applyNumberFormat="1" applyFont="1" applyBorder="1" applyAlignment="1">
      <alignment horizontal="right" vertical="center"/>
      <protection/>
    </xf>
    <xf numFmtId="0" fontId="21" fillId="0" borderId="0" xfId="63" applyFont="1" applyAlignment="1">
      <alignment vertical="center"/>
      <protection/>
    </xf>
    <xf numFmtId="0" fontId="21" fillId="0" borderId="0" xfId="63" applyFont="1">
      <alignment/>
      <protection/>
    </xf>
    <xf numFmtId="0" fontId="18" fillId="0" borderId="0" xfId="63" applyFont="1" applyAlignment="1">
      <alignment vertical="center"/>
      <protection/>
    </xf>
    <xf numFmtId="0" fontId="18" fillId="0" borderId="21" xfId="63" applyFont="1" applyBorder="1" applyAlignment="1">
      <alignment vertical="center"/>
      <protection/>
    </xf>
    <xf numFmtId="0" fontId="18" fillId="0" borderId="21" xfId="63" applyFont="1" applyBorder="1" applyAlignment="1">
      <alignment horizontal="right" vertical="center"/>
      <protection/>
    </xf>
    <xf numFmtId="0" fontId="19" fillId="0" borderId="13" xfId="63" applyFont="1" applyBorder="1" applyAlignment="1">
      <alignment horizontal="center" vertical="center" wrapText="1"/>
      <protection/>
    </xf>
    <xf numFmtId="0" fontId="18" fillId="0" borderId="16" xfId="63" applyFont="1" applyBorder="1" applyAlignment="1">
      <alignment horizontal="center" vertical="center"/>
      <protection/>
    </xf>
    <xf numFmtId="181" fontId="18" fillId="0" borderId="0" xfId="51" applyNumberFormat="1" applyFont="1" applyBorder="1" applyAlignment="1">
      <alignment horizontal="right" vertical="center"/>
    </xf>
    <xf numFmtId="0" fontId="18" fillId="0" borderId="13" xfId="63" applyFont="1" applyBorder="1" applyAlignment="1">
      <alignment horizontal="center" vertical="center" wrapText="1"/>
      <protection/>
    </xf>
    <xf numFmtId="3" fontId="18" fillId="0" borderId="0" xfId="63" applyNumberFormat="1" applyFont="1" applyAlignment="1">
      <alignment vertical="center"/>
      <protection/>
    </xf>
    <xf numFmtId="181" fontId="18" fillId="0" borderId="0" xfId="51" applyNumberFormat="1" applyFont="1" applyFill="1" applyBorder="1" applyAlignment="1">
      <alignment vertical="center"/>
    </xf>
    <xf numFmtId="185" fontId="18" fillId="0" borderId="16" xfId="63" applyNumberFormat="1" applyFont="1" applyBorder="1" applyAlignment="1">
      <alignment vertical="center"/>
      <protection/>
    </xf>
    <xf numFmtId="3" fontId="18" fillId="0" borderId="0" xfId="51" applyNumberFormat="1" applyFont="1" applyBorder="1" applyAlignment="1">
      <alignment vertical="center"/>
    </xf>
    <xf numFmtId="187" fontId="18" fillId="0" borderId="13" xfId="63" applyNumberFormat="1" applyFont="1" applyBorder="1" applyAlignment="1">
      <alignment vertical="center"/>
      <protection/>
    </xf>
    <xf numFmtId="3" fontId="18" fillId="0" borderId="0" xfId="51" applyNumberFormat="1" applyFont="1" applyAlignment="1">
      <alignment vertical="center"/>
    </xf>
    <xf numFmtId="0" fontId="18" fillId="0" borderId="16" xfId="63" applyNumberFormat="1" applyFont="1" applyBorder="1" applyAlignment="1">
      <alignment vertical="center"/>
      <protection/>
    </xf>
    <xf numFmtId="2" fontId="18" fillId="0" borderId="13" xfId="63" applyNumberFormat="1" applyFont="1" applyBorder="1" applyAlignment="1">
      <alignment vertical="center"/>
      <protection/>
    </xf>
    <xf numFmtId="187" fontId="18" fillId="0" borderId="16" xfId="63" applyNumberFormat="1" applyFont="1" applyBorder="1" applyAlignment="1">
      <alignment vertical="center"/>
      <protection/>
    </xf>
    <xf numFmtId="181" fontId="18" fillId="0" borderId="0" xfId="51" applyNumberFormat="1" applyFont="1" applyAlignment="1">
      <alignment vertical="center"/>
    </xf>
    <xf numFmtId="0" fontId="18" fillId="0" borderId="13" xfId="63" applyNumberFormat="1" applyFont="1" applyBorder="1" applyAlignment="1">
      <alignment vertical="center"/>
      <protection/>
    </xf>
    <xf numFmtId="0" fontId="20" fillId="0" borderId="16" xfId="63" applyNumberFormat="1" applyFont="1" applyBorder="1" applyAlignment="1">
      <alignment horizontal="right" vertical="center"/>
      <protection/>
    </xf>
    <xf numFmtId="0" fontId="18" fillId="0" borderId="16" xfId="63" applyNumberFormat="1" applyFont="1" applyBorder="1" applyAlignment="1">
      <alignment horizontal="right" vertical="center"/>
      <protection/>
    </xf>
    <xf numFmtId="3" fontId="18" fillId="0" borderId="21" xfId="51" applyNumberFormat="1" applyFont="1" applyBorder="1" applyAlignment="1">
      <alignment vertical="center"/>
    </xf>
    <xf numFmtId="181" fontId="18" fillId="0" borderId="21" xfId="51" applyNumberFormat="1" applyFont="1" applyBorder="1" applyAlignment="1">
      <alignment vertical="center"/>
    </xf>
    <xf numFmtId="185" fontId="18" fillId="0" borderId="18" xfId="63" applyNumberFormat="1" applyFont="1" applyBorder="1" applyAlignment="1">
      <alignment vertical="center"/>
      <protection/>
    </xf>
    <xf numFmtId="187" fontId="18" fillId="0" borderId="20" xfId="63" applyNumberFormat="1" applyFont="1" applyBorder="1" applyAlignment="1">
      <alignment vertical="center"/>
      <protection/>
    </xf>
    <xf numFmtId="2" fontId="18" fillId="0" borderId="20" xfId="63" applyNumberFormat="1" applyFont="1" applyBorder="1" applyAlignment="1">
      <alignment vertical="center"/>
      <protection/>
    </xf>
    <xf numFmtId="0" fontId="7" fillId="0" borderId="0" xfId="63" applyAlignment="1">
      <alignment vertical="center"/>
      <protection/>
    </xf>
    <xf numFmtId="3" fontId="18" fillId="0" borderId="0" xfId="51" applyNumberFormat="1" applyFont="1" applyBorder="1" applyAlignment="1" quotePrefix="1">
      <alignment horizontal="right" vertical="center"/>
    </xf>
    <xf numFmtId="3" fontId="18" fillId="0" borderId="0" xfId="51" applyNumberFormat="1" applyFont="1" applyFill="1" applyBorder="1" applyAlignment="1">
      <alignment vertical="center"/>
    </xf>
    <xf numFmtId="181" fontId="18" fillId="0" borderId="0" xfId="51" applyNumberFormat="1" applyFont="1" applyBorder="1" applyAlignment="1">
      <alignment vertical="center"/>
    </xf>
    <xf numFmtId="3" fontId="18" fillId="0" borderId="0" xfId="51" applyNumberFormat="1" applyFont="1" applyFill="1" applyBorder="1" applyAlignment="1">
      <alignment horizontal="right" vertical="center"/>
    </xf>
    <xf numFmtId="189" fontId="18" fillId="0" borderId="13" xfId="63" applyNumberFormat="1" applyFont="1" applyBorder="1" applyAlignment="1">
      <alignment horizontal="right" vertical="center"/>
      <protection/>
    </xf>
    <xf numFmtId="3" fontId="18" fillId="0" borderId="21" xfId="51" applyNumberFormat="1" applyFont="1" applyBorder="1" applyAlignment="1" quotePrefix="1">
      <alignment horizontal="right" vertical="center"/>
    </xf>
    <xf numFmtId="189" fontId="18" fillId="0" borderId="20" xfId="63" applyNumberFormat="1" applyFont="1" applyBorder="1" applyAlignment="1">
      <alignment horizontal="right" vertical="center"/>
      <protection/>
    </xf>
    <xf numFmtId="184" fontId="18" fillId="0" borderId="0" xfId="51" applyNumberFormat="1" applyFont="1" applyBorder="1" applyAlignment="1">
      <alignment horizontal="right" vertical="center"/>
    </xf>
    <xf numFmtId="184" fontId="18" fillId="0" borderId="13" xfId="63" applyNumberFormat="1" applyFont="1" applyBorder="1" applyAlignment="1">
      <alignment horizontal="right" vertical="center"/>
      <protection/>
    </xf>
    <xf numFmtId="0" fontId="18" fillId="0" borderId="0" xfId="63" applyFont="1" applyAlignment="1">
      <alignment vertical="center" wrapText="1"/>
      <protection/>
    </xf>
    <xf numFmtId="0" fontId="18" fillId="0" borderId="0" xfId="63" applyFont="1" applyAlignment="1">
      <alignment horizontal="right" vertical="center"/>
      <protection/>
    </xf>
    <xf numFmtId="0" fontId="18" fillId="0" borderId="0" xfId="63" applyFont="1" applyAlignment="1" quotePrefix="1">
      <alignment horizontal="right" vertical="center"/>
      <protection/>
    </xf>
    <xf numFmtId="0" fontId="0" fillId="0" borderId="21" xfId="0" applyBorder="1" applyAlignment="1">
      <alignment/>
    </xf>
    <xf numFmtId="0" fontId="7" fillId="0" borderId="0" xfId="0" applyFont="1" applyAlignment="1">
      <alignment/>
    </xf>
    <xf numFmtId="0" fontId="22" fillId="0" borderId="0" xfId="0" applyFont="1" applyAlignment="1">
      <alignment/>
    </xf>
    <xf numFmtId="0" fontId="22" fillId="0" borderId="0" xfId="0" applyFont="1" applyBorder="1" applyAlignment="1">
      <alignment/>
    </xf>
    <xf numFmtId="0" fontId="7" fillId="0" borderId="0" xfId="0" applyFont="1" applyBorder="1" applyAlignment="1">
      <alignment/>
    </xf>
    <xf numFmtId="0" fontId="7" fillId="0" borderId="21" xfId="0" applyFont="1" applyBorder="1" applyAlignment="1">
      <alignment/>
    </xf>
    <xf numFmtId="0" fontId="24" fillId="0" borderId="0" xfId="0" applyFont="1" applyAlignment="1">
      <alignment/>
    </xf>
    <xf numFmtId="0" fontId="26" fillId="0" borderId="0" xfId="0" applyFont="1" applyAlignment="1">
      <alignment/>
    </xf>
    <xf numFmtId="0" fontId="11" fillId="0" borderId="0" xfId="0" applyFont="1" applyAlignment="1">
      <alignment/>
    </xf>
    <xf numFmtId="0" fontId="27" fillId="0" borderId="0" xfId="0" applyFont="1" applyAlignment="1">
      <alignment/>
    </xf>
    <xf numFmtId="0" fontId="26" fillId="0" borderId="0" xfId="0" applyFont="1" applyAlignment="1">
      <alignment horizontal="right"/>
    </xf>
    <xf numFmtId="0" fontId="28" fillId="0" borderId="0" xfId="43" applyFont="1" applyAlignment="1" applyProtection="1">
      <alignment/>
      <protection/>
    </xf>
    <xf numFmtId="0" fontId="29" fillId="0" borderId="0" xfId="0" applyFont="1" applyAlignment="1">
      <alignment horizontal="left"/>
    </xf>
    <xf numFmtId="0" fontId="30" fillId="0" borderId="0" xfId="0" applyFont="1" applyAlignment="1">
      <alignment/>
    </xf>
    <xf numFmtId="0" fontId="22" fillId="0" borderId="0" xfId="0" applyFont="1" applyAlignment="1">
      <alignment horizontal="right"/>
    </xf>
    <xf numFmtId="0" fontId="31" fillId="0" borderId="0" xfId="64" applyFont="1" applyBorder="1" applyAlignment="1">
      <alignment vertical="center"/>
      <protection/>
    </xf>
    <xf numFmtId="0" fontId="10" fillId="0" borderId="0" xfId="64" applyFont="1" applyBorder="1" applyAlignment="1">
      <alignment vertical="center"/>
      <protection/>
    </xf>
    <xf numFmtId="0" fontId="31" fillId="0" borderId="0" xfId="64">
      <alignment/>
      <protection/>
    </xf>
    <xf numFmtId="0" fontId="7" fillId="0" borderId="0" xfId="64" applyFont="1" applyBorder="1" applyAlignment="1">
      <alignment vertical="center"/>
      <protection/>
    </xf>
    <xf numFmtId="0" fontId="7" fillId="0" borderId="22"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3" xfId="64" applyFont="1" applyBorder="1" applyAlignment="1">
      <alignment horizontal="center" vertical="center"/>
      <protection/>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0" fontId="7" fillId="0" borderId="18" xfId="64" applyFont="1" applyBorder="1" applyAlignment="1">
      <alignment horizontal="distributed" vertical="center"/>
      <protection/>
    </xf>
    <xf numFmtId="0" fontId="7" fillId="0" borderId="16" xfId="64" applyFont="1" applyBorder="1" applyAlignment="1">
      <alignment horizontal="distributed" vertical="center" wrapText="1"/>
      <protection/>
    </xf>
    <xf numFmtId="0" fontId="31" fillId="0" borderId="0" xfId="64" applyFont="1" applyBorder="1" applyAlignment="1">
      <alignment horizontal="left" vertical="center"/>
      <protection/>
    </xf>
    <xf numFmtId="38" fontId="7" fillId="0" borderId="0" xfId="52" applyFont="1" applyBorder="1" applyAlignment="1">
      <alignment horizontal="right" vertical="center"/>
    </xf>
    <xf numFmtId="0" fontId="31" fillId="0" borderId="0" xfId="64" applyBorder="1" applyAlignment="1">
      <alignment vertical="center"/>
      <protection/>
    </xf>
    <xf numFmtId="0" fontId="31" fillId="0" borderId="0" xfId="64" applyFont="1" applyBorder="1" applyAlignment="1">
      <alignment horizontal="left" vertical="center" indent="3"/>
      <protection/>
    </xf>
    <xf numFmtId="0" fontId="10" fillId="0" borderId="0" xfId="63" applyFont="1">
      <alignment/>
      <protection/>
    </xf>
    <xf numFmtId="0" fontId="7" fillId="0" borderId="0" xfId="63" applyAlignment="1">
      <alignment horizontal="right"/>
      <protection/>
    </xf>
    <xf numFmtId="0" fontId="7" fillId="0" borderId="0" xfId="63" applyBorder="1">
      <alignment/>
      <protection/>
    </xf>
    <xf numFmtId="187" fontId="7" fillId="0" borderId="0" xfId="63" applyNumberFormat="1" applyFont="1" applyFill="1" applyBorder="1">
      <alignment/>
      <protection/>
    </xf>
    <xf numFmtId="0" fontId="26"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24" xfId="0" applyNumberFormat="1" applyBorder="1" applyAlignment="1">
      <alignment/>
    </xf>
    <xf numFmtId="187" fontId="0" fillId="0" borderId="24" xfId="0" applyNumberFormat="1" applyFill="1" applyBorder="1" applyAlignment="1">
      <alignment/>
    </xf>
    <xf numFmtId="189" fontId="0" fillId="0" borderId="24" xfId="0" applyNumberFormat="1" applyFill="1" applyBorder="1" applyAlignment="1">
      <alignment/>
    </xf>
    <xf numFmtId="0" fontId="0" fillId="0" borderId="24" xfId="0" applyBorder="1" applyAlignment="1">
      <alignment/>
    </xf>
    <xf numFmtId="0" fontId="0" fillId="0" borderId="25" xfId="0" applyBorder="1" applyAlignment="1">
      <alignment/>
    </xf>
    <xf numFmtId="189" fontId="0" fillId="0" borderId="25" xfId="0" applyNumberFormat="1" applyFill="1" applyBorder="1" applyAlignment="1">
      <alignment/>
    </xf>
    <xf numFmtId="187" fontId="0" fillId="0" borderId="25" xfId="0" applyNumberFormat="1" applyFill="1" applyBorder="1" applyAlignment="1">
      <alignment/>
    </xf>
    <xf numFmtId="0" fontId="23" fillId="0" borderId="0" xfId="0" applyFont="1" applyAlignment="1">
      <alignment/>
    </xf>
    <xf numFmtId="3" fontId="0" fillId="0" borderId="0" xfId="0" applyNumberFormat="1" applyAlignment="1">
      <alignment/>
    </xf>
    <xf numFmtId="0" fontId="0" fillId="0" borderId="0" xfId="0" applyBorder="1" applyAlignment="1">
      <alignment/>
    </xf>
    <xf numFmtId="0" fontId="21" fillId="0" borderId="0" xfId="65" applyFont="1" applyAlignment="1">
      <alignment vertical="center"/>
      <protection/>
    </xf>
    <xf numFmtId="0" fontId="17" fillId="0" borderId="0" xfId="65" applyFont="1" applyAlignment="1">
      <alignment horizontal="left" vertical="center"/>
      <protection/>
    </xf>
    <xf numFmtId="0" fontId="7" fillId="0" borderId="0" xfId="65" applyFont="1" applyAlignment="1">
      <alignment vertical="center"/>
      <protection/>
    </xf>
    <xf numFmtId="0" fontId="31" fillId="0" borderId="0" xfId="66" applyFont="1" applyBorder="1" applyAlignment="1">
      <alignment vertical="center"/>
      <protection/>
    </xf>
    <xf numFmtId="0" fontId="7" fillId="0" borderId="0" xfId="67">
      <alignment/>
      <protection/>
    </xf>
    <xf numFmtId="185" fontId="18" fillId="0" borderId="16" xfId="0" applyNumberFormat="1" applyFont="1" applyBorder="1" applyAlignment="1">
      <alignment horizontal="right" vertical="center"/>
    </xf>
    <xf numFmtId="2" fontId="18" fillId="0" borderId="13" xfId="0" applyNumberFormat="1" applyFont="1" applyBorder="1" applyAlignment="1">
      <alignment horizontal="right" vertical="center"/>
    </xf>
    <xf numFmtId="0" fontId="12" fillId="0" borderId="16" xfId="0" applyFont="1" applyBorder="1" applyAlignment="1">
      <alignment horizontal="center" vertical="center"/>
    </xf>
    <xf numFmtId="180" fontId="12" fillId="0" borderId="0" xfId="0" applyNumberFormat="1" applyFont="1" applyBorder="1" applyAlignment="1">
      <alignment vertical="center"/>
    </xf>
    <xf numFmtId="0" fontId="18" fillId="0" borderId="26" xfId="63" applyFont="1" applyBorder="1" applyAlignment="1">
      <alignment/>
      <protection/>
    </xf>
    <xf numFmtId="193" fontId="18" fillId="0" borderId="16" xfId="63" applyNumberFormat="1" applyFont="1" applyBorder="1" applyAlignment="1">
      <alignment horizontal="right" vertical="center"/>
      <protection/>
    </xf>
    <xf numFmtId="193" fontId="18" fillId="0" borderId="18" xfId="63" applyNumberFormat="1" applyFont="1" applyBorder="1" applyAlignment="1">
      <alignment horizontal="right" vertical="center"/>
      <protection/>
    </xf>
    <xf numFmtId="0" fontId="9" fillId="0" borderId="0" xfId="63" applyFont="1" applyAlignment="1">
      <alignment horizontal="center" wrapText="1"/>
      <protection/>
    </xf>
    <xf numFmtId="0" fontId="18" fillId="0" borderId="27" xfId="63" applyNumberFormat="1" applyFont="1" applyBorder="1" applyAlignment="1">
      <alignment horizontal="left" vertical="center"/>
      <protection/>
    </xf>
    <xf numFmtId="0" fontId="18" fillId="0" borderId="12" xfId="63" applyNumberFormat="1" applyFont="1" applyBorder="1" applyAlignment="1">
      <alignment horizontal="right" vertical="center"/>
      <protection/>
    </xf>
    <xf numFmtId="0" fontId="18" fillId="0" borderId="12" xfId="63" applyNumberFormat="1" applyFont="1" applyBorder="1" applyAlignment="1" quotePrefix="1">
      <alignment horizontal="right" vertical="center"/>
      <protection/>
    </xf>
    <xf numFmtId="0" fontId="18" fillId="0" borderId="12" xfId="63" applyNumberFormat="1" applyFont="1" applyBorder="1" applyAlignment="1">
      <alignment horizontal="left" vertical="center"/>
      <protection/>
    </xf>
    <xf numFmtId="0" fontId="18" fillId="0" borderId="17" xfId="63" applyNumberFormat="1" applyFont="1" applyBorder="1" applyAlignment="1" quotePrefix="1">
      <alignment horizontal="right" vertical="center"/>
      <protection/>
    </xf>
    <xf numFmtId="0" fontId="18" fillId="0" borderId="17" xfId="63" applyNumberFormat="1" applyFont="1" applyBorder="1" applyAlignment="1">
      <alignment horizontal="right" vertical="center"/>
      <protection/>
    </xf>
    <xf numFmtId="0" fontId="18" fillId="0" borderId="0" xfId="63" applyFont="1" applyBorder="1" applyAlignment="1">
      <alignment vertical="center"/>
      <protection/>
    </xf>
    <xf numFmtId="0" fontId="18" fillId="0" borderId="0" xfId="63" applyFont="1" applyBorder="1" applyAlignment="1">
      <alignment horizontal="right" vertical="center"/>
      <protection/>
    </xf>
    <xf numFmtId="193" fontId="18" fillId="0" borderId="0" xfId="63" applyNumberFormat="1" applyFont="1" applyBorder="1" applyAlignment="1">
      <alignment horizontal="right" vertical="center"/>
      <protection/>
    </xf>
    <xf numFmtId="183" fontId="18" fillId="0" borderId="0" xfId="63" applyNumberFormat="1" applyFont="1" applyBorder="1" applyAlignment="1" quotePrefix="1">
      <alignment horizontal="left" vertical="center"/>
      <protection/>
    </xf>
    <xf numFmtId="184" fontId="18" fillId="0" borderId="0" xfId="63" applyNumberFormat="1" applyFont="1" applyBorder="1" applyAlignment="1">
      <alignment horizontal="right" vertical="center"/>
      <protection/>
    </xf>
    <xf numFmtId="193" fontId="18" fillId="0" borderId="21" xfId="63" applyNumberFormat="1" applyFont="1" applyBorder="1" applyAlignment="1">
      <alignment horizontal="right" vertical="center"/>
      <protection/>
    </xf>
    <xf numFmtId="0" fontId="18" fillId="0" borderId="0" xfId="63" applyFont="1" applyBorder="1" applyAlignment="1">
      <alignment horizontal="center" vertical="center" wrapText="1"/>
      <protection/>
    </xf>
    <xf numFmtId="185" fontId="20" fillId="0" borderId="0" xfId="63" applyNumberFormat="1" applyFont="1" applyBorder="1" applyAlignment="1">
      <alignment horizontal="right" vertical="center"/>
      <protection/>
    </xf>
    <xf numFmtId="186" fontId="20" fillId="0" borderId="0" xfId="63" applyNumberFormat="1" applyFont="1" applyBorder="1" applyAlignment="1">
      <alignment horizontal="right" vertical="center"/>
      <protection/>
    </xf>
    <xf numFmtId="185" fontId="18" fillId="0" borderId="0" xfId="63" applyNumberFormat="1" applyFont="1" applyBorder="1" applyAlignment="1">
      <alignment horizontal="right" vertical="center"/>
      <protection/>
    </xf>
    <xf numFmtId="181" fontId="18" fillId="0" borderId="0" xfId="63" applyNumberFormat="1" applyFont="1" applyBorder="1" applyAlignment="1">
      <alignment horizontal="right" vertical="center"/>
      <protection/>
    </xf>
    <xf numFmtId="186" fontId="18" fillId="0" borderId="0" xfId="63" applyNumberFormat="1" applyFont="1" applyBorder="1" applyAlignment="1">
      <alignment horizontal="right" vertical="center"/>
      <protection/>
    </xf>
    <xf numFmtId="0" fontId="18" fillId="0" borderId="0" xfId="63" applyNumberFormat="1" applyFont="1" applyBorder="1" applyAlignment="1">
      <alignment horizontal="right" vertical="center"/>
      <protection/>
    </xf>
    <xf numFmtId="187" fontId="18" fillId="0" borderId="0" xfId="63" applyNumberFormat="1" applyFont="1" applyBorder="1" applyAlignment="1">
      <alignment horizontal="right" vertical="center"/>
      <protection/>
    </xf>
    <xf numFmtId="188" fontId="20" fillId="0" borderId="0" xfId="63" applyNumberFormat="1" applyFont="1" applyBorder="1" applyAlignment="1">
      <alignment horizontal="right" vertical="center"/>
      <protection/>
    </xf>
    <xf numFmtId="0" fontId="18" fillId="0" borderId="12" xfId="63" applyFont="1" applyBorder="1" applyAlignment="1">
      <alignment horizontal="center" vertical="center"/>
      <protection/>
    </xf>
    <xf numFmtId="3" fontId="18" fillId="0" borderId="12" xfId="63" applyNumberFormat="1" applyFont="1" applyBorder="1" applyAlignment="1">
      <alignment horizontal="right" vertical="center"/>
      <protection/>
    </xf>
    <xf numFmtId="3" fontId="18" fillId="0" borderId="12" xfId="51" applyNumberFormat="1" applyFont="1" applyBorder="1" applyAlignment="1">
      <alignment horizontal="right" vertical="center"/>
    </xf>
    <xf numFmtId="0" fontId="20" fillId="0" borderId="12" xfId="63" applyNumberFormat="1" applyFont="1" applyBorder="1" applyAlignment="1">
      <alignment horizontal="right" vertical="center"/>
      <protection/>
    </xf>
    <xf numFmtId="38" fontId="18" fillId="0" borderId="12" xfId="51" applyFont="1" applyBorder="1" applyAlignment="1">
      <alignment horizontal="right" vertical="center"/>
    </xf>
    <xf numFmtId="0" fontId="18" fillId="0" borderId="16" xfId="63" applyFont="1" applyBorder="1" applyAlignment="1">
      <alignment horizontal="center" vertical="center" wrapText="1"/>
      <protection/>
    </xf>
    <xf numFmtId="2" fontId="18" fillId="0" borderId="16" xfId="63" applyNumberFormat="1" applyFont="1" applyBorder="1" applyAlignment="1">
      <alignment horizontal="right" vertical="center"/>
      <protection/>
    </xf>
    <xf numFmtId="3" fontId="20" fillId="0" borderId="12" xfId="63" applyNumberFormat="1" applyFont="1" applyBorder="1" applyAlignment="1">
      <alignment horizontal="right" vertical="center"/>
      <protection/>
    </xf>
    <xf numFmtId="3" fontId="20" fillId="0" borderId="12" xfId="51" applyNumberFormat="1" applyFont="1" applyBorder="1" applyAlignment="1">
      <alignment horizontal="right" vertical="center"/>
    </xf>
    <xf numFmtId="3" fontId="18" fillId="0" borderId="17" xfId="63" applyNumberFormat="1" applyFont="1" applyBorder="1" applyAlignment="1">
      <alignment horizontal="right" vertical="center"/>
      <protection/>
    </xf>
    <xf numFmtId="38" fontId="18" fillId="0" borderId="17" xfId="51" applyFont="1" applyBorder="1" applyAlignment="1">
      <alignment horizontal="right" vertical="center"/>
    </xf>
    <xf numFmtId="185" fontId="18" fillId="0" borderId="21" xfId="63" applyNumberFormat="1" applyFont="1" applyBorder="1" applyAlignment="1">
      <alignment horizontal="right" vertical="center"/>
      <protection/>
    </xf>
    <xf numFmtId="3" fontId="18" fillId="0" borderId="17" xfId="51" applyNumberFormat="1" applyFont="1" applyBorder="1" applyAlignment="1">
      <alignment horizontal="right" vertical="center"/>
    </xf>
    <xf numFmtId="0" fontId="18" fillId="0" borderId="21" xfId="63" applyNumberFormat="1" applyFont="1" applyBorder="1" applyAlignment="1">
      <alignment horizontal="right" vertical="center"/>
      <protection/>
    </xf>
    <xf numFmtId="2" fontId="18" fillId="0" borderId="18" xfId="63" applyNumberFormat="1" applyFont="1" applyBorder="1" applyAlignment="1">
      <alignment horizontal="right" vertical="center"/>
      <protection/>
    </xf>
    <xf numFmtId="0" fontId="18" fillId="0" borderId="0" xfId="63" applyFont="1" applyBorder="1" applyAlignment="1">
      <alignment/>
      <protection/>
    </xf>
    <xf numFmtId="194" fontId="18" fillId="0" borderId="0" xfId="51" applyNumberFormat="1" applyFont="1" applyAlignment="1" quotePrefix="1">
      <alignment horizontal="right" vertical="center"/>
    </xf>
    <xf numFmtId="181" fontId="19" fillId="0" borderId="0" xfId="51" applyNumberFormat="1" applyFont="1" applyBorder="1" applyAlignment="1">
      <alignment horizontal="right" vertical="center"/>
    </xf>
    <xf numFmtId="0" fontId="18" fillId="0" borderId="28" xfId="63" applyNumberFormat="1" applyFont="1" applyBorder="1" applyAlignment="1">
      <alignment horizontal="right" vertical="center"/>
      <protection/>
    </xf>
    <xf numFmtId="193" fontId="18" fillId="0" borderId="29" xfId="63" applyNumberFormat="1" applyFont="1" applyBorder="1" applyAlignment="1">
      <alignment horizontal="right" vertical="center"/>
      <protection/>
    </xf>
    <xf numFmtId="0" fontId="18" fillId="0" borderId="18" xfId="63" applyNumberFormat="1" applyFont="1" applyBorder="1" applyAlignment="1">
      <alignment horizontal="right" vertical="center"/>
      <protection/>
    </xf>
    <xf numFmtId="0" fontId="7" fillId="0" borderId="23" xfId="64" applyFont="1" applyBorder="1" applyAlignment="1">
      <alignment vertical="center"/>
      <protection/>
    </xf>
    <xf numFmtId="0" fontId="7" fillId="0" borderId="12" xfId="64" applyFont="1" applyBorder="1" applyAlignment="1">
      <alignment horizontal="distributed" vertical="center"/>
      <protection/>
    </xf>
    <xf numFmtId="0" fontId="7" fillId="0" borderId="17" xfId="64" applyFont="1" applyBorder="1" applyAlignment="1">
      <alignment horizontal="distributed" vertical="center"/>
      <protection/>
    </xf>
    <xf numFmtId="0" fontId="7" fillId="0" borderId="27" xfId="63" applyBorder="1" applyAlignment="1">
      <alignment horizontal="right"/>
      <protection/>
    </xf>
    <xf numFmtId="0" fontId="7" fillId="0" borderId="26" xfId="63" applyBorder="1" applyAlignment="1">
      <alignment horizontal="right"/>
      <protection/>
    </xf>
    <xf numFmtId="0" fontId="7" fillId="0" borderId="12" xfId="63" applyBorder="1">
      <alignment/>
      <protection/>
    </xf>
    <xf numFmtId="0" fontId="7" fillId="0" borderId="16" xfId="63" applyBorder="1">
      <alignment/>
      <protection/>
    </xf>
    <xf numFmtId="0" fontId="7" fillId="0" borderId="17" xfId="63" applyBorder="1">
      <alignment/>
      <protection/>
    </xf>
    <xf numFmtId="0" fontId="7" fillId="0" borderId="18" xfId="63" applyBorder="1">
      <alignment/>
      <protection/>
    </xf>
    <xf numFmtId="0" fontId="22" fillId="0" borderId="23" xfId="0" applyFont="1" applyBorder="1" applyAlignment="1">
      <alignment horizontal="center" vertical="center"/>
    </xf>
    <xf numFmtId="0" fontId="22" fillId="0" borderId="30" xfId="0" applyFont="1" applyBorder="1" applyAlignment="1">
      <alignment horizontal="center" vertical="center"/>
    </xf>
    <xf numFmtId="0" fontId="22" fillId="0" borderId="0" xfId="0" applyFont="1" applyAlignment="1">
      <alignment/>
    </xf>
    <xf numFmtId="0" fontId="22" fillId="0" borderId="13" xfId="0" applyFont="1" applyBorder="1" applyAlignment="1">
      <alignment horizontal="right"/>
    </xf>
    <xf numFmtId="0" fontId="22" fillId="0" borderId="20" xfId="0" applyFont="1" applyBorder="1" applyAlignment="1">
      <alignment horizontal="right"/>
    </xf>
    <xf numFmtId="0" fontId="22" fillId="0" borderId="10" xfId="0" applyFont="1" applyBorder="1" applyAlignment="1">
      <alignment horizontal="center" vertical="center"/>
    </xf>
    <xf numFmtId="3" fontId="22" fillId="0" borderId="12" xfId="0" applyNumberFormat="1" applyFont="1" applyBorder="1" applyAlignment="1">
      <alignment/>
    </xf>
    <xf numFmtId="0" fontId="0" fillId="0" borderId="12" xfId="0" applyBorder="1" applyAlignment="1">
      <alignment/>
    </xf>
    <xf numFmtId="3" fontId="22" fillId="0" borderId="12" xfId="0" applyNumberFormat="1" applyFont="1" applyFill="1" applyBorder="1" applyAlignment="1">
      <alignment/>
    </xf>
    <xf numFmtId="0" fontId="22" fillId="0" borderId="22" xfId="0" applyFont="1" applyBorder="1" applyAlignment="1">
      <alignment horizontal="center" vertical="center"/>
    </xf>
    <xf numFmtId="3" fontId="22" fillId="0" borderId="13" xfId="0" applyNumberFormat="1" applyFont="1" applyBorder="1" applyAlignment="1">
      <alignment wrapText="1"/>
    </xf>
    <xf numFmtId="38" fontId="22" fillId="0" borderId="13" xfId="49" applyFont="1" applyBorder="1" applyAlignment="1">
      <alignment/>
    </xf>
    <xf numFmtId="3" fontId="22" fillId="0" borderId="0" xfId="0" applyNumberFormat="1" applyFont="1" applyBorder="1" applyAlignment="1">
      <alignment wrapText="1"/>
    </xf>
    <xf numFmtId="38" fontId="22" fillId="0" borderId="0" xfId="49" applyFont="1" applyBorder="1" applyAlignment="1">
      <alignment/>
    </xf>
    <xf numFmtId="38" fontId="22" fillId="0" borderId="0" xfId="49" applyFont="1" applyFill="1" applyBorder="1" applyAlignment="1">
      <alignment/>
    </xf>
    <xf numFmtId="38" fontId="22" fillId="0" borderId="0" xfId="49" applyFont="1" applyFill="1" applyBorder="1" applyAlignment="1">
      <alignment/>
    </xf>
    <xf numFmtId="38" fontId="22" fillId="0" borderId="13" xfId="49" applyFont="1" applyFill="1" applyBorder="1" applyAlignment="1">
      <alignment/>
    </xf>
    <xf numFmtId="3" fontId="22" fillId="0" borderId="16" xfId="0" applyNumberFormat="1" applyFont="1" applyBorder="1" applyAlignment="1">
      <alignment wrapText="1"/>
    </xf>
    <xf numFmtId="38" fontId="22" fillId="0" borderId="16" xfId="49" applyFont="1" applyBorder="1" applyAlignment="1">
      <alignment/>
    </xf>
    <xf numFmtId="38" fontId="22" fillId="0" borderId="16" xfId="49" applyFont="1" applyBorder="1" applyAlignment="1">
      <alignment/>
    </xf>
    <xf numFmtId="3" fontId="79" fillId="0" borderId="12" xfId="0" applyNumberFormat="1" applyFont="1" applyFill="1" applyBorder="1" applyAlignment="1">
      <alignment/>
    </xf>
    <xf numFmtId="0" fontId="34" fillId="0" borderId="12" xfId="0" applyFont="1" applyBorder="1" applyAlignment="1">
      <alignment/>
    </xf>
    <xf numFmtId="0" fontId="34" fillId="0" borderId="16" xfId="0" applyFont="1" applyBorder="1" applyAlignment="1">
      <alignment/>
    </xf>
    <xf numFmtId="0" fontId="34" fillId="0" borderId="17" xfId="0" applyFont="1" applyBorder="1" applyAlignment="1">
      <alignment horizontal="left"/>
    </xf>
    <xf numFmtId="0" fontId="34" fillId="0" borderId="18" xfId="0" applyFont="1" applyBorder="1" applyAlignment="1">
      <alignment horizontal="left"/>
    </xf>
    <xf numFmtId="0" fontId="34" fillId="0" borderId="22" xfId="0" applyFont="1" applyBorder="1" applyAlignment="1">
      <alignment horizontal="center"/>
    </xf>
    <xf numFmtId="0" fontId="34" fillId="0" borderId="10" xfId="0" applyFont="1" applyBorder="1" applyAlignment="1">
      <alignment horizontal="center"/>
    </xf>
    <xf numFmtId="0" fontId="34" fillId="0" borderId="12" xfId="0" applyFont="1" applyBorder="1" applyAlignment="1">
      <alignment horizontal="left"/>
    </xf>
    <xf numFmtId="0" fontId="34" fillId="0" borderId="16" xfId="0" applyFont="1" applyBorder="1" applyAlignment="1">
      <alignment horizontal="right"/>
    </xf>
    <xf numFmtId="181" fontId="34" fillId="0" borderId="0" xfId="49" applyNumberFormat="1" applyFont="1" applyBorder="1" applyAlignment="1">
      <alignment/>
    </xf>
    <xf numFmtId="181" fontId="34" fillId="0" borderId="0" xfId="49" applyNumberFormat="1" applyFont="1" applyAlignment="1">
      <alignment/>
    </xf>
    <xf numFmtId="181" fontId="34" fillId="0" borderId="16" xfId="49" applyNumberFormat="1" applyFont="1" applyBorder="1" applyAlignment="1">
      <alignment/>
    </xf>
    <xf numFmtId="181" fontId="34" fillId="0" borderId="0" xfId="49" applyNumberFormat="1" applyFont="1" applyAlignment="1">
      <alignment horizontal="center"/>
    </xf>
    <xf numFmtId="181" fontId="34" fillId="0" borderId="13" xfId="49" applyNumberFormat="1" applyFont="1" applyBorder="1" applyAlignment="1">
      <alignment/>
    </xf>
    <xf numFmtId="181" fontId="34" fillId="0" borderId="13" xfId="49" applyNumberFormat="1" applyFont="1" applyBorder="1" applyAlignment="1">
      <alignment horizontal="center"/>
    </xf>
    <xf numFmtId="0" fontId="34" fillId="0" borderId="12" xfId="0" applyFont="1" applyBorder="1" applyAlignment="1">
      <alignment horizontal="right"/>
    </xf>
    <xf numFmtId="193" fontId="34" fillId="0" borderId="16" xfId="63" applyNumberFormat="1" applyFont="1" applyBorder="1" applyAlignment="1">
      <alignment horizontal="right" vertical="center"/>
      <protection/>
    </xf>
    <xf numFmtId="181" fontId="34" fillId="0" borderId="13" xfId="0" applyNumberFormat="1" applyFont="1" applyBorder="1" applyAlignment="1">
      <alignment/>
    </xf>
    <xf numFmtId="181" fontId="34" fillId="0" borderId="0" xfId="49" applyNumberFormat="1" applyFont="1" applyFill="1" applyAlignment="1">
      <alignment/>
    </xf>
    <xf numFmtId="181" fontId="34" fillId="0" borderId="0" xfId="49" applyNumberFormat="1" applyFont="1" applyFill="1" applyBorder="1" applyAlignment="1">
      <alignment/>
    </xf>
    <xf numFmtId="181" fontId="34" fillId="0" borderId="12" xfId="49" applyNumberFormat="1" applyFont="1" applyFill="1" applyBorder="1" applyAlignment="1">
      <alignment/>
    </xf>
    <xf numFmtId="0" fontId="34" fillId="0" borderId="17" xfId="0" applyFont="1" applyBorder="1" applyAlignment="1">
      <alignment/>
    </xf>
    <xf numFmtId="193" fontId="34" fillId="0" borderId="18" xfId="63" applyNumberFormat="1" applyFont="1" applyBorder="1" applyAlignment="1">
      <alignment horizontal="right" vertical="center"/>
      <protection/>
    </xf>
    <xf numFmtId="3" fontId="21" fillId="0" borderId="13" xfId="64" applyNumberFormat="1" applyFont="1" applyBorder="1" applyAlignment="1">
      <alignment vertical="center"/>
      <protection/>
    </xf>
    <xf numFmtId="38" fontId="21" fillId="0" borderId="12" xfId="52" applyFont="1" applyBorder="1" applyAlignment="1">
      <alignment horizontal="right" vertical="center"/>
    </xf>
    <xf numFmtId="38" fontId="21" fillId="0" borderId="13" xfId="52" applyFont="1" applyBorder="1" applyAlignment="1">
      <alignment vertical="center"/>
    </xf>
    <xf numFmtId="38" fontId="21" fillId="0" borderId="13" xfId="52" applyFont="1" applyFill="1" applyBorder="1" applyAlignment="1">
      <alignment horizontal="right" vertical="center"/>
    </xf>
    <xf numFmtId="3" fontId="21" fillId="0" borderId="13" xfId="64" applyNumberFormat="1" applyFont="1" applyBorder="1" applyAlignment="1">
      <alignment horizontal="right" vertical="center"/>
      <protection/>
    </xf>
    <xf numFmtId="38" fontId="21" fillId="0" borderId="13" xfId="52" applyFont="1" applyBorder="1" applyAlignment="1">
      <alignment horizontal="right" vertical="center"/>
    </xf>
    <xf numFmtId="3" fontId="21" fillId="0" borderId="12" xfId="64" applyNumberFormat="1" applyFont="1" applyBorder="1" applyAlignment="1">
      <alignment horizontal="right" vertical="center"/>
      <protection/>
    </xf>
    <xf numFmtId="38" fontId="21" fillId="0" borderId="20" xfId="52" applyFont="1" applyBorder="1" applyAlignment="1">
      <alignment horizontal="right" vertical="center"/>
    </xf>
    <xf numFmtId="38" fontId="21" fillId="0" borderId="20" xfId="52" applyFont="1" applyFill="1" applyBorder="1" applyAlignment="1">
      <alignment horizontal="right" vertical="center"/>
    </xf>
    <xf numFmtId="3" fontId="21" fillId="0" borderId="20" xfId="64" applyNumberFormat="1" applyFont="1" applyBorder="1" applyAlignment="1">
      <alignment vertical="center"/>
      <protection/>
    </xf>
    <xf numFmtId="38" fontId="21" fillId="0" borderId="17" xfId="52" applyFont="1" applyBorder="1" applyAlignment="1">
      <alignment horizontal="right" vertical="center"/>
    </xf>
    <xf numFmtId="3" fontId="21" fillId="0" borderId="20" xfId="64" applyNumberFormat="1" applyFont="1" applyBorder="1" applyAlignment="1">
      <alignment horizontal="right" vertical="center"/>
      <protection/>
    </xf>
    <xf numFmtId="3" fontId="35" fillId="0" borderId="10" xfId="64" applyNumberFormat="1" applyFont="1" applyBorder="1" applyAlignment="1">
      <alignment vertical="center"/>
      <protection/>
    </xf>
    <xf numFmtId="3" fontId="35" fillId="0" borderId="13" xfId="64" applyNumberFormat="1" applyFont="1" applyBorder="1" applyAlignment="1">
      <alignment vertical="center"/>
      <protection/>
    </xf>
    <xf numFmtId="3" fontId="35" fillId="0" borderId="19" xfId="64" applyNumberFormat="1" applyFont="1" applyBorder="1" applyAlignment="1">
      <alignment vertical="center"/>
      <protection/>
    </xf>
    <xf numFmtId="3" fontId="35" fillId="0" borderId="19" xfId="64" applyNumberFormat="1" applyFont="1" applyBorder="1" applyAlignment="1">
      <alignment horizontal="right" vertical="center"/>
      <protection/>
    </xf>
    <xf numFmtId="3" fontId="35" fillId="0" borderId="13" xfId="64" applyNumberFormat="1" applyFont="1" applyBorder="1" applyAlignment="1">
      <alignment horizontal="right" vertical="center"/>
      <protection/>
    </xf>
    <xf numFmtId="0" fontId="21" fillId="0" borderId="12" xfId="63" applyFont="1" applyBorder="1">
      <alignment/>
      <protection/>
    </xf>
    <xf numFmtId="0" fontId="21" fillId="0" borderId="16" xfId="63" applyFont="1" applyBorder="1">
      <alignment/>
      <protection/>
    </xf>
    <xf numFmtId="0" fontId="21" fillId="0" borderId="0" xfId="63" applyFont="1" applyBorder="1" applyAlignment="1">
      <alignment horizontal="center" vertical="center"/>
      <protection/>
    </xf>
    <xf numFmtId="0" fontId="21" fillId="0" borderId="13" xfId="63"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1" fillId="0" borderId="13" xfId="63" applyFont="1" applyBorder="1" applyAlignment="1">
      <alignment vertical="center"/>
      <protection/>
    </xf>
    <xf numFmtId="0" fontId="21" fillId="0" borderId="13" xfId="63" applyFont="1" applyBorder="1" applyAlignment="1">
      <alignment horizontal="center" vertical="center"/>
      <protection/>
    </xf>
    <xf numFmtId="0" fontId="21" fillId="0" borderId="12" xfId="63" applyFont="1" applyBorder="1" applyAlignment="1">
      <alignment horizontal="right"/>
      <protection/>
    </xf>
    <xf numFmtId="193" fontId="21" fillId="0" borderId="16" xfId="63" applyNumberFormat="1" applyFont="1" applyBorder="1" applyAlignment="1">
      <alignment horizontal="right" vertical="center"/>
      <protection/>
    </xf>
    <xf numFmtId="38" fontId="21" fillId="0" borderId="0" xfId="51" applyFont="1" applyBorder="1" applyAlignment="1">
      <alignment/>
    </xf>
    <xf numFmtId="38" fontId="21" fillId="0" borderId="13" xfId="51" applyFont="1" applyBorder="1" applyAlignment="1">
      <alignment/>
    </xf>
    <xf numFmtId="187" fontId="21" fillId="0" borderId="0" xfId="63" applyNumberFormat="1" applyFont="1" applyBorder="1">
      <alignment/>
      <protection/>
    </xf>
    <xf numFmtId="189" fontId="21" fillId="0" borderId="13" xfId="63" applyNumberFormat="1" applyFont="1" applyFill="1" applyBorder="1">
      <alignment/>
      <protection/>
    </xf>
    <xf numFmtId="187" fontId="21" fillId="0" borderId="0" xfId="63" applyNumberFormat="1" applyFont="1" applyFill="1" applyBorder="1">
      <alignment/>
      <protection/>
    </xf>
    <xf numFmtId="187" fontId="21" fillId="0" borderId="13" xfId="63" applyNumberFormat="1" applyFont="1" applyFill="1" applyBorder="1">
      <alignment/>
      <protection/>
    </xf>
    <xf numFmtId="0" fontId="21" fillId="0" borderId="12" xfId="63" applyFont="1" applyBorder="1" applyAlignment="1">
      <alignment horizontal="left"/>
      <protection/>
    </xf>
    <xf numFmtId="0" fontId="21" fillId="0" borderId="16" xfId="63" applyFont="1" applyBorder="1" applyAlignment="1">
      <alignment horizontal="right"/>
      <protection/>
    </xf>
    <xf numFmtId="187" fontId="21" fillId="0" borderId="13" xfId="63" applyNumberFormat="1" applyFont="1" applyBorder="1">
      <alignment/>
      <protection/>
    </xf>
    <xf numFmtId="38" fontId="21" fillId="0" borderId="0" xfId="51" applyFont="1" applyFill="1" applyBorder="1" applyAlignment="1">
      <alignment/>
    </xf>
    <xf numFmtId="38" fontId="21" fillId="0" borderId="13" xfId="51" applyFont="1" applyFill="1" applyBorder="1" applyAlignment="1">
      <alignment/>
    </xf>
    <xf numFmtId="0" fontId="21" fillId="0" borderId="12" xfId="63" applyFont="1" applyFill="1" applyBorder="1" applyAlignment="1">
      <alignment horizontal="right"/>
      <protection/>
    </xf>
    <xf numFmtId="0" fontId="21" fillId="0" borderId="17" xfId="63" applyFont="1" applyFill="1" applyBorder="1" applyAlignment="1">
      <alignment horizontal="right"/>
      <protection/>
    </xf>
    <xf numFmtId="193" fontId="21" fillId="0" borderId="18" xfId="63" applyNumberFormat="1" applyFont="1" applyBorder="1" applyAlignment="1">
      <alignment horizontal="right" vertical="center"/>
      <protection/>
    </xf>
    <xf numFmtId="0" fontId="35" fillId="0" borderId="22" xfId="64" applyFont="1" applyBorder="1" applyAlignment="1">
      <alignment horizontal="distributed" vertical="center"/>
      <protection/>
    </xf>
    <xf numFmtId="3" fontId="12" fillId="0" borderId="20" xfId="0" applyNumberFormat="1" applyFont="1" applyBorder="1" applyAlignment="1">
      <alignment vertical="center"/>
    </xf>
    <xf numFmtId="3" fontId="12" fillId="0" borderId="17" xfId="0" applyNumberFormat="1" applyFont="1" applyBorder="1" applyAlignment="1">
      <alignment vertical="center"/>
    </xf>
    <xf numFmtId="3" fontId="12" fillId="0" borderId="31" xfId="0" applyNumberFormat="1" applyFont="1" applyBorder="1" applyAlignment="1">
      <alignment vertical="center"/>
    </xf>
    <xf numFmtId="3" fontId="12" fillId="0" borderId="18" xfId="0" applyNumberFormat="1" applyFont="1" applyBorder="1" applyAlignment="1">
      <alignment vertical="center"/>
    </xf>
    <xf numFmtId="181" fontId="12" fillId="0" borderId="20" xfId="0" applyNumberFormat="1" applyFont="1" applyBorder="1" applyAlignment="1">
      <alignment vertical="center"/>
    </xf>
    <xf numFmtId="181" fontId="12" fillId="0" borderId="21" xfId="0" applyNumberFormat="1" applyFont="1" applyBorder="1" applyAlignment="1">
      <alignment vertical="center"/>
    </xf>
    <xf numFmtId="181" fontId="12" fillId="0" borderId="20" xfId="49" applyNumberFormat="1" applyFont="1" applyBorder="1" applyAlignment="1">
      <alignment vertical="center"/>
    </xf>
    <xf numFmtId="3" fontId="18" fillId="0" borderId="32" xfId="51" applyNumberFormat="1" applyFont="1" applyBorder="1" applyAlignment="1" quotePrefix="1">
      <alignment horizontal="right" vertical="center"/>
    </xf>
    <xf numFmtId="181" fontId="18" fillId="0" borderId="32" xfId="51" applyNumberFormat="1" applyFont="1" applyBorder="1" applyAlignment="1">
      <alignment horizontal="right" vertical="center"/>
    </xf>
    <xf numFmtId="185" fontId="18" fillId="0" borderId="29" xfId="63" applyNumberFormat="1" applyFont="1" applyBorder="1" applyAlignment="1">
      <alignment horizontal="right" vertical="center"/>
      <protection/>
    </xf>
    <xf numFmtId="189" fontId="18" fillId="0" borderId="33" xfId="63" applyNumberFormat="1" applyFont="1" applyBorder="1" applyAlignment="1">
      <alignment horizontal="right" vertical="center"/>
      <protection/>
    </xf>
    <xf numFmtId="185" fontId="18" fillId="0" borderId="29" xfId="0" applyNumberFormat="1" applyFont="1" applyBorder="1" applyAlignment="1">
      <alignment horizontal="right" vertical="center"/>
    </xf>
    <xf numFmtId="2" fontId="18" fillId="0" borderId="33" xfId="0" applyNumberFormat="1" applyFont="1" applyBorder="1" applyAlignment="1">
      <alignment horizontal="right" vertical="center"/>
    </xf>
    <xf numFmtId="3" fontId="18" fillId="0" borderId="21" xfId="51" applyNumberFormat="1" applyFont="1" applyBorder="1" applyAlignment="1">
      <alignment horizontal="right" vertical="center"/>
    </xf>
    <xf numFmtId="181" fontId="34" fillId="0" borderId="21" xfId="49" applyNumberFormat="1" applyFont="1" applyBorder="1" applyAlignment="1">
      <alignment/>
    </xf>
    <xf numFmtId="181" fontId="34" fillId="0" borderId="18" xfId="49" applyNumberFormat="1" applyFont="1" applyBorder="1" applyAlignment="1">
      <alignment/>
    </xf>
    <xf numFmtId="181" fontId="34" fillId="0" borderId="20" xfId="49" applyNumberFormat="1" applyFont="1" applyBorder="1" applyAlignment="1">
      <alignment/>
    </xf>
    <xf numFmtId="181" fontId="34" fillId="0" borderId="20" xfId="0" applyNumberFormat="1" applyFont="1" applyBorder="1" applyAlignment="1">
      <alignment/>
    </xf>
    <xf numFmtId="38" fontId="21" fillId="0" borderId="21" xfId="51" applyFont="1" applyFill="1" applyBorder="1" applyAlignment="1">
      <alignment/>
    </xf>
    <xf numFmtId="38" fontId="21" fillId="0" borderId="20" xfId="51" applyFont="1" applyFill="1" applyBorder="1" applyAlignment="1">
      <alignment/>
    </xf>
    <xf numFmtId="187" fontId="21" fillId="0" borderId="21" xfId="63" applyNumberFormat="1" applyFont="1" applyFill="1" applyBorder="1">
      <alignment/>
      <protection/>
    </xf>
    <xf numFmtId="187" fontId="21" fillId="0" borderId="20" xfId="63" applyNumberFormat="1" applyFont="1" applyFill="1" applyBorder="1">
      <alignment/>
      <protection/>
    </xf>
    <xf numFmtId="38" fontId="22" fillId="0" borderId="20" xfId="49" applyFont="1" applyBorder="1" applyAlignment="1">
      <alignment/>
    </xf>
    <xf numFmtId="3" fontId="22" fillId="0" borderId="17" xfId="0" applyNumberFormat="1" applyFont="1" applyFill="1" applyBorder="1" applyAlignment="1">
      <alignment/>
    </xf>
    <xf numFmtId="38" fontId="22" fillId="0" borderId="21" xfId="49" applyFont="1" applyFill="1" applyBorder="1" applyAlignment="1">
      <alignment/>
    </xf>
    <xf numFmtId="38" fontId="22" fillId="0" borderId="20" xfId="49" applyFont="1" applyFill="1" applyBorder="1" applyAlignment="1">
      <alignment/>
    </xf>
    <xf numFmtId="38" fontId="22" fillId="0" borderId="21" xfId="49" applyFont="1" applyBorder="1" applyAlignment="1">
      <alignment/>
    </xf>
    <xf numFmtId="38" fontId="22" fillId="0" borderId="18" xfId="49" applyFont="1" applyBorder="1" applyAlignment="1">
      <alignment/>
    </xf>
    <xf numFmtId="0" fontId="7" fillId="0" borderId="0" xfId="63" applyAlignment="1">
      <alignment wrapText="1"/>
      <protection/>
    </xf>
    <xf numFmtId="0" fontId="7" fillId="0" borderId="0" xfId="63" applyAlignment="1">
      <alignment/>
      <protection/>
    </xf>
    <xf numFmtId="0" fontId="0" fillId="0" borderId="0" xfId="0" applyAlignment="1">
      <alignment/>
    </xf>
    <xf numFmtId="187" fontId="7" fillId="0" borderId="0" xfId="63" applyNumberFormat="1">
      <alignment/>
      <protection/>
    </xf>
    <xf numFmtId="0" fontId="28" fillId="0" borderId="0" xfId="43" applyFont="1" applyAlignment="1" applyProtection="1">
      <alignment horizontal="left"/>
      <protection/>
    </xf>
    <xf numFmtId="0" fontId="28" fillId="0" borderId="0" xfId="43" applyFont="1" applyAlignment="1" applyProtection="1">
      <alignment/>
      <protection/>
    </xf>
    <xf numFmtId="0" fontId="28" fillId="0" borderId="0" xfId="43" applyAlignment="1" applyProtection="1">
      <alignment/>
      <protection/>
    </xf>
    <xf numFmtId="0" fontId="27" fillId="0" borderId="0" xfId="0" applyFont="1" applyAlignment="1">
      <alignment/>
    </xf>
    <xf numFmtId="0" fontId="29" fillId="0" borderId="0" xfId="0" applyFont="1" applyAlignment="1">
      <alignment horizontal="left"/>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Alignment="1">
      <alignment horizontal="center" vertical="center"/>
    </xf>
    <xf numFmtId="0" fontId="18" fillId="0" borderId="17" xfId="63" applyFont="1" applyBorder="1" applyAlignment="1">
      <alignment vertical="center"/>
      <protection/>
    </xf>
    <xf numFmtId="0" fontId="18" fillId="0" borderId="21" xfId="63" applyFont="1" applyBorder="1" applyAlignment="1">
      <alignment vertical="center"/>
      <protection/>
    </xf>
    <xf numFmtId="0" fontId="18" fillId="0" borderId="27" xfId="63" applyFont="1" applyBorder="1" applyAlignment="1">
      <alignment horizontal="right" vertical="center"/>
      <protection/>
    </xf>
    <xf numFmtId="0" fontId="18" fillId="0" borderId="43" xfId="63" applyFont="1" applyBorder="1" applyAlignment="1">
      <alignment horizontal="right" vertical="center"/>
      <protection/>
    </xf>
    <xf numFmtId="0" fontId="18" fillId="0" borderId="10" xfId="63" applyFont="1" applyBorder="1" applyAlignment="1">
      <alignment horizontal="center" vertical="center"/>
      <protection/>
    </xf>
    <xf numFmtId="0" fontId="19" fillId="0" borderId="10" xfId="63" applyFont="1" applyBorder="1" applyAlignment="1">
      <alignment horizontal="center" vertical="center" wrapText="1"/>
      <protection/>
    </xf>
    <xf numFmtId="0" fontId="18" fillId="0" borderId="19" xfId="63" applyFont="1" applyBorder="1" applyAlignment="1">
      <alignment horizontal="center" vertical="center"/>
      <protection/>
    </xf>
    <xf numFmtId="0" fontId="18" fillId="0" borderId="20" xfId="63" applyFont="1" applyBorder="1" applyAlignment="1">
      <alignment horizontal="center" vertical="center"/>
      <protection/>
    </xf>
    <xf numFmtId="0" fontId="18" fillId="0" borderId="23" xfId="63" applyFont="1" applyBorder="1" applyAlignment="1">
      <alignment horizontal="center" vertical="center"/>
      <protection/>
    </xf>
    <xf numFmtId="0" fontId="18" fillId="0" borderId="22" xfId="63" applyFont="1" applyBorder="1" applyAlignment="1">
      <alignment horizontal="center" vertical="center"/>
      <protection/>
    </xf>
    <xf numFmtId="0" fontId="18" fillId="0" borderId="18" xfId="63" applyFont="1" applyBorder="1" applyAlignment="1">
      <alignment vertical="center"/>
      <protection/>
    </xf>
    <xf numFmtId="0" fontId="18" fillId="0" borderId="26" xfId="63" applyFont="1" applyBorder="1" applyAlignment="1">
      <alignment horizontal="right" vertical="center"/>
      <protection/>
    </xf>
    <xf numFmtId="0" fontId="10" fillId="0" borderId="0" xfId="0" applyFont="1" applyAlignment="1">
      <alignment vertical="center"/>
    </xf>
    <xf numFmtId="0" fontId="34" fillId="0" borderId="43" xfId="0" applyFont="1" applyBorder="1" applyAlignment="1">
      <alignment horizontal="center" vertical="center"/>
    </xf>
    <xf numFmtId="0" fontId="34" fillId="0" borderId="26" xfId="0" applyFont="1" applyBorder="1" applyAlignment="1">
      <alignment horizontal="center" vertical="center"/>
    </xf>
    <xf numFmtId="0" fontId="34"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3" xfId="0" applyFont="1" applyBorder="1" applyAlignment="1">
      <alignment horizontal="center" vertical="center"/>
    </xf>
    <xf numFmtId="0" fontId="34" fillId="0" borderId="30" xfId="0" applyFont="1" applyBorder="1" applyAlignment="1">
      <alignment horizontal="center" vertical="center"/>
    </xf>
    <xf numFmtId="0" fontId="34" fillId="0" borderId="22"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7" xfId="0" applyFont="1" applyBorder="1" applyAlignment="1">
      <alignment horizontal="right"/>
    </xf>
    <xf numFmtId="0" fontId="34" fillId="0" borderId="26" xfId="0" applyFont="1" applyBorder="1" applyAlignment="1">
      <alignment horizontal="right"/>
    </xf>
    <xf numFmtId="0" fontId="35" fillId="0" borderId="12" xfId="64" applyFont="1" applyBorder="1" applyAlignment="1">
      <alignment horizontal="distributed" vertical="center"/>
      <protection/>
    </xf>
    <xf numFmtId="0" fontId="35" fillId="0" borderId="16" xfId="64" applyFont="1" applyBorder="1" applyAlignment="1">
      <alignment horizontal="distributed" vertical="center"/>
      <protection/>
    </xf>
    <xf numFmtId="0" fontId="35" fillId="0" borderId="27" xfId="64" applyFont="1" applyBorder="1" applyAlignment="1">
      <alignment horizontal="distributed" vertical="center"/>
      <protection/>
    </xf>
    <xf numFmtId="0" fontId="35" fillId="0" borderId="26" xfId="64" applyFont="1" applyBorder="1" applyAlignment="1">
      <alignment horizontal="distributed" vertical="center"/>
      <protection/>
    </xf>
    <xf numFmtId="0" fontId="7" fillId="0" borderId="27" xfId="63" applyBorder="1" applyAlignment="1">
      <alignment horizontal="center" vertical="center"/>
      <protection/>
    </xf>
    <xf numFmtId="0" fontId="7" fillId="0" borderId="17" xfId="63" applyBorder="1" applyAlignment="1">
      <alignment horizontal="center" vertical="center"/>
      <protection/>
    </xf>
    <xf numFmtId="0" fontId="7" fillId="0" borderId="0" xfId="63" applyBorder="1" applyAlignment="1">
      <alignment horizontal="center" vertical="center" wrapText="1"/>
      <protection/>
    </xf>
    <xf numFmtId="0" fontId="7" fillId="0" borderId="21" xfId="63" applyBorder="1" applyAlignment="1">
      <alignment horizontal="center" vertical="center" wrapText="1"/>
      <protection/>
    </xf>
    <xf numFmtId="0" fontId="7" fillId="0" borderId="0" xfId="63" applyAlignment="1">
      <alignment wrapText="1"/>
      <protection/>
    </xf>
    <xf numFmtId="0" fontId="7" fillId="0" borderId="0" xfId="63">
      <alignment/>
      <protection/>
    </xf>
    <xf numFmtId="0" fontId="7" fillId="0" borderId="19" xfId="63" applyBorder="1" applyAlignment="1">
      <alignment horizontal="center" vertical="center" wrapText="1"/>
      <protection/>
    </xf>
    <xf numFmtId="0" fontId="7" fillId="0" borderId="13" xfId="63" applyBorder="1" applyAlignment="1">
      <alignment horizontal="center" vertical="center"/>
      <protection/>
    </xf>
    <xf numFmtId="0" fontId="7" fillId="0" borderId="20" xfId="63" applyBorder="1" applyAlignment="1">
      <alignment horizontal="center" vertical="center"/>
      <protection/>
    </xf>
    <xf numFmtId="0" fontId="7" fillId="0" borderId="23" xfId="63" applyBorder="1" applyAlignment="1">
      <alignment horizontal="center" vertical="center"/>
      <protection/>
    </xf>
    <xf numFmtId="0" fontId="7" fillId="0" borderId="30" xfId="63" applyBorder="1" applyAlignment="1">
      <alignment horizontal="center" vertical="center"/>
      <protection/>
    </xf>
    <xf numFmtId="0" fontId="7" fillId="0" borderId="22" xfId="63" applyBorder="1" applyAlignment="1">
      <alignment horizontal="center" vertical="center"/>
      <protection/>
    </xf>
    <xf numFmtId="0" fontId="7" fillId="0" borderId="20" xfId="63" applyBorder="1" applyAlignment="1">
      <alignment horizontal="center" vertical="center" wrapText="1"/>
      <protection/>
    </xf>
    <xf numFmtId="0" fontId="22" fillId="0" borderId="0" xfId="0" applyFont="1" applyBorder="1" applyAlignment="1">
      <alignment horizontal="right" vertical="center"/>
    </xf>
    <xf numFmtId="0" fontId="22" fillId="0" borderId="0" xfId="0" applyFont="1" applyBorder="1" applyAlignment="1">
      <alignment horizontal="righ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8375"/>
          <c:w val="0.989"/>
          <c:h val="0.914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Ref>
              <c:f>'[1]人口と世帯数DATA'!$A$15:$A$24</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'[1]人口と世帯数DATA'!$B$15:$B$24</c:f>
              <c:numCache>
                <c:ptCount val="10"/>
                <c:pt idx="0">
                  <c:v>1374699</c:v>
                </c:pt>
                <c:pt idx="1">
                  <c:v>1363702</c:v>
                </c:pt>
                <c:pt idx="2">
                  <c:v>1352388</c:v>
                </c:pt>
                <c:pt idx="3">
                  <c:v>1340852</c:v>
                </c:pt>
                <c:pt idx="4">
                  <c:v>1330147</c:v>
                </c:pt>
                <c:pt idx="5">
                  <c:v>1312756</c:v>
                </c:pt>
                <c:pt idx="6">
                  <c:v>1303351</c:v>
                </c:pt>
                <c:pt idx="7">
                  <c:v>1294453</c:v>
                </c:pt>
                <c:pt idx="8">
                  <c:v>1284384</c:v>
                </c:pt>
                <c:pt idx="9">
                  <c:v>1272891</c:v>
                </c:pt>
              </c:numCache>
            </c:numRef>
          </c:val>
          <c:smooth val="0"/>
        </c:ser>
        <c:marker val="1"/>
        <c:axId val="6634912"/>
        <c:axId val="19144993"/>
      </c:lineChart>
      <c:catAx>
        <c:axId val="6634912"/>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19144993"/>
        <c:crossesAt val="1250000"/>
        <c:auto val="1"/>
        <c:lblOffset val="100"/>
        <c:tickLblSkip val="1"/>
        <c:noMultiLvlLbl val="0"/>
      </c:catAx>
      <c:valAx>
        <c:axId val="19144993"/>
        <c:scaling>
          <c:orientation val="minMax"/>
          <c:max val="1380000"/>
          <c:min val="125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2475"/>
              <c:y val="0.141"/>
            </c:manualLayout>
          </c:layout>
          <c:overlay val="0"/>
          <c:spPr>
            <a:noFill/>
            <a:ln w="3175">
              <a:noFill/>
            </a:ln>
          </c:spPr>
        </c:title>
        <c:majorGridlines>
          <c:spPr>
            <a:ln w="3175">
              <a:solidFill>
                <a:srgbClr val="000000"/>
              </a:solidFill>
            </a:ln>
          </c:spPr>
        </c:majorGridlines>
        <c:delete val="0"/>
        <c:numFmt formatCode="#,##0_);\(#,##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6634912"/>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18</a:t>
            </a:r>
            <a:r>
              <a:rPr lang="en-US" cap="none" sz="1100" b="0" i="0" u="none" baseline="0">
                <a:solidFill>
                  <a:srgbClr val="000000"/>
                </a:solidFill>
              </a:rPr>
              <a:t>年～平成</a:t>
            </a:r>
            <a:r>
              <a:rPr lang="en-US" cap="none" sz="1100" b="0" i="0" u="none" baseline="0">
                <a:solidFill>
                  <a:srgbClr val="000000"/>
                </a:solidFill>
              </a:rPr>
              <a:t>27</a:t>
            </a:r>
            <a:r>
              <a:rPr lang="en-US" cap="none" sz="1100" b="0" i="0" u="none" baseline="0">
                <a:solidFill>
                  <a:srgbClr val="000000"/>
                </a:solidFill>
              </a:rPr>
              <a:t>年）
</a:t>
            </a:r>
          </a:p>
        </c:rich>
      </c:tx>
      <c:layout>
        <c:manualLayout>
          <c:xMode val="factor"/>
          <c:yMode val="factor"/>
          <c:x val="-0.017"/>
          <c:y val="-0.002"/>
        </c:manualLayout>
      </c:layout>
      <c:spPr>
        <a:noFill/>
        <a:ln w="3175">
          <a:noFill/>
        </a:ln>
      </c:spPr>
    </c:title>
    <c:plotArea>
      <c:layout>
        <c:manualLayout>
          <c:xMode val="edge"/>
          <c:yMode val="edge"/>
          <c:x val="0.0145"/>
          <c:y val="0.099"/>
          <c:w val="0.9685"/>
          <c:h val="0.876"/>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'[1]自然動態DATA'!$B$17:$B$26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'[1]自然動態DATA'!$C$17:$C$26</c:f>
              <c:numCache>
                <c:ptCount val="10"/>
                <c:pt idx="0">
                  <c:v>-3989</c:v>
                </c:pt>
                <c:pt idx="1">
                  <c:v>-4194</c:v>
                </c:pt>
                <c:pt idx="2">
                  <c:v>-4612</c:v>
                </c:pt>
                <c:pt idx="3">
                  <c:v>-5398</c:v>
                </c:pt>
                <c:pt idx="4">
                  <c:v>-5908</c:v>
                </c:pt>
                <c:pt idx="5">
                  <c:v>-12550</c:v>
                </c:pt>
                <c:pt idx="6">
                  <c:v>-7083</c:v>
                </c:pt>
                <c:pt idx="7">
                  <c:v>-6831</c:v>
                </c:pt>
                <c:pt idx="8">
                  <c:v>-7273</c:v>
                </c:pt>
                <c:pt idx="9">
                  <c:v>-7599</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'[1]自然動態DATA'!$B$17:$B$26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'[1]自然動態DATA'!$D$17:$D$26</c:f>
              <c:numCache>
                <c:ptCount val="10"/>
                <c:pt idx="0">
                  <c:v>10457</c:v>
                </c:pt>
                <c:pt idx="1">
                  <c:v>10501</c:v>
                </c:pt>
                <c:pt idx="2">
                  <c:v>10332</c:v>
                </c:pt>
                <c:pt idx="3">
                  <c:v>10020</c:v>
                </c:pt>
                <c:pt idx="4">
                  <c:v>9879</c:v>
                </c:pt>
                <c:pt idx="5">
                  <c:v>9497</c:v>
                </c:pt>
                <c:pt idx="6">
                  <c:v>9246</c:v>
                </c:pt>
                <c:pt idx="7">
                  <c:v>9171</c:v>
                </c:pt>
                <c:pt idx="8">
                  <c:v>8918</c:v>
                </c:pt>
                <c:pt idx="9">
                  <c:v>8938</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'[1]自然動態DATA'!$B$17:$B$26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'[1]自然動態DATA'!$E$17:$E$26</c:f>
              <c:numCache>
                <c:ptCount val="10"/>
                <c:pt idx="0">
                  <c:v>14446</c:v>
                </c:pt>
                <c:pt idx="1">
                  <c:v>14695</c:v>
                </c:pt>
                <c:pt idx="2">
                  <c:v>14944</c:v>
                </c:pt>
                <c:pt idx="3">
                  <c:v>15418</c:v>
                </c:pt>
                <c:pt idx="4">
                  <c:v>15787</c:v>
                </c:pt>
                <c:pt idx="5">
                  <c:v>22047</c:v>
                </c:pt>
                <c:pt idx="6">
                  <c:v>16329</c:v>
                </c:pt>
                <c:pt idx="7">
                  <c:v>16002</c:v>
                </c:pt>
                <c:pt idx="8">
                  <c:v>16191</c:v>
                </c:pt>
                <c:pt idx="9">
                  <c:v>16537</c:v>
                </c:pt>
              </c:numCache>
            </c:numRef>
          </c:val>
          <c:smooth val="0"/>
        </c:ser>
        <c:marker val="1"/>
        <c:axId val="47558318"/>
        <c:axId val="14278359"/>
      </c:lineChart>
      <c:catAx>
        <c:axId val="4755831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4278359"/>
        <c:crossesAt val="-15000"/>
        <c:auto val="1"/>
        <c:lblOffset val="100"/>
        <c:tickLblSkip val="1"/>
        <c:noMultiLvlLbl val="0"/>
      </c:catAx>
      <c:valAx>
        <c:axId val="14278359"/>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5"/>
              <c:y val="0.139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47558318"/>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18</a:t>
            </a:r>
            <a:r>
              <a:rPr lang="en-US" cap="none" sz="1100" b="0" i="0" u="none" baseline="0">
                <a:solidFill>
                  <a:srgbClr val="000000"/>
                </a:solidFill>
              </a:rPr>
              <a:t>年～平成</a:t>
            </a:r>
            <a:r>
              <a:rPr lang="en-US" cap="none" sz="1100" b="0" i="0" u="none" baseline="0">
                <a:solidFill>
                  <a:srgbClr val="000000"/>
                </a:solidFill>
              </a:rPr>
              <a:t>27</a:t>
            </a:r>
            <a:r>
              <a:rPr lang="en-US" cap="none" sz="1100" b="0" i="0" u="none" baseline="0">
                <a:solidFill>
                  <a:srgbClr val="000000"/>
                </a:solidFill>
              </a:rPr>
              <a:t>年）</a:t>
            </a:r>
          </a:p>
        </c:rich>
      </c:tx>
      <c:layout>
        <c:manualLayout>
          <c:xMode val="factor"/>
          <c:yMode val="factor"/>
          <c:x val="-0.00175"/>
          <c:y val="-0.01425"/>
        </c:manualLayout>
      </c:layout>
      <c:spPr>
        <a:noFill/>
        <a:ln w="3175">
          <a:noFill/>
        </a:ln>
      </c:spPr>
    </c:title>
    <c:plotArea>
      <c:layout>
        <c:manualLayout>
          <c:xMode val="edge"/>
          <c:yMode val="edge"/>
          <c:x val="0.00325"/>
          <c:y val="0.064"/>
          <c:w val="0.98025"/>
          <c:h val="0.9345"/>
        </c:manualLayout>
      </c:layout>
      <c:lineChart>
        <c:grouping val="standard"/>
        <c:varyColors val="0"/>
        <c:ser>
          <c:idx val="0"/>
          <c:order val="0"/>
          <c:tx>
            <c:strRef>
              <c:f>'[1]社会動態DATA'!$B$1</c:f>
              <c:strCache>
                <c:ptCount val="1"/>
                <c:pt idx="0">
                  <c:v>社会増減（①－②）</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社会増減（①－②）</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'[1]社会動態DATA'!$A$17:$A$26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'[1]社会動態DATA'!$B$17:$B$26</c:f>
              <c:numCache>
                <c:ptCount val="10"/>
                <c:pt idx="0">
                  <c:v>-6188</c:v>
                </c:pt>
                <c:pt idx="1">
                  <c:v>-6881</c:v>
                </c:pt>
                <c:pt idx="2">
                  <c:v>-6673</c:v>
                </c:pt>
                <c:pt idx="3">
                  <c:v>-5982</c:v>
                </c:pt>
                <c:pt idx="4">
                  <c:v>-4175</c:v>
                </c:pt>
                <c:pt idx="5">
                  <c:v>-4011</c:v>
                </c:pt>
                <c:pt idx="6">
                  <c:v>-2443</c:v>
                </c:pt>
                <c:pt idx="7">
                  <c:v>-2226</c:v>
                </c:pt>
                <c:pt idx="8">
                  <c:v>-2994</c:v>
                </c:pt>
                <c:pt idx="9">
                  <c:v>-4096</c:v>
                </c:pt>
              </c:numCache>
            </c:numRef>
          </c:val>
          <c:smooth val="0"/>
        </c:ser>
        <c:ser>
          <c:idx val="1"/>
          <c:order val="1"/>
          <c:tx>
            <c:strRef>
              <c:f>'[1]社会動態DATA'!$C$1</c:f>
              <c:strCache>
                <c:ptCount val="1"/>
                <c:pt idx="0">
                  <c:v>県外転入①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県外転入①</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'[1]社会動態DATA'!$A$17:$A$26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'[1]社会動態DATA'!$C$17:$C$26</c:f>
              <c:numCache>
                <c:ptCount val="10"/>
                <c:pt idx="0">
                  <c:v>20477</c:v>
                </c:pt>
                <c:pt idx="1">
                  <c:v>20161</c:v>
                </c:pt>
                <c:pt idx="2">
                  <c:v>19141</c:v>
                </c:pt>
                <c:pt idx="3">
                  <c:v>19331</c:v>
                </c:pt>
                <c:pt idx="4">
                  <c:v>18735</c:v>
                </c:pt>
                <c:pt idx="5">
                  <c:v>18864</c:v>
                </c:pt>
                <c:pt idx="6">
                  <c:v>19978</c:v>
                </c:pt>
                <c:pt idx="7">
                  <c:v>19411</c:v>
                </c:pt>
                <c:pt idx="8">
                  <c:v>18898</c:v>
                </c:pt>
                <c:pt idx="9">
                  <c:v>18137</c:v>
                </c:pt>
              </c:numCache>
            </c:numRef>
          </c:val>
          <c:smooth val="0"/>
        </c:ser>
        <c:ser>
          <c:idx val="2"/>
          <c:order val="2"/>
          <c:tx>
            <c:strRef>
              <c:f>'[1]社会動態DATA'!$D$1</c:f>
              <c:strCache>
                <c:ptCount val="1"/>
                <c:pt idx="0">
                  <c:v>県外転出②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県外転出②</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'[1]社会動態DATA'!$A$17:$A$26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'[1]社会動態DATA'!$D$17:$D$26</c:f>
              <c:numCache>
                <c:ptCount val="10"/>
                <c:pt idx="0">
                  <c:v>26665</c:v>
                </c:pt>
                <c:pt idx="1">
                  <c:v>27042</c:v>
                </c:pt>
                <c:pt idx="2">
                  <c:v>25814</c:v>
                </c:pt>
                <c:pt idx="3">
                  <c:v>25313</c:v>
                </c:pt>
                <c:pt idx="4">
                  <c:v>22910</c:v>
                </c:pt>
                <c:pt idx="5">
                  <c:v>22875</c:v>
                </c:pt>
                <c:pt idx="6">
                  <c:v>22421</c:v>
                </c:pt>
                <c:pt idx="7">
                  <c:v>21637</c:v>
                </c:pt>
                <c:pt idx="8">
                  <c:v>21892</c:v>
                </c:pt>
                <c:pt idx="9">
                  <c:v>22233</c:v>
                </c:pt>
              </c:numCache>
            </c:numRef>
          </c:val>
          <c:smooth val="0"/>
        </c:ser>
        <c:marker val="1"/>
        <c:axId val="51400940"/>
        <c:axId val="64232445"/>
      </c:lineChart>
      <c:catAx>
        <c:axId val="5140094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232445"/>
        <c:crossesAt val="-10000"/>
        <c:auto val="1"/>
        <c:lblOffset val="100"/>
        <c:tickLblSkip val="1"/>
        <c:noMultiLvlLbl val="0"/>
      </c:catAx>
      <c:valAx>
        <c:axId val="64232445"/>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375"/>
              <c:y val="0.136"/>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51400940"/>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年齢（３区分）別人口割合の推移</a:t>
            </a:r>
          </a:p>
        </c:rich>
      </c:tx>
      <c:layout>
        <c:manualLayout>
          <c:xMode val="factor"/>
          <c:yMode val="factor"/>
          <c:x val="-0.01725"/>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0.0\)" sourceLinked="0"/>
            <c:spPr>
              <a:noFill/>
              <a:ln w="3175">
                <a:noFill/>
              </a:ln>
            </c:spPr>
            <c:showLegendKey val="0"/>
            <c:showVal val="1"/>
            <c:showBubbleSize val="0"/>
            <c:showCatName val="0"/>
            <c:showSerName val="0"/>
            <c:showPercent val="0"/>
          </c:dLbls>
          <c:cat>
            <c:strRef>
              <c:f>'[1]図4DATA'!$C$4:$C$15</c:f>
              <c:strCache>
                <c:ptCount val="12"/>
                <c:pt idx="0">
                  <c:v>    平成27年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'[1]図4DATA'!$D$4:$D$15</c:f>
              <c:numCache>
                <c:ptCount val="12"/>
                <c:pt idx="0">
                  <c:v>12</c:v>
                </c:pt>
                <c:pt idx="1">
                  <c:v>12.7</c:v>
                </c:pt>
                <c:pt idx="2">
                  <c:v>13.8</c:v>
                </c:pt>
                <c:pt idx="3">
                  <c:v>15</c:v>
                </c:pt>
                <c:pt idx="4">
                  <c:v>19</c:v>
                </c:pt>
                <c:pt idx="5">
                  <c:v>22.9</c:v>
                </c:pt>
                <c:pt idx="6">
                  <c:v>26.4</c:v>
                </c:pt>
                <c:pt idx="7">
                  <c:v>34.6</c:v>
                </c:pt>
                <c:pt idx="8">
                  <c:v>37.8</c:v>
                </c:pt>
                <c:pt idx="9">
                  <c:v>40.2</c:v>
                </c:pt>
                <c:pt idx="10">
                  <c:v>39.9</c:v>
                </c:pt>
                <c:pt idx="11">
                  <c:v>38.1</c:v>
                </c:pt>
              </c:numCache>
            </c:numRef>
          </c:val>
        </c:ser>
        <c:ser>
          <c:idx val="1"/>
          <c:order val="1"/>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0.0\)" sourceLinked="0"/>
            <c:spPr>
              <a:noFill/>
              <a:ln w="3175">
                <a:noFill/>
              </a:ln>
            </c:spPr>
            <c:showLegendKey val="0"/>
            <c:showVal val="1"/>
            <c:showBubbleSize val="0"/>
            <c:showCatName val="0"/>
            <c:showSerName val="0"/>
            <c:showPercent val="0"/>
          </c:dLbls>
          <c:cat>
            <c:strRef>
              <c:f>'[1]図4DATA'!$C$4:$C$15</c:f>
              <c:strCache>
                <c:ptCount val="12"/>
                <c:pt idx="0">
                  <c:v>    平成27年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'[1]図4DATA'!$E$4:$E$15</c:f>
              <c:numCache>
                <c:ptCount val="12"/>
                <c:pt idx="0">
                  <c:v>57.5</c:v>
                </c:pt>
                <c:pt idx="1">
                  <c:v>60.1</c:v>
                </c:pt>
                <c:pt idx="2">
                  <c:v>61.6</c:v>
                </c:pt>
                <c:pt idx="3">
                  <c:v>63.5</c:v>
                </c:pt>
                <c:pt idx="4">
                  <c:v>66.4</c:v>
                </c:pt>
                <c:pt idx="5">
                  <c:v>67</c:v>
                </c:pt>
                <c:pt idx="6">
                  <c:v>66.3</c:v>
                </c:pt>
                <c:pt idx="7">
                  <c:v>60.1</c:v>
                </c:pt>
                <c:pt idx="8">
                  <c:v>57.8</c:v>
                </c:pt>
                <c:pt idx="9">
                  <c:v>55.4</c:v>
                </c:pt>
                <c:pt idx="10">
                  <c:v>55.1</c:v>
                </c:pt>
                <c:pt idx="11">
                  <c:v>55.8</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0.0\)" sourceLinked="0"/>
            <c:spPr>
              <a:noFill/>
              <a:ln w="3175">
                <a:noFill/>
              </a:ln>
            </c:spPr>
            <c:showLegendKey val="0"/>
            <c:showVal val="1"/>
            <c:showBubbleSize val="0"/>
            <c:showCatName val="0"/>
            <c:showSerName val="0"/>
            <c:showPercent val="0"/>
          </c:dLbls>
          <c:cat>
            <c:strRef>
              <c:f>'[1]図4DATA'!$C$4:$C$15</c:f>
              <c:strCache>
                <c:ptCount val="12"/>
                <c:pt idx="0">
                  <c:v>    平成27年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'[1]図4DATA'!$F$4:$F$15</c:f>
              <c:numCache>
                <c:ptCount val="12"/>
                <c:pt idx="0">
                  <c:v>30.5</c:v>
                </c:pt>
                <c:pt idx="1">
                  <c:v>27.2</c:v>
                </c:pt>
                <c:pt idx="2">
                  <c:v>24.6</c:v>
                </c:pt>
                <c:pt idx="3">
                  <c:v>21.5</c:v>
                </c:pt>
                <c:pt idx="4">
                  <c:v>14.5</c:v>
                </c:pt>
                <c:pt idx="5">
                  <c:v>10.1</c:v>
                </c:pt>
                <c:pt idx="6">
                  <c:v>7.3</c:v>
                </c:pt>
                <c:pt idx="7">
                  <c:v>5.3</c:v>
                </c:pt>
                <c:pt idx="8">
                  <c:v>4.4</c:v>
                </c:pt>
                <c:pt idx="9">
                  <c:v>4.4</c:v>
                </c:pt>
                <c:pt idx="10">
                  <c:v>5</c:v>
                </c:pt>
                <c:pt idx="11">
                  <c:v>6.2</c:v>
                </c:pt>
              </c:numCache>
            </c:numRef>
          </c:val>
        </c:ser>
        <c:overlap val="100"/>
        <c:gapWidth val="50"/>
        <c:serLines>
          <c:spPr>
            <a:ln w="3175">
              <a:solidFill>
                <a:srgbClr val="000000"/>
              </a:solidFill>
            </a:ln>
          </c:spPr>
        </c:serLines>
        <c:axId val="29715418"/>
        <c:axId val="50756115"/>
      </c:barChart>
      <c:catAx>
        <c:axId val="29715418"/>
        <c:scaling>
          <c:orientation val="minMax"/>
        </c:scaling>
        <c:axPos val="l"/>
        <c:delete val="0"/>
        <c:numFmt formatCode="General" sourceLinked="1"/>
        <c:majorTickMark val="none"/>
        <c:minorTickMark val="none"/>
        <c:tickLblPos val="nextTo"/>
        <c:spPr>
          <a:ln w="3175">
            <a:noFill/>
          </a:ln>
        </c:spPr>
        <c:crossAx val="50756115"/>
        <c:crosses val="autoZero"/>
        <c:auto val="1"/>
        <c:lblOffset val="100"/>
        <c:tickLblSkip val="1"/>
        <c:noMultiLvlLbl val="0"/>
      </c:catAx>
      <c:valAx>
        <c:axId val="5075611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715418"/>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30446;&#27425;!A1"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4</xdr:col>
      <xdr:colOff>0</xdr:colOff>
      <xdr:row>4</xdr:row>
      <xdr:rowOff>171450</xdr:rowOff>
    </xdr:to>
    <xdr:sp>
      <xdr:nvSpPr>
        <xdr:cNvPr id="1" name="Line 1"/>
        <xdr:cNvSpPr>
          <a:spLocks/>
        </xdr:cNvSpPr>
      </xdr:nvSpPr>
      <xdr:spPr>
        <a:xfrm>
          <a:off x="323850" y="438150"/>
          <a:ext cx="1133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2</xdr:col>
      <xdr:colOff>495300</xdr:colOff>
      <xdr:row>1</xdr:row>
      <xdr:rowOff>28575</xdr:rowOff>
    </xdr:to>
    <xdr:sp>
      <xdr:nvSpPr>
        <xdr:cNvPr id="2" name="AutoShape 2">
          <a:hlinkClick r:id="rId1"/>
        </xdr:cNvPr>
        <xdr:cNvSpPr>
          <a:spLocks/>
        </xdr:cNvSpPr>
      </xdr:nvSpPr>
      <xdr:spPr>
        <a:xfrm>
          <a:off x="47625" y="47625"/>
          <a:ext cx="7524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47625</xdr:rowOff>
    </xdr:from>
    <xdr:to>
      <xdr:col>12</xdr:col>
      <xdr:colOff>762000</xdr:colOff>
      <xdr:row>0</xdr:row>
      <xdr:rowOff>333375</xdr:rowOff>
    </xdr:to>
    <xdr:sp>
      <xdr:nvSpPr>
        <xdr:cNvPr id="1" name="AutoShape 1">
          <a:hlinkClick r:id="rId1"/>
        </xdr:cNvPr>
        <xdr:cNvSpPr>
          <a:spLocks/>
        </xdr:cNvSpPr>
      </xdr:nvSpPr>
      <xdr:spPr>
        <a:xfrm>
          <a:off x="88963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571500</xdr:colOff>
      <xdr:row>6</xdr:row>
      <xdr:rowOff>0</xdr:rowOff>
    </xdr:to>
    <xdr:sp>
      <xdr:nvSpPr>
        <xdr:cNvPr id="1" name="Line 1"/>
        <xdr:cNvSpPr>
          <a:spLocks/>
        </xdr:cNvSpPr>
      </xdr:nvSpPr>
      <xdr:spPr>
        <a:xfrm>
          <a:off x="171450" y="657225"/>
          <a:ext cx="1085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542925</xdr:colOff>
      <xdr:row>0</xdr:row>
      <xdr:rowOff>133350</xdr:rowOff>
    </xdr:from>
    <xdr:to>
      <xdr:col>13</xdr:col>
      <xdr:colOff>590550</xdr:colOff>
      <xdr:row>1</xdr:row>
      <xdr:rowOff>9525</xdr:rowOff>
    </xdr:to>
    <xdr:sp>
      <xdr:nvSpPr>
        <xdr:cNvPr id="2" name="AutoShape 2">
          <a:hlinkClick r:id="rId1"/>
        </xdr:cNvPr>
        <xdr:cNvSpPr>
          <a:spLocks/>
        </xdr:cNvSpPr>
      </xdr:nvSpPr>
      <xdr:spPr>
        <a:xfrm>
          <a:off x="8924925"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8</xdr:col>
      <xdr:colOff>533400</xdr:colOff>
      <xdr:row>46</xdr:row>
      <xdr:rowOff>38100</xdr:rowOff>
    </xdr:to>
    <xdr:graphicFrame>
      <xdr:nvGraphicFramePr>
        <xdr:cNvPr id="1" name="Chart 1"/>
        <xdr:cNvGraphicFramePr/>
      </xdr:nvGraphicFramePr>
      <xdr:xfrm>
        <a:off x="95250" y="47625"/>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twoCellAnchor>
    <xdr:from>
      <xdr:col>8</xdr:col>
      <xdr:colOff>28575</xdr:colOff>
      <xdr:row>0</xdr:row>
      <xdr:rowOff>38100</xdr:rowOff>
    </xdr:from>
    <xdr:to>
      <xdr:col>8</xdr:col>
      <xdr:colOff>733425</xdr:colOff>
      <xdr:row>1</xdr:row>
      <xdr:rowOff>142875</xdr:rowOff>
    </xdr:to>
    <xdr:sp>
      <xdr:nvSpPr>
        <xdr:cNvPr id="5" name="AutoShape 2">
          <a:hlinkClick r:id="rId2"/>
        </xdr:cNvPr>
        <xdr:cNvSpPr>
          <a:spLocks/>
        </xdr:cNvSpPr>
      </xdr:nvSpPr>
      <xdr:spPr>
        <a:xfrm>
          <a:off x="6581775" y="3810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0.03425</cdr:y>
    </cdr:from>
    <cdr:to>
      <cdr:x>0.9695</cdr:x>
      <cdr:y>0.096</cdr:y>
    </cdr:to>
    <cdr:sp>
      <cdr:nvSpPr>
        <cdr:cNvPr id="1" name="Text Box 1"/>
        <cdr:cNvSpPr txBox="1">
          <a:spLocks noChangeArrowheads="1"/>
        </cdr:cNvSpPr>
      </cdr:nvSpPr>
      <cdr:spPr>
        <a:xfrm>
          <a:off x="5591175" y="104775"/>
          <a:ext cx="1333500"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8</xdr:col>
      <xdr:colOff>171450</xdr:colOff>
      <xdr:row>42</xdr:row>
      <xdr:rowOff>0</xdr:rowOff>
    </xdr:to>
    <xdr:graphicFrame>
      <xdr:nvGraphicFramePr>
        <xdr:cNvPr id="1" name="Chart 1"/>
        <xdr:cNvGraphicFramePr/>
      </xdr:nvGraphicFramePr>
      <xdr:xfrm>
        <a:off x="209550" y="4657725"/>
        <a:ext cx="7143750" cy="3228975"/>
      </xdr:xfrm>
      <a:graphic>
        <a:graphicData uri="http://schemas.openxmlformats.org/drawingml/2006/chart">
          <c:chart xmlns:c="http://schemas.openxmlformats.org/drawingml/2006/chart" r:id="rId1"/>
        </a:graphicData>
      </a:graphic>
    </xdr:graphicFrame>
    <xdr:clientData/>
  </xdr:twoCellAnchor>
  <xdr:twoCellAnchor>
    <xdr:from>
      <xdr:col>6</xdr:col>
      <xdr:colOff>638175</xdr:colOff>
      <xdr:row>0</xdr:row>
      <xdr:rowOff>142875</xdr:rowOff>
    </xdr:from>
    <xdr:to>
      <xdr:col>7</xdr:col>
      <xdr:colOff>0</xdr:colOff>
      <xdr:row>2</xdr:row>
      <xdr:rowOff>19050</xdr:rowOff>
    </xdr:to>
    <xdr:sp>
      <xdr:nvSpPr>
        <xdr:cNvPr id="2" name="AutoShape 5">
          <a:hlinkClick r:id="rId2"/>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twoCellAnchor editAs="oneCell">
    <xdr:from>
      <xdr:col>2</xdr:col>
      <xdr:colOff>438150</xdr:colOff>
      <xdr:row>38</xdr:row>
      <xdr:rowOff>114300</xdr:rowOff>
    </xdr:from>
    <xdr:to>
      <xdr:col>7</xdr:col>
      <xdr:colOff>171450</xdr:colOff>
      <xdr:row>40</xdr:row>
      <xdr:rowOff>19050</xdr:rowOff>
    </xdr:to>
    <xdr:pic>
      <xdr:nvPicPr>
        <xdr:cNvPr id="3" name="Picture 2"/>
        <xdr:cNvPicPr preferRelativeResize="1">
          <a:picLocks noChangeAspect="1"/>
        </xdr:cNvPicPr>
      </xdr:nvPicPr>
      <xdr:blipFill>
        <a:blip r:embed="rId3"/>
        <a:stretch>
          <a:fillRect/>
        </a:stretch>
      </xdr:blipFill>
      <xdr:spPr>
        <a:xfrm>
          <a:off x="923925" y="7239000"/>
          <a:ext cx="6200775" cy="285750"/>
        </a:xfrm>
        <a:prstGeom prst="rect">
          <a:avLst/>
        </a:prstGeom>
        <a:noFill/>
        <a:ln w="9525" cmpd="sng">
          <a:noFill/>
        </a:ln>
      </xdr:spPr>
    </xdr:pic>
    <xdr:clientData/>
  </xdr:twoCellAnchor>
  <xdr:twoCellAnchor>
    <xdr:from>
      <xdr:col>1</xdr:col>
      <xdr:colOff>0</xdr:colOff>
      <xdr:row>38</xdr:row>
      <xdr:rowOff>114300</xdr:rowOff>
    </xdr:from>
    <xdr:to>
      <xdr:col>2</xdr:col>
      <xdr:colOff>400050</xdr:colOff>
      <xdr:row>40</xdr:row>
      <xdr:rowOff>161925</xdr:rowOff>
    </xdr:to>
    <xdr:sp>
      <xdr:nvSpPr>
        <xdr:cNvPr id="4" name="Rectangle 3"/>
        <xdr:cNvSpPr>
          <a:spLocks/>
        </xdr:cNvSpPr>
      </xdr:nvSpPr>
      <xdr:spPr>
        <a:xfrm>
          <a:off x="209550" y="7239000"/>
          <a:ext cx="676275" cy="428625"/>
        </a:xfrm>
        <a:prstGeom prst="rect">
          <a:avLst/>
        </a:prstGeom>
        <a:solidFill>
          <a:srgbClr val="FFFFFF"/>
        </a:solidFill>
        <a:ln w="9525" cmpd="sng">
          <a:noFill/>
        </a:ln>
      </xdr:spPr>
      <xdr:txBody>
        <a:bodyPr vertOverflow="clip" wrap="square" lIns="0" tIns="0" rIns="27432" bIns="18288" anchor="b"/>
        <a:p>
          <a:pPr algn="r">
            <a:defRPr/>
          </a:pPr>
          <a:r>
            <a:rPr lang="en-US" cap="none" sz="850" b="0" i="0" u="none" baseline="0">
              <a:solidFill>
                <a:srgbClr val="000000"/>
              </a:solidFill>
            </a:rPr>
            <a:t>0</a:t>
          </a:r>
        </a:p>
      </xdr:txBody>
    </xdr:sp>
    <xdr:clientData/>
  </xdr:twoCellAnchor>
  <xdr:twoCellAnchor>
    <xdr:from>
      <xdr:col>3</xdr:col>
      <xdr:colOff>66675</xdr:colOff>
      <xdr:row>25</xdr:row>
      <xdr:rowOff>28575</xdr:rowOff>
    </xdr:from>
    <xdr:to>
      <xdr:col>5</xdr:col>
      <xdr:colOff>1257300</xdr:colOff>
      <xdr:row>26</xdr:row>
      <xdr:rowOff>114300</xdr:rowOff>
    </xdr:to>
    <xdr:sp>
      <xdr:nvSpPr>
        <xdr:cNvPr id="5" name="Text Box 4"/>
        <xdr:cNvSpPr txBox="1">
          <a:spLocks noChangeArrowheads="1"/>
        </xdr:cNvSpPr>
      </xdr:nvSpPr>
      <xdr:spPr>
        <a:xfrm>
          <a:off x="1609725" y="46767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27</a:t>
          </a:r>
          <a:r>
            <a:rPr lang="en-US" cap="none" sz="1100" b="0" i="0" u="none" baseline="0">
              <a:solidFill>
                <a:srgbClr val="000000"/>
              </a:solidFill>
              <a:latin typeface="ＭＳ 明朝"/>
              <a:ea typeface="ＭＳ 明朝"/>
              <a:cs typeface="ＭＳ 明朝"/>
            </a:rPr>
            <a:t>年）</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0.5245</cdr:x>
      <cdr:y>0.45325</cdr:y>
    </cdr:from>
    <cdr:to>
      <cdr:x>0.61075</cdr:x>
      <cdr:y>0.4885</cdr:y>
    </cdr:to>
    <cdr:sp>
      <cdr:nvSpPr>
        <cdr:cNvPr id="1" name="Text Box 1"/>
        <cdr:cNvSpPr txBox="1">
          <a:spLocks noChangeArrowheads="1"/>
        </cdr:cNvSpPr>
      </cdr:nvSpPr>
      <cdr:spPr>
        <a:xfrm>
          <a:off x="3724275" y="2181225"/>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出生数①</a:t>
          </a:r>
        </a:p>
      </cdr:txBody>
    </cdr:sp>
  </cdr:relSizeAnchor>
  <cdr:relSizeAnchor xmlns:cdr="http://schemas.openxmlformats.org/drawingml/2006/chartDrawing">
    <cdr:from>
      <cdr:x>0.68375</cdr:x>
      <cdr:y>0.3235</cdr:y>
    </cdr:from>
    <cdr:to>
      <cdr:x>0.6975</cdr:x>
      <cdr:y>0.3695</cdr:y>
    </cdr:to>
    <cdr:sp fLocksText="0">
      <cdr:nvSpPr>
        <cdr:cNvPr id="2" name="Text Box 2"/>
        <cdr:cNvSpPr txBox="1">
          <a:spLocks noChangeArrowheads="1"/>
        </cdr:cNvSpPr>
      </cdr:nvSpPr>
      <cdr:spPr>
        <a:xfrm>
          <a:off x="4857750" y="1552575"/>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0.5315</cdr:x>
      <cdr:y>0.2535</cdr:y>
    </cdr:from>
    <cdr:to>
      <cdr:x>0.6175</cdr:x>
      <cdr:y>0.289</cdr:y>
    </cdr:to>
    <cdr:sp>
      <cdr:nvSpPr>
        <cdr:cNvPr id="3" name="Text Box 3"/>
        <cdr:cNvSpPr txBox="1">
          <a:spLocks noChangeArrowheads="1"/>
        </cdr:cNvSpPr>
      </cdr:nvSpPr>
      <cdr:spPr>
        <a:xfrm>
          <a:off x="3771900" y="1219200"/>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死亡数②</a:t>
          </a:r>
        </a:p>
      </cdr:txBody>
    </cdr:sp>
  </cdr:relSizeAnchor>
  <cdr:relSizeAnchor xmlns:cdr="http://schemas.openxmlformats.org/drawingml/2006/chartDrawing">
    <cdr:from>
      <cdr:x>0.48925</cdr:x>
      <cdr:y>0.68175</cdr:y>
    </cdr:from>
    <cdr:to>
      <cdr:x>0.65725</cdr:x>
      <cdr:y>0.717</cdr:y>
    </cdr:to>
    <cdr:sp>
      <cdr:nvSpPr>
        <cdr:cNvPr id="4" name="Text Box 4"/>
        <cdr:cNvSpPr txBox="1">
          <a:spLocks noChangeArrowheads="1"/>
        </cdr:cNvSpPr>
      </cdr:nvSpPr>
      <cdr:spPr>
        <a:xfrm>
          <a:off x="3467100" y="3276600"/>
          <a:ext cx="119062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24</xdr:row>
      <xdr:rowOff>47625</xdr:rowOff>
    </xdr:from>
    <xdr:ext cx="95250" cy="219075"/>
    <xdr:sp fLocksText="0">
      <xdr:nvSpPr>
        <xdr:cNvPr id="1" name="Text Box 3"/>
        <xdr:cNvSpPr txBox="1">
          <a:spLocks noChangeArrowheads="1"/>
        </xdr:cNvSpPr>
      </xdr:nvSpPr>
      <xdr:spPr>
        <a:xfrm>
          <a:off x="3790950" y="46196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4</xdr:col>
      <xdr:colOff>38100</xdr:colOff>
      <xdr:row>24</xdr:row>
      <xdr:rowOff>47625</xdr:rowOff>
    </xdr:from>
    <xdr:ext cx="95250" cy="219075"/>
    <xdr:sp fLocksText="0">
      <xdr:nvSpPr>
        <xdr:cNvPr id="2" name="Text Box 3"/>
        <xdr:cNvSpPr txBox="1">
          <a:spLocks noChangeArrowheads="1"/>
        </xdr:cNvSpPr>
      </xdr:nvSpPr>
      <xdr:spPr>
        <a:xfrm>
          <a:off x="3790950" y="46196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1"/>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twoCellAnchor>
    <xdr:from>
      <xdr:col>0</xdr:col>
      <xdr:colOff>0</xdr:colOff>
      <xdr:row>16</xdr:row>
      <xdr:rowOff>180975</xdr:rowOff>
    </xdr:from>
    <xdr:to>
      <xdr:col>7</xdr:col>
      <xdr:colOff>0</xdr:colOff>
      <xdr:row>42</xdr:row>
      <xdr:rowOff>47625</xdr:rowOff>
    </xdr:to>
    <xdr:graphicFrame>
      <xdr:nvGraphicFramePr>
        <xdr:cNvPr id="4" name="Chart 2"/>
        <xdr:cNvGraphicFramePr/>
      </xdr:nvGraphicFramePr>
      <xdr:xfrm>
        <a:off x="0" y="3228975"/>
        <a:ext cx="7105650" cy="4819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1200150</xdr:colOff>
      <xdr:row>0</xdr:row>
      <xdr:rowOff>104775</xdr:rowOff>
    </xdr:from>
    <xdr:to>
      <xdr:col>6</xdr:col>
      <xdr:colOff>333375</xdr:colOff>
      <xdr:row>2</xdr:row>
      <xdr:rowOff>9525</xdr:rowOff>
    </xdr:to>
    <xdr:sp>
      <xdr:nvSpPr>
        <xdr:cNvPr id="1" name="AutoShape 4">
          <a:hlinkClick r:id="rId1"/>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twoCellAnchor>
    <xdr:from>
      <xdr:col>0</xdr:col>
      <xdr:colOff>9525</xdr:colOff>
      <xdr:row>17</xdr:row>
      <xdr:rowOff>104775</xdr:rowOff>
    </xdr:from>
    <xdr:to>
      <xdr:col>6</xdr:col>
      <xdr:colOff>371475</xdr:colOff>
      <xdr:row>42</xdr:row>
      <xdr:rowOff>85725</xdr:rowOff>
    </xdr:to>
    <xdr:graphicFrame>
      <xdr:nvGraphicFramePr>
        <xdr:cNvPr id="2" name="Chart 1"/>
        <xdr:cNvGraphicFramePr/>
      </xdr:nvGraphicFramePr>
      <xdr:xfrm>
        <a:off x="9525" y="3343275"/>
        <a:ext cx="7277100" cy="4743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S09010058\Documents\&#9734;&#65299;&#12288;&#27598;&#26376;&#20154;&#21475;&#25512;&#35336;\&#65299;&#12288;&#24180;&#22577;&#12539;&#38263;&#26399;&#26178;&#31995;&#21015;\27&#24180;&#22577;\HP\&#22259;&#20316;&#25104;&#29992;\&#65288;&#22259;&#20316;&#25104;&#29992;&#65289;&#24179;&#25104;27&#24180;&#20154;&#21475;&#31227;&#21205;&#22577;&#21578;&#24180;&#22577;_&#27010;&#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岩手県の人口と世帯数"/>
      <sheetName val="人口と世帯数DATA"/>
      <sheetName val="自然動態"/>
      <sheetName val="自然動態DATA"/>
      <sheetName val="社会動態"/>
      <sheetName val="社会動態DATA"/>
      <sheetName val="図4"/>
      <sheetName val="図4DATA"/>
    </sheetNames>
    <sheetDataSet>
      <sheetData sheetId="2">
        <row r="15">
          <cell r="A15" t="str">
            <v>18年</v>
          </cell>
          <cell r="B15">
            <v>1374699</v>
          </cell>
        </row>
        <row r="16">
          <cell r="A16" t="str">
            <v>19年</v>
          </cell>
          <cell r="B16">
            <v>1363702</v>
          </cell>
        </row>
        <row r="17">
          <cell r="A17" t="str">
            <v>20年</v>
          </cell>
          <cell r="B17">
            <v>1352388</v>
          </cell>
        </row>
        <row r="18">
          <cell r="A18" t="str">
            <v>21年</v>
          </cell>
          <cell r="B18">
            <v>1340852</v>
          </cell>
        </row>
        <row r="19">
          <cell r="A19" t="str">
            <v>22年</v>
          </cell>
          <cell r="B19">
            <v>1330147</v>
          </cell>
        </row>
        <row r="20">
          <cell r="A20" t="str">
            <v>23年</v>
          </cell>
          <cell r="B20">
            <v>1312756</v>
          </cell>
        </row>
        <row r="21">
          <cell r="A21" t="str">
            <v>24年</v>
          </cell>
          <cell r="B21">
            <v>1303351</v>
          </cell>
        </row>
        <row r="22">
          <cell r="A22" t="str">
            <v>25年</v>
          </cell>
          <cell r="B22">
            <v>1294453</v>
          </cell>
        </row>
        <row r="23">
          <cell r="A23" t="str">
            <v>26年</v>
          </cell>
          <cell r="B23">
            <v>1284384</v>
          </cell>
        </row>
        <row r="24">
          <cell r="A24" t="str">
            <v>27年</v>
          </cell>
          <cell r="B24">
            <v>1272891</v>
          </cell>
        </row>
      </sheetData>
      <sheetData sheetId="4">
        <row r="17">
          <cell r="B17" t="str">
            <v>18年</v>
          </cell>
          <cell r="C17">
            <v>-3989</v>
          </cell>
          <cell r="D17">
            <v>10457</v>
          </cell>
          <cell r="E17">
            <v>14446</v>
          </cell>
        </row>
        <row r="18">
          <cell r="B18" t="str">
            <v>19年</v>
          </cell>
          <cell r="C18">
            <v>-4194</v>
          </cell>
          <cell r="D18">
            <v>10501</v>
          </cell>
          <cell r="E18">
            <v>14695</v>
          </cell>
        </row>
        <row r="19">
          <cell r="B19" t="str">
            <v>20年</v>
          </cell>
          <cell r="C19">
            <v>-4612</v>
          </cell>
          <cell r="D19">
            <v>10332</v>
          </cell>
          <cell r="E19">
            <v>14944</v>
          </cell>
        </row>
        <row r="20">
          <cell r="B20" t="str">
            <v>21年</v>
          </cell>
          <cell r="C20">
            <v>-5398</v>
          </cell>
          <cell r="D20">
            <v>10020</v>
          </cell>
          <cell r="E20">
            <v>15418</v>
          </cell>
        </row>
        <row r="21">
          <cell r="B21" t="str">
            <v>22年</v>
          </cell>
          <cell r="C21">
            <v>-5908</v>
          </cell>
          <cell r="D21">
            <v>9879</v>
          </cell>
          <cell r="E21">
            <v>15787</v>
          </cell>
        </row>
        <row r="22">
          <cell r="B22" t="str">
            <v>23年</v>
          </cell>
          <cell r="C22">
            <v>-12550</v>
          </cell>
          <cell r="D22">
            <v>9497</v>
          </cell>
          <cell r="E22">
            <v>22047</v>
          </cell>
        </row>
        <row r="23">
          <cell r="B23" t="str">
            <v>24年</v>
          </cell>
          <cell r="C23">
            <v>-7083</v>
          </cell>
          <cell r="D23">
            <v>9246</v>
          </cell>
          <cell r="E23">
            <v>16329</v>
          </cell>
        </row>
        <row r="24">
          <cell r="B24" t="str">
            <v>25年</v>
          </cell>
          <cell r="C24">
            <v>-6831</v>
          </cell>
          <cell r="D24">
            <v>9171</v>
          </cell>
          <cell r="E24">
            <v>16002</v>
          </cell>
        </row>
        <row r="25">
          <cell r="B25" t="str">
            <v>26年</v>
          </cell>
          <cell r="C25">
            <v>-7273</v>
          </cell>
          <cell r="D25">
            <v>8918</v>
          </cell>
          <cell r="E25">
            <v>16191</v>
          </cell>
        </row>
        <row r="26">
          <cell r="B26" t="str">
            <v>27年</v>
          </cell>
          <cell r="C26">
            <v>-7599</v>
          </cell>
          <cell r="D26">
            <v>8938</v>
          </cell>
          <cell r="E26">
            <v>16537</v>
          </cell>
        </row>
      </sheetData>
      <sheetData sheetId="6">
        <row r="1">
          <cell r="B1" t="str">
            <v>社会増減（①－②）</v>
          </cell>
          <cell r="C1" t="str">
            <v>県外転入①</v>
          </cell>
          <cell r="D1" t="str">
            <v>県外転出②</v>
          </cell>
        </row>
        <row r="17">
          <cell r="A17" t="str">
            <v>18年</v>
          </cell>
          <cell r="B17">
            <v>-6188</v>
          </cell>
          <cell r="C17">
            <v>20477</v>
          </cell>
          <cell r="D17">
            <v>26665</v>
          </cell>
        </row>
        <row r="18">
          <cell r="A18" t="str">
            <v>19年</v>
          </cell>
          <cell r="B18">
            <v>-6881</v>
          </cell>
          <cell r="C18">
            <v>20161</v>
          </cell>
          <cell r="D18">
            <v>27042</v>
          </cell>
        </row>
        <row r="19">
          <cell r="A19" t="str">
            <v>20年</v>
          </cell>
          <cell r="B19">
            <v>-6673</v>
          </cell>
          <cell r="C19">
            <v>19141</v>
          </cell>
          <cell r="D19">
            <v>25814</v>
          </cell>
        </row>
        <row r="20">
          <cell r="A20" t="str">
            <v>21年</v>
          </cell>
          <cell r="B20">
            <v>-5982</v>
          </cell>
          <cell r="C20">
            <v>19331</v>
          </cell>
          <cell r="D20">
            <v>25313</v>
          </cell>
        </row>
        <row r="21">
          <cell r="A21" t="str">
            <v>22年</v>
          </cell>
          <cell r="B21">
            <v>-4175</v>
          </cell>
          <cell r="C21">
            <v>18735</v>
          </cell>
          <cell r="D21">
            <v>22910</v>
          </cell>
        </row>
        <row r="22">
          <cell r="A22" t="str">
            <v>23年</v>
          </cell>
          <cell r="B22">
            <v>-4011</v>
          </cell>
          <cell r="C22">
            <v>18864</v>
          </cell>
          <cell r="D22">
            <v>22875</v>
          </cell>
        </row>
        <row r="23">
          <cell r="A23" t="str">
            <v>24年</v>
          </cell>
          <cell r="B23">
            <v>-2443</v>
          </cell>
          <cell r="C23">
            <v>19978</v>
          </cell>
          <cell r="D23">
            <v>22421</v>
          </cell>
        </row>
        <row r="24">
          <cell r="A24" t="str">
            <v>25年</v>
          </cell>
          <cell r="B24">
            <v>-2226</v>
          </cell>
          <cell r="C24">
            <v>19411</v>
          </cell>
          <cell r="D24">
            <v>21637</v>
          </cell>
        </row>
        <row r="25">
          <cell r="A25" t="str">
            <v>26年</v>
          </cell>
          <cell r="B25">
            <v>-2994</v>
          </cell>
          <cell r="C25">
            <v>18898</v>
          </cell>
          <cell r="D25">
            <v>21892</v>
          </cell>
        </row>
        <row r="26">
          <cell r="A26" t="str">
            <v>27年</v>
          </cell>
          <cell r="B26">
            <v>-4096</v>
          </cell>
          <cell r="C26">
            <v>18137</v>
          </cell>
          <cell r="D26">
            <v>22233</v>
          </cell>
        </row>
      </sheetData>
      <sheetData sheetId="8">
        <row r="4">
          <cell r="C4" t="str">
            <v>    平成27年</v>
          </cell>
          <cell r="D4">
            <v>12</v>
          </cell>
          <cell r="E4">
            <v>57.5</v>
          </cell>
          <cell r="F4">
            <v>30.5</v>
          </cell>
        </row>
        <row r="5">
          <cell r="C5" t="str">
            <v>    平成22年</v>
          </cell>
          <cell r="D5">
            <v>12.7</v>
          </cell>
          <cell r="E5">
            <v>60.1</v>
          </cell>
          <cell r="F5">
            <v>27.2</v>
          </cell>
        </row>
        <row r="6">
          <cell r="C6" t="str">
            <v>    平成17年</v>
          </cell>
          <cell r="D6">
            <v>13.8</v>
          </cell>
          <cell r="E6">
            <v>61.6</v>
          </cell>
          <cell r="F6">
            <v>24.6</v>
          </cell>
        </row>
        <row r="7">
          <cell r="C7" t="str">
            <v>    平成12年</v>
          </cell>
          <cell r="D7">
            <v>15</v>
          </cell>
          <cell r="E7">
            <v>63.5</v>
          </cell>
          <cell r="F7">
            <v>21.5</v>
          </cell>
        </row>
        <row r="8">
          <cell r="C8" t="str">
            <v>    平成 2年</v>
          </cell>
          <cell r="D8">
            <v>19</v>
          </cell>
          <cell r="E8">
            <v>66.4</v>
          </cell>
          <cell r="F8">
            <v>14.5</v>
          </cell>
        </row>
        <row r="9">
          <cell r="C9" t="str">
            <v>    昭和55年</v>
          </cell>
          <cell r="D9">
            <v>22.9</v>
          </cell>
          <cell r="E9">
            <v>67</v>
          </cell>
          <cell r="F9">
            <v>10.1</v>
          </cell>
        </row>
        <row r="10">
          <cell r="C10" t="str">
            <v>    昭和45年</v>
          </cell>
          <cell r="D10">
            <v>26.4</v>
          </cell>
          <cell r="E10">
            <v>66.3</v>
          </cell>
          <cell r="F10">
            <v>7.3</v>
          </cell>
        </row>
        <row r="11">
          <cell r="C11" t="str">
            <v>    昭和35年</v>
          </cell>
          <cell r="D11">
            <v>34.6</v>
          </cell>
          <cell r="E11">
            <v>60.1</v>
          </cell>
          <cell r="F11">
            <v>5.3</v>
          </cell>
        </row>
        <row r="12">
          <cell r="C12" t="str">
            <v>    昭和25年</v>
          </cell>
          <cell r="D12">
            <v>37.8</v>
          </cell>
          <cell r="E12">
            <v>57.8</v>
          </cell>
          <cell r="F12">
            <v>4.4</v>
          </cell>
        </row>
        <row r="13">
          <cell r="C13" t="str">
            <v>    昭和15年</v>
          </cell>
          <cell r="D13">
            <v>40.2</v>
          </cell>
          <cell r="E13">
            <v>55.4</v>
          </cell>
          <cell r="F13">
            <v>4.4</v>
          </cell>
        </row>
        <row r="14">
          <cell r="C14" t="str">
            <v>    昭和 5年</v>
          </cell>
          <cell r="D14">
            <v>39.9</v>
          </cell>
          <cell r="E14">
            <v>55.1</v>
          </cell>
          <cell r="F14">
            <v>5</v>
          </cell>
        </row>
        <row r="15">
          <cell r="C15" t="str">
            <v>    大正 9年</v>
          </cell>
          <cell r="D15">
            <v>38.1</v>
          </cell>
          <cell r="E15">
            <v>55.8</v>
          </cell>
          <cell r="F15">
            <v>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2" sqref="A2"/>
    </sheetView>
  </sheetViews>
  <sheetFormatPr defaultColWidth="8.796875" defaultRowHeight="15"/>
  <cols>
    <col min="1" max="1" width="5.19921875" style="129" customWidth="1"/>
    <col min="2" max="3" width="3.5" style="129" customWidth="1"/>
    <col min="4" max="4" width="2.69921875" style="129" customWidth="1"/>
    <col min="5" max="5" width="2.8984375" style="129" customWidth="1"/>
    <col min="6" max="7" width="9" style="129" customWidth="1"/>
    <col min="8" max="8" width="5.19921875" style="129" customWidth="1"/>
    <col min="9" max="9" width="11.09765625" style="129" customWidth="1"/>
    <col min="10" max="10" width="15.19921875" style="129" customWidth="1"/>
    <col min="11" max="11" width="9" style="129" customWidth="1"/>
    <col min="12" max="16384" width="9" style="130" customWidth="1"/>
  </cols>
  <sheetData>
    <row r="1" spans="1:2" ht="18.75">
      <c r="A1" s="128" t="s">
        <v>259</v>
      </c>
      <c r="B1" s="128"/>
    </row>
    <row r="3" ht="14.25">
      <c r="B3" s="131" t="s">
        <v>146</v>
      </c>
    </row>
    <row r="5" ht="13.5">
      <c r="C5" s="129" t="s">
        <v>147</v>
      </c>
    </row>
    <row r="6" ht="7.5" customHeight="1"/>
    <row r="7" spans="3:11" ht="13.5">
      <c r="C7" s="132"/>
      <c r="D7" s="350" t="s">
        <v>148</v>
      </c>
      <c r="E7" s="350"/>
      <c r="F7" s="350"/>
      <c r="G7" s="350"/>
      <c r="H7" s="350"/>
      <c r="I7" s="133"/>
      <c r="J7" s="133"/>
      <c r="K7" s="133"/>
    </row>
    <row r="8" ht="7.5" customHeight="1">
      <c r="C8" s="132"/>
    </row>
    <row r="9" spans="3:8" ht="13.5">
      <c r="C9" s="132"/>
      <c r="D9" s="350" t="s">
        <v>149</v>
      </c>
      <c r="E9" s="350"/>
      <c r="F9" s="350"/>
      <c r="G9" s="350"/>
      <c r="H9" s="350"/>
    </row>
    <row r="10" ht="7.5" customHeight="1"/>
    <row r="11" spans="4:8" ht="13.5">
      <c r="D11" s="350" t="s">
        <v>150</v>
      </c>
      <c r="E11" s="350"/>
      <c r="F11" s="350"/>
      <c r="G11" s="350"/>
      <c r="H11" s="350"/>
    </row>
    <row r="12" ht="7.5" customHeight="1"/>
    <row r="13" spans="4:8" ht="13.5">
      <c r="D13" s="350" t="s">
        <v>260</v>
      </c>
      <c r="E13" s="350"/>
      <c r="F13" s="350"/>
      <c r="G13" s="350"/>
      <c r="H13" s="350"/>
    </row>
    <row r="14" ht="7.5" customHeight="1"/>
    <row r="15" ht="13.5">
      <c r="D15" s="129" t="s">
        <v>151</v>
      </c>
    </row>
    <row r="16" ht="7.5" customHeight="1"/>
    <row r="17" spans="5:10" ht="13.5">
      <c r="E17" s="353" t="s">
        <v>152</v>
      </c>
      <c r="F17" s="353"/>
      <c r="G17" s="353"/>
      <c r="H17" s="353"/>
      <c r="I17" s="353"/>
      <c r="J17" s="353"/>
    </row>
    <row r="18" spans="5:10" ht="4.5" customHeight="1">
      <c r="E18" s="134"/>
      <c r="F18" s="134"/>
      <c r="G18" s="134"/>
      <c r="H18" s="134"/>
      <c r="I18" s="134"/>
      <c r="J18" s="134"/>
    </row>
    <row r="19" spans="6:8" ht="15" customHeight="1">
      <c r="F19" s="350" t="s">
        <v>153</v>
      </c>
      <c r="G19" s="350"/>
      <c r="H19" s="350"/>
    </row>
    <row r="20" spans="6:8" ht="15" customHeight="1">
      <c r="F20" s="350" t="s">
        <v>154</v>
      </c>
      <c r="G20" s="350"/>
      <c r="H20" s="350"/>
    </row>
    <row r="21" spans="6:8" ht="15" customHeight="1">
      <c r="F21" s="350" t="s">
        <v>155</v>
      </c>
      <c r="G21" s="350"/>
      <c r="H21" s="350"/>
    </row>
    <row r="22" spans="6:8" ht="15" customHeight="1">
      <c r="F22" s="351" t="s">
        <v>350</v>
      </c>
      <c r="G22" s="351"/>
      <c r="H22" s="351"/>
    </row>
    <row r="23" ht="7.5" customHeight="1"/>
    <row r="24" spans="5:8" ht="13.5">
      <c r="E24" s="350" t="s">
        <v>156</v>
      </c>
      <c r="F24" s="350"/>
      <c r="G24" s="350"/>
      <c r="H24" s="350"/>
    </row>
    <row r="25" ht="7.5" customHeight="1"/>
    <row r="26" spans="5:10" ht="14.25">
      <c r="E26" s="350" t="s">
        <v>157</v>
      </c>
      <c r="F26" s="352"/>
      <c r="G26" s="352"/>
      <c r="H26" s="352"/>
      <c r="I26" s="352"/>
      <c r="J26" s="352"/>
    </row>
    <row r="27" ht="7.5" customHeight="1"/>
    <row r="28" spans="5:11" ht="13.5">
      <c r="E28" s="349" t="s">
        <v>348</v>
      </c>
      <c r="F28" s="349"/>
      <c r="G28" s="349"/>
      <c r="H28" s="349"/>
      <c r="I28" s="349"/>
      <c r="J28" s="349"/>
      <c r="K28" s="349"/>
    </row>
    <row r="29" ht="7.5" customHeight="1"/>
    <row r="30" spans="5:10" ht="13.5">
      <c r="E30" s="349" t="s">
        <v>346</v>
      </c>
      <c r="F30" s="349"/>
      <c r="G30" s="349"/>
      <c r="H30" s="349"/>
      <c r="I30" s="349"/>
      <c r="J30" s="349"/>
    </row>
    <row r="31" ht="7.5" customHeight="1"/>
    <row r="32" spans="5:9" ht="13.5">
      <c r="E32" s="350" t="s">
        <v>158</v>
      </c>
      <c r="F32" s="350"/>
      <c r="G32" s="350"/>
      <c r="H32" s="350"/>
      <c r="I32" s="350"/>
    </row>
    <row r="33" spans="5:9" ht="13.5">
      <c r="E33" s="133"/>
      <c r="F33" s="133"/>
      <c r="G33" s="133"/>
      <c r="H33" s="133"/>
      <c r="I33" s="133"/>
    </row>
    <row r="34" ht="13.5">
      <c r="A34" s="135" t="s">
        <v>159</v>
      </c>
    </row>
  </sheetData>
  <sheetProtection/>
  <mergeCells count="14">
    <mergeCell ref="D7:H7"/>
    <mergeCell ref="D9:H9"/>
    <mergeCell ref="D11:H11"/>
    <mergeCell ref="D13:H13"/>
    <mergeCell ref="E17:J17"/>
    <mergeCell ref="F19:H19"/>
    <mergeCell ref="E30:J30"/>
    <mergeCell ref="E32:I32"/>
    <mergeCell ref="F20:H20"/>
    <mergeCell ref="F21:H21"/>
    <mergeCell ref="F22:H22"/>
    <mergeCell ref="E24:H24"/>
    <mergeCell ref="E26:J26"/>
    <mergeCell ref="E28:K28"/>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S45～H16)'!A1" display="昭和45年～平成16年"/>
    <hyperlink ref="F22" location="'表5-3'!A1" display="昭和５５年～平成１５年"/>
    <hyperlink ref="F22:H22" location="'表5(H17～H24)'!A1" display="平成17年～平成24年"/>
    <hyperlink ref="F19:H19" location="'表5(M13～T13)'!A1" display="明治13年～大正13年"/>
    <hyperlink ref="F20:H20" location="'表5(T14～S44)'!A1" display="大正14年～昭和44年"/>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bestFit="1"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103</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85"/>
      <c r="D4" s="85"/>
      <c r="E4" s="85"/>
      <c r="F4" s="85"/>
      <c r="G4" s="85"/>
      <c r="H4" s="85"/>
      <c r="I4" s="85"/>
      <c r="J4" s="85"/>
      <c r="K4" s="85"/>
      <c r="L4" s="85"/>
      <c r="M4" s="85"/>
      <c r="N4" s="85"/>
      <c r="O4" s="85"/>
      <c r="P4" s="86" t="s">
        <v>100</v>
      </c>
    </row>
    <row r="5" spans="1:16" s="57" customFormat="1" ht="12.75" customHeight="1">
      <c r="A5" s="366" t="s">
        <v>273</v>
      </c>
      <c r="B5" s="375"/>
      <c r="C5" s="368" t="s">
        <v>81</v>
      </c>
      <c r="D5" s="368"/>
      <c r="E5" s="368"/>
      <c r="F5" s="368"/>
      <c r="G5" s="368"/>
      <c r="H5" s="368"/>
      <c r="I5" s="368"/>
      <c r="J5" s="368"/>
      <c r="K5" s="368"/>
      <c r="L5" s="369" t="s">
        <v>82</v>
      </c>
      <c r="M5" s="368" t="s">
        <v>63</v>
      </c>
      <c r="N5" s="368"/>
      <c r="O5" s="368"/>
      <c r="P5" s="369" t="s">
        <v>83</v>
      </c>
    </row>
    <row r="6" spans="1:16" s="57" customFormat="1" ht="12.75" customHeight="1">
      <c r="A6" s="58"/>
      <c r="B6" s="59"/>
      <c r="C6" s="368" t="s">
        <v>84</v>
      </c>
      <c r="D6" s="368" t="s">
        <v>85</v>
      </c>
      <c r="E6" s="368"/>
      <c r="F6" s="368" t="s">
        <v>86</v>
      </c>
      <c r="G6" s="368" t="s">
        <v>85</v>
      </c>
      <c r="H6" s="368"/>
      <c r="I6" s="368" t="s">
        <v>87</v>
      </c>
      <c r="J6" s="368" t="s">
        <v>85</v>
      </c>
      <c r="K6" s="368"/>
      <c r="L6" s="369"/>
      <c r="M6" s="370" t="s">
        <v>88</v>
      </c>
      <c r="N6" s="372" t="s">
        <v>85</v>
      </c>
      <c r="O6" s="373"/>
      <c r="P6" s="369"/>
    </row>
    <row r="7" spans="1:16" s="57" customFormat="1" ht="12.75" customHeight="1">
      <c r="A7" s="364" t="s">
        <v>341</v>
      </c>
      <c r="B7" s="374"/>
      <c r="C7" s="368"/>
      <c r="D7" s="56" t="s">
        <v>89</v>
      </c>
      <c r="E7" s="56" t="s">
        <v>90</v>
      </c>
      <c r="F7" s="368" t="s">
        <v>91</v>
      </c>
      <c r="G7" s="56" t="s">
        <v>89</v>
      </c>
      <c r="H7" s="56" t="s">
        <v>90</v>
      </c>
      <c r="I7" s="368" t="s">
        <v>92</v>
      </c>
      <c r="J7" s="56" t="s">
        <v>89</v>
      </c>
      <c r="K7" s="56" t="s">
        <v>90</v>
      </c>
      <c r="L7" s="369"/>
      <c r="M7" s="371"/>
      <c r="N7" s="56" t="s">
        <v>89</v>
      </c>
      <c r="O7" s="56" t="s">
        <v>90</v>
      </c>
      <c r="P7" s="369"/>
    </row>
    <row r="8" spans="1:16" s="57" customFormat="1" ht="12.75" customHeight="1">
      <c r="A8" s="182" t="s">
        <v>97</v>
      </c>
      <c r="B8" s="178"/>
      <c r="C8" s="60"/>
      <c r="D8" s="60"/>
      <c r="E8" s="88"/>
      <c r="F8" s="60"/>
      <c r="G8" s="60"/>
      <c r="H8" s="88"/>
      <c r="I8" s="60"/>
      <c r="J8" s="60"/>
      <c r="K8" s="88"/>
      <c r="L8" s="87"/>
      <c r="M8" s="60"/>
      <c r="N8" s="60"/>
      <c r="O8" s="88"/>
      <c r="P8" s="87"/>
    </row>
    <row r="9" spans="1:16" s="57" customFormat="1" ht="12.75" customHeight="1">
      <c r="A9" s="183" t="s">
        <v>276</v>
      </c>
      <c r="B9" s="179">
        <v>1925</v>
      </c>
      <c r="C9" s="62">
        <v>900984</v>
      </c>
      <c r="D9" s="69">
        <v>18784</v>
      </c>
      <c r="E9" s="70">
        <v>2.129222398549091</v>
      </c>
      <c r="F9" s="78">
        <v>448637</v>
      </c>
      <c r="G9" s="69">
        <v>10137</v>
      </c>
      <c r="H9" s="70">
        <v>2.3117445838084283</v>
      </c>
      <c r="I9" s="73">
        <v>452347</v>
      </c>
      <c r="J9" s="69">
        <v>8647</v>
      </c>
      <c r="K9" s="70">
        <v>1.9488393058372688</v>
      </c>
      <c r="L9" s="75">
        <v>59.1</v>
      </c>
      <c r="M9" s="73">
        <v>152928</v>
      </c>
      <c r="N9" s="69">
        <v>11611</v>
      </c>
      <c r="O9" s="70">
        <v>8.21627971157044</v>
      </c>
      <c r="P9" s="76">
        <v>5.89</v>
      </c>
    </row>
    <row r="10" spans="1:16" s="57" customFormat="1" ht="12.75" customHeight="1">
      <c r="A10" s="185" t="s">
        <v>101</v>
      </c>
      <c r="B10" s="179"/>
      <c r="C10" s="62"/>
      <c r="D10" s="69"/>
      <c r="E10" s="70"/>
      <c r="F10" s="78"/>
      <c r="G10" s="69"/>
      <c r="H10" s="70"/>
      <c r="I10" s="73"/>
      <c r="J10" s="69"/>
      <c r="K10" s="70"/>
      <c r="L10" s="75"/>
      <c r="M10" s="73"/>
      <c r="N10" s="69"/>
      <c r="O10" s="70"/>
      <c r="P10" s="76"/>
    </row>
    <row r="11" spans="1:16" s="57" customFormat="1" ht="12.75" customHeight="1">
      <c r="A11" s="183" t="s">
        <v>98</v>
      </c>
      <c r="B11" s="179">
        <v>1926</v>
      </c>
      <c r="C11" s="62">
        <v>912500</v>
      </c>
      <c r="D11" s="69">
        <v>11516</v>
      </c>
      <c r="E11" s="70">
        <v>1.2781581026966027</v>
      </c>
      <c r="F11" s="78">
        <v>454600</v>
      </c>
      <c r="G11" s="69">
        <v>5963</v>
      </c>
      <c r="H11" s="70">
        <v>1.3291369191573699</v>
      </c>
      <c r="I11" s="73">
        <v>457900</v>
      </c>
      <c r="J11" s="69">
        <v>5553</v>
      </c>
      <c r="K11" s="70">
        <v>1.2275973975730992</v>
      </c>
      <c r="L11" s="75">
        <v>59.9</v>
      </c>
      <c r="M11" s="73">
        <v>148179</v>
      </c>
      <c r="N11" s="69">
        <v>-4749</v>
      </c>
      <c r="O11" s="70">
        <v>-3.1053829252981835</v>
      </c>
      <c r="P11" s="76">
        <v>6.16</v>
      </c>
    </row>
    <row r="12" spans="1:16" s="57" customFormat="1" ht="12.75" customHeight="1">
      <c r="A12" s="183">
        <v>2</v>
      </c>
      <c r="B12" s="179">
        <v>1927</v>
      </c>
      <c r="C12" s="73">
        <v>924200</v>
      </c>
      <c r="D12" s="69">
        <v>11700</v>
      </c>
      <c r="E12" s="70">
        <v>1.2821917808219174</v>
      </c>
      <c r="F12" s="78">
        <v>460100</v>
      </c>
      <c r="G12" s="69">
        <v>5500</v>
      </c>
      <c r="H12" s="70">
        <v>1.209854817421907</v>
      </c>
      <c r="I12" s="73">
        <v>464100</v>
      </c>
      <c r="J12" s="69">
        <v>6200</v>
      </c>
      <c r="K12" s="70">
        <v>1.3540074252020196</v>
      </c>
      <c r="L12" s="75">
        <v>60.7</v>
      </c>
      <c r="M12" s="73">
        <v>149430</v>
      </c>
      <c r="N12" s="69">
        <v>1251</v>
      </c>
      <c r="O12" s="70">
        <v>0.8442491851071932</v>
      </c>
      <c r="P12" s="76">
        <v>6.18</v>
      </c>
    </row>
    <row r="13" spans="1:16" s="57" customFormat="1" ht="12.75" customHeight="1">
      <c r="A13" s="183">
        <v>3</v>
      </c>
      <c r="B13" s="179">
        <v>1928</v>
      </c>
      <c r="C13" s="62">
        <v>936000</v>
      </c>
      <c r="D13" s="69">
        <v>11800</v>
      </c>
      <c r="E13" s="70">
        <v>1.2767799177667127</v>
      </c>
      <c r="F13" s="78">
        <v>466100</v>
      </c>
      <c r="G13" s="69">
        <v>6000</v>
      </c>
      <c r="H13" s="70">
        <v>1.3040643338404712</v>
      </c>
      <c r="I13" s="73">
        <v>469900</v>
      </c>
      <c r="J13" s="69">
        <v>5800</v>
      </c>
      <c r="K13" s="70">
        <v>1.249730661495363</v>
      </c>
      <c r="L13" s="75">
        <v>61.4</v>
      </c>
      <c r="M13" s="73">
        <v>151411</v>
      </c>
      <c r="N13" s="69">
        <v>1981</v>
      </c>
      <c r="O13" s="70">
        <v>1.3257043431707194</v>
      </c>
      <c r="P13" s="76">
        <v>6.181849403279815</v>
      </c>
    </row>
    <row r="14" spans="1:16" s="57" customFormat="1" ht="12.75" customHeight="1">
      <c r="A14" s="183">
        <v>4</v>
      </c>
      <c r="B14" s="179">
        <v>1929</v>
      </c>
      <c r="C14" s="62">
        <v>948000</v>
      </c>
      <c r="D14" s="89">
        <v>12000</v>
      </c>
      <c r="E14" s="70">
        <v>1.2820512820512775</v>
      </c>
      <c r="F14" s="78">
        <v>472000</v>
      </c>
      <c r="G14" s="89">
        <v>5900</v>
      </c>
      <c r="H14" s="70">
        <v>1.2658227848101333</v>
      </c>
      <c r="I14" s="73">
        <v>476000</v>
      </c>
      <c r="J14" s="89">
        <v>6100</v>
      </c>
      <c r="K14" s="70">
        <v>1.2981485422430383</v>
      </c>
      <c r="L14" s="75">
        <v>62.2</v>
      </c>
      <c r="M14" s="73">
        <v>153130</v>
      </c>
      <c r="N14" s="89">
        <v>1719</v>
      </c>
      <c r="O14" s="70">
        <v>1.1353204192561916</v>
      </c>
      <c r="P14" s="76">
        <v>6.190818258995624</v>
      </c>
    </row>
    <row r="15" spans="1:16" s="57" customFormat="1" ht="12.75" customHeight="1">
      <c r="A15" s="183"/>
      <c r="B15" s="179"/>
      <c r="C15" s="60"/>
      <c r="D15" s="60"/>
      <c r="E15" s="88"/>
      <c r="F15" s="60"/>
      <c r="G15" s="60"/>
      <c r="H15" s="88"/>
      <c r="I15" s="60"/>
      <c r="J15" s="60"/>
      <c r="K15" s="88"/>
      <c r="L15" s="90"/>
      <c r="M15" s="60"/>
      <c r="N15" s="60"/>
      <c r="O15" s="88"/>
      <c r="P15" s="90"/>
    </row>
    <row r="16" spans="1:16" s="57" customFormat="1" ht="12.75" customHeight="1">
      <c r="A16" s="183" t="s">
        <v>277</v>
      </c>
      <c r="B16" s="179">
        <v>1930</v>
      </c>
      <c r="C16" s="91">
        <v>975771</v>
      </c>
      <c r="D16" s="92">
        <v>27771</v>
      </c>
      <c r="E16" s="93">
        <v>2.9</v>
      </c>
      <c r="F16" s="94">
        <v>486925</v>
      </c>
      <c r="G16" s="92">
        <v>14925</v>
      </c>
      <c r="H16" s="93">
        <v>3.2</v>
      </c>
      <c r="I16" s="94">
        <v>488846</v>
      </c>
      <c r="J16" s="92">
        <v>12846</v>
      </c>
      <c r="K16" s="93">
        <v>2.7</v>
      </c>
      <c r="L16" s="95">
        <v>64</v>
      </c>
      <c r="M16" s="94">
        <v>158735</v>
      </c>
      <c r="N16" s="96">
        <v>5605</v>
      </c>
      <c r="O16" s="97">
        <v>3.7</v>
      </c>
      <c r="P16" s="98">
        <v>6.1471698113207545</v>
      </c>
    </row>
    <row r="17" spans="1:16" s="57" customFormat="1" ht="12.75" customHeight="1">
      <c r="A17" s="183">
        <v>6</v>
      </c>
      <c r="B17" s="179">
        <v>1931</v>
      </c>
      <c r="C17" s="91">
        <v>990300</v>
      </c>
      <c r="D17" s="92">
        <v>14529</v>
      </c>
      <c r="E17" s="93">
        <v>1.5</v>
      </c>
      <c r="F17" s="94">
        <v>494400</v>
      </c>
      <c r="G17" s="92">
        <v>7475</v>
      </c>
      <c r="H17" s="93">
        <v>1.5351440160188856</v>
      </c>
      <c r="I17" s="94">
        <v>495900</v>
      </c>
      <c r="J17" s="92">
        <v>7054</v>
      </c>
      <c r="K17" s="93">
        <v>1.4429902259607275</v>
      </c>
      <c r="L17" s="95">
        <v>65</v>
      </c>
      <c r="M17" s="94">
        <v>160549</v>
      </c>
      <c r="N17" s="96">
        <v>1814</v>
      </c>
      <c r="O17" s="99">
        <v>1.1427851450530824</v>
      </c>
      <c r="P17" s="98">
        <v>6.168210328310983</v>
      </c>
    </row>
    <row r="18" spans="1:16" s="57" customFormat="1" ht="12.75" customHeight="1">
      <c r="A18" s="183">
        <v>7</v>
      </c>
      <c r="B18" s="179">
        <v>1932</v>
      </c>
      <c r="C18" s="91">
        <v>1005100</v>
      </c>
      <c r="D18" s="92">
        <v>14800</v>
      </c>
      <c r="E18" s="93">
        <v>1.5</v>
      </c>
      <c r="F18" s="94">
        <v>501900</v>
      </c>
      <c r="G18" s="92">
        <v>7500</v>
      </c>
      <c r="H18" s="93">
        <v>1.5169902912621325</v>
      </c>
      <c r="I18" s="94">
        <v>503200</v>
      </c>
      <c r="J18" s="92">
        <v>7300</v>
      </c>
      <c r="K18" s="93">
        <v>1.4720709820528421</v>
      </c>
      <c r="L18" s="95">
        <v>66</v>
      </c>
      <c r="M18" s="94">
        <v>162445</v>
      </c>
      <c r="N18" s="96">
        <v>1896</v>
      </c>
      <c r="O18" s="99">
        <v>1.1809478726120926</v>
      </c>
      <c r="P18" s="98">
        <v>6.187324940749177</v>
      </c>
    </row>
    <row r="19" spans="1:16" s="57" customFormat="1" ht="12.75" customHeight="1">
      <c r="A19" s="183">
        <v>8</v>
      </c>
      <c r="B19" s="179">
        <v>1933</v>
      </c>
      <c r="C19" s="91">
        <v>1020000</v>
      </c>
      <c r="D19" s="92">
        <v>14900</v>
      </c>
      <c r="E19" s="93">
        <v>1.5</v>
      </c>
      <c r="F19" s="94">
        <v>509600</v>
      </c>
      <c r="G19" s="92">
        <v>7700</v>
      </c>
      <c r="H19" s="93">
        <v>1.5341701534170138</v>
      </c>
      <c r="I19" s="94">
        <v>510400</v>
      </c>
      <c r="J19" s="92">
        <v>7200</v>
      </c>
      <c r="K19" s="93">
        <v>1.4308426073131875</v>
      </c>
      <c r="L19" s="95">
        <v>66.9</v>
      </c>
      <c r="M19" s="94">
        <v>164024</v>
      </c>
      <c r="N19" s="96">
        <v>1579</v>
      </c>
      <c r="O19" s="99">
        <v>0.9720212995167676</v>
      </c>
      <c r="P19" s="98">
        <v>6.21860215578208</v>
      </c>
    </row>
    <row r="20" spans="1:16" s="57" customFormat="1" ht="12.75" customHeight="1">
      <c r="A20" s="183">
        <v>9</v>
      </c>
      <c r="B20" s="179">
        <v>1934</v>
      </c>
      <c r="C20" s="91">
        <v>1035200</v>
      </c>
      <c r="D20" s="92">
        <v>15200</v>
      </c>
      <c r="E20" s="93">
        <v>1.5</v>
      </c>
      <c r="F20" s="94">
        <v>517300</v>
      </c>
      <c r="G20" s="92">
        <v>7700</v>
      </c>
      <c r="H20" s="93">
        <v>1.5109890109890056</v>
      </c>
      <c r="I20" s="94">
        <v>517900</v>
      </c>
      <c r="J20" s="92">
        <v>7500</v>
      </c>
      <c r="K20" s="93">
        <v>1.469435736677105</v>
      </c>
      <c r="L20" s="95">
        <v>67.9</v>
      </c>
      <c r="M20" s="94">
        <v>166895</v>
      </c>
      <c r="N20" s="96">
        <v>2871</v>
      </c>
      <c r="O20" s="99">
        <v>1.7503536067892567</v>
      </c>
      <c r="P20" s="98">
        <v>6.202702297851943</v>
      </c>
    </row>
    <row r="21" spans="1:16" s="57" customFormat="1" ht="12.75" customHeight="1">
      <c r="A21" s="183"/>
      <c r="B21" s="179"/>
      <c r="C21" s="91"/>
      <c r="D21" s="100"/>
      <c r="E21" s="93" t="s">
        <v>14</v>
      </c>
      <c r="F21" s="94"/>
      <c r="G21" s="100" t="s">
        <v>14</v>
      </c>
      <c r="H21" s="93" t="s">
        <v>14</v>
      </c>
      <c r="I21" s="94"/>
      <c r="J21" s="100" t="s">
        <v>14</v>
      </c>
      <c r="K21" s="93" t="s">
        <v>14</v>
      </c>
      <c r="L21" s="95"/>
      <c r="M21" s="94"/>
      <c r="N21" s="96" t="s">
        <v>14</v>
      </c>
      <c r="O21" s="97" t="s">
        <v>14</v>
      </c>
      <c r="P21" s="101"/>
    </row>
    <row r="22" spans="1:16" s="57" customFormat="1" ht="12.75" customHeight="1">
      <c r="A22" s="183" t="s">
        <v>278</v>
      </c>
      <c r="B22" s="179">
        <v>1935</v>
      </c>
      <c r="C22" s="91">
        <v>1046111</v>
      </c>
      <c r="D22" s="100">
        <v>10911</v>
      </c>
      <c r="E22" s="93">
        <v>1.1</v>
      </c>
      <c r="F22" s="94">
        <v>519485</v>
      </c>
      <c r="G22" s="100">
        <v>2185</v>
      </c>
      <c r="H22" s="93">
        <v>0.42238546298085655</v>
      </c>
      <c r="I22" s="94">
        <v>526626</v>
      </c>
      <c r="J22" s="100">
        <v>8726</v>
      </c>
      <c r="K22" s="93">
        <v>1.6848812512068045</v>
      </c>
      <c r="L22" s="95">
        <v>68.7</v>
      </c>
      <c r="M22" s="94">
        <v>171988</v>
      </c>
      <c r="N22" s="96">
        <v>5093</v>
      </c>
      <c r="O22" s="99">
        <v>3.051619281584239</v>
      </c>
      <c r="P22" s="98">
        <v>6.082465055701561</v>
      </c>
    </row>
    <row r="23" spans="1:16" s="57" customFormat="1" ht="12.75" customHeight="1">
      <c r="A23" s="183">
        <v>11</v>
      </c>
      <c r="B23" s="179">
        <v>1936</v>
      </c>
      <c r="C23" s="91">
        <v>1060800</v>
      </c>
      <c r="D23" s="100">
        <v>14689</v>
      </c>
      <c r="E23" s="93">
        <v>1.4</v>
      </c>
      <c r="F23" s="94">
        <v>526100</v>
      </c>
      <c r="G23" s="100">
        <v>6615</v>
      </c>
      <c r="H23" s="93">
        <v>1.2733765171275335</v>
      </c>
      <c r="I23" s="94">
        <v>534700</v>
      </c>
      <c r="J23" s="100">
        <v>8074</v>
      </c>
      <c r="K23" s="93">
        <v>1.5331563576427953</v>
      </c>
      <c r="L23" s="95">
        <v>69.6</v>
      </c>
      <c r="M23" s="94">
        <v>174004</v>
      </c>
      <c r="N23" s="96">
        <v>2016</v>
      </c>
      <c r="O23" s="99">
        <v>1.1721748028932222</v>
      </c>
      <c r="P23" s="98">
        <v>6.096411576745362</v>
      </c>
    </row>
    <row r="24" spans="1:16" s="57" customFormat="1" ht="12.75" customHeight="1">
      <c r="A24" s="183">
        <v>12</v>
      </c>
      <c r="B24" s="179">
        <v>1937</v>
      </c>
      <c r="C24" s="91">
        <v>1075400</v>
      </c>
      <c r="D24" s="100">
        <v>14600</v>
      </c>
      <c r="E24" s="93">
        <v>1.4</v>
      </c>
      <c r="F24" s="94">
        <v>533100</v>
      </c>
      <c r="G24" s="100">
        <v>7000</v>
      </c>
      <c r="H24" s="93">
        <v>1.3305455236646946</v>
      </c>
      <c r="I24" s="94">
        <v>542300</v>
      </c>
      <c r="J24" s="100">
        <v>7600</v>
      </c>
      <c r="K24" s="93">
        <v>1.4213577707125502</v>
      </c>
      <c r="L24" s="95">
        <v>70.6</v>
      </c>
      <c r="M24" s="94">
        <v>175494</v>
      </c>
      <c r="N24" s="96">
        <v>1490</v>
      </c>
      <c r="O24" s="99">
        <v>0.8563021539734761</v>
      </c>
      <c r="P24" s="98">
        <v>6.127844826603758</v>
      </c>
    </row>
    <row r="25" spans="1:16" s="57" customFormat="1" ht="12.75" customHeight="1">
      <c r="A25" s="183">
        <v>13</v>
      </c>
      <c r="B25" s="179">
        <v>1938</v>
      </c>
      <c r="C25" s="96">
        <v>1089600</v>
      </c>
      <c r="D25" s="100">
        <v>14200</v>
      </c>
      <c r="E25" s="93">
        <v>1.3</v>
      </c>
      <c r="F25" s="94">
        <v>539500</v>
      </c>
      <c r="G25" s="100">
        <v>6400</v>
      </c>
      <c r="H25" s="93">
        <v>1.2005252297880409</v>
      </c>
      <c r="I25" s="94">
        <v>550100</v>
      </c>
      <c r="J25" s="100">
        <v>7800</v>
      </c>
      <c r="K25" s="93">
        <v>1.43831827401808</v>
      </c>
      <c r="L25" s="95">
        <v>71.5</v>
      </c>
      <c r="M25" s="94">
        <v>177438</v>
      </c>
      <c r="N25" s="96">
        <v>1944</v>
      </c>
      <c r="O25" s="99">
        <v>1.1077301788095406</v>
      </c>
      <c r="P25" s="98">
        <v>6.140736482602374</v>
      </c>
    </row>
    <row r="26" spans="1:16" s="57" customFormat="1" ht="12.75" customHeight="1">
      <c r="A26" s="183">
        <v>14</v>
      </c>
      <c r="B26" s="179">
        <v>1939</v>
      </c>
      <c r="C26" s="96">
        <v>1099100</v>
      </c>
      <c r="D26" s="100">
        <v>9500</v>
      </c>
      <c r="E26" s="93">
        <v>0.9</v>
      </c>
      <c r="F26" s="94">
        <v>544000</v>
      </c>
      <c r="G26" s="100">
        <v>4500</v>
      </c>
      <c r="H26" s="93">
        <v>0.8341056533827551</v>
      </c>
      <c r="I26" s="94">
        <v>555100</v>
      </c>
      <c r="J26" s="100">
        <v>5000</v>
      </c>
      <c r="K26" s="93">
        <v>0.908925649881831</v>
      </c>
      <c r="L26" s="95">
        <v>72.1</v>
      </c>
      <c r="M26" s="94">
        <v>179820</v>
      </c>
      <c r="N26" s="96">
        <v>2382</v>
      </c>
      <c r="O26" s="99">
        <v>1.3424407398640703</v>
      </c>
      <c r="P26" s="98">
        <v>6.112223334445557</v>
      </c>
    </row>
    <row r="27" spans="1:16" s="57" customFormat="1" ht="12.75" customHeight="1">
      <c r="A27" s="183"/>
      <c r="B27" s="179"/>
      <c r="C27" s="96"/>
      <c r="D27" s="100"/>
      <c r="E27" s="93" t="s">
        <v>14</v>
      </c>
      <c r="F27" s="94"/>
      <c r="G27" s="100" t="s">
        <v>14</v>
      </c>
      <c r="H27" s="93" t="s">
        <v>14</v>
      </c>
      <c r="I27" s="94"/>
      <c r="J27" s="100" t="s">
        <v>14</v>
      </c>
      <c r="K27" s="93" t="s">
        <v>14</v>
      </c>
      <c r="L27" s="95"/>
      <c r="M27" s="94"/>
      <c r="N27" s="96" t="s">
        <v>14</v>
      </c>
      <c r="O27" s="97" t="s">
        <v>14</v>
      </c>
      <c r="P27" s="101"/>
    </row>
    <row r="28" spans="1:16" s="57" customFormat="1" ht="12.75" customHeight="1">
      <c r="A28" s="183" t="s">
        <v>279</v>
      </c>
      <c r="B28" s="179">
        <v>1940</v>
      </c>
      <c r="C28" s="96">
        <v>1095793</v>
      </c>
      <c r="D28" s="100">
        <v>-3307</v>
      </c>
      <c r="E28" s="93">
        <v>-0.3</v>
      </c>
      <c r="F28" s="94">
        <v>544276</v>
      </c>
      <c r="G28" s="100">
        <v>276</v>
      </c>
      <c r="H28" s="93">
        <v>0.050735294117654206</v>
      </c>
      <c r="I28" s="94">
        <v>551517</v>
      </c>
      <c r="J28" s="100">
        <v>-3583</v>
      </c>
      <c r="K28" s="93">
        <v>-0.645469284813549</v>
      </c>
      <c r="L28" s="95">
        <v>71.9</v>
      </c>
      <c r="M28" s="94">
        <v>184899</v>
      </c>
      <c r="N28" s="96">
        <v>5079</v>
      </c>
      <c r="O28" s="99">
        <v>2.8244911578244825</v>
      </c>
      <c r="P28" s="98">
        <v>5.926440921800551</v>
      </c>
    </row>
    <row r="29" spans="1:16" s="57" customFormat="1" ht="12.75" customHeight="1">
      <c r="A29" s="183">
        <v>16</v>
      </c>
      <c r="B29" s="179">
        <v>1941</v>
      </c>
      <c r="C29" s="96">
        <v>1127368</v>
      </c>
      <c r="D29" s="100">
        <v>31575</v>
      </c>
      <c r="E29" s="93">
        <v>2.9</v>
      </c>
      <c r="F29" s="94">
        <v>555300</v>
      </c>
      <c r="G29" s="100">
        <v>11024</v>
      </c>
      <c r="H29" s="93">
        <v>2.025442973785352</v>
      </c>
      <c r="I29" s="94">
        <v>572068</v>
      </c>
      <c r="J29" s="100">
        <v>20551</v>
      </c>
      <c r="K29" s="93">
        <v>3.7262677306411307</v>
      </c>
      <c r="L29" s="95">
        <v>74</v>
      </c>
      <c r="M29" s="94">
        <v>187951</v>
      </c>
      <c r="N29" s="96">
        <v>3052</v>
      </c>
      <c r="O29" s="99">
        <v>1.6506308849696394</v>
      </c>
      <c r="P29" s="98">
        <v>5.998201658943023</v>
      </c>
    </row>
    <row r="30" spans="1:19" s="57" customFormat="1" ht="12.75" customHeight="1">
      <c r="A30" s="183">
        <v>17</v>
      </c>
      <c r="B30" s="179">
        <v>1942</v>
      </c>
      <c r="C30" s="96">
        <v>1117100</v>
      </c>
      <c r="D30" s="100">
        <v>-10268</v>
      </c>
      <c r="E30" s="93">
        <v>-0.9</v>
      </c>
      <c r="F30" s="94">
        <v>554200</v>
      </c>
      <c r="G30" s="100">
        <v>-1100</v>
      </c>
      <c r="H30" s="93">
        <v>-0.19809112191607747</v>
      </c>
      <c r="I30" s="94">
        <v>562900</v>
      </c>
      <c r="J30" s="100">
        <v>-9168</v>
      </c>
      <c r="K30" s="93">
        <v>-1.602606683121588</v>
      </c>
      <c r="L30" s="95">
        <v>73.3</v>
      </c>
      <c r="M30" s="72" t="s">
        <v>95</v>
      </c>
      <c r="N30" s="72" t="s">
        <v>95</v>
      </c>
      <c r="O30" s="102" t="s">
        <v>94</v>
      </c>
      <c r="P30" s="68" t="s">
        <v>95</v>
      </c>
      <c r="S30" s="181"/>
    </row>
    <row r="31" spans="1:16" s="57" customFormat="1" ht="12.75" customHeight="1">
      <c r="A31" s="183">
        <v>18</v>
      </c>
      <c r="B31" s="179">
        <v>1943</v>
      </c>
      <c r="C31" s="96">
        <v>1140000</v>
      </c>
      <c r="D31" s="100">
        <v>22900</v>
      </c>
      <c r="E31" s="93">
        <v>2</v>
      </c>
      <c r="F31" s="94">
        <v>567000</v>
      </c>
      <c r="G31" s="100">
        <v>12800</v>
      </c>
      <c r="H31" s="93">
        <v>2.30963551064598</v>
      </c>
      <c r="I31" s="94">
        <v>573000</v>
      </c>
      <c r="J31" s="100">
        <v>10100</v>
      </c>
      <c r="K31" s="93">
        <v>1.7942796233789249</v>
      </c>
      <c r="L31" s="95">
        <v>74.8</v>
      </c>
      <c r="M31" s="72" t="s">
        <v>95</v>
      </c>
      <c r="N31" s="72" t="s">
        <v>95</v>
      </c>
      <c r="O31" s="102" t="s">
        <v>95</v>
      </c>
      <c r="P31" s="68" t="s">
        <v>95</v>
      </c>
    </row>
    <row r="32" spans="1:16" s="57" customFormat="1" ht="12.75" customHeight="1">
      <c r="A32" s="183">
        <v>19</v>
      </c>
      <c r="B32" s="179">
        <v>1944</v>
      </c>
      <c r="C32" s="96">
        <v>1103936</v>
      </c>
      <c r="D32" s="100">
        <v>-36064</v>
      </c>
      <c r="E32" s="93">
        <v>-3.2</v>
      </c>
      <c r="F32" s="94">
        <v>519916</v>
      </c>
      <c r="G32" s="100">
        <v>-47084</v>
      </c>
      <c r="H32" s="93">
        <v>-8.304056437389773</v>
      </c>
      <c r="I32" s="94">
        <v>584020</v>
      </c>
      <c r="J32" s="100">
        <v>11020</v>
      </c>
      <c r="K32" s="93">
        <v>1.9232111692844667</v>
      </c>
      <c r="L32" s="95">
        <v>72.5</v>
      </c>
      <c r="M32" s="72" t="s">
        <v>95</v>
      </c>
      <c r="N32" s="72" t="s">
        <v>95</v>
      </c>
      <c r="O32" s="102" t="s">
        <v>95</v>
      </c>
      <c r="P32" s="68" t="s">
        <v>95</v>
      </c>
    </row>
    <row r="33" spans="1:16" s="57" customFormat="1" ht="12.75" customHeight="1">
      <c r="A33" s="183"/>
      <c r="B33" s="179"/>
      <c r="C33" s="96"/>
      <c r="D33" s="100"/>
      <c r="E33" s="93" t="s">
        <v>14</v>
      </c>
      <c r="F33" s="94"/>
      <c r="G33" s="100" t="s">
        <v>14</v>
      </c>
      <c r="H33" s="93" t="s">
        <v>14</v>
      </c>
      <c r="I33" s="94"/>
      <c r="J33" s="100" t="s">
        <v>14</v>
      </c>
      <c r="K33" s="93" t="s">
        <v>14</v>
      </c>
      <c r="L33" s="95"/>
      <c r="M33" s="94"/>
      <c r="N33" s="96" t="s">
        <v>14</v>
      </c>
      <c r="O33" s="103" t="s">
        <v>14</v>
      </c>
      <c r="P33" s="101"/>
    </row>
    <row r="34" spans="1:16" s="57" customFormat="1" ht="12.75" customHeight="1">
      <c r="A34" s="183">
        <v>20</v>
      </c>
      <c r="B34" s="179">
        <v>1945</v>
      </c>
      <c r="C34" s="96">
        <v>1227789</v>
      </c>
      <c r="D34" s="100">
        <v>123853</v>
      </c>
      <c r="E34" s="93">
        <v>11.2</v>
      </c>
      <c r="F34" s="94">
        <v>579741</v>
      </c>
      <c r="G34" s="100">
        <v>59825</v>
      </c>
      <c r="H34" s="93">
        <v>11.506666461505311</v>
      </c>
      <c r="I34" s="94">
        <v>648048</v>
      </c>
      <c r="J34" s="100">
        <v>64028</v>
      </c>
      <c r="K34" s="93">
        <v>10.963323173863904</v>
      </c>
      <c r="L34" s="95">
        <v>80.6</v>
      </c>
      <c r="M34" s="94">
        <v>210548</v>
      </c>
      <c r="N34" s="72" t="s">
        <v>95</v>
      </c>
      <c r="O34" s="102" t="s">
        <v>95</v>
      </c>
      <c r="P34" s="98">
        <v>5.831397116097042</v>
      </c>
    </row>
    <row r="35" spans="1:16" s="57" customFormat="1" ht="12.75" customHeight="1">
      <c r="A35" s="183">
        <v>21</v>
      </c>
      <c r="B35" s="179">
        <v>1946</v>
      </c>
      <c r="C35" s="96">
        <v>1217154</v>
      </c>
      <c r="D35" s="100">
        <v>-10635</v>
      </c>
      <c r="E35" s="93">
        <v>-0.9</v>
      </c>
      <c r="F35" s="94">
        <v>581179</v>
      </c>
      <c r="G35" s="100">
        <v>1438</v>
      </c>
      <c r="H35" s="93">
        <v>0.2480417979753069</v>
      </c>
      <c r="I35" s="94">
        <v>635975</v>
      </c>
      <c r="J35" s="100">
        <v>-12073</v>
      </c>
      <c r="K35" s="93">
        <v>-1.8629792854850225</v>
      </c>
      <c r="L35" s="95">
        <v>79.9</v>
      </c>
      <c r="M35" s="94">
        <v>214863</v>
      </c>
      <c r="N35" s="96">
        <v>4315</v>
      </c>
      <c r="O35" s="99">
        <v>2.049413910367237</v>
      </c>
      <c r="P35" s="98">
        <v>5.664791052903478</v>
      </c>
    </row>
    <row r="36" spans="1:16" s="57" customFormat="1" ht="12.75" customHeight="1">
      <c r="A36" s="183" t="s">
        <v>280</v>
      </c>
      <c r="B36" s="179">
        <v>1947</v>
      </c>
      <c r="C36" s="96">
        <v>1262743</v>
      </c>
      <c r="D36" s="100">
        <v>45589</v>
      </c>
      <c r="E36" s="93">
        <v>3.7</v>
      </c>
      <c r="F36" s="94">
        <v>614227</v>
      </c>
      <c r="G36" s="100">
        <v>33048</v>
      </c>
      <c r="H36" s="93">
        <v>5.686372012753393</v>
      </c>
      <c r="I36" s="94">
        <v>648516</v>
      </c>
      <c r="J36" s="100">
        <v>12541</v>
      </c>
      <c r="K36" s="93">
        <v>1.9719328589960394</v>
      </c>
      <c r="L36" s="95">
        <v>82.9</v>
      </c>
      <c r="M36" s="94">
        <v>221546</v>
      </c>
      <c r="N36" s="96">
        <v>6683</v>
      </c>
      <c r="O36" s="99">
        <v>3.110354039550778</v>
      </c>
      <c r="P36" s="98">
        <v>5.6996876495174815</v>
      </c>
    </row>
    <row r="37" spans="1:16" s="57" customFormat="1" ht="12.75" customHeight="1">
      <c r="A37" s="183">
        <v>23</v>
      </c>
      <c r="B37" s="179">
        <v>1948</v>
      </c>
      <c r="C37" s="96">
        <v>1294203</v>
      </c>
      <c r="D37" s="100">
        <v>31460</v>
      </c>
      <c r="E37" s="93">
        <v>2.5</v>
      </c>
      <c r="F37" s="94">
        <v>635595</v>
      </c>
      <c r="G37" s="100">
        <v>21368</v>
      </c>
      <c r="H37" s="93">
        <v>3.478844140684134</v>
      </c>
      <c r="I37" s="94">
        <v>658608</v>
      </c>
      <c r="J37" s="100">
        <v>10092</v>
      </c>
      <c r="K37" s="93">
        <v>1.5561682364043428</v>
      </c>
      <c r="L37" s="95">
        <v>84.9</v>
      </c>
      <c r="M37" s="94">
        <v>224205</v>
      </c>
      <c r="N37" s="96">
        <v>2659</v>
      </c>
      <c r="O37" s="99">
        <v>1.2002022153412728</v>
      </c>
      <c r="P37" s="98">
        <v>5.772409179099485</v>
      </c>
    </row>
    <row r="38" spans="1:16" s="57" customFormat="1" ht="12.75" customHeight="1">
      <c r="A38" s="183">
        <v>24</v>
      </c>
      <c r="B38" s="179">
        <v>1949</v>
      </c>
      <c r="C38" s="96">
        <v>1325905</v>
      </c>
      <c r="D38" s="100">
        <v>31702</v>
      </c>
      <c r="E38" s="93">
        <v>2.4</v>
      </c>
      <c r="F38" s="94">
        <v>652772</v>
      </c>
      <c r="G38" s="100">
        <v>17177</v>
      </c>
      <c r="H38" s="93">
        <v>2.7025070996467893</v>
      </c>
      <c r="I38" s="94">
        <v>673133</v>
      </c>
      <c r="J38" s="100">
        <v>14525</v>
      </c>
      <c r="K38" s="93">
        <v>2.205408983796131</v>
      </c>
      <c r="L38" s="95">
        <v>87</v>
      </c>
      <c r="M38" s="94">
        <v>232137</v>
      </c>
      <c r="N38" s="96">
        <v>7932</v>
      </c>
      <c r="O38" s="99">
        <v>3.537833678999136</v>
      </c>
      <c r="P38" s="98">
        <v>5.7117348806954515</v>
      </c>
    </row>
    <row r="39" spans="1:16" s="57" customFormat="1" ht="12.75" customHeight="1">
      <c r="A39" s="183"/>
      <c r="B39" s="179"/>
      <c r="C39" s="96"/>
      <c r="D39" s="100"/>
      <c r="E39" s="93" t="s">
        <v>14</v>
      </c>
      <c r="F39" s="94"/>
      <c r="G39" s="100" t="s">
        <v>14</v>
      </c>
      <c r="H39" s="93" t="s">
        <v>14</v>
      </c>
      <c r="I39" s="94"/>
      <c r="J39" s="100" t="s">
        <v>14</v>
      </c>
      <c r="K39" s="93" t="s">
        <v>14</v>
      </c>
      <c r="L39" s="95"/>
      <c r="M39" s="94"/>
      <c r="N39" s="96" t="s">
        <v>14</v>
      </c>
      <c r="O39" s="99"/>
      <c r="P39" s="98"/>
    </row>
    <row r="40" spans="1:16" s="57" customFormat="1" ht="12.75" customHeight="1">
      <c r="A40" s="183" t="s">
        <v>281</v>
      </c>
      <c r="B40" s="179">
        <v>1950</v>
      </c>
      <c r="C40" s="96">
        <v>1346728</v>
      </c>
      <c r="D40" s="100">
        <v>20823</v>
      </c>
      <c r="E40" s="93">
        <v>1.5704745060920677</v>
      </c>
      <c r="F40" s="94">
        <v>664000</v>
      </c>
      <c r="G40" s="100">
        <v>11228</v>
      </c>
      <c r="H40" s="93">
        <v>1.7200492668190348</v>
      </c>
      <c r="I40" s="94">
        <v>682728</v>
      </c>
      <c r="J40" s="100">
        <v>9595</v>
      </c>
      <c r="K40" s="93">
        <v>1.4254240989522104</v>
      </c>
      <c r="L40" s="95">
        <v>88.4</v>
      </c>
      <c r="M40" s="94">
        <v>233333</v>
      </c>
      <c r="N40" s="96">
        <v>1196</v>
      </c>
      <c r="O40" s="99">
        <v>0.5152129992202825</v>
      </c>
      <c r="P40" s="98">
        <v>5.771699673856677</v>
      </c>
    </row>
    <row r="41" spans="1:16" s="57" customFormat="1" ht="12.75" customHeight="1">
      <c r="A41" s="183">
        <v>26</v>
      </c>
      <c r="B41" s="179">
        <v>1951</v>
      </c>
      <c r="C41" s="96">
        <v>1368218</v>
      </c>
      <c r="D41" s="100">
        <v>21490</v>
      </c>
      <c r="E41" s="93">
        <v>1.5957194028786814</v>
      </c>
      <c r="F41" s="94">
        <v>675048</v>
      </c>
      <c r="G41" s="100">
        <v>11048</v>
      </c>
      <c r="H41" s="93">
        <v>1.663855421686744</v>
      </c>
      <c r="I41" s="94">
        <v>693170</v>
      </c>
      <c r="J41" s="100">
        <v>10442</v>
      </c>
      <c r="K41" s="93">
        <v>1.5294524320080605</v>
      </c>
      <c r="L41" s="95">
        <v>89.8</v>
      </c>
      <c r="M41" s="94">
        <v>238559</v>
      </c>
      <c r="N41" s="96">
        <v>5226</v>
      </c>
      <c r="O41" s="99">
        <v>2.2397174853106883</v>
      </c>
      <c r="P41" s="98">
        <v>5.735344296379512</v>
      </c>
    </row>
    <row r="42" spans="1:16" s="57" customFormat="1" ht="12.75" customHeight="1">
      <c r="A42" s="183">
        <v>27</v>
      </c>
      <c r="B42" s="179">
        <v>1952</v>
      </c>
      <c r="C42" s="96">
        <v>1386453</v>
      </c>
      <c r="D42" s="100">
        <v>18235</v>
      </c>
      <c r="E42" s="93">
        <v>1.3327554527129415</v>
      </c>
      <c r="F42" s="94">
        <v>685208</v>
      </c>
      <c r="G42" s="100">
        <v>10160</v>
      </c>
      <c r="H42" s="93">
        <v>1.5050781574051042</v>
      </c>
      <c r="I42" s="94">
        <v>701245</v>
      </c>
      <c r="J42" s="100">
        <v>8075</v>
      </c>
      <c r="K42" s="93">
        <v>1.1649378940231214</v>
      </c>
      <c r="L42" s="95">
        <v>91</v>
      </c>
      <c r="M42" s="94">
        <v>241835</v>
      </c>
      <c r="N42" s="96">
        <v>3276</v>
      </c>
      <c r="O42" s="99">
        <v>1.3732451930130507</v>
      </c>
      <c r="P42" s="98">
        <v>5.733053528232059</v>
      </c>
    </row>
    <row r="43" spans="1:16" s="57" customFormat="1" ht="12.75" customHeight="1">
      <c r="A43" s="183">
        <v>28</v>
      </c>
      <c r="B43" s="179">
        <v>1953</v>
      </c>
      <c r="C43" s="96">
        <v>1413189</v>
      </c>
      <c r="D43" s="100">
        <v>26736</v>
      </c>
      <c r="E43" s="93">
        <v>1.9283740595606114</v>
      </c>
      <c r="F43" s="94">
        <v>696901</v>
      </c>
      <c r="G43" s="100">
        <v>11693</v>
      </c>
      <c r="H43" s="93">
        <v>1.706489124470223</v>
      </c>
      <c r="I43" s="94">
        <v>716288</v>
      </c>
      <c r="J43" s="100">
        <v>15043</v>
      </c>
      <c r="K43" s="93">
        <v>2.14518463589759</v>
      </c>
      <c r="L43" s="95">
        <v>92.8</v>
      </c>
      <c r="M43" s="94">
        <v>245610</v>
      </c>
      <c r="N43" s="96">
        <v>3775</v>
      </c>
      <c r="O43" s="99">
        <v>1.5609816610498983</v>
      </c>
      <c r="P43" s="98">
        <v>5.753792598021254</v>
      </c>
    </row>
    <row r="44" spans="1:16" s="57" customFormat="1" ht="12.75" customHeight="1">
      <c r="A44" s="183">
        <v>29</v>
      </c>
      <c r="B44" s="179">
        <v>1954</v>
      </c>
      <c r="C44" s="96">
        <v>1425077</v>
      </c>
      <c r="D44" s="100">
        <v>11888</v>
      </c>
      <c r="E44" s="93">
        <v>0.8412179828741984</v>
      </c>
      <c r="F44" s="94">
        <v>701247</v>
      </c>
      <c r="G44" s="100">
        <v>4346</v>
      </c>
      <c r="H44" s="93">
        <v>0.6236179887817661</v>
      </c>
      <c r="I44" s="94">
        <v>723830</v>
      </c>
      <c r="J44" s="100">
        <v>7542</v>
      </c>
      <c r="K44" s="93">
        <v>1.0529284310221598</v>
      </c>
      <c r="L44" s="95">
        <v>93.6</v>
      </c>
      <c r="M44" s="94">
        <v>247506</v>
      </c>
      <c r="N44" s="96">
        <v>1896</v>
      </c>
      <c r="O44" s="99">
        <v>0.7719555392695643</v>
      </c>
      <c r="P44" s="98">
        <v>5.757747286934459</v>
      </c>
    </row>
    <row r="45" spans="1:16" s="57" customFormat="1" ht="12.75" customHeight="1">
      <c r="A45" s="183"/>
      <c r="B45" s="179"/>
      <c r="C45" s="96"/>
      <c r="D45" s="100"/>
      <c r="E45" s="93" t="s">
        <v>14</v>
      </c>
      <c r="F45" s="94"/>
      <c r="G45" s="100" t="s">
        <v>14</v>
      </c>
      <c r="H45" s="93" t="s">
        <v>14</v>
      </c>
      <c r="I45" s="94"/>
      <c r="J45" s="100" t="s">
        <v>14</v>
      </c>
      <c r="K45" s="93" t="s">
        <v>14</v>
      </c>
      <c r="L45" s="95"/>
      <c r="M45" s="94"/>
      <c r="N45" s="96" t="s">
        <v>14</v>
      </c>
      <c r="O45" s="99"/>
      <c r="P45" s="98"/>
    </row>
    <row r="46" spans="1:16" s="57" customFormat="1" ht="12.75" customHeight="1">
      <c r="A46" s="183" t="s">
        <v>282</v>
      </c>
      <c r="B46" s="179">
        <v>1955</v>
      </c>
      <c r="C46" s="96">
        <v>1427097</v>
      </c>
      <c r="D46" s="100">
        <v>2020</v>
      </c>
      <c r="E46" s="93">
        <v>0.14174672666811272</v>
      </c>
      <c r="F46" s="94">
        <v>698563</v>
      </c>
      <c r="G46" s="100">
        <v>-2684</v>
      </c>
      <c r="H46" s="93">
        <v>-0.38274673545840576</v>
      </c>
      <c r="I46" s="94">
        <v>728534</v>
      </c>
      <c r="J46" s="100">
        <v>4704</v>
      </c>
      <c r="K46" s="93">
        <v>0.6498763521821438</v>
      </c>
      <c r="L46" s="95">
        <v>93.4</v>
      </c>
      <c r="M46" s="94">
        <v>250280</v>
      </c>
      <c r="N46" s="96">
        <v>2774</v>
      </c>
      <c r="O46" s="99">
        <v>1.1207809103617627</v>
      </c>
      <c r="P46" s="98">
        <v>5.702001758031005</v>
      </c>
    </row>
    <row r="47" spans="1:16" s="57" customFormat="1" ht="12.75" customHeight="1">
      <c r="A47" s="183">
        <v>31</v>
      </c>
      <c r="B47" s="179">
        <v>1956</v>
      </c>
      <c r="C47" s="96">
        <v>1433630</v>
      </c>
      <c r="D47" s="100">
        <v>6533</v>
      </c>
      <c r="E47" s="93">
        <v>0.45778247729482135</v>
      </c>
      <c r="F47" s="72" t="s">
        <v>95</v>
      </c>
      <c r="G47" s="71" t="s">
        <v>95</v>
      </c>
      <c r="H47" s="63" t="s">
        <v>95</v>
      </c>
      <c r="I47" s="72" t="s">
        <v>95</v>
      </c>
      <c r="J47" s="71" t="s">
        <v>95</v>
      </c>
      <c r="K47" s="63" t="s">
        <v>95</v>
      </c>
      <c r="L47" s="95">
        <v>93.9</v>
      </c>
      <c r="M47" s="94">
        <v>256726</v>
      </c>
      <c r="N47" s="96">
        <v>6446</v>
      </c>
      <c r="O47" s="99">
        <v>2.5755154227265376</v>
      </c>
      <c r="P47" s="98">
        <v>5.584280516971401</v>
      </c>
    </row>
    <row r="48" spans="1:16" s="57" customFormat="1" ht="12.75" customHeight="1">
      <c r="A48" s="183">
        <v>32</v>
      </c>
      <c r="B48" s="179">
        <v>1957</v>
      </c>
      <c r="C48" s="96">
        <v>1436951</v>
      </c>
      <c r="D48" s="100">
        <v>3321</v>
      </c>
      <c r="E48" s="93">
        <v>0.23164972831204445</v>
      </c>
      <c r="F48" s="72" t="s">
        <v>95</v>
      </c>
      <c r="G48" s="71" t="s">
        <v>95</v>
      </c>
      <c r="H48" s="63" t="s">
        <v>95</v>
      </c>
      <c r="I48" s="72" t="s">
        <v>95</v>
      </c>
      <c r="J48" s="71" t="s">
        <v>95</v>
      </c>
      <c r="K48" s="63" t="s">
        <v>95</v>
      </c>
      <c r="L48" s="95">
        <v>94.1</v>
      </c>
      <c r="M48" s="94">
        <v>261936</v>
      </c>
      <c r="N48" s="96">
        <v>5210</v>
      </c>
      <c r="O48" s="99">
        <v>2.0294009956139947</v>
      </c>
      <c r="P48" s="98">
        <v>5.485885865249527</v>
      </c>
    </row>
    <row r="49" spans="1:16" s="57" customFormat="1" ht="12.75" customHeight="1">
      <c r="A49" s="183">
        <v>33</v>
      </c>
      <c r="B49" s="179">
        <v>1958</v>
      </c>
      <c r="C49" s="96">
        <v>1441709</v>
      </c>
      <c r="D49" s="100">
        <v>4758</v>
      </c>
      <c r="E49" s="93">
        <v>0.33111776254026726</v>
      </c>
      <c r="F49" s="72" t="s">
        <v>95</v>
      </c>
      <c r="G49" s="71" t="s">
        <v>95</v>
      </c>
      <c r="H49" s="63" t="s">
        <v>95</v>
      </c>
      <c r="I49" s="72" t="s">
        <v>95</v>
      </c>
      <c r="J49" s="71" t="s">
        <v>95</v>
      </c>
      <c r="K49" s="63" t="s">
        <v>95</v>
      </c>
      <c r="L49" s="95">
        <v>94.4</v>
      </c>
      <c r="M49" s="94">
        <v>268188</v>
      </c>
      <c r="N49" s="96">
        <v>6252</v>
      </c>
      <c r="O49" s="99">
        <v>2.3868425875022803</v>
      </c>
      <c r="P49" s="98">
        <v>5.375740152430384</v>
      </c>
    </row>
    <row r="50" spans="1:16" s="57" customFormat="1" ht="12.75" customHeight="1">
      <c r="A50" s="183">
        <v>34</v>
      </c>
      <c r="B50" s="179">
        <v>1959</v>
      </c>
      <c r="C50" s="96">
        <v>1445375</v>
      </c>
      <c r="D50" s="100">
        <v>3666</v>
      </c>
      <c r="E50" s="93">
        <v>0.25428155057642954</v>
      </c>
      <c r="F50" s="72" t="s">
        <v>95</v>
      </c>
      <c r="G50" s="71" t="s">
        <v>95</v>
      </c>
      <c r="H50" s="63" t="s">
        <v>95</v>
      </c>
      <c r="I50" s="72" t="s">
        <v>95</v>
      </c>
      <c r="J50" s="71" t="s">
        <v>95</v>
      </c>
      <c r="K50" s="63" t="s">
        <v>95</v>
      </c>
      <c r="L50" s="95">
        <v>94.6</v>
      </c>
      <c r="M50" s="94">
        <v>271801</v>
      </c>
      <c r="N50" s="96">
        <v>3613</v>
      </c>
      <c r="O50" s="99">
        <v>1.3471892851283362</v>
      </c>
      <c r="P50" s="98">
        <v>5.317769250297093</v>
      </c>
    </row>
    <row r="51" spans="1:16" s="57" customFormat="1" ht="12.75" customHeight="1">
      <c r="A51" s="184" t="s">
        <v>99</v>
      </c>
      <c r="B51" s="179"/>
      <c r="C51" s="96"/>
      <c r="D51" s="100"/>
      <c r="E51" s="93" t="s">
        <v>14</v>
      </c>
      <c r="F51" s="94"/>
      <c r="G51" s="69" t="s">
        <v>14</v>
      </c>
      <c r="H51" s="70" t="s">
        <v>14</v>
      </c>
      <c r="I51" s="94"/>
      <c r="J51" s="69" t="s">
        <v>14</v>
      </c>
      <c r="K51" s="70" t="s">
        <v>14</v>
      </c>
      <c r="L51" s="95"/>
      <c r="M51" s="94"/>
      <c r="N51" s="96" t="s">
        <v>14</v>
      </c>
      <c r="O51" s="99"/>
      <c r="P51" s="98"/>
    </row>
    <row r="52" spans="1:16" s="57" customFormat="1" ht="12.75" customHeight="1">
      <c r="A52" s="183" t="s">
        <v>283</v>
      </c>
      <c r="B52" s="179">
        <v>1960</v>
      </c>
      <c r="C52" s="96">
        <v>1448517</v>
      </c>
      <c r="D52" s="100">
        <v>3142</v>
      </c>
      <c r="E52" s="93">
        <v>0.21738303208509446</v>
      </c>
      <c r="F52" s="94">
        <v>702697</v>
      </c>
      <c r="G52" s="71" t="s">
        <v>95</v>
      </c>
      <c r="H52" s="63" t="s">
        <v>95</v>
      </c>
      <c r="I52" s="94">
        <v>745820</v>
      </c>
      <c r="J52" s="71" t="s">
        <v>95</v>
      </c>
      <c r="K52" s="63" t="s">
        <v>95</v>
      </c>
      <c r="L52" s="95">
        <v>94.8</v>
      </c>
      <c r="M52" s="94">
        <v>280978</v>
      </c>
      <c r="N52" s="96">
        <v>9177</v>
      </c>
      <c r="O52" s="99">
        <v>3.3763672687002533</v>
      </c>
      <c r="P52" s="98">
        <v>5.1552683840015945</v>
      </c>
    </row>
    <row r="53" spans="1:16" s="57" customFormat="1" ht="12.75" customHeight="1">
      <c r="A53" s="184">
        <v>36</v>
      </c>
      <c r="B53" s="179">
        <v>1961</v>
      </c>
      <c r="C53" s="96">
        <v>1449324</v>
      </c>
      <c r="D53" s="100">
        <v>807</v>
      </c>
      <c r="E53" s="93">
        <v>0.055712152498044176</v>
      </c>
      <c r="F53" s="72" t="s">
        <v>95</v>
      </c>
      <c r="G53" s="71" t="s">
        <v>95</v>
      </c>
      <c r="H53" s="63" t="s">
        <v>95</v>
      </c>
      <c r="I53" s="72" t="s">
        <v>95</v>
      </c>
      <c r="J53" s="71" t="s">
        <v>95</v>
      </c>
      <c r="K53" s="63" t="s">
        <v>95</v>
      </c>
      <c r="L53" s="95">
        <v>94.9</v>
      </c>
      <c r="M53" s="94">
        <v>284560</v>
      </c>
      <c r="N53" s="96">
        <v>3582</v>
      </c>
      <c r="O53" s="99">
        <v>1.2748329050672913</v>
      </c>
      <c r="P53" s="98">
        <v>5.093210570705651</v>
      </c>
    </row>
    <row r="54" spans="1:16" s="57" customFormat="1" ht="12.75" customHeight="1">
      <c r="A54" s="184">
        <v>37</v>
      </c>
      <c r="B54" s="179">
        <v>1962</v>
      </c>
      <c r="C54" s="96">
        <v>1448580</v>
      </c>
      <c r="D54" s="100">
        <v>-744</v>
      </c>
      <c r="E54" s="93">
        <v>-0.05133427722165962</v>
      </c>
      <c r="F54" s="94">
        <v>708557</v>
      </c>
      <c r="G54" s="71" t="s">
        <v>95</v>
      </c>
      <c r="H54" s="63" t="s">
        <v>95</v>
      </c>
      <c r="I54" s="94">
        <v>740023</v>
      </c>
      <c r="J54" s="71" t="s">
        <v>95</v>
      </c>
      <c r="K54" s="63" t="s">
        <v>95</v>
      </c>
      <c r="L54" s="95">
        <v>94.8</v>
      </c>
      <c r="M54" s="94">
        <v>290317</v>
      </c>
      <c r="N54" s="96">
        <v>5757</v>
      </c>
      <c r="O54" s="99">
        <v>2.0231234186111946</v>
      </c>
      <c r="P54" s="98">
        <v>4.989649245479941</v>
      </c>
    </row>
    <row r="55" spans="1:16" s="57" customFormat="1" ht="12.75" customHeight="1">
      <c r="A55" s="184">
        <v>38</v>
      </c>
      <c r="B55" s="179">
        <v>1963</v>
      </c>
      <c r="C55" s="96">
        <v>1445526</v>
      </c>
      <c r="D55" s="100">
        <v>-3054</v>
      </c>
      <c r="E55" s="93">
        <v>-0.2108271548689089</v>
      </c>
      <c r="F55" s="94">
        <v>706638</v>
      </c>
      <c r="G55" s="100">
        <v>-1919</v>
      </c>
      <c r="H55" s="93">
        <v>-0.2708321278316328</v>
      </c>
      <c r="I55" s="94">
        <v>738888</v>
      </c>
      <c r="J55" s="100">
        <v>-1135</v>
      </c>
      <c r="K55" s="93">
        <v>-0.1533736113607298</v>
      </c>
      <c r="L55" s="95">
        <v>94.6</v>
      </c>
      <c r="M55" s="94">
        <v>299904</v>
      </c>
      <c r="N55" s="96">
        <v>9587</v>
      </c>
      <c r="O55" s="93">
        <v>3.3022523655176883</v>
      </c>
      <c r="P55" s="98">
        <v>4.819962387964148</v>
      </c>
    </row>
    <row r="56" spans="1:16" s="57" customFormat="1" ht="12.75" customHeight="1">
      <c r="A56" s="184">
        <v>39</v>
      </c>
      <c r="B56" s="179">
        <v>1964</v>
      </c>
      <c r="C56" s="96">
        <v>1439198</v>
      </c>
      <c r="D56" s="100">
        <v>-6328</v>
      </c>
      <c r="E56" s="93">
        <v>-0.437764523087103</v>
      </c>
      <c r="F56" s="94">
        <v>703252</v>
      </c>
      <c r="G56" s="100">
        <v>-3386</v>
      </c>
      <c r="H56" s="93">
        <v>-0.47917038143999724</v>
      </c>
      <c r="I56" s="94">
        <v>735946</v>
      </c>
      <c r="J56" s="100">
        <v>-2942</v>
      </c>
      <c r="K56" s="93">
        <v>-0.3981658925303999</v>
      </c>
      <c r="L56" s="95">
        <v>94.2</v>
      </c>
      <c r="M56" s="94">
        <v>306550</v>
      </c>
      <c r="N56" s="96">
        <v>6646</v>
      </c>
      <c r="O56" s="93">
        <v>2.216042466922752</v>
      </c>
      <c r="P56" s="98">
        <v>4.694823030500734</v>
      </c>
    </row>
    <row r="57" spans="1:16" s="57" customFormat="1" ht="12.75" customHeight="1">
      <c r="A57" s="184"/>
      <c r="B57" s="179"/>
      <c r="C57" s="96"/>
      <c r="D57" s="100"/>
      <c r="E57" s="93" t="s">
        <v>14</v>
      </c>
      <c r="F57" s="94"/>
      <c r="G57" s="100" t="s">
        <v>14</v>
      </c>
      <c r="H57" s="93" t="s">
        <v>14</v>
      </c>
      <c r="I57" s="94"/>
      <c r="J57" s="100" t="s">
        <v>14</v>
      </c>
      <c r="K57" s="93" t="s">
        <v>14</v>
      </c>
      <c r="L57" s="95"/>
      <c r="M57" s="94"/>
      <c r="N57" s="96" t="s">
        <v>14</v>
      </c>
      <c r="O57" s="93" t="s">
        <v>14</v>
      </c>
      <c r="P57" s="98"/>
    </row>
    <row r="58" spans="1:16" s="57" customFormat="1" ht="12.75" customHeight="1">
      <c r="A58" s="183" t="s">
        <v>284</v>
      </c>
      <c r="B58" s="179">
        <v>1965</v>
      </c>
      <c r="C58" s="96">
        <v>1411118</v>
      </c>
      <c r="D58" s="100">
        <v>-28080</v>
      </c>
      <c r="E58" s="93">
        <v>-1.951086646868605</v>
      </c>
      <c r="F58" s="94">
        <v>679497</v>
      </c>
      <c r="G58" s="100">
        <v>-23755</v>
      </c>
      <c r="H58" s="93">
        <v>-3.3778787689192513</v>
      </c>
      <c r="I58" s="94">
        <v>731621</v>
      </c>
      <c r="J58" s="100">
        <v>-4325</v>
      </c>
      <c r="K58" s="93">
        <v>-0.5876789873170085</v>
      </c>
      <c r="L58" s="95">
        <v>92.4</v>
      </c>
      <c r="M58" s="94">
        <v>309851</v>
      </c>
      <c r="N58" s="96">
        <v>3301</v>
      </c>
      <c r="O58" s="93">
        <v>1.0768227042896816</v>
      </c>
      <c r="P58" s="98">
        <v>4.554182494166551</v>
      </c>
    </row>
    <row r="59" spans="1:16" s="57" customFormat="1" ht="12.75" customHeight="1">
      <c r="A59" s="183">
        <v>41</v>
      </c>
      <c r="B59" s="179">
        <v>1966</v>
      </c>
      <c r="C59" s="96">
        <v>1396021</v>
      </c>
      <c r="D59" s="100">
        <v>-15097</v>
      </c>
      <c r="E59" s="93">
        <v>-1.0698609187892116</v>
      </c>
      <c r="F59" s="94">
        <v>672319</v>
      </c>
      <c r="G59" s="100">
        <v>-7178</v>
      </c>
      <c r="H59" s="93">
        <v>-1.0563696381293841</v>
      </c>
      <c r="I59" s="94">
        <v>723702</v>
      </c>
      <c r="J59" s="100">
        <v>-7919</v>
      </c>
      <c r="K59" s="93">
        <v>-1.0823910193939246</v>
      </c>
      <c r="L59" s="95">
        <v>91.4</v>
      </c>
      <c r="M59" s="94">
        <v>322159</v>
      </c>
      <c r="N59" s="96">
        <v>12308</v>
      </c>
      <c r="O59" s="93">
        <v>3.9722318146463875</v>
      </c>
      <c r="P59" s="98">
        <v>4.333329194590249</v>
      </c>
    </row>
    <row r="60" spans="1:16" s="57" customFormat="1" ht="12.75" customHeight="1">
      <c r="A60" s="183">
        <v>42</v>
      </c>
      <c r="B60" s="179">
        <v>1967</v>
      </c>
      <c r="C60" s="96">
        <v>1391672</v>
      </c>
      <c r="D60" s="100">
        <v>-4349</v>
      </c>
      <c r="E60" s="93">
        <v>-0.31152826497595765</v>
      </c>
      <c r="F60" s="94">
        <v>670161</v>
      </c>
      <c r="G60" s="100">
        <v>-2158</v>
      </c>
      <c r="H60" s="93">
        <v>-0.32097858308333116</v>
      </c>
      <c r="I60" s="94">
        <v>721511</v>
      </c>
      <c r="J60" s="100">
        <v>-2191</v>
      </c>
      <c r="K60" s="93">
        <v>-0.30274892151741506</v>
      </c>
      <c r="L60" s="95">
        <v>91.1</v>
      </c>
      <c r="M60" s="94">
        <v>327379</v>
      </c>
      <c r="N60" s="96">
        <v>5220</v>
      </c>
      <c r="O60" s="93">
        <v>1.6203179175500404</v>
      </c>
      <c r="P60" s="98">
        <v>4.250950732942552</v>
      </c>
    </row>
    <row r="61" spans="1:16" s="57" customFormat="1" ht="12.75" customHeight="1">
      <c r="A61" s="183">
        <v>43</v>
      </c>
      <c r="B61" s="179">
        <v>1968</v>
      </c>
      <c r="C61" s="96">
        <v>1385248</v>
      </c>
      <c r="D61" s="100">
        <v>-6424</v>
      </c>
      <c r="E61" s="93">
        <v>-0.46160302140159093</v>
      </c>
      <c r="F61" s="94">
        <v>667453</v>
      </c>
      <c r="G61" s="100">
        <v>-2708</v>
      </c>
      <c r="H61" s="93">
        <v>-0.4040820041751214</v>
      </c>
      <c r="I61" s="94">
        <v>717795</v>
      </c>
      <c r="J61" s="100">
        <v>-3716</v>
      </c>
      <c r="K61" s="93">
        <v>-0.5150302628788794</v>
      </c>
      <c r="L61" s="95">
        <v>90.7</v>
      </c>
      <c r="M61" s="94">
        <v>332510</v>
      </c>
      <c r="N61" s="96">
        <v>5131</v>
      </c>
      <c r="O61" s="93">
        <v>1.56729661951438</v>
      </c>
      <c r="P61" s="98">
        <v>4.1660341042374665</v>
      </c>
    </row>
    <row r="62" spans="1:16" s="57" customFormat="1" ht="12.75" customHeight="1">
      <c r="A62" s="187">
        <v>44</v>
      </c>
      <c r="B62" s="180">
        <v>1969</v>
      </c>
      <c r="C62" s="104">
        <v>1371079</v>
      </c>
      <c r="D62" s="105">
        <v>-14169</v>
      </c>
      <c r="E62" s="106">
        <v>-1.0228493381690518</v>
      </c>
      <c r="F62" s="104">
        <v>660717</v>
      </c>
      <c r="G62" s="105">
        <v>-6736</v>
      </c>
      <c r="H62" s="106">
        <v>-1.0092096372328885</v>
      </c>
      <c r="I62" s="104">
        <v>710362</v>
      </c>
      <c r="J62" s="105">
        <v>-7433</v>
      </c>
      <c r="K62" s="106">
        <v>-1.0355324291754564</v>
      </c>
      <c r="L62" s="107">
        <v>89.8</v>
      </c>
      <c r="M62" s="104">
        <v>338661</v>
      </c>
      <c r="N62" s="104">
        <v>6151</v>
      </c>
      <c r="O62" s="106">
        <v>1.8498691768668696</v>
      </c>
      <c r="P62" s="108">
        <v>4.048529355314016</v>
      </c>
    </row>
    <row r="63" s="57" customFormat="1" ht="12" customHeight="1"/>
    <row r="64" s="57" customFormat="1" ht="12" customHeight="1"/>
  </sheetData>
  <sheetProtection/>
  <mergeCells count="14">
    <mergeCell ref="P5:P7"/>
    <mergeCell ref="C6:C7"/>
    <mergeCell ref="D6:E6"/>
    <mergeCell ref="F6:F7"/>
    <mergeCell ref="G6:H6"/>
    <mergeCell ref="I6:I7"/>
    <mergeCell ref="J6:K6"/>
    <mergeCell ref="M6:M7"/>
    <mergeCell ref="N6:O6"/>
    <mergeCell ref="A7:B7"/>
    <mergeCell ref="A5:B5"/>
    <mergeCell ref="C5:K5"/>
    <mergeCell ref="L5:L7"/>
    <mergeCell ref="M5:O5"/>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57"/>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103</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85"/>
      <c r="D4" s="85"/>
      <c r="E4" s="85"/>
      <c r="F4" s="85"/>
      <c r="G4" s="85"/>
      <c r="H4" s="85"/>
      <c r="I4" s="85"/>
      <c r="J4" s="85"/>
      <c r="K4" s="85"/>
      <c r="L4" s="85"/>
      <c r="M4" s="85"/>
      <c r="N4" s="85"/>
      <c r="O4" s="85"/>
      <c r="P4" s="86" t="s">
        <v>100</v>
      </c>
    </row>
    <row r="5" spans="1:16" s="57" customFormat="1" ht="12.75" customHeight="1">
      <c r="A5" s="366" t="s">
        <v>273</v>
      </c>
      <c r="B5" s="375"/>
      <c r="C5" s="368" t="s">
        <v>81</v>
      </c>
      <c r="D5" s="368"/>
      <c r="E5" s="368"/>
      <c r="F5" s="368"/>
      <c r="G5" s="368"/>
      <c r="H5" s="368"/>
      <c r="I5" s="368"/>
      <c r="J5" s="368"/>
      <c r="K5" s="368"/>
      <c r="L5" s="369" t="s">
        <v>82</v>
      </c>
      <c r="M5" s="368" t="s">
        <v>63</v>
      </c>
      <c r="N5" s="368"/>
      <c r="O5" s="368"/>
      <c r="P5" s="369" t="s">
        <v>83</v>
      </c>
    </row>
    <row r="6" spans="1:16" s="57" customFormat="1" ht="12.75" customHeight="1">
      <c r="A6" s="58"/>
      <c r="B6" s="59"/>
      <c r="C6" s="368" t="s">
        <v>84</v>
      </c>
      <c r="D6" s="368" t="s">
        <v>85</v>
      </c>
      <c r="E6" s="368"/>
      <c r="F6" s="368" t="s">
        <v>86</v>
      </c>
      <c r="G6" s="368" t="s">
        <v>85</v>
      </c>
      <c r="H6" s="368"/>
      <c r="I6" s="368" t="s">
        <v>87</v>
      </c>
      <c r="J6" s="368" t="s">
        <v>85</v>
      </c>
      <c r="K6" s="368"/>
      <c r="L6" s="369"/>
      <c r="M6" s="370" t="s">
        <v>88</v>
      </c>
      <c r="N6" s="372" t="s">
        <v>85</v>
      </c>
      <c r="O6" s="373"/>
      <c r="P6" s="369"/>
    </row>
    <row r="7" spans="1:16" s="57" customFormat="1" ht="12.75" customHeight="1">
      <c r="A7" s="364" t="s">
        <v>341</v>
      </c>
      <c r="B7" s="374"/>
      <c r="C7" s="368"/>
      <c r="D7" s="56" t="s">
        <v>89</v>
      </c>
      <c r="E7" s="56" t="s">
        <v>90</v>
      </c>
      <c r="F7" s="368" t="s">
        <v>91</v>
      </c>
      <c r="G7" s="56" t="s">
        <v>89</v>
      </c>
      <c r="H7" s="56" t="s">
        <v>90</v>
      </c>
      <c r="I7" s="368" t="s">
        <v>92</v>
      </c>
      <c r="J7" s="56" t="s">
        <v>89</v>
      </c>
      <c r="K7" s="56" t="s">
        <v>90</v>
      </c>
      <c r="L7" s="369"/>
      <c r="M7" s="371"/>
      <c r="N7" s="56" t="s">
        <v>89</v>
      </c>
      <c r="O7" s="56" t="s">
        <v>90</v>
      </c>
      <c r="P7" s="369"/>
    </row>
    <row r="8" spans="1:16" s="57" customFormat="1" ht="12.75" customHeight="1">
      <c r="A8" s="182" t="s">
        <v>101</v>
      </c>
      <c r="B8" s="178"/>
      <c r="C8" s="60"/>
      <c r="D8" s="60"/>
      <c r="E8" s="88"/>
      <c r="F8" s="60"/>
      <c r="G8" s="60"/>
      <c r="H8" s="88"/>
      <c r="I8" s="60"/>
      <c r="J8" s="60"/>
      <c r="K8" s="88"/>
      <c r="L8" s="90"/>
      <c r="M8" s="60"/>
      <c r="N8" s="60"/>
      <c r="O8" s="88"/>
      <c r="P8" s="90"/>
    </row>
    <row r="9" spans="1:16" s="57" customFormat="1" ht="12.75" customHeight="1">
      <c r="A9" s="183" t="s">
        <v>285</v>
      </c>
      <c r="B9" s="179">
        <v>1970</v>
      </c>
      <c r="C9" s="96">
        <v>1371383</v>
      </c>
      <c r="D9" s="100">
        <v>304</v>
      </c>
      <c r="E9" s="93">
        <v>0.022172318298219196</v>
      </c>
      <c r="F9" s="94">
        <v>658458</v>
      </c>
      <c r="G9" s="100">
        <v>-2259</v>
      </c>
      <c r="H9" s="93">
        <v>-0.3419012981352054</v>
      </c>
      <c r="I9" s="94">
        <v>712925</v>
      </c>
      <c r="J9" s="100">
        <v>2563</v>
      </c>
      <c r="K9" s="93">
        <v>0.3608019573118959</v>
      </c>
      <c r="L9" s="95">
        <v>89.8</v>
      </c>
      <c r="M9" s="94">
        <v>343823</v>
      </c>
      <c r="N9" s="96">
        <v>5162</v>
      </c>
      <c r="O9" s="93">
        <v>1.5242381024092033</v>
      </c>
      <c r="P9" s="98">
        <v>3.99</v>
      </c>
    </row>
    <row r="10" spans="1:16" s="57" customFormat="1" ht="12.75" customHeight="1">
      <c r="A10" s="185"/>
      <c r="B10" s="179"/>
      <c r="C10" s="219">
        <v>1358903</v>
      </c>
      <c r="D10" s="100"/>
      <c r="E10" s="93" t="s">
        <v>31</v>
      </c>
      <c r="F10" s="219">
        <v>654486</v>
      </c>
      <c r="G10" s="100" t="s">
        <v>31</v>
      </c>
      <c r="H10" s="93" t="s">
        <v>31</v>
      </c>
      <c r="I10" s="219">
        <v>704417</v>
      </c>
      <c r="J10" s="100" t="s">
        <v>31</v>
      </c>
      <c r="K10" s="93" t="s">
        <v>31</v>
      </c>
      <c r="L10" s="95"/>
      <c r="M10" s="219">
        <v>343636</v>
      </c>
      <c r="N10" s="96" t="s">
        <v>14</v>
      </c>
      <c r="O10" s="93" t="s">
        <v>31</v>
      </c>
      <c r="P10" s="98"/>
    </row>
    <row r="11" spans="1:16" s="57" customFormat="1" ht="12.75" customHeight="1">
      <c r="A11" s="183">
        <v>46</v>
      </c>
      <c r="B11" s="179">
        <v>1971</v>
      </c>
      <c r="C11" s="96">
        <v>1362148</v>
      </c>
      <c r="D11" s="100">
        <v>-9235</v>
      </c>
      <c r="E11" s="93">
        <v>-0.6734077934464677</v>
      </c>
      <c r="F11" s="94">
        <v>653502</v>
      </c>
      <c r="G11" s="100">
        <v>-4956</v>
      </c>
      <c r="H11" s="93">
        <v>-0.7526675961109119</v>
      </c>
      <c r="I11" s="94">
        <v>708646</v>
      </c>
      <c r="J11" s="100">
        <v>-4279</v>
      </c>
      <c r="K11" s="93">
        <v>-0.6002033874531021</v>
      </c>
      <c r="L11" s="95">
        <v>89.2</v>
      </c>
      <c r="M11" s="94">
        <v>348375</v>
      </c>
      <c r="N11" s="96">
        <v>4552</v>
      </c>
      <c r="O11" s="93">
        <v>1.3239370257370764</v>
      </c>
      <c r="P11" s="98">
        <v>3.91</v>
      </c>
    </row>
    <row r="12" spans="1:16" s="57" customFormat="1" ht="12.75" customHeight="1">
      <c r="A12" s="183">
        <v>47</v>
      </c>
      <c r="B12" s="179">
        <v>1972</v>
      </c>
      <c r="C12" s="96">
        <v>1359717</v>
      </c>
      <c r="D12" s="100">
        <v>-2431</v>
      </c>
      <c r="E12" s="93">
        <v>-0.17846812534321188</v>
      </c>
      <c r="F12" s="94">
        <v>652173</v>
      </c>
      <c r="G12" s="100">
        <v>-1329</v>
      </c>
      <c r="H12" s="93">
        <v>-0.2033658657509818</v>
      </c>
      <c r="I12" s="94">
        <v>707544</v>
      </c>
      <c r="J12" s="100">
        <v>-1102</v>
      </c>
      <c r="K12" s="93">
        <v>-0.15550782760362925</v>
      </c>
      <c r="L12" s="95">
        <v>89</v>
      </c>
      <c r="M12" s="94">
        <v>353582</v>
      </c>
      <c r="N12" s="96">
        <v>5207</v>
      </c>
      <c r="O12" s="93">
        <v>1.4946537495514889</v>
      </c>
      <c r="P12" s="98">
        <v>3.85</v>
      </c>
    </row>
    <row r="13" spans="1:16" s="57" customFormat="1" ht="12.75" customHeight="1">
      <c r="A13" s="183">
        <v>48</v>
      </c>
      <c r="B13" s="179">
        <v>1973</v>
      </c>
      <c r="C13" s="96">
        <v>1359279</v>
      </c>
      <c r="D13" s="100">
        <v>-438</v>
      </c>
      <c r="E13" s="93">
        <v>-0.03221258541299399</v>
      </c>
      <c r="F13" s="94">
        <v>652325</v>
      </c>
      <c r="G13" s="100">
        <v>152</v>
      </c>
      <c r="H13" s="93">
        <v>0.02330669929604401</v>
      </c>
      <c r="I13" s="94">
        <v>706954</v>
      </c>
      <c r="J13" s="100">
        <v>-590</v>
      </c>
      <c r="K13" s="93">
        <v>-0.08338704024061228</v>
      </c>
      <c r="L13" s="95">
        <v>89</v>
      </c>
      <c r="M13" s="94">
        <v>359701</v>
      </c>
      <c r="N13" s="96">
        <v>6119</v>
      </c>
      <c r="O13" s="93">
        <v>1.7305745201961598</v>
      </c>
      <c r="P13" s="98">
        <v>3.78</v>
      </c>
    </row>
    <row r="14" spans="1:16" s="57" customFormat="1" ht="12.75" customHeight="1">
      <c r="A14" s="183">
        <v>49</v>
      </c>
      <c r="B14" s="179">
        <v>1974</v>
      </c>
      <c r="C14" s="96">
        <v>1362716</v>
      </c>
      <c r="D14" s="100">
        <v>3437</v>
      </c>
      <c r="E14" s="93">
        <v>0.2528546383781416</v>
      </c>
      <c r="F14" s="94">
        <v>654571</v>
      </c>
      <c r="G14" s="100">
        <v>2246</v>
      </c>
      <c r="H14" s="93">
        <v>0.3443069022343259</v>
      </c>
      <c r="I14" s="94">
        <v>708145</v>
      </c>
      <c r="J14" s="100">
        <v>1191</v>
      </c>
      <c r="K14" s="93">
        <v>0.16846923562212623</v>
      </c>
      <c r="L14" s="95">
        <v>89.2</v>
      </c>
      <c r="M14" s="94">
        <v>366885</v>
      </c>
      <c r="N14" s="96">
        <v>7184</v>
      </c>
      <c r="O14" s="93">
        <v>1.9972143530321063</v>
      </c>
      <c r="P14" s="98">
        <v>3.71</v>
      </c>
    </row>
    <row r="15" spans="1:16" s="57" customFormat="1" ht="12.75" customHeight="1">
      <c r="A15" s="183"/>
      <c r="B15" s="179"/>
      <c r="C15" s="96"/>
      <c r="D15" s="100"/>
      <c r="E15" s="93" t="s">
        <v>14</v>
      </c>
      <c r="F15" s="94"/>
      <c r="G15" s="100" t="s">
        <v>14</v>
      </c>
      <c r="H15" s="93" t="s">
        <v>14</v>
      </c>
      <c r="I15" s="94" t="s">
        <v>14</v>
      </c>
      <c r="J15" s="100" t="s">
        <v>14</v>
      </c>
      <c r="K15" s="93" t="s">
        <v>14</v>
      </c>
      <c r="L15" s="95"/>
      <c r="M15" s="94"/>
      <c r="N15" s="96" t="s">
        <v>14</v>
      </c>
      <c r="O15" s="93" t="s">
        <v>14</v>
      </c>
      <c r="P15" s="98"/>
    </row>
    <row r="16" spans="1:16" s="57" customFormat="1" ht="12.75" customHeight="1">
      <c r="A16" s="183" t="s">
        <v>286</v>
      </c>
      <c r="B16" s="179">
        <v>1975</v>
      </c>
      <c r="C16" s="96">
        <v>1385563</v>
      </c>
      <c r="D16" s="100">
        <v>22847</v>
      </c>
      <c r="E16" s="93">
        <v>1.6765782452103029</v>
      </c>
      <c r="F16" s="94">
        <v>668193</v>
      </c>
      <c r="G16" s="100">
        <v>13622</v>
      </c>
      <c r="H16" s="93">
        <v>2.0810576698325978</v>
      </c>
      <c r="I16" s="111">
        <v>717370</v>
      </c>
      <c r="J16" s="100">
        <v>9225</v>
      </c>
      <c r="K16" s="93">
        <v>1.3026993059330971</v>
      </c>
      <c r="L16" s="95">
        <v>90.7</v>
      </c>
      <c r="M16" s="94">
        <v>371782</v>
      </c>
      <c r="N16" s="96">
        <v>4897</v>
      </c>
      <c r="O16" s="93">
        <v>1.3347506711912427</v>
      </c>
      <c r="P16" s="98">
        <v>3.73</v>
      </c>
    </row>
    <row r="17" spans="1:16" s="57" customFormat="1" ht="12.75" customHeight="1">
      <c r="A17" s="183"/>
      <c r="B17" s="179"/>
      <c r="C17" s="219">
        <v>1370437</v>
      </c>
      <c r="D17" s="100"/>
      <c r="E17" s="93" t="s">
        <v>14</v>
      </c>
      <c r="F17" s="219">
        <v>658921</v>
      </c>
      <c r="G17" s="100" t="s">
        <v>14</v>
      </c>
      <c r="H17" s="93" t="s">
        <v>14</v>
      </c>
      <c r="I17" s="219">
        <v>711516</v>
      </c>
      <c r="J17" s="100" t="s">
        <v>14</v>
      </c>
      <c r="K17" s="93" t="s">
        <v>14</v>
      </c>
      <c r="L17" s="95"/>
      <c r="M17" s="219">
        <v>373644</v>
      </c>
      <c r="N17" s="96" t="s">
        <v>14</v>
      </c>
      <c r="O17" s="93" t="s">
        <v>14</v>
      </c>
      <c r="P17" s="98"/>
    </row>
    <row r="18" spans="1:16" s="57" customFormat="1" ht="12.75" customHeight="1">
      <c r="A18" s="183">
        <v>51</v>
      </c>
      <c r="B18" s="179">
        <v>1976</v>
      </c>
      <c r="C18" s="96">
        <v>1394144</v>
      </c>
      <c r="D18" s="100">
        <v>8581</v>
      </c>
      <c r="E18" s="93">
        <v>0.6193150365591427</v>
      </c>
      <c r="F18" s="94">
        <v>673277</v>
      </c>
      <c r="G18" s="100">
        <v>5084</v>
      </c>
      <c r="H18" s="93">
        <v>0.7608580155733513</v>
      </c>
      <c r="I18" s="94">
        <v>720867</v>
      </c>
      <c r="J18" s="100">
        <v>3497</v>
      </c>
      <c r="K18" s="93">
        <v>0.48747508259336936</v>
      </c>
      <c r="L18" s="95">
        <v>91.3</v>
      </c>
      <c r="M18" s="94">
        <v>380811</v>
      </c>
      <c r="N18" s="96">
        <v>9029</v>
      </c>
      <c r="O18" s="93">
        <v>2.428573734069972</v>
      </c>
      <c r="P18" s="98">
        <v>3.66</v>
      </c>
    </row>
    <row r="19" spans="1:16" s="57" customFormat="1" ht="12.75" customHeight="1">
      <c r="A19" s="183">
        <v>52</v>
      </c>
      <c r="B19" s="179">
        <v>1977</v>
      </c>
      <c r="C19" s="96">
        <v>1398858</v>
      </c>
      <c r="D19" s="100">
        <v>4714</v>
      </c>
      <c r="E19" s="93">
        <v>0.3381286294672492</v>
      </c>
      <c r="F19" s="94">
        <v>675962</v>
      </c>
      <c r="G19" s="100">
        <v>2685</v>
      </c>
      <c r="H19" s="93">
        <v>0.39879574083179214</v>
      </c>
      <c r="I19" s="94">
        <v>722896</v>
      </c>
      <c r="J19" s="100">
        <v>2029</v>
      </c>
      <c r="K19" s="93">
        <v>0.2814666228305729</v>
      </c>
      <c r="L19" s="95">
        <v>91.6</v>
      </c>
      <c r="M19" s="94">
        <v>385565</v>
      </c>
      <c r="N19" s="96">
        <v>4754</v>
      </c>
      <c r="O19" s="93">
        <v>1.2483883081108482</v>
      </c>
      <c r="P19" s="98">
        <v>3.63</v>
      </c>
    </row>
    <row r="20" spans="1:16" s="57" customFormat="1" ht="12.75" customHeight="1">
      <c r="A20" s="183">
        <v>53</v>
      </c>
      <c r="B20" s="179">
        <v>1978</v>
      </c>
      <c r="C20" s="96">
        <v>1405854</v>
      </c>
      <c r="D20" s="100">
        <v>6996</v>
      </c>
      <c r="E20" s="93">
        <v>0.5001222425721652</v>
      </c>
      <c r="F20" s="94">
        <v>679891</v>
      </c>
      <c r="G20" s="100">
        <v>3929</v>
      </c>
      <c r="H20" s="93">
        <v>0.581245691325849</v>
      </c>
      <c r="I20" s="94">
        <v>725963</v>
      </c>
      <c r="J20" s="100">
        <v>3067</v>
      </c>
      <c r="K20" s="93">
        <v>0.4242657311701814</v>
      </c>
      <c r="L20" s="95">
        <v>92</v>
      </c>
      <c r="M20" s="94">
        <v>390615</v>
      </c>
      <c r="N20" s="96">
        <v>5050</v>
      </c>
      <c r="O20" s="93">
        <v>1.3097661872836008</v>
      </c>
      <c r="P20" s="98">
        <v>3.599078376406436</v>
      </c>
    </row>
    <row r="21" spans="1:16" s="57" customFormat="1" ht="12.75" customHeight="1">
      <c r="A21" s="183">
        <v>54</v>
      </c>
      <c r="B21" s="179">
        <v>1979</v>
      </c>
      <c r="C21" s="94">
        <v>1411799</v>
      </c>
      <c r="D21" s="112">
        <v>5945</v>
      </c>
      <c r="E21" s="93">
        <v>0.4228746370533498</v>
      </c>
      <c r="F21" s="94">
        <v>683224</v>
      </c>
      <c r="G21" s="112">
        <v>3333</v>
      </c>
      <c r="H21" s="93">
        <v>0.4902256391098092</v>
      </c>
      <c r="I21" s="94">
        <v>728575</v>
      </c>
      <c r="J21" s="112">
        <v>2612</v>
      </c>
      <c r="K21" s="93">
        <v>0.3597979511352545</v>
      </c>
      <c r="L21" s="95">
        <v>92.4</v>
      </c>
      <c r="M21" s="94">
        <v>395106</v>
      </c>
      <c r="N21" s="94">
        <v>4491</v>
      </c>
      <c r="O21" s="93">
        <v>1.1497254329710938</v>
      </c>
      <c r="P21" s="76">
        <v>3.5732157952549444</v>
      </c>
    </row>
    <row r="22" spans="1:16" s="57" customFormat="1" ht="12.75" customHeight="1">
      <c r="A22" s="183"/>
      <c r="B22" s="179"/>
      <c r="C22" s="60"/>
      <c r="D22" s="60"/>
      <c r="E22" s="88"/>
      <c r="F22" s="60"/>
      <c r="G22" s="60"/>
      <c r="H22" s="88"/>
      <c r="I22" s="60"/>
      <c r="J22" s="60"/>
      <c r="K22" s="88"/>
      <c r="L22" s="90"/>
      <c r="M22" s="60"/>
      <c r="N22" s="60"/>
      <c r="O22" s="88"/>
      <c r="P22" s="90"/>
    </row>
    <row r="23" spans="1:16" s="57" customFormat="1" ht="12.75" customHeight="1">
      <c r="A23" s="183" t="s">
        <v>287</v>
      </c>
      <c r="B23" s="179">
        <v>1980</v>
      </c>
      <c r="C23" s="77">
        <v>1421927</v>
      </c>
      <c r="D23" s="69">
        <v>10128</v>
      </c>
      <c r="E23" s="70">
        <v>0.7</v>
      </c>
      <c r="F23" s="113">
        <v>688460</v>
      </c>
      <c r="G23" s="69">
        <v>5236</v>
      </c>
      <c r="H23" s="70">
        <v>0.8</v>
      </c>
      <c r="I23" s="113">
        <v>733467</v>
      </c>
      <c r="J23" s="69">
        <v>4892</v>
      </c>
      <c r="K23" s="70">
        <v>0.7</v>
      </c>
      <c r="L23" s="75">
        <v>93.1</v>
      </c>
      <c r="M23" s="113">
        <v>397847</v>
      </c>
      <c r="N23" s="69">
        <v>2741</v>
      </c>
      <c r="O23" s="70">
        <v>0.7</v>
      </c>
      <c r="P23" s="76">
        <v>3.5740548502313705</v>
      </c>
    </row>
    <row r="24" spans="1:16" s="57" customFormat="1" ht="12.75" customHeight="1">
      <c r="A24" s="183"/>
      <c r="B24" s="179"/>
      <c r="C24" s="219">
        <v>1416644</v>
      </c>
      <c r="D24" s="100"/>
      <c r="E24" s="93" t="s">
        <v>31</v>
      </c>
      <c r="F24" s="219">
        <v>685598</v>
      </c>
      <c r="G24" s="100" t="s">
        <v>31</v>
      </c>
      <c r="H24" s="93" t="s">
        <v>31</v>
      </c>
      <c r="I24" s="219">
        <v>731046</v>
      </c>
      <c r="J24" s="100" t="s">
        <v>31</v>
      </c>
      <c r="K24" s="93" t="s">
        <v>31</v>
      </c>
      <c r="L24" s="95"/>
      <c r="M24" s="219">
        <v>399988</v>
      </c>
      <c r="N24" s="96" t="s">
        <v>293</v>
      </c>
      <c r="O24" s="93" t="s">
        <v>31</v>
      </c>
      <c r="P24" s="76"/>
    </row>
    <row r="25" spans="1:16" s="57" customFormat="1" ht="12.75" customHeight="1">
      <c r="A25" s="183">
        <v>56</v>
      </c>
      <c r="B25" s="179">
        <v>1981</v>
      </c>
      <c r="C25" s="77">
        <v>1424616</v>
      </c>
      <c r="D25" s="69">
        <v>2689</v>
      </c>
      <c r="E25" s="70">
        <v>0.18910956750943786</v>
      </c>
      <c r="F25" s="113">
        <v>689259</v>
      </c>
      <c r="G25" s="69">
        <v>799</v>
      </c>
      <c r="H25" s="70">
        <v>0.11605612526508491</v>
      </c>
      <c r="I25" s="113">
        <v>735357</v>
      </c>
      <c r="J25" s="69">
        <v>1890</v>
      </c>
      <c r="K25" s="70">
        <v>0.25768030463537706</v>
      </c>
      <c r="L25" s="75">
        <v>93.2</v>
      </c>
      <c r="M25" s="113">
        <v>404688</v>
      </c>
      <c r="N25" s="69">
        <v>6841</v>
      </c>
      <c r="O25" s="70">
        <v>1.7195052369378239</v>
      </c>
      <c r="P25" s="76">
        <v>3.520282291543115</v>
      </c>
    </row>
    <row r="26" spans="1:16" s="57" customFormat="1" ht="12.75" customHeight="1">
      <c r="A26" s="183">
        <v>57</v>
      </c>
      <c r="B26" s="179">
        <v>1982</v>
      </c>
      <c r="C26" s="77">
        <v>1425967</v>
      </c>
      <c r="D26" s="69">
        <v>1351</v>
      </c>
      <c r="E26" s="70">
        <v>0.09483257242652865</v>
      </c>
      <c r="F26" s="77">
        <v>689388</v>
      </c>
      <c r="G26" s="69">
        <v>129</v>
      </c>
      <c r="H26" s="70">
        <v>0.0187157512633096</v>
      </c>
      <c r="I26" s="77">
        <v>736579</v>
      </c>
      <c r="J26" s="69">
        <v>1222</v>
      </c>
      <c r="K26" s="70">
        <v>0.1661777884755189</v>
      </c>
      <c r="L26" s="75">
        <v>93.3</v>
      </c>
      <c r="M26" s="77">
        <v>409003</v>
      </c>
      <c r="N26" s="69">
        <v>4315</v>
      </c>
      <c r="O26" s="70">
        <v>1.0662535088759695</v>
      </c>
      <c r="P26" s="76">
        <v>3.48644630968477</v>
      </c>
    </row>
    <row r="27" spans="1:16" s="57" customFormat="1" ht="12.75" customHeight="1">
      <c r="A27" s="183">
        <v>58</v>
      </c>
      <c r="B27" s="179">
        <v>1983</v>
      </c>
      <c r="C27" s="77">
        <v>1427061</v>
      </c>
      <c r="D27" s="69">
        <v>1094</v>
      </c>
      <c r="E27" s="70">
        <v>0.07671986799133723</v>
      </c>
      <c r="F27" s="113">
        <v>689495</v>
      </c>
      <c r="G27" s="69">
        <v>107</v>
      </c>
      <c r="H27" s="70">
        <v>0.01552101284036933</v>
      </c>
      <c r="I27" s="113">
        <v>737566</v>
      </c>
      <c r="J27" s="69">
        <v>987</v>
      </c>
      <c r="K27" s="70">
        <v>0.13399784680259152</v>
      </c>
      <c r="L27" s="75">
        <v>93.4</v>
      </c>
      <c r="M27" s="113">
        <v>414151</v>
      </c>
      <c r="N27" s="69">
        <v>5148</v>
      </c>
      <c r="O27" s="70">
        <v>1.2586704742997057</v>
      </c>
      <c r="P27" s="76">
        <v>3.445750462995381</v>
      </c>
    </row>
    <row r="28" spans="1:16" s="57" customFormat="1" ht="12.75" customHeight="1">
      <c r="A28" s="183">
        <v>59</v>
      </c>
      <c r="B28" s="179">
        <v>1984</v>
      </c>
      <c r="C28" s="77">
        <v>1427218</v>
      </c>
      <c r="D28" s="69">
        <v>157</v>
      </c>
      <c r="E28" s="70">
        <v>0.011001632025542385</v>
      </c>
      <c r="F28" s="77">
        <v>689144</v>
      </c>
      <c r="G28" s="69">
        <v>-351</v>
      </c>
      <c r="H28" s="70">
        <v>-0.05090682310966432</v>
      </c>
      <c r="I28" s="77">
        <v>738074</v>
      </c>
      <c r="J28" s="69">
        <v>508</v>
      </c>
      <c r="K28" s="70">
        <v>0.06887519218619076</v>
      </c>
      <c r="L28" s="75">
        <v>93.4</v>
      </c>
      <c r="M28" s="77">
        <v>417533</v>
      </c>
      <c r="N28" s="69">
        <v>3382</v>
      </c>
      <c r="O28" s="70">
        <v>0.8166103667502922</v>
      </c>
      <c r="P28" s="76">
        <v>3.4182160451988226</v>
      </c>
    </row>
    <row r="29" spans="1:16" s="57" customFormat="1" ht="12.75" customHeight="1">
      <c r="A29" s="183"/>
      <c r="B29" s="179"/>
      <c r="C29" s="74"/>
      <c r="D29" s="69"/>
      <c r="E29" s="70" t="s">
        <v>14</v>
      </c>
      <c r="F29" s="77"/>
      <c r="G29" s="69" t="s">
        <v>14</v>
      </c>
      <c r="H29" s="70" t="s">
        <v>14</v>
      </c>
      <c r="I29" s="77"/>
      <c r="J29" s="69" t="s">
        <v>14</v>
      </c>
      <c r="K29" s="70" t="s">
        <v>14</v>
      </c>
      <c r="L29" s="75"/>
      <c r="M29" s="77"/>
      <c r="N29" s="69" t="s">
        <v>14</v>
      </c>
      <c r="O29" s="70" t="s">
        <v>14</v>
      </c>
      <c r="P29" s="76"/>
    </row>
    <row r="30" spans="1:16" s="57" customFormat="1" ht="12.75" customHeight="1">
      <c r="A30" s="183" t="s">
        <v>288</v>
      </c>
      <c r="B30" s="179">
        <v>1985</v>
      </c>
      <c r="C30" s="77">
        <v>1433611</v>
      </c>
      <c r="D30" s="69">
        <v>6393</v>
      </c>
      <c r="E30" s="70">
        <v>0.44793437302499406</v>
      </c>
      <c r="F30" s="77">
        <v>691740</v>
      </c>
      <c r="G30" s="69">
        <v>2596</v>
      </c>
      <c r="H30" s="70">
        <v>0.37669920945404556</v>
      </c>
      <c r="I30" s="77">
        <v>741871</v>
      </c>
      <c r="J30" s="69">
        <v>3797</v>
      </c>
      <c r="K30" s="70">
        <v>0.5144470608638096</v>
      </c>
      <c r="L30" s="75">
        <v>93.8</v>
      </c>
      <c r="M30" s="77">
        <v>412880</v>
      </c>
      <c r="N30" s="69">
        <v>-4653</v>
      </c>
      <c r="O30" s="70">
        <v>-1.1144029334208327</v>
      </c>
      <c r="P30" s="76">
        <v>3.4722219531098624</v>
      </c>
    </row>
    <row r="31" spans="1:16" s="57" customFormat="1" ht="12.75" customHeight="1">
      <c r="A31" s="183"/>
      <c r="B31" s="179"/>
      <c r="C31" s="219">
        <v>1425435</v>
      </c>
      <c r="D31" s="100"/>
      <c r="E31" s="93" t="s">
        <v>14</v>
      </c>
      <c r="F31" s="219">
        <v>687593</v>
      </c>
      <c r="G31" s="100" t="s">
        <v>31</v>
      </c>
      <c r="H31" s="93" t="s">
        <v>31</v>
      </c>
      <c r="I31" s="219">
        <v>737842</v>
      </c>
      <c r="J31" s="100" t="s">
        <v>31</v>
      </c>
      <c r="K31" s="93" t="s">
        <v>31</v>
      </c>
      <c r="L31" s="95"/>
      <c r="M31" s="219">
        <v>419748</v>
      </c>
      <c r="N31" s="96" t="s">
        <v>294</v>
      </c>
      <c r="O31" s="93" t="s">
        <v>31</v>
      </c>
      <c r="P31" s="76"/>
    </row>
    <row r="32" spans="1:16" s="57" customFormat="1" ht="12.75" customHeight="1">
      <c r="A32" s="183">
        <v>61</v>
      </c>
      <c r="B32" s="179">
        <v>1986</v>
      </c>
      <c r="C32" s="77">
        <v>1429808</v>
      </c>
      <c r="D32" s="69">
        <v>-3803</v>
      </c>
      <c r="E32" s="70">
        <v>-0.26527419223206783</v>
      </c>
      <c r="F32" s="77">
        <v>689055</v>
      </c>
      <c r="G32" s="69">
        <v>-2685</v>
      </c>
      <c r="H32" s="70">
        <v>-0.38815161765981543</v>
      </c>
      <c r="I32" s="77">
        <v>740753</v>
      </c>
      <c r="J32" s="69">
        <v>-1118</v>
      </c>
      <c r="K32" s="70">
        <v>-0.15070005432211708</v>
      </c>
      <c r="L32" s="75">
        <v>93.6</v>
      </c>
      <c r="M32" s="77">
        <v>422134</v>
      </c>
      <c r="N32" s="69">
        <v>9254</v>
      </c>
      <c r="O32" s="70">
        <v>2.2413291997674945</v>
      </c>
      <c r="P32" s="76">
        <v>3.3870950930273325</v>
      </c>
    </row>
    <row r="33" spans="1:19" s="57" customFormat="1" ht="12.75" customHeight="1">
      <c r="A33" s="183">
        <v>62</v>
      </c>
      <c r="B33" s="179">
        <v>1987</v>
      </c>
      <c r="C33" s="77">
        <v>1423699</v>
      </c>
      <c r="D33" s="69">
        <v>-6109</v>
      </c>
      <c r="E33" s="70">
        <v>-0.42726016360238317</v>
      </c>
      <c r="F33" s="77">
        <v>684661</v>
      </c>
      <c r="G33" s="69">
        <v>-4394</v>
      </c>
      <c r="H33" s="70">
        <v>-0.6376849453236688</v>
      </c>
      <c r="I33" s="77">
        <v>739038</v>
      </c>
      <c r="J33" s="69">
        <v>-1715</v>
      </c>
      <c r="K33" s="70">
        <v>-0.23152116832466652</v>
      </c>
      <c r="L33" s="75">
        <v>93.2</v>
      </c>
      <c r="M33" s="77">
        <v>424147</v>
      </c>
      <c r="N33" s="69">
        <v>2013</v>
      </c>
      <c r="O33" s="70">
        <v>0.4768627971212913</v>
      </c>
      <c r="P33" s="76">
        <v>3.3566169276217916</v>
      </c>
      <c r="S33" s="181"/>
    </row>
    <row r="34" spans="1:16" s="57" customFormat="1" ht="12.75" customHeight="1">
      <c r="A34" s="183">
        <v>63</v>
      </c>
      <c r="B34" s="179">
        <v>1988</v>
      </c>
      <c r="C34" s="77">
        <v>1419849</v>
      </c>
      <c r="D34" s="69">
        <v>-3850</v>
      </c>
      <c r="E34" s="70">
        <v>-0.2704223294390129</v>
      </c>
      <c r="F34" s="77">
        <v>682115</v>
      </c>
      <c r="G34" s="69">
        <v>-2546</v>
      </c>
      <c r="H34" s="70">
        <v>-0.3718628635193233</v>
      </c>
      <c r="I34" s="77">
        <v>737734</v>
      </c>
      <c r="J34" s="69">
        <v>-1304</v>
      </c>
      <c r="K34" s="70">
        <v>-0.17644559549034877</v>
      </c>
      <c r="L34" s="75">
        <v>92.9</v>
      </c>
      <c r="M34" s="77">
        <v>427045</v>
      </c>
      <c r="N34" s="69">
        <v>2898</v>
      </c>
      <c r="O34" s="70">
        <v>0.6832536832749092</v>
      </c>
      <c r="P34" s="76">
        <v>3.324822910934445</v>
      </c>
    </row>
    <row r="35" spans="1:16" s="57" customFormat="1" ht="12.75" customHeight="1">
      <c r="A35" s="185" t="s">
        <v>104</v>
      </c>
      <c r="B35" s="179"/>
      <c r="C35" s="77"/>
      <c r="D35" s="69"/>
      <c r="E35" s="70"/>
      <c r="F35" s="77"/>
      <c r="G35" s="69"/>
      <c r="H35" s="70"/>
      <c r="I35" s="77"/>
      <c r="J35" s="69"/>
      <c r="K35" s="70"/>
      <c r="L35" s="75"/>
      <c r="M35" s="77"/>
      <c r="N35" s="69"/>
      <c r="O35" s="70"/>
      <c r="P35" s="76"/>
    </row>
    <row r="36" spans="1:16" s="57" customFormat="1" ht="12.75" customHeight="1">
      <c r="A36" s="183" t="s">
        <v>289</v>
      </c>
      <c r="B36" s="179">
        <v>1989</v>
      </c>
      <c r="C36" s="77">
        <v>1415554</v>
      </c>
      <c r="D36" s="69">
        <v>-4295</v>
      </c>
      <c r="E36" s="70">
        <v>-0.30249695566219037</v>
      </c>
      <c r="F36" s="77">
        <v>679334</v>
      </c>
      <c r="G36" s="69">
        <v>-2781</v>
      </c>
      <c r="H36" s="70">
        <v>-0.4077025135057921</v>
      </c>
      <c r="I36" s="77">
        <v>736220</v>
      </c>
      <c r="J36" s="69">
        <v>-1514</v>
      </c>
      <c r="K36" s="70">
        <v>-0.20522302076357857</v>
      </c>
      <c r="L36" s="75">
        <v>92.7</v>
      </c>
      <c r="M36" s="77">
        <v>430078</v>
      </c>
      <c r="N36" s="69">
        <v>3033</v>
      </c>
      <c r="O36" s="70">
        <v>0.7102296010959019</v>
      </c>
      <c r="P36" s="76">
        <v>3.2913890038551146</v>
      </c>
    </row>
    <row r="37" spans="1:16" s="57" customFormat="1" ht="12.75" customHeight="1">
      <c r="A37" s="183"/>
      <c r="B37" s="179"/>
      <c r="C37" s="77"/>
      <c r="D37" s="69"/>
      <c r="E37" s="70" t="s">
        <v>14</v>
      </c>
      <c r="F37" s="77"/>
      <c r="G37" s="69" t="s">
        <v>102</v>
      </c>
      <c r="H37" s="70" t="s">
        <v>14</v>
      </c>
      <c r="I37" s="77"/>
      <c r="J37" s="69" t="s">
        <v>14</v>
      </c>
      <c r="K37" s="70" t="s">
        <v>14</v>
      </c>
      <c r="L37" s="75"/>
      <c r="M37" s="77"/>
      <c r="N37" s="69" t="s">
        <v>14</v>
      </c>
      <c r="O37" s="70" t="s">
        <v>14</v>
      </c>
      <c r="P37" s="76"/>
    </row>
    <row r="38" spans="1:16" s="57" customFormat="1" ht="12.75" customHeight="1">
      <c r="A38" s="183" t="s">
        <v>290</v>
      </c>
      <c r="B38" s="179">
        <v>1990</v>
      </c>
      <c r="C38" s="77">
        <v>1416928</v>
      </c>
      <c r="D38" s="69">
        <v>1374</v>
      </c>
      <c r="E38" s="70">
        <v>0.0970644708714774</v>
      </c>
      <c r="F38" s="77">
        <v>680197</v>
      </c>
      <c r="G38" s="69">
        <v>863</v>
      </c>
      <c r="H38" s="70">
        <v>0.12703618544045447</v>
      </c>
      <c r="I38" s="77">
        <v>736731</v>
      </c>
      <c r="J38" s="69">
        <v>511</v>
      </c>
      <c r="K38" s="70">
        <v>0.06940860069000188</v>
      </c>
      <c r="L38" s="75">
        <v>92.8</v>
      </c>
      <c r="M38" s="77">
        <v>427458</v>
      </c>
      <c r="N38" s="69">
        <v>-2620</v>
      </c>
      <c r="O38" s="70">
        <v>-0.6091918210185177</v>
      </c>
      <c r="P38" s="76">
        <v>3.3147771243022706</v>
      </c>
    </row>
    <row r="39" spans="1:16" s="57" customFormat="1" ht="12.75" customHeight="1">
      <c r="A39" s="183"/>
      <c r="B39" s="179"/>
      <c r="C39" s="219">
        <v>1413358</v>
      </c>
      <c r="D39" s="100"/>
      <c r="E39" s="93" t="s">
        <v>14</v>
      </c>
      <c r="F39" s="219">
        <v>677678</v>
      </c>
      <c r="G39" s="100" t="s">
        <v>14</v>
      </c>
      <c r="H39" s="93" t="s">
        <v>14</v>
      </c>
      <c r="I39" s="219">
        <v>735680</v>
      </c>
      <c r="J39" s="100" t="s">
        <v>31</v>
      </c>
      <c r="K39" s="93" t="s">
        <v>31</v>
      </c>
      <c r="L39" s="95"/>
      <c r="M39" s="219">
        <v>434263</v>
      </c>
      <c r="N39" s="96" t="s">
        <v>294</v>
      </c>
      <c r="O39" s="93" t="s">
        <v>31</v>
      </c>
      <c r="P39" s="76"/>
    </row>
    <row r="40" spans="1:16" s="57" customFormat="1" ht="12.75" customHeight="1">
      <c r="A40" s="183">
        <v>3</v>
      </c>
      <c r="B40" s="179">
        <v>1991</v>
      </c>
      <c r="C40" s="77">
        <v>1415596</v>
      </c>
      <c r="D40" s="69">
        <v>-1332</v>
      </c>
      <c r="E40" s="70">
        <v>-0.0940061880349563</v>
      </c>
      <c r="F40" s="77">
        <v>679465</v>
      </c>
      <c r="G40" s="69">
        <v>-732</v>
      </c>
      <c r="H40" s="70">
        <v>-0.1076158818695161</v>
      </c>
      <c r="I40" s="77">
        <v>736131</v>
      </c>
      <c r="J40" s="69">
        <v>-600</v>
      </c>
      <c r="K40" s="70">
        <v>-0.08144085154554448</v>
      </c>
      <c r="L40" s="75">
        <v>92.7</v>
      </c>
      <c r="M40" s="77">
        <v>438877</v>
      </c>
      <c r="N40" s="69">
        <v>11419</v>
      </c>
      <c r="O40" s="70">
        <v>2.6713735618470125</v>
      </c>
      <c r="P40" s="76">
        <v>3.2254959817898863</v>
      </c>
    </row>
    <row r="41" spans="1:16" s="57" customFormat="1" ht="12.75" customHeight="1">
      <c r="A41" s="183">
        <v>4</v>
      </c>
      <c r="B41" s="179">
        <v>1992</v>
      </c>
      <c r="C41" s="77">
        <v>1415153</v>
      </c>
      <c r="D41" s="69">
        <v>-443</v>
      </c>
      <c r="E41" s="70">
        <v>-0.031294239316870254</v>
      </c>
      <c r="F41" s="77">
        <v>679081</v>
      </c>
      <c r="G41" s="69">
        <v>-384</v>
      </c>
      <c r="H41" s="70">
        <v>-0.05651505228377873</v>
      </c>
      <c r="I41" s="77">
        <v>736072</v>
      </c>
      <c r="J41" s="69">
        <v>-59</v>
      </c>
      <c r="K41" s="70">
        <v>-0.008014877786699515</v>
      </c>
      <c r="L41" s="75">
        <v>92.6</v>
      </c>
      <c r="M41" s="77">
        <v>443863</v>
      </c>
      <c r="N41" s="69">
        <v>4986</v>
      </c>
      <c r="O41" s="70">
        <v>1.136081407774836</v>
      </c>
      <c r="P41" s="76">
        <v>3.188265298076208</v>
      </c>
    </row>
    <row r="42" spans="1:16" s="57" customFormat="1" ht="12.75" customHeight="1">
      <c r="A42" s="183">
        <v>5</v>
      </c>
      <c r="B42" s="179">
        <v>1993</v>
      </c>
      <c r="C42" s="77">
        <v>1415697</v>
      </c>
      <c r="D42" s="69">
        <v>544</v>
      </c>
      <c r="E42" s="70">
        <v>0.038441073156048056</v>
      </c>
      <c r="F42" s="77">
        <v>679097</v>
      </c>
      <c r="G42" s="69">
        <v>16</v>
      </c>
      <c r="H42" s="70">
        <v>0.0023561254106629903</v>
      </c>
      <c r="I42" s="77">
        <v>736600</v>
      </c>
      <c r="J42" s="69">
        <v>528</v>
      </c>
      <c r="K42" s="70">
        <v>0.07173211316284789</v>
      </c>
      <c r="L42" s="75">
        <v>92.7</v>
      </c>
      <c r="M42" s="77">
        <v>449146</v>
      </c>
      <c r="N42" s="69">
        <v>5283</v>
      </c>
      <c r="O42" s="70">
        <v>1.1902321211725297</v>
      </c>
      <c r="P42" s="76">
        <v>3.1519750815993017</v>
      </c>
    </row>
    <row r="43" spans="1:16" s="57" customFormat="1" ht="12.75" customHeight="1">
      <c r="A43" s="183">
        <v>6</v>
      </c>
      <c r="B43" s="179">
        <v>1994</v>
      </c>
      <c r="C43" s="77">
        <v>1416736</v>
      </c>
      <c r="D43" s="69">
        <v>1039</v>
      </c>
      <c r="E43" s="70">
        <v>0.07339141073265942</v>
      </c>
      <c r="F43" s="77">
        <v>679406</v>
      </c>
      <c r="G43" s="69">
        <v>309</v>
      </c>
      <c r="H43" s="70">
        <v>0.04550159991871805</v>
      </c>
      <c r="I43" s="77">
        <v>737330</v>
      </c>
      <c r="J43" s="69">
        <v>730</v>
      </c>
      <c r="K43" s="70">
        <v>0.09910399131143333</v>
      </c>
      <c r="L43" s="75">
        <v>92.7</v>
      </c>
      <c r="M43" s="77">
        <v>454117</v>
      </c>
      <c r="N43" s="69">
        <v>4971</v>
      </c>
      <c r="O43" s="70">
        <v>1.1067670646070615</v>
      </c>
      <c r="P43" s="76">
        <v>3.119759885668231</v>
      </c>
    </row>
    <row r="44" spans="1:16" s="57" customFormat="1" ht="12.75" customHeight="1">
      <c r="A44" s="183"/>
      <c r="B44" s="179"/>
      <c r="C44" s="77"/>
      <c r="D44" s="69"/>
      <c r="E44" s="70" t="s">
        <v>14</v>
      </c>
      <c r="F44" s="77"/>
      <c r="G44" s="69" t="s">
        <v>14</v>
      </c>
      <c r="H44" s="70" t="s">
        <v>14</v>
      </c>
      <c r="I44" s="77"/>
      <c r="J44" s="69" t="s">
        <v>14</v>
      </c>
      <c r="K44" s="70" t="s">
        <v>14</v>
      </c>
      <c r="L44" s="75"/>
      <c r="M44" s="77"/>
      <c r="N44" s="69" t="s">
        <v>14</v>
      </c>
      <c r="O44" s="70" t="s">
        <v>14</v>
      </c>
      <c r="P44" s="76"/>
    </row>
    <row r="45" spans="1:16" s="57" customFormat="1" ht="12.75" customHeight="1">
      <c r="A45" s="183" t="s">
        <v>291</v>
      </c>
      <c r="B45" s="179">
        <v>1995</v>
      </c>
      <c r="C45" s="77">
        <v>1419505</v>
      </c>
      <c r="D45" s="69">
        <v>2769</v>
      </c>
      <c r="E45" s="70">
        <v>0.1954492580127809</v>
      </c>
      <c r="F45" s="77">
        <v>681986</v>
      </c>
      <c r="G45" s="69">
        <v>2580</v>
      </c>
      <c r="H45" s="70">
        <v>0.3797434818061607</v>
      </c>
      <c r="I45" s="77">
        <v>737519</v>
      </c>
      <c r="J45" s="69">
        <v>189</v>
      </c>
      <c r="K45" s="70">
        <v>0.02563302727407457</v>
      </c>
      <c r="L45" s="75">
        <v>92.9</v>
      </c>
      <c r="M45" s="77">
        <v>453722</v>
      </c>
      <c r="N45" s="69">
        <v>-395</v>
      </c>
      <c r="O45" s="70">
        <v>-0.08698198922304501</v>
      </c>
      <c r="P45" s="76">
        <v>3.128578733233125</v>
      </c>
    </row>
    <row r="46" spans="1:16" s="57" customFormat="1" ht="12.75" customHeight="1">
      <c r="A46" s="183"/>
      <c r="B46" s="179"/>
      <c r="C46" s="219">
        <v>1417921</v>
      </c>
      <c r="D46" s="100"/>
      <c r="E46" s="93" t="s">
        <v>14</v>
      </c>
      <c r="F46" s="219">
        <v>679923</v>
      </c>
      <c r="G46" s="100" t="s">
        <v>14</v>
      </c>
      <c r="H46" s="93" t="s">
        <v>14</v>
      </c>
      <c r="I46" s="219">
        <v>737998</v>
      </c>
      <c r="J46" s="100" t="s">
        <v>14</v>
      </c>
      <c r="K46" s="93" t="s">
        <v>14</v>
      </c>
      <c r="L46" s="95"/>
      <c r="M46" s="219">
        <v>459602</v>
      </c>
      <c r="N46" s="96" t="s">
        <v>295</v>
      </c>
      <c r="O46" s="93" t="s">
        <v>14</v>
      </c>
      <c r="P46" s="76"/>
    </row>
    <row r="47" spans="1:16" s="57" customFormat="1" ht="12.75" customHeight="1">
      <c r="A47" s="183">
        <v>8</v>
      </c>
      <c r="B47" s="179">
        <v>1996</v>
      </c>
      <c r="C47" s="77">
        <v>1419612</v>
      </c>
      <c r="D47" s="69">
        <v>107</v>
      </c>
      <c r="E47" s="70">
        <v>0.007537838894533522</v>
      </c>
      <c r="F47" s="77">
        <v>682117</v>
      </c>
      <c r="G47" s="69">
        <v>131</v>
      </c>
      <c r="H47" s="70">
        <v>0.019208605455234284</v>
      </c>
      <c r="I47" s="77">
        <v>737495</v>
      </c>
      <c r="J47" s="69">
        <v>-24</v>
      </c>
      <c r="K47" s="70">
        <v>-0.003254153452314501</v>
      </c>
      <c r="L47" s="75">
        <v>92.9</v>
      </c>
      <c r="M47" s="77">
        <v>464484</v>
      </c>
      <c r="N47" s="69">
        <v>10762</v>
      </c>
      <c r="O47" s="70">
        <v>2.371937001071145</v>
      </c>
      <c r="P47" s="76">
        <v>3.0563205621722167</v>
      </c>
    </row>
    <row r="48" spans="1:16" s="57" customFormat="1" ht="12.75" customHeight="1">
      <c r="A48" s="183">
        <v>9</v>
      </c>
      <c r="B48" s="179">
        <v>1997</v>
      </c>
      <c r="C48" s="77">
        <v>1419161</v>
      </c>
      <c r="D48" s="69">
        <v>-451</v>
      </c>
      <c r="E48" s="70">
        <v>-0.03176924399060921</v>
      </c>
      <c r="F48" s="77">
        <v>681907</v>
      </c>
      <c r="G48" s="69">
        <v>-210</v>
      </c>
      <c r="H48" s="70">
        <v>-0.030786507300062382</v>
      </c>
      <c r="I48" s="77">
        <v>737254</v>
      </c>
      <c r="J48" s="69">
        <v>-241</v>
      </c>
      <c r="K48" s="70">
        <v>-0.032678187648726986</v>
      </c>
      <c r="L48" s="75">
        <v>92.9</v>
      </c>
      <c r="M48" s="77">
        <v>469471</v>
      </c>
      <c r="N48" s="69">
        <v>4987</v>
      </c>
      <c r="O48" s="70">
        <v>1.0736645395750921</v>
      </c>
      <c r="P48" s="76">
        <v>3.0228938528684415</v>
      </c>
    </row>
    <row r="49" spans="1:16" s="57" customFormat="1" ht="12.75" customHeight="1">
      <c r="A49" s="183">
        <v>10</v>
      </c>
      <c r="B49" s="179">
        <v>1998</v>
      </c>
      <c r="C49" s="77">
        <v>1418207</v>
      </c>
      <c r="D49" s="69">
        <v>-954</v>
      </c>
      <c r="E49" s="70">
        <v>-0.06722281686151188</v>
      </c>
      <c r="F49" s="77">
        <v>681091</v>
      </c>
      <c r="G49" s="69">
        <v>-816</v>
      </c>
      <c r="H49" s="70">
        <v>-0.11966441171596953</v>
      </c>
      <c r="I49" s="77">
        <v>737116</v>
      </c>
      <c r="J49" s="69">
        <v>-138</v>
      </c>
      <c r="K49" s="70">
        <v>-0.01871810800619933</v>
      </c>
      <c r="L49" s="75">
        <v>92.8</v>
      </c>
      <c r="M49" s="77">
        <v>473660</v>
      </c>
      <c r="N49" s="69">
        <v>4189</v>
      </c>
      <c r="O49" s="70">
        <v>0.8922808863593312</v>
      </c>
      <c r="P49" s="76">
        <v>2.994145589663472</v>
      </c>
    </row>
    <row r="50" spans="1:16" s="57" customFormat="1" ht="12.75" customHeight="1">
      <c r="A50" s="183">
        <v>11</v>
      </c>
      <c r="B50" s="179">
        <v>1999</v>
      </c>
      <c r="C50" s="77">
        <v>1415676</v>
      </c>
      <c r="D50" s="69">
        <v>-2531</v>
      </c>
      <c r="E50" s="70">
        <v>-0.1784647798241057</v>
      </c>
      <c r="F50" s="77">
        <v>679388</v>
      </c>
      <c r="G50" s="69">
        <v>-1703</v>
      </c>
      <c r="H50" s="70">
        <v>-0.25004000933795956</v>
      </c>
      <c r="I50" s="77">
        <v>736288</v>
      </c>
      <c r="J50" s="69">
        <v>-828</v>
      </c>
      <c r="K50" s="70">
        <v>-0.11232967402687866</v>
      </c>
      <c r="L50" s="75">
        <v>92.7</v>
      </c>
      <c r="M50" s="77">
        <v>477227</v>
      </c>
      <c r="N50" s="69">
        <v>3567</v>
      </c>
      <c r="O50" s="70">
        <v>0.7530718236709921</v>
      </c>
      <c r="P50" s="76">
        <v>2.9664625010739125</v>
      </c>
    </row>
    <row r="51" spans="1:16" s="57" customFormat="1" ht="12.75" customHeight="1">
      <c r="A51" s="183"/>
      <c r="B51" s="179"/>
      <c r="C51" s="77"/>
      <c r="D51" s="69"/>
      <c r="E51" s="70" t="s">
        <v>14</v>
      </c>
      <c r="F51" s="77"/>
      <c r="G51" s="69" t="s">
        <v>14</v>
      </c>
      <c r="H51" s="70" t="s">
        <v>14</v>
      </c>
      <c r="I51" s="77"/>
      <c r="J51" s="69" t="s">
        <v>14</v>
      </c>
      <c r="K51" s="70" t="s">
        <v>14</v>
      </c>
      <c r="L51" s="75"/>
      <c r="M51" s="74"/>
      <c r="N51" s="69" t="s">
        <v>14</v>
      </c>
      <c r="O51" s="70" t="s">
        <v>14</v>
      </c>
      <c r="P51" s="76"/>
    </row>
    <row r="52" spans="1:16" s="57" customFormat="1" ht="12.75" customHeight="1">
      <c r="A52" s="183" t="s">
        <v>292</v>
      </c>
      <c r="B52" s="179">
        <v>2000</v>
      </c>
      <c r="C52" s="77">
        <v>1416180</v>
      </c>
      <c r="D52" s="69">
        <v>504</v>
      </c>
      <c r="E52" s="70">
        <v>0.03560136641433953</v>
      </c>
      <c r="F52" s="77">
        <v>681238</v>
      </c>
      <c r="G52" s="69">
        <v>1850</v>
      </c>
      <c r="H52" s="70">
        <v>0.27230389703674085</v>
      </c>
      <c r="I52" s="77">
        <v>734942</v>
      </c>
      <c r="J52" s="69">
        <v>-1346</v>
      </c>
      <c r="K52" s="70">
        <v>-0.18280890086488366</v>
      </c>
      <c r="L52" s="114">
        <v>92.69164310398995</v>
      </c>
      <c r="M52" s="77">
        <v>476398</v>
      </c>
      <c r="N52" s="69">
        <v>-829</v>
      </c>
      <c r="O52" s="70">
        <v>-0.17371188134787108</v>
      </c>
      <c r="P52" s="76">
        <v>2.9726825049643364</v>
      </c>
    </row>
    <row r="53" spans="1:16" s="57" customFormat="1" ht="12.75" customHeight="1">
      <c r="A53" s="183"/>
      <c r="B53" s="179"/>
      <c r="C53" s="219">
        <v>1413762</v>
      </c>
      <c r="D53" s="100"/>
      <c r="E53" s="93" t="s">
        <v>31</v>
      </c>
      <c r="F53" s="219">
        <v>678541</v>
      </c>
      <c r="G53" s="100" t="s">
        <v>31</v>
      </c>
      <c r="H53" s="93" t="s">
        <v>31</v>
      </c>
      <c r="I53" s="219">
        <v>735221</v>
      </c>
      <c r="J53" s="100" t="s">
        <v>31</v>
      </c>
      <c r="K53" s="93" t="s">
        <v>31</v>
      </c>
      <c r="L53" s="95" t="s">
        <v>14</v>
      </c>
      <c r="M53" s="219">
        <v>481035</v>
      </c>
      <c r="N53" s="96" t="s">
        <v>295</v>
      </c>
      <c r="O53" s="93" t="s">
        <v>31</v>
      </c>
      <c r="P53" s="76" t="s">
        <v>14</v>
      </c>
    </row>
    <row r="54" spans="1:16" s="57" customFormat="1" ht="12.75" customHeight="1">
      <c r="A54" s="183">
        <v>13</v>
      </c>
      <c r="B54" s="179">
        <v>2001</v>
      </c>
      <c r="C54" s="77">
        <v>1413099</v>
      </c>
      <c r="D54" s="69">
        <v>-3081</v>
      </c>
      <c r="E54" s="70">
        <v>-0.21755709020039316</v>
      </c>
      <c r="F54" s="77">
        <v>679337</v>
      </c>
      <c r="G54" s="69">
        <v>-1901</v>
      </c>
      <c r="H54" s="70">
        <v>-0.2790507869496417</v>
      </c>
      <c r="I54" s="77">
        <v>733762</v>
      </c>
      <c r="J54" s="69">
        <v>-1180</v>
      </c>
      <c r="K54" s="70">
        <v>-0.16055688748227714</v>
      </c>
      <c r="L54" s="114">
        <v>92.48998586239397</v>
      </c>
      <c r="M54" s="77">
        <v>484221</v>
      </c>
      <c r="N54" s="69">
        <v>7823</v>
      </c>
      <c r="O54" s="70">
        <v>1.6421143665590554</v>
      </c>
      <c r="P54" s="76">
        <v>2.918293506477414</v>
      </c>
    </row>
    <row r="55" spans="1:16" s="57" customFormat="1" ht="12.75" customHeight="1">
      <c r="A55" s="183">
        <v>14</v>
      </c>
      <c r="B55" s="179">
        <v>2002</v>
      </c>
      <c r="C55" s="110">
        <v>1408079</v>
      </c>
      <c r="D55" s="89">
        <v>-5020</v>
      </c>
      <c r="E55" s="70">
        <v>-0.355247579964324</v>
      </c>
      <c r="F55" s="110">
        <v>676107</v>
      </c>
      <c r="G55" s="89">
        <v>-3230</v>
      </c>
      <c r="H55" s="70">
        <v>-0.475463576987567</v>
      </c>
      <c r="I55" s="110">
        <v>731972</v>
      </c>
      <c r="J55" s="89">
        <v>-1790</v>
      </c>
      <c r="K55" s="70">
        <v>-0.24394831021502528</v>
      </c>
      <c r="L55" s="114">
        <v>92.16141742590847</v>
      </c>
      <c r="M55" s="110">
        <v>486687</v>
      </c>
      <c r="N55" s="89">
        <v>2466</v>
      </c>
      <c r="O55" s="70">
        <v>0.5092715929296832</v>
      </c>
      <c r="P55" s="76">
        <v>2.893192133753316</v>
      </c>
    </row>
    <row r="56" spans="1:16" s="57" customFormat="1" ht="12.75" customHeight="1">
      <c r="A56" s="183">
        <v>15</v>
      </c>
      <c r="B56" s="179">
        <v>2003</v>
      </c>
      <c r="C56" s="110">
        <v>1401763</v>
      </c>
      <c r="D56" s="89">
        <v>-6316</v>
      </c>
      <c r="E56" s="70">
        <v>-0.44855437798589914</v>
      </c>
      <c r="F56" s="110">
        <v>672481</v>
      </c>
      <c r="G56" s="89">
        <v>-3626</v>
      </c>
      <c r="H56" s="70">
        <v>-0.5363056439291469</v>
      </c>
      <c r="I56" s="110">
        <v>729282</v>
      </c>
      <c r="J56" s="89">
        <v>-2690</v>
      </c>
      <c r="K56" s="70">
        <v>-0.3675003961900236</v>
      </c>
      <c r="L56" s="114">
        <v>91.7480233532307</v>
      </c>
      <c r="M56" s="110">
        <v>489330</v>
      </c>
      <c r="N56" s="89">
        <v>2643</v>
      </c>
      <c r="O56" s="70">
        <v>0.5430595023084628</v>
      </c>
      <c r="P56" s="76">
        <v>2.86465779739644</v>
      </c>
    </row>
    <row r="57" spans="1:16" s="57" customFormat="1" ht="12.75" customHeight="1">
      <c r="A57" s="187">
        <v>16</v>
      </c>
      <c r="B57" s="180">
        <v>2004</v>
      </c>
      <c r="C57" s="115">
        <v>1394810</v>
      </c>
      <c r="D57" s="79">
        <v>-6953</v>
      </c>
      <c r="E57" s="80">
        <v>-0.4960182284737158</v>
      </c>
      <c r="F57" s="115">
        <v>668762</v>
      </c>
      <c r="G57" s="79">
        <v>-3719</v>
      </c>
      <c r="H57" s="80">
        <v>-0.5530267769647046</v>
      </c>
      <c r="I57" s="115">
        <v>726048</v>
      </c>
      <c r="J57" s="79">
        <v>-3234</v>
      </c>
      <c r="K57" s="80">
        <v>-0.4434498589023228</v>
      </c>
      <c r="L57" s="116">
        <v>91.29293643313436</v>
      </c>
      <c r="M57" s="115">
        <v>491538</v>
      </c>
      <c r="N57" s="79">
        <v>2208</v>
      </c>
      <c r="O57" s="80">
        <v>0.4512292318067601</v>
      </c>
      <c r="P57" s="81">
        <v>2.8376442919977705</v>
      </c>
    </row>
    <row r="58" s="57" customFormat="1" ht="12" customHeight="1"/>
    <row r="59" s="57" customFormat="1" ht="12" customHeight="1"/>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S5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103</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85"/>
      <c r="D4" s="85"/>
      <c r="E4" s="85"/>
      <c r="F4" s="85"/>
      <c r="G4" s="85"/>
      <c r="H4" s="85"/>
      <c r="I4" s="85"/>
      <c r="J4" s="85"/>
      <c r="K4" s="85"/>
      <c r="L4" s="85"/>
      <c r="M4" s="85"/>
      <c r="N4" s="85"/>
      <c r="O4" s="85"/>
      <c r="P4" s="86" t="s">
        <v>100</v>
      </c>
    </row>
    <row r="5" spans="1:16" s="57" customFormat="1" ht="12.75" customHeight="1">
      <c r="A5" s="366" t="s">
        <v>273</v>
      </c>
      <c r="B5" s="375"/>
      <c r="C5" s="368" t="s">
        <v>81</v>
      </c>
      <c r="D5" s="368"/>
      <c r="E5" s="368"/>
      <c r="F5" s="368"/>
      <c r="G5" s="368"/>
      <c r="H5" s="368"/>
      <c r="I5" s="368"/>
      <c r="J5" s="368"/>
      <c r="K5" s="368"/>
      <c r="L5" s="369" t="s">
        <v>82</v>
      </c>
      <c r="M5" s="368" t="s">
        <v>63</v>
      </c>
      <c r="N5" s="368"/>
      <c r="O5" s="368"/>
      <c r="P5" s="369" t="s">
        <v>83</v>
      </c>
    </row>
    <row r="6" spans="1:16" s="57" customFormat="1" ht="12.75" customHeight="1">
      <c r="A6" s="58"/>
      <c r="B6" s="59"/>
      <c r="C6" s="368" t="s">
        <v>84</v>
      </c>
      <c r="D6" s="368" t="s">
        <v>85</v>
      </c>
      <c r="E6" s="368"/>
      <c r="F6" s="368" t="s">
        <v>86</v>
      </c>
      <c r="G6" s="368" t="s">
        <v>85</v>
      </c>
      <c r="H6" s="368"/>
      <c r="I6" s="368" t="s">
        <v>87</v>
      </c>
      <c r="J6" s="368" t="s">
        <v>85</v>
      </c>
      <c r="K6" s="368"/>
      <c r="L6" s="369"/>
      <c r="M6" s="370" t="s">
        <v>88</v>
      </c>
      <c r="N6" s="372" t="s">
        <v>85</v>
      </c>
      <c r="O6" s="373"/>
      <c r="P6" s="369"/>
    </row>
    <row r="7" spans="1:16" s="57" customFormat="1" ht="12.75" customHeight="1">
      <c r="A7" s="364" t="s">
        <v>342</v>
      </c>
      <c r="B7" s="374"/>
      <c r="C7" s="368"/>
      <c r="D7" s="56" t="s">
        <v>89</v>
      </c>
      <c r="E7" s="56" t="s">
        <v>90</v>
      </c>
      <c r="F7" s="368" t="s">
        <v>91</v>
      </c>
      <c r="G7" s="56" t="s">
        <v>89</v>
      </c>
      <c r="H7" s="56" t="s">
        <v>90</v>
      </c>
      <c r="I7" s="368" t="s">
        <v>92</v>
      </c>
      <c r="J7" s="56" t="s">
        <v>89</v>
      </c>
      <c r="K7" s="56" t="s">
        <v>90</v>
      </c>
      <c r="L7" s="369"/>
      <c r="M7" s="371"/>
      <c r="N7" s="56" t="s">
        <v>89</v>
      </c>
      <c r="O7" s="56" t="s">
        <v>90</v>
      </c>
      <c r="P7" s="369"/>
    </row>
    <row r="8" spans="1:16" s="57" customFormat="1" ht="12.75" customHeight="1">
      <c r="A8" s="182" t="s">
        <v>104</v>
      </c>
      <c r="B8" s="178"/>
      <c r="C8" s="60"/>
      <c r="D8" s="60"/>
      <c r="E8" s="88"/>
      <c r="F8" s="60"/>
      <c r="G8" s="60"/>
      <c r="H8" s="88"/>
      <c r="I8" s="60"/>
      <c r="J8" s="60"/>
      <c r="K8" s="88"/>
      <c r="L8" s="90"/>
      <c r="M8" s="60"/>
      <c r="N8" s="60"/>
      <c r="O8" s="88"/>
      <c r="P8" s="90"/>
    </row>
    <row r="9" spans="1:16" s="57" customFormat="1" ht="12.75" customHeight="1">
      <c r="A9" s="183" t="s">
        <v>296</v>
      </c>
      <c r="B9" s="179">
        <v>2005</v>
      </c>
      <c r="C9" s="110">
        <v>1385041</v>
      </c>
      <c r="D9" s="89">
        <v>-9769</v>
      </c>
      <c r="E9" s="70">
        <v>-0.700382130899549</v>
      </c>
      <c r="F9" s="110">
        <v>663580</v>
      </c>
      <c r="G9" s="89">
        <v>-5182</v>
      </c>
      <c r="H9" s="70">
        <v>-0.7748646005604386</v>
      </c>
      <c r="I9" s="110">
        <v>721461</v>
      </c>
      <c r="J9" s="89">
        <v>-4587</v>
      </c>
      <c r="K9" s="70">
        <v>-0.6317764114769271</v>
      </c>
      <c r="L9" s="114">
        <v>90.65175702121253</v>
      </c>
      <c r="M9" s="110">
        <v>483926</v>
      </c>
      <c r="N9" s="89">
        <v>-7612</v>
      </c>
      <c r="O9" s="70">
        <v>-1.5486086528406755</v>
      </c>
      <c r="P9" s="76">
        <v>2.8620925513404942</v>
      </c>
    </row>
    <row r="10" spans="1:16" s="57" customFormat="1" ht="12.75" customHeight="1">
      <c r="A10" s="185"/>
      <c r="B10" s="179"/>
      <c r="C10" s="219">
        <v>1385494</v>
      </c>
      <c r="D10" s="89"/>
      <c r="E10" s="70"/>
      <c r="F10" s="219">
        <v>663329</v>
      </c>
      <c r="G10" s="89"/>
      <c r="H10" s="70"/>
      <c r="I10" s="219">
        <v>722165</v>
      </c>
      <c r="J10" s="89"/>
      <c r="K10" s="70"/>
      <c r="L10" s="114"/>
      <c r="M10" s="219">
        <v>493720</v>
      </c>
      <c r="N10" s="89"/>
      <c r="O10" s="70"/>
      <c r="P10" s="76"/>
    </row>
    <row r="11" spans="1:16" s="57" customFormat="1" ht="12.75" customHeight="1">
      <c r="A11" s="183">
        <v>18</v>
      </c>
      <c r="B11" s="179">
        <v>2006</v>
      </c>
      <c r="C11" s="110">
        <v>1374699</v>
      </c>
      <c r="D11" s="89">
        <v>-10342</v>
      </c>
      <c r="E11" s="70">
        <v>-0.7466926971836929</v>
      </c>
      <c r="F11" s="110">
        <v>657910</v>
      </c>
      <c r="G11" s="89">
        <v>-5670</v>
      </c>
      <c r="H11" s="70">
        <v>-0.8544561318906574</v>
      </c>
      <c r="I11" s="110">
        <v>716789</v>
      </c>
      <c r="J11" s="89">
        <v>-4672</v>
      </c>
      <c r="K11" s="70">
        <v>-0.6475748515858748</v>
      </c>
      <c r="L11" s="114">
        <v>89.97486697166643</v>
      </c>
      <c r="M11" s="110">
        <v>497594</v>
      </c>
      <c r="N11" s="89">
        <v>13668</v>
      </c>
      <c r="O11" s="70">
        <v>2.8243987717130326</v>
      </c>
      <c r="P11" s="76">
        <v>2.7626920742613454</v>
      </c>
    </row>
    <row r="12" spans="1:16" s="57" customFormat="1" ht="12.75" customHeight="1">
      <c r="A12" s="183">
        <v>19</v>
      </c>
      <c r="B12" s="179">
        <v>2007</v>
      </c>
      <c r="C12" s="110">
        <v>1363702</v>
      </c>
      <c r="D12" s="89">
        <v>-10997</v>
      </c>
      <c r="E12" s="70">
        <v>-0.7999569360274461</v>
      </c>
      <c r="F12" s="110">
        <v>651730</v>
      </c>
      <c r="G12" s="89">
        <v>-6180</v>
      </c>
      <c r="H12" s="70">
        <v>-0.9393382073535905</v>
      </c>
      <c r="I12" s="110">
        <v>711972</v>
      </c>
      <c r="J12" s="89">
        <v>-4817</v>
      </c>
      <c r="K12" s="70">
        <v>-0.6720248218094915</v>
      </c>
      <c r="L12" s="114">
        <v>89.25446418929224</v>
      </c>
      <c r="M12" s="110">
        <v>499954</v>
      </c>
      <c r="N12" s="89">
        <v>2360</v>
      </c>
      <c r="O12" s="70">
        <v>0.47428224616856696</v>
      </c>
      <c r="P12" s="76">
        <v>2.7276549442548714</v>
      </c>
    </row>
    <row r="13" spans="1:16" s="57" customFormat="1" ht="12.75" customHeight="1">
      <c r="A13" s="183">
        <v>20</v>
      </c>
      <c r="B13" s="179">
        <v>2008</v>
      </c>
      <c r="C13" s="110">
        <v>1352388</v>
      </c>
      <c r="D13" s="89">
        <v>-11314</v>
      </c>
      <c r="E13" s="70">
        <v>-0.8296533993497168</v>
      </c>
      <c r="F13" s="110">
        <v>645526</v>
      </c>
      <c r="G13" s="89">
        <v>-6204</v>
      </c>
      <c r="H13" s="70">
        <v>-0.9519279456216556</v>
      </c>
      <c r="I13" s="110">
        <v>706862</v>
      </c>
      <c r="J13" s="89">
        <v>-5110</v>
      </c>
      <c r="K13" s="70">
        <v>-0.7177248543482007</v>
      </c>
      <c r="L13" s="114">
        <v>88.51865427411965</v>
      </c>
      <c r="M13" s="110">
        <v>501880</v>
      </c>
      <c r="N13" s="89">
        <v>1926</v>
      </c>
      <c r="O13" s="70">
        <v>0.3852354416606252</v>
      </c>
      <c r="P13" s="76">
        <v>2.694644138040966</v>
      </c>
    </row>
    <row r="14" spans="1:16" s="57" customFormat="1" ht="12.75" customHeight="1">
      <c r="A14" s="183">
        <v>21</v>
      </c>
      <c r="B14" s="179">
        <v>2009</v>
      </c>
      <c r="C14" s="110">
        <v>1340852</v>
      </c>
      <c r="D14" s="89">
        <v>-11536</v>
      </c>
      <c r="E14" s="70">
        <v>-0.8530096392455389</v>
      </c>
      <c r="F14" s="110">
        <v>639437</v>
      </c>
      <c r="G14" s="89">
        <v>-6089</v>
      </c>
      <c r="H14" s="70">
        <v>-0.9432617741190863</v>
      </c>
      <c r="I14" s="110">
        <v>701415</v>
      </c>
      <c r="J14" s="89">
        <v>-5447</v>
      </c>
      <c r="K14" s="70">
        <v>-0.7705888843932751</v>
      </c>
      <c r="L14" s="114">
        <v>87.76358162063097</v>
      </c>
      <c r="M14" s="110">
        <v>503182</v>
      </c>
      <c r="N14" s="89">
        <v>1302</v>
      </c>
      <c r="O14" s="70">
        <v>0.25942456364072</v>
      </c>
      <c r="P14" s="76">
        <v>2.6647455592608638</v>
      </c>
    </row>
    <row r="15" spans="1:16" s="57" customFormat="1" ht="12.75" customHeight="1">
      <c r="A15" s="183"/>
      <c r="B15" s="179"/>
      <c r="C15" s="110"/>
      <c r="D15" s="89"/>
      <c r="E15" s="70"/>
      <c r="F15" s="110"/>
      <c r="G15" s="89"/>
      <c r="H15" s="70"/>
      <c r="I15" s="110"/>
      <c r="J15" s="89"/>
      <c r="K15" s="70"/>
      <c r="L15" s="114"/>
      <c r="M15" s="110"/>
      <c r="N15" s="220"/>
      <c r="O15" s="174"/>
      <c r="P15" s="175"/>
    </row>
    <row r="16" spans="1:16" s="57" customFormat="1" ht="12.75" customHeight="1">
      <c r="A16" s="183" t="s">
        <v>297</v>
      </c>
      <c r="B16" s="179">
        <v>2010</v>
      </c>
      <c r="C16" s="110">
        <v>1330147</v>
      </c>
      <c r="D16" s="89">
        <v>-10705</v>
      </c>
      <c r="E16" s="70">
        <v>-0.8113278188810118</v>
      </c>
      <c r="F16" s="110">
        <v>634971</v>
      </c>
      <c r="G16" s="89">
        <v>-4466</v>
      </c>
      <c r="H16" s="70">
        <v>-0.7083211076835235</v>
      </c>
      <c r="I16" s="110">
        <v>695176</v>
      </c>
      <c r="J16" s="89">
        <v>-6239</v>
      </c>
      <c r="K16" s="70">
        <v>-0.9055980445236648</v>
      </c>
      <c r="L16" s="114">
        <v>87.05782946274239</v>
      </c>
      <c r="M16" s="110">
        <v>483934</v>
      </c>
      <c r="N16" s="220">
        <v>-19248</v>
      </c>
      <c r="O16" s="174">
        <v>-3.825256070368177</v>
      </c>
      <c r="P16" s="175">
        <v>2.7486124140895245</v>
      </c>
    </row>
    <row r="17" spans="1:16" s="57" customFormat="1" ht="12.75" customHeight="1">
      <c r="A17" s="183"/>
      <c r="B17" s="179"/>
      <c r="C17" s="219">
        <v>1330657</v>
      </c>
      <c r="D17" s="89"/>
      <c r="E17" s="70"/>
      <c r="F17" s="219">
        <v>634424</v>
      </c>
      <c r="G17" s="117"/>
      <c r="H17" s="61"/>
      <c r="I17" s="219">
        <v>696233</v>
      </c>
      <c r="J17" s="117"/>
      <c r="K17" s="61"/>
      <c r="L17" s="118"/>
      <c r="M17" s="219">
        <v>505719</v>
      </c>
      <c r="N17" s="89"/>
      <c r="O17" s="174"/>
      <c r="P17" s="175"/>
    </row>
    <row r="18" spans="1:16" s="57" customFormat="1" ht="12.75" customHeight="1">
      <c r="A18" s="183">
        <v>23</v>
      </c>
      <c r="B18" s="179">
        <v>2011</v>
      </c>
      <c r="C18" s="110">
        <v>1312756</v>
      </c>
      <c r="D18" s="89">
        <v>-17391</v>
      </c>
      <c r="E18" s="70">
        <v>-1.3425559591312102</v>
      </c>
      <c r="F18" s="110">
        <v>626861</v>
      </c>
      <c r="G18" s="89">
        <v>-8110</v>
      </c>
      <c r="H18" s="70">
        <v>-1.3107049523960366</v>
      </c>
      <c r="I18" s="110">
        <v>685895</v>
      </c>
      <c r="J18" s="89">
        <v>-9281</v>
      </c>
      <c r="K18" s="70">
        <v>-1.3716831162228391</v>
      </c>
      <c r="L18" s="114">
        <v>85.91959232640592</v>
      </c>
      <c r="M18" s="110">
        <v>506361</v>
      </c>
      <c r="N18" s="89">
        <v>22427</v>
      </c>
      <c r="O18" s="174">
        <v>4.634309637264586</v>
      </c>
      <c r="P18" s="175">
        <v>2.5925298354336137</v>
      </c>
    </row>
    <row r="19" spans="1:16" s="57" customFormat="1" ht="12.75" customHeight="1">
      <c r="A19" s="183">
        <v>24</v>
      </c>
      <c r="B19" s="179">
        <v>2012</v>
      </c>
      <c r="C19" s="110">
        <v>1303351</v>
      </c>
      <c r="D19" s="89">
        <v>-9405</v>
      </c>
      <c r="E19" s="70">
        <v>-0.71643169027603</v>
      </c>
      <c r="F19" s="110">
        <v>622565</v>
      </c>
      <c r="G19" s="89">
        <v>-4296</v>
      </c>
      <c r="H19" s="70">
        <v>-0.6853193929754763</v>
      </c>
      <c r="I19" s="110">
        <v>680786</v>
      </c>
      <c r="J19" s="89">
        <v>-5109</v>
      </c>
      <c r="K19" s="70">
        <v>-0.7448661967210725</v>
      </c>
      <c r="L19" s="114">
        <v>85.30403713882357</v>
      </c>
      <c r="M19" s="110">
        <v>510124</v>
      </c>
      <c r="N19" s="89">
        <v>3763</v>
      </c>
      <c r="O19" s="174">
        <v>0.7431457003995173</v>
      </c>
      <c r="P19" s="175">
        <v>2.554968987932346</v>
      </c>
    </row>
    <row r="20" spans="1:16" s="57" customFormat="1" ht="12.75" customHeight="1">
      <c r="A20" s="183">
        <v>25</v>
      </c>
      <c r="B20" s="179">
        <v>2013</v>
      </c>
      <c r="C20" s="110">
        <v>1294453</v>
      </c>
      <c r="D20" s="89">
        <v>-8898</v>
      </c>
      <c r="E20" s="70">
        <v>-0.6827017434290533</v>
      </c>
      <c r="F20" s="110">
        <v>618501</v>
      </c>
      <c r="G20" s="89">
        <v>-4064</v>
      </c>
      <c r="H20" s="70">
        <v>-0.6527832435167412</v>
      </c>
      <c r="I20" s="110">
        <v>675952</v>
      </c>
      <c r="J20" s="89">
        <v>-4834</v>
      </c>
      <c r="K20" s="70">
        <v>-0.7100616052621528</v>
      </c>
      <c r="L20" s="114">
        <v>84.72166499006146</v>
      </c>
      <c r="M20" s="110">
        <v>515499</v>
      </c>
      <c r="N20" s="89">
        <v>5375</v>
      </c>
      <c r="O20" s="174">
        <v>1.0536653833185659</v>
      </c>
      <c r="P20" s="175">
        <v>2.511067916717588</v>
      </c>
    </row>
    <row r="21" spans="1:16" s="57" customFormat="1" ht="12.75" customHeight="1">
      <c r="A21" s="183">
        <v>26</v>
      </c>
      <c r="B21" s="179">
        <v>2014</v>
      </c>
      <c r="C21" s="110">
        <v>1284384</v>
      </c>
      <c r="D21" s="89">
        <v>-10069</v>
      </c>
      <c r="E21" s="70">
        <v>-0.7778575197399983</v>
      </c>
      <c r="F21" s="110">
        <v>613806</v>
      </c>
      <c r="G21" s="89">
        <v>-4695</v>
      </c>
      <c r="H21" s="70">
        <v>-0.7590933563567399</v>
      </c>
      <c r="I21" s="110">
        <v>670578</v>
      </c>
      <c r="J21" s="89">
        <v>-5374</v>
      </c>
      <c r="K21" s="70">
        <v>-0.7950268658129571</v>
      </c>
      <c r="L21" s="114">
        <v>84.06265114808733</v>
      </c>
      <c r="M21" s="110">
        <v>518191</v>
      </c>
      <c r="N21" s="89">
        <v>2692</v>
      </c>
      <c r="O21" s="174">
        <v>0.5222124582200935</v>
      </c>
      <c r="P21" s="175">
        <v>2.4785918705651007</v>
      </c>
    </row>
    <row r="22" spans="1:16" s="57" customFormat="1" ht="12.75" customHeight="1">
      <c r="A22" s="221">
        <v>27</v>
      </c>
      <c r="B22" s="222">
        <v>2015</v>
      </c>
      <c r="C22" s="324">
        <v>1272891</v>
      </c>
      <c r="D22" s="325">
        <v>-11493</v>
      </c>
      <c r="E22" s="326">
        <v>-0.8948258464758203</v>
      </c>
      <c r="F22" s="324">
        <v>608509</v>
      </c>
      <c r="G22" s="325">
        <v>-5297</v>
      </c>
      <c r="H22" s="326">
        <v>-0.8629762498248632</v>
      </c>
      <c r="I22" s="324">
        <v>664382</v>
      </c>
      <c r="J22" s="325">
        <v>-6196</v>
      </c>
      <c r="K22" s="326">
        <v>-0.923979015118301</v>
      </c>
      <c r="L22" s="327">
        <v>83.33159847358529</v>
      </c>
      <c r="M22" s="324">
        <v>520766</v>
      </c>
      <c r="N22" s="325">
        <v>2575</v>
      </c>
      <c r="O22" s="328">
        <v>0.49692101946965506</v>
      </c>
      <c r="P22" s="329">
        <v>2.4442667148008894</v>
      </c>
    </row>
    <row r="23" spans="1:16" s="57" customFormat="1" ht="12.75" customHeight="1">
      <c r="A23" s="183">
        <v>26</v>
      </c>
      <c r="B23" s="179">
        <v>2014</v>
      </c>
      <c r="C23" s="110"/>
      <c r="D23" s="89"/>
      <c r="E23" s="70"/>
      <c r="F23" s="110"/>
      <c r="G23" s="89"/>
      <c r="H23" s="70"/>
      <c r="I23" s="110"/>
      <c r="J23" s="89"/>
      <c r="K23" s="70"/>
      <c r="L23" s="114"/>
      <c r="M23" s="110"/>
      <c r="N23" s="89"/>
      <c r="O23" s="70"/>
      <c r="P23" s="76"/>
    </row>
    <row r="24" spans="1:16" s="57" customFormat="1" ht="12.75" customHeight="1">
      <c r="A24" s="183"/>
      <c r="B24" s="179" t="s">
        <v>105</v>
      </c>
      <c r="C24" s="77">
        <v>1283960</v>
      </c>
      <c r="D24" s="69">
        <v>-424</v>
      </c>
      <c r="E24" s="70">
        <v>-0.03301193412561975</v>
      </c>
      <c r="F24" s="77">
        <v>613633</v>
      </c>
      <c r="G24" s="69">
        <v>-173</v>
      </c>
      <c r="H24" s="70">
        <v>-0.02818480106092153</v>
      </c>
      <c r="I24" s="77">
        <v>670327</v>
      </c>
      <c r="J24" s="69">
        <v>-251</v>
      </c>
      <c r="K24" s="70">
        <v>-0.0374303958674457</v>
      </c>
      <c r="L24" s="114">
        <v>84.05624611702382</v>
      </c>
      <c r="M24" s="77">
        <v>518362</v>
      </c>
      <c r="N24" s="69">
        <v>171</v>
      </c>
      <c r="O24" s="70">
        <v>0.03299941527351884</v>
      </c>
      <c r="P24" s="76">
        <v>2.4769562583677045</v>
      </c>
    </row>
    <row r="25" spans="1:16" s="57" customFormat="1" ht="12.75" customHeight="1">
      <c r="A25" s="183"/>
      <c r="B25" s="103">
        <v>12</v>
      </c>
      <c r="C25" s="77">
        <v>1283390</v>
      </c>
      <c r="D25" s="69">
        <v>-570</v>
      </c>
      <c r="E25" s="70">
        <v>-0.04439390635222281</v>
      </c>
      <c r="F25" s="77">
        <v>613393</v>
      </c>
      <c r="G25" s="69">
        <v>-240</v>
      </c>
      <c r="H25" s="70">
        <v>-0.03911132549911755</v>
      </c>
      <c r="I25" s="77">
        <v>669997</v>
      </c>
      <c r="J25" s="69">
        <v>-330</v>
      </c>
      <c r="K25" s="70">
        <v>-0.049229704308494215</v>
      </c>
      <c r="L25" s="114">
        <v>84.01893026583943</v>
      </c>
      <c r="M25" s="77">
        <v>518370</v>
      </c>
      <c r="N25" s="69">
        <v>8</v>
      </c>
      <c r="O25" s="70">
        <v>0.0015433230059302189</v>
      </c>
      <c r="P25" s="76">
        <v>2.4758184308505506</v>
      </c>
    </row>
    <row r="26" spans="1:16" s="57" customFormat="1" ht="12.75" customHeight="1">
      <c r="A26" s="183">
        <v>27</v>
      </c>
      <c r="B26" s="179">
        <v>2015</v>
      </c>
      <c r="C26" s="77"/>
      <c r="D26" s="69"/>
      <c r="E26" s="70"/>
      <c r="F26" s="77"/>
      <c r="G26" s="69"/>
      <c r="H26" s="70"/>
      <c r="I26" s="77"/>
      <c r="J26" s="69"/>
      <c r="K26" s="70"/>
      <c r="L26" s="114"/>
      <c r="M26" s="77"/>
      <c r="N26" s="69"/>
      <c r="O26" s="70"/>
      <c r="P26" s="76"/>
    </row>
    <row r="27" spans="1:16" s="57" customFormat="1" ht="12.75" customHeight="1">
      <c r="A27" s="183"/>
      <c r="B27" s="179" t="s">
        <v>106</v>
      </c>
      <c r="C27" s="77">
        <v>1282530</v>
      </c>
      <c r="D27" s="69">
        <v>-860</v>
      </c>
      <c r="E27" s="70">
        <v>-0.0670100281286281</v>
      </c>
      <c r="F27" s="77">
        <v>612975</v>
      </c>
      <c r="G27" s="69">
        <v>-418</v>
      </c>
      <c r="H27" s="70">
        <v>-0.06814554453669996</v>
      </c>
      <c r="I27" s="77">
        <v>669555</v>
      </c>
      <c r="J27" s="69">
        <v>-442</v>
      </c>
      <c r="K27" s="70">
        <v>-0.06597044464378199</v>
      </c>
      <c r="L27" s="114">
        <v>83.96262915703493</v>
      </c>
      <c r="M27" s="77">
        <v>518262</v>
      </c>
      <c r="N27" s="69">
        <v>-108</v>
      </c>
      <c r="O27" s="70">
        <v>-0.020834539035823833</v>
      </c>
      <c r="P27" s="76">
        <v>2.474674971346539</v>
      </c>
    </row>
    <row r="28" spans="1:16" s="57" customFormat="1" ht="12.75" customHeight="1">
      <c r="A28" s="183"/>
      <c r="B28" s="103">
        <v>2</v>
      </c>
      <c r="C28" s="77">
        <v>1281370</v>
      </c>
      <c r="D28" s="69">
        <v>-1160</v>
      </c>
      <c r="E28" s="70">
        <v>-0.09044622737869679</v>
      </c>
      <c r="F28" s="77">
        <v>612401</v>
      </c>
      <c r="G28" s="89">
        <v>-574</v>
      </c>
      <c r="H28" s="70">
        <v>-0.09364166564704922</v>
      </c>
      <c r="I28" s="77">
        <v>668969</v>
      </c>
      <c r="J28" s="89">
        <v>-586</v>
      </c>
      <c r="K28" s="70">
        <v>-0.08752081606440099</v>
      </c>
      <c r="L28" s="114">
        <v>83.88668812655442</v>
      </c>
      <c r="M28" s="77">
        <v>518132</v>
      </c>
      <c r="N28" s="89">
        <v>-130</v>
      </c>
      <c r="O28" s="70">
        <v>-0.02508383790438041</v>
      </c>
      <c r="P28" s="76">
        <v>2.473057058818988</v>
      </c>
    </row>
    <row r="29" spans="1:16" s="57" customFormat="1" ht="12.75" customHeight="1">
      <c r="A29" s="183"/>
      <c r="B29" s="103">
        <v>3</v>
      </c>
      <c r="C29" s="77">
        <v>1280467</v>
      </c>
      <c r="D29" s="69">
        <v>-903</v>
      </c>
      <c r="E29" s="70">
        <v>-0.07047144852774764</v>
      </c>
      <c r="F29" s="77">
        <v>612065</v>
      </c>
      <c r="G29" s="89">
        <v>-336</v>
      </c>
      <c r="H29" s="70">
        <v>-0.054866010996063044</v>
      </c>
      <c r="I29" s="77">
        <v>668402</v>
      </c>
      <c r="J29" s="89">
        <v>-567</v>
      </c>
      <c r="K29" s="70">
        <v>-0.08475729069657936</v>
      </c>
      <c r="L29" s="114">
        <v>83.82757196230968</v>
      </c>
      <c r="M29" s="77">
        <v>518126</v>
      </c>
      <c r="N29" s="89">
        <v>-6</v>
      </c>
      <c r="O29" s="70">
        <v>-0.001158006067951796</v>
      </c>
      <c r="P29" s="76">
        <v>2.4713428779872078</v>
      </c>
    </row>
    <row r="30" spans="1:16" s="57" customFormat="1" ht="12.75" customHeight="1">
      <c r="A30" s="183"/>
      <c r="B30" s="103">
        <v>4</v>
      </c>
      <c r="C30" s="77">
        <v>1276012</v>
      </c>
      <c r="D30" s="69">
        <v>-4455</v>
      </c>
      <c r="E30" s="70">
        <v>-0.3479199385849069</v>
      </c>
      <c r="F30" s="77">
        <v>609780</v>
      </c>
      <c r="G30" s="89">
        <v>-2285</v>
      </c>
      <c r="H30" s="70">
        <v>-0.3733263623961507</v>
      </c>
      <c r="I30" s="77">
        <v>666232</v>
      </c>
      <c r="J30" s="89">
        <v>-2170</v>
      </c>
      <c r="K30" s="70">
        <v>-0.32465492323481976</v>
      </c>
      <c r="L30" s="114">
        <v>83.53591912542119</v>
      </c>
      <c r="M30" s="77">
        <v>518099</v>
      </c>
      <c r="N30" s="89">
        <v>-27</v>
      </c>
      <c r="O30" s="70">
        <v>-0.005211087650494281</v>
      </c>
      <c r="P30" s="76">
        <v>2.4628729258307773</v>
      </c>
    </row>
    <row r="31" spans="1:16" s="57" customFormat="1" ht="12.75" customHeight="1">
      <c r="A31" s="183"/>
      <c r="B31" s="103">
        <v>5</v>
      </c>
      <c r="C31" s="77">
        <v>1275377</v>
      </c>
      <c r="D31" s="69">
        <v>-635</v>
      </c>
      <c r="E31" s="70">
        <v>-0.04976442227816039</v>
      </c>
      <c r="F31" s="77">
        <v>609659</v>
      </c>
      <c r="G31" s="89">
        <v>-121</v>
      </c>
      <c r="H31" s="70">
        <v>-0.01984322214569189</v>
      </c>
      <c r="I31" s="77">
        <v>665718</v>
      </c>
      <c r="J31" s="89">
        <v>-514</v>
      </c>
      <c r="K31" s="70">
        <v>-0.07715030199690198</v>
      </c>
      <c r="L31" s="114">
        <v>83.49434795787367</v>
      </c>
      <c r="M31" s="77">
        <v>519635</v>
      </c>
      <c r="N31" s="89">
        <v>1536</v>
      </c>
      <c r="O31" s="70">
        <v>0.29646843556926383</v>
      </c>
      <c r="P31" s="76">
        <v>2.454370856466558</v>
      </c>
    </row>
    <row r="32" spans="1:16" s="57" customFormat="1" ht="12.75" customHeight="1">
      <c r="A32" s="183"/>
      <c r="B32" s="103">
        <v>6</v>
      </c>
      <c r="C32" s="77">
        <v>1274838</v>
      </c>
      <c r="D32" s="69">
        <v>-539</v>
      </c>
      <c r="E32" s="70">
        <v>-0.04226201350659452</v>
      </c>
      <c r="F32" s="77">
        <v>609477</v>
      </c>
      <c r="G32" s="89">
        <v>-182</v>
      </c>
      <c r="H32" s="70">
        <v>-0.02985275375250755</v>
      </c>
      <c r="I32" s="77">
        <v>665361</v>
      </c>
      <c r="J32" s="89">
        <v>-357</v>
      </c>
      <c r="K32" s="70">
        <v>-0.053626310239470766</v>
      </c>
      <c r="L32" s="114">
        <v>83.45906156526247</v>
      </c>
      <c r="M32" s="77">
        <v>519929</v>
      </c>
      <c r="N32" s="89">
        <v>294</v>
      </c>
      <c r="O32" s="70">
        <v>0.056578175065189994</v>
      </c>
      <c r="P32" s="76">
        <v>2.451946323440316</v>
      </c>
    </row>
    <row r="33" spans="1:19" s="57" customFormat="1" ht="12.75" customHeight="1">
      <c r="A33" s="183"/>
      <c r="B33" s="103">
        <v>7</v>
      </c>
      <c r="C33" s="77">
        <v>1274498</v>
      </c>
      <c r="D33" s="69">
        <v>-340</v>
      </c>
      <c r="E33" s="70">
        <v>-0.026670055332520683</v>
      </c>
      <c r="F33" s="77">
        <v>609337</v>
      </c>
      <c r="G33" s="89">
        <v>-140</v>
      </c>
      <c r="H33" s="70">
        <v>-0.022970514063697236</v>
      </c>
      <c r="I33" s="77">
        <v>665161</v>
      </c>
      <c r="J33" s="89">
        <v>-200</v>
      </c>
      <c r="K33" s="70">
        <v>-0.030058870297477613</v>
      </c>
      <c r="L33" s="114">
        <v>83.43680298736302</v>
      </c>
      <c r="M33" s="77">
        <v>520073</v>
      </c>
      <c r="N33" s="89">
        <v>144</v>
      </c>
      <c r="O33" s="70">
        <v>0.02769608927372776</v>
      </c>
      <c r="P33" s="76">
        <v>2.4506136638510365</v>
      </c>
      <c r="S33" s="181"/>
    </row>
    <row r="34" spans="1:16" s="57" customFormat="1" ht="12.75" customHeight="1">
      <c r="A34" s="183"/>
      <c r="B34" s="103">
        <v>8</v>
      </c>
      <c r="C34" s="77">
        <v>1274094</v>
      </c>
      <c r="D34" s="69">
        <v>-404</v>
      </c>
      <c r="E34" s="70">
        <v>-0.03169875511770124</v>
      </c>
      <c r="F34" s="77">
        <v>609145</v>
      </c>
      <c r="G34" s="89">
        <v>-192</v>
      </c>
      <c r="H34" s="70">
        <v>-0.031509657217598804</v>
      </c>
      <c r="I34" s="77">
        <v>664949</v>
      </c>
      <c r="J34" s="89">
        <v>-212</v>
      </c>
      <c r="K34" s="70">
        <v>-0.03187198287331939</v>
      </c>
      <c r="L34" s="114">
        <v>83.41035455950602</v>
      </c>
      <c r="M34" s="77">
        <v>520404</v>
      </c>
      <c r="N34" s="89">
        <v>331</v>
      </c>
      <c r="O34" s="70">
        <v>0.06364491138743984</v>
      </c>
      <c r="P34" s="76">
        <v>2.4482786450526897</v>
      </c>
    </row>
    <row r="35" spans="1:16" s="57" customFormat="1" ht="12.75" customHeight="1">
      <c r="A35" s="185"/>
      <c r="B35" s="103">
        <v>9</v>
      </c>
      <c r="C35" s="77">
        <v>1273518</v>
      </c>
      <c r="D35" s="69">
        <v>-576</v>
      </c>
      <c r="E35" s="70">
        <v>-0.04520859528417841</v>
      </c>
      <c r="F35" s="77">
        <v>608867</v>
      </c>
      <c r="G35" s="89">
        <v>-278</v>
      </c>
      <c r="H35" s="70">
        <v>-0.04563773814116508</v>
      </c>
      <c r="I35" s="77">
        <v>664651</v>
      </c>
      <c r="J35" s="89">
        <v>-298</v>
      </c>
      <c r="K35" s="70">
        <v>-0.04481546705085653</v>
      </c>
      <c r="L35" s="114">
        <v>83.3726459098881</v>
      </c>
      <c r="M35" s="77">
        <v>520562</v>
      </c>
      <c r="N35" s="89">
        <v>158</v>
      </c>
      <c r="O35" s="70">
        <v>0.030361027201943107</v>
      </c>
      <c r="P35" s="76">
        <v>2.446429051678763</v>
      </c>
    </row>
    <row r="36" spans="1:16" s="57" customFormat="1" ht="12.75" customHeight="1">
      <c r="A36" s="187"/>
      <c r="B36" s="223">
        <v>10</v>
      </c>
      <c r="C36" s="330">
        <v>1272891</v>
      </c>
      <c r="D36" s="79">
        <v>-627</v>
      </c>
      <c r="E36" s="80">
        <v>-0.04923369752135423</v>
      </c>
      <c r="F36" s="330">
        <v>608509</v>
      </c>
      <c r="G36" s="79">
        <v>-358</v>
      </c>
      <c r="H36" s="80">
        <v>-0.05879773415212189</v>
      </c>
      <c r="I36" s="330">
        <v>664382</v>
      </c>
      <c r="J36" s="79">
        <v>-269</v>
      </c>
      <c r="K36" s="80">
        <v>-0.04047236820526863</v>
      </c>
      <c r="L36" s="116">
        <v>83.33159847358529</v>
      </c>
      <c r="M36" s="330">
        <v>520766</v>
      </c>
      <c r="N36" s="79">
        <v>204</v>
      </c>
      <c r="O36" s="80">
        <v>0.03918841559698941</v>
      </c>
      <c r="P36" s="81">
        <v>2.4442667148008894</v>
      </c>
    </row>
    <row r="37" s="57" customFormat="1" ht="12" customHeight="1"/>
    <row r="38" spans="1:16" s="57" customFormat="1" ht="12" customHeight="1">
      <c r="A38" s="119"/>
      <c r="B38" s="120" t="s">
        <v>107</v>
      </c>
      <c r="C38" s="84" t="s">
        <v>298</v>
      </c>
      <c r="D38" s="119"/>
      <c r="E38" s="119"/>
      <c r="F38" s="119"/>
      <c r="G38" s="119"/>
      <c r="H38" s="119"/>
      <c r="I38" s="119"/>
      <c r="J38" s="119"/>
      <c r="K38" s="119"/>
      <c r="L38" s="119"/>
      <c r="M38" s="119"/>
      <c r="N38" s="119"/>
      <c r="O38" s="119"/>
      <c r="P38" s="119"/>
    </row>
    <row r="39" spans="1:16" ht="12">
      <c r="A39" s="84"/>
      <c r="B39" s="121" t="s">
        <v>108</v>
      </c>
      <c r="C39" s="84" t="s">
        <v>109</v>
      </c>
      <c r="D39" s="84"/>
      <c r="E39" s="84"/>
      <c r="F39" s="84"/>
      <c r="G39" s="84"/>
      <c r="H39" s="84"/>
      <c r="I39" s="84"/>
      <c r="J39" s="84"/>
      <c r="K39" s="84"/>
      <c r="L39" s="84"/>
      <c r="M39" s="84"/>
      <c r="N39" s="84"/>
      <c r="O39" s="84"/>
      <c r="P39" s="84"/>
    </row>
    <row r="40" spans="1:16" ht="12">
      <c r="A40" s="84"/>
      <c r="B40" s="84"/>
      <c r="C40" s="84" t="s">
        <v>110</v>
      </c>
      <c r="D40" s="84"/>
      <c r="E40" s="84"/>
      <c r="F40" s="84"/>
      <c r="G40" s="84"/>
      <c r="H40" s="84"/>
      <c r="I40" s="84"/>
      <c r="J40" s="84"/>
      <c r="K40" s="84"/>
      <c r="L40" s="84"/>
      <c r="M40" s="84"/>
      <c r="N40" s="84"/>
      <c r="O40" s="84"/>
      <c r="P40" s="84"/>
    </row>
    <row r="41" spans="1:16" ht="12">
      <c r="A41" s="84"/>
      <c r="B41" s="84"/>
      <c r="C41" s="84" t="s">
        <v>111</v>
      </c>
      <c r="D41" s="84"/>
      <c r="E41" s="84"/>
      <c r="F41" s="84"/>
      <c r="G41" s="84"/>
      <c r="H41" s="84"/>
      <c r="I41" s="84"/>
      <c r="J41" s="84"/>
      <c r="K41" s="84"/>
      <c r="L41" s="84"/>
      <c r="M41" s="84"/>
      <c r="N41" s="84"/>
      <c r="O41" s="84"/>
      <c r="P41" s="84"/>
    </row>
    <row r="42" spans="1:16" ht="12">
      <c r="A42" s="84"/>
      <c r="B42" s="84"/>
      <c r="C42" s="84" t="s">
        <v>112</v>
      </c>
      <c r="D42" s="84"/>
      <c r="E42" s="84"/>
      <c r="F42" s="84"/>
      <c r="G42" s="84"/>
      <c r="H42" s="84"/>
      <c r="I42" s="84"/>
      <c r="J42" s="84"/>
      <c r="K42" s="84"/>
      <c r="L42" s="84"/>
      <c r="M42" s="84"/>
      <c r="N42" s="84"/>
      <c r="O42" s="84"/>
      <c r="P42" s="84"/>
    </row>
    <row r="43" spans="1:16" ht="12">
      <c r="A43" s="84"/>
      <c r="B43" s="84"/>
      <c r="C43" s="84" t="s">
        <v>113</v>
      </c>
      <c r="D43" s="84"/>
      <c r="E43" s="84"/>
      <c r="F43" s="84"/>
      <c r="G43" s="84"/>
      <c r="H43" s="84"/>
      <c r="I43" s="84"/>
      <c r="J43" s="84"/>
      <c r="K43" s="84"/>
      <c r="L43" s="84"/>
      <c r="M43" s="84"/>
      <c r="N43" s="84"/>
      <c r="O43" s="84"/>
      <c r="P43" s="84"/>
    </row>
    <row r="44" spans="1:16" ht="12">
      <c r="A44" s="84"/>
      <c r="B44" s="84"/>
      <c r="C44" s="84" t="s">
        <v>114</v>
      </c>
      <c r="D44" s="84"/>
      <c r="E44" s="84"/>
      <c r="F44" s="84"/>
      <c r="G44" s="84"/>
      <c r="H44" s="84"/>
      <c r="I44" s="84"/>
      <c r="J44" s="84"/>
      <c r="K44" s="84"/>
      <c r="L44" s="84"/>
      <c r="M44" s="84"/>
      <c r="N44" s="84"/>
      <c r="O44" s="84"/>
      <c r="P44" s="84"/>
    </row>
    <row r="45" spans="1:16" ht="12">
      <c r="A45" s="84"/>
      <c r="B45" s="84"/>
      <c r="C45" s="84" t="s">
        <v>115</v>
      </c>
      <c r="D45" s="84"/>
      <c r="E45" s="84"/>
      <c r="F45" s="84"/>
      <c r="G45" s="84"/>
      <c r="H45" s="84"/>
      <c r="I45" s="84"/>
      <c r="J45" s="84"/>
      <c r="K45" s="84"/>
      <c r="L45" s="84"/>
      <c r="M45" s="84"/>
      <c r="N45" s="84"/>
      <c r="O45" s="84"/>
      <c r="P45" s="84"/>
    </row>
    <row r="46" spans="1:16" ht="12">
      <c r="A46" s="84"/>
      <c r="B46" s="121" t="s">
        <v>116</v>
      </c>
      <c r="C46" s="84" t="s">
        <v>117</v>
      </c>
      <c r="D46" s="84"/>
      <c r="E46" s="84"/>
      <c r="F46" s="84"/>
      <c r="G46" s="84"/>
      <c r="H46" s="84"/>
      <c r="I46" s="84"/>
      <c r="J46" s="84"/>
      <c r="K46" s="84"/>
      <c r="L46" s="84"/>
      <c r="M46" s="84"/>
      <c r="N46" s="84"/>
      <c r="O46" s="84"/>
      <c r="P46" s="84"/>
    </row>
    <row r="47" spans="1:16" ht="12">
      <c r="A47" s="84"/>
      <c r="B47" s="121" t="s">
        <v>118</v>
      </c>
      <c r="C47" s="84" t="s">
        <v>119</v>
      </c>
      <c r="D47" s="84"/>
      <c r="E47" s="84"/>
      <c r="F47" s="84"/>
      <c r="G47" s="84"/>
      <c r="H47" s="84"/>
      <c r="I47" s="84"/>
      <c r="J47" s="84"/>
      <c r="K47" s="84"/>
      <c r="L47" s="84"/>
      <c r="M47" s="84"/>
      <c r="N47" s="84"/>
      <c r="O47" s="84"/>
      <c r="P47" s="84"/>
    </row>
    <row r="48" spans="1:16" ht="12">
      <c r="A48" s="84"/>
      <c r="B48" s="120"/>
      <c r="C48" s="84" t="s">
        <v>120</v>
      </c>
      <c r="D48" s="84"/>
      <c r="E48" s="84"/>
      <c r="F48" s="84"/>
      <c r="G48" s="84"/>
      <c r="H48" s="84"/>
      <c r="I48" s="84"/>
      <c r="J48" s="84"/>
      <c r="K48" s="84"/>
      <c r="L48" s="84"/>
      <c r="M48" s="84"/>
      <c r="N48" s="84"/>
      <c r="O48" s="84"/>
      <c r="P48" s="84"/>
    </row>
    <row r="49" spans="1:16" ht="12">
      <c r="A49" s="84"/>
      <c r="B49" s="121" t="s">
        <v>121</v>
      </c>
      <c r="C49" s="84" t="s">
        <v>122</v>
      </c>
      <c r="D49" s="84"/>
      <c r="E49" s="84"/>
      <c r="F49" s="84"/>
      <c r="G49" s="84"/>
      <c r="H49" s="84"/>
      <c r="I49" s="84"/>
      <c r="J49" s="84"/>
      <c r="K49" s="84"/>
      <c r="L49" s="84"/>
      <c r="M49" s="84"/>
      <c r="N49" s="84"/>
      <c r="O49" s="84"/>
      <c r="P49" s="84"/>
    </row>
    <row r="50" spans="1:16" ht="12">
      <c r="A50" s="84"/>
      <c r="B50" s="120"/>
      <c r="C50" s="84" t="s">
        <v>123</v>
      </c>
      <c r="D50" s="84"/>
      <c r="E50" s="84"/>
      <c r="F50" s="84"/>
      <c r="G50" s="84"/>
      <c r="H50" s="84"/>
      <c r="I50" s="84"/>
      <c r="J50" s="84"/>
      <c r="K50" s="84"/>
      <c r="L50" s="84"/>
      <c r="M50" s="84"/>
      <c r="N50" s="84"/>
      <c r="O50" s="84"/>
      <c r="P50" s="84"/>
    </row>
    <row r="51" spans="1:16" ht="12">
      <c r="A51" s="109"/>
      <c r="B51" s="121" t="s">
        <v>124</v>
      </c>
      <c r="C51" s="84" t="s">
        <v>256</v>
      </c>
      <c r="D51" s="109"/>
      <c r="E51" s="109"/>
      <c r="F51" s="109"/>
      <c r="G51" s="109"/>
      <c r="H51" s="109"/>
      <c r="I51" s="109"/>
      <c r="J51" s="109"/>
      <c r="K51" s="109"/>
      <c r="L51" s="109"/>
      <c r="M51" s="109"/>
      <c r="N51" s="109"/>
      <c r="O51" s="109"/>
      <c r="P51" s="109"/>
    </row>
    <row r="52" spans="1:16" ht="12">
      <c r="A52" s="109"/>
      <c r="B52" s="121" t="s">
        <v>245</v>
      </c>
      <c r="C52" s="84" t="s">
        <v>347</v>
      </c>
      <c r="D52" s="84"/>
      <c r="E52" s="84"/>
      <c r="F52" s="84"/>
      <c r="G52" s="84"/>
      <c r="H52" s="84"/>
      <c r="I52" s="109"/>
      <c r="J52" s="109"/>
      <c r="K52" s="109"/>
      <c r="L52" s="109"/>
      <c r="M52" s="109"/>
      <c r="N52" s="109"/>
      <c r="O52" s="109"/>
      <c r="P52" s="109"/>
    </row>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T63"/>
  <sheetViews>
    <sheetView showGridLines="0" zoomScaleSheetLayoutView="75"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S1"/>
    </sheetView>
  </sheetViews>
  <sheetFormatPr defaultColWidth="8.59765625" defaultRowHeight="15"/>
  <cols>
    <col min="1" max="2" width="1.59765625" style="0" customWidth="1"/>
    <col min="3" max="3" width="5.19921875" style="0" customWidth="1"/>
    <col min="4" max="4" width="6.8984375" style="0" customWidth="1"/>
    <col min="5" max="15" width="9.59765625" style="0" customWidth="1"/>
    <col min="16" max="16" width="11" style="0" bestFit="1" customWidth="1"/>
    <col min="17" max="18" width="8.69921875" style="0" customWidth="1"/>
    <col min="19" max="19" width="12.3984375" style="0" bestFit="1" customWidth="1"/>
  </cols>
  <sheetData>
    <row r="1" spans="1:19" ht="22.5" customHeight="1">
      <c r="A1" s="376" t="s">
        <v>304</v>
      </c>
      <c r="B1" s="376"/>
      <c r="C1" s="376"/>
      <c r="D1" s="376"/>
      <c r="E1" s="376"/>
      <c r="F1" s="376"/>
      <c r="G1" s="376"/>
      <c r="H1" s="376"/>
      <c r="I1" s="376"/>
      <c r="J1" s="376"/>
      <c r="K1" s="376"/>
      <c r="L1" s="376"/>
      <c r="M1" s="376"/>
      <c r="N1" s="376"/>
      <c r="O1" s="376"/>
      <c r="P1" s="376"/>
      <c r="Q1" s="376"/>
      <c r="R1" s="376"/>
      <c r="S1" s="376"/>
    </row>
    <row r="2" spans="3:19" ht="11.25" customHeight="1">
      <c r="C2" s="122"/>
      <c r="D2" s="122"/>
      <c r="E2" s="122"/>
      <c r="F2" s="122"/>
      <c r="G2" s="122"/>
      <c r="L2" s="123"/>
      <c r="M2" s="126"/>
      <c r="N2" s="126"/>
      <c r="O2" s="126"/>
      <c r="P2" s="126"/>
      <c r="Q2" s="127"/>
      <c r="R2" s="127" t="s">
        <v>92</v>
      </c>
      <c r="S2" s="127" t="s">
        <v>135</v>
      </c>
    </row>
    <row r="3" spans="3:20" ht="13.5" customHeight="1">
      <c r="C3" s="391" t="s">
        <v>5</v>
      </c>
      <c r="D3" s="392"/>
      <c r="E3" s="377" t="s">
        <v>125</v>
      </c>
      <c r="F3" s="377"/>
      <c r="G3" s="378"/>
      <c r="H3" s="385" t="s">
        <v>337</v>
      </c>
      <c r="I3" s="386"/>
      <c r="J3" s="386"/>
      <c r="K3" s="386"/>
      <c r="L3" s="386"/>
      <c r="M3" s="386"/>
      <c r="N3" s="386"/>
      <c r="O3" s="386"/>
      <c r="P3" s="387"/>
      <c r="Q3" s="382" t="s">
        <v>302</v>
      </c>
      <c r="R3" s="388" t="s">
        <v>136</v>
      </c>
      <c r="S3" s="388" t="s">
        <v>137</v>
      </c>
      <c r="T3" s="124"/>
    </row>
    <row r="4" spans="3:20" ht="13.5" customHeight="1">
      <c r="C4" s="254"/>
      <c r="D4" s="255"/>
      <c r="E4" s="379"/>
      <c r="F4" s="379"/>
      <c r="G4" s="380"/>
      <c r="H4" s="381" t="s">
        <v>338</v>
      </c>
      <c r="I4" s="379"/>
      <c r="J4" s="379"/>
      <c r="K4" s="380"/>
      <c r="L4" s="381" t="s">
        <v>339</v>
      </c>
      <c r="M4" s="379"/>
      <c r="N4" s="379"/>
      <c r="O4" s="380"/>
      <c r="P4" s="388" t="s">
        <v>138</v>
      </c>
      <c r="Q4" s="383"/>
      <c r="R4" s="389"/>
      <c r="S4" s="389"/>
      <c r="T4" s="124"/>
    </row>
    <row r="5" spans="3:20" ht="13.5" customHeight="1">
      <c r="C5" s="256" t="s">
        <v>341</v>
      </c>
      <c r="D5" s="257"/>
      <c r="E5" s="258" t="s">
        <v>126</v>
      </c>
      <c r="F5" s="259" t="s">
        <v>127</v>
      </c>
      <c r="G5" s="259" t="s">
        <v>2</v>
      </c>
      <c r="H5" s="259" t="s">
        <v>128</v>
      </c>
      <c r="I5" s="259" t="s">
        <v>129</v>
      </c>
      <c r="J5" s="259" t="s">
        <v>130</v>
      </c>
      <c r="K5" s="259" t="s">
        <v>131</v>
      </c>
      <c r="L5" s="259" t="s">
        <v>139</v>
      </c>
      <c r="M5" s="259" t="s">
        <v>129</v>
      </c>
      <c r="N5" s="259" t="s">
        <v>140</v>
      </c>
      <c r="O5" s="259" t="s">
        <v>141</v>
      </c>
      <c r="P5" s="390"/>
      <c r="Q5" s="384"/>
      <c r="R5" s="390"/>
      <c r="S5" s="390"/>
      <c r="T5" s="124"/>
    </row>
    <row r="6" spans="1:20" ht="12" customHeight="1">
      <c r="A6" s="124"/>
      <c r="B6" s="124"/>
      <c r="C6" s="260" t="s">
        <v>101</v>
      </c>
      <c r="D6" s="261"/>
      <c r="E6" s="262"/>
      <c r="F6" s="263"/>
      <c r="G6" s="264"/>
      <c r="H6" s="262"/>
      <c r="I6" s="263"/>
      <c r="J6" s="265"/>
      <c r="K6" s="262"/>
      <c r="L6" s="262"/>
      <c r="M6" s="263"/>
      <c r="N6" s="265"/>
      <c r="O6" s="263"/>
      <c r="P6" s="266"/>
      <c r="Q6" s="267"/>
      <c r="R6" s="267"/>
      <c r="S6" s="266"/>
      <c r="T6" s="124"/>
    </row>
    <row r="7" spans="1:20" ht="12" customHeight="1">
      <c r="A7" s="124"/>
      <c r="B7" s="124"/>
      <c r="C7" s="268">
        <v>37</v>
      </c>
      <c r="D7" s="269">
        <v>1962</v>
      </c>
      <c r="E7" s="262">
        <v>26039</v>
      </c>
      <c r="F7" s="263">
        <v>11522</v>
      </c>
      <c r="G7" s="264">
        <f>E7-F7</f>
        <v>14517</v>
      </c>
      <c r="H7" s="262">
        <v>30935</v>
      </c>
      <c r="I7" s="263">
        <v>20806</v>
      </c>
      <c r="J7" s="265" t="s">
        <v>132</v>
      </c>
      <c r="K7" s="262">
        <f>H7+I7</f>
        <v>51741</v>
      </c>
      <c r="L7" s="262">
        <v>30935</v>
      </c>
      <c r="M7" s="263">
        <v>41497</v>
      </c>
      <c r="N7" s="265" t="s">
        <v>142</v>
      </c>
      <c r="O7" s="263">
        <f>L7+M7</f>
        <v>72432</v>
      </c>
      <c r="P7" s="266">
        <v>-20691</v>
      </c>
      <c r="Q7" s="267" t="s">
        <v>143</v>
      </c>
      <c r="R7" s="267" t="s">
        <v>143</v>
      </c>
      <c r="S7" s="266">
        <v>-6174</v>
      </c>
      <c r="T7" s="124"/>
    </row>
    <row r="8" spans="1:20" ht="12" customHeight="1">
      <c r="A8" s="124"/>
      <c r="B8" s="124"/>
      <c r="C8" s="254">
        <v>38</v>
      </c>
      <c r="D8" s="269">
        <v>1963</v>
      </c>
      <c r="E8" s="262">
        <v>25736</v>
      </c>
      <c r="F8" s="263">
        <v>10157</v>
      </c>
      <c r="G8" s="264">
        <f aca="true" t="shared" si="0" ref="G8:G53">E8-F8</f>
        <v>15579</v>
      </c>
      <c r="H8" s="262">
        <v>32886</v>
      </c>
      <c r="I8" s="263">
        <v>23107</v>
      </c>
      <c r="J8" s="265" t="s">
        <v>133</v>
      </c>
      <c r="K8" s="262">
        <f aca="true" t="shared" si="1" ref="K8:K22">H8+I8</f>
        <v>55993</v>
      </c>
      <c r="L8" s="262">
        <v>32886</v>
      </c>
      <c r="M8" s="263">
        <v>43839</v>
      </c>
      <c r="N8" s="265" t="s">
        <v>142</v>
      </c>
      <c r="O8" s="263">
        <f>L8+M8</f>
        <v>76725</v>
      </c>
      <c r="P8" s="266">
        <v>-20732</v>
      </c>
      <c r="Q8" s="267" t="s">
        <v>143</v>
      </c>
      <c r="R8" s="267" t="s">
        <v>143</v>
      </c>
      <c r="S8" s="266">
        <v>-5153</v>
      </c>
      <c r="T8" s="124"/>
    </row>
    <row r="9" spans="1:20" ht="12" customHeight="1">
      <c r="A9" s="124"/>
      <c r="B9" s="124"/>
      <c r="C9" s="254">
        <v>39</v>
      </c>
      <c r="D9" s="269">
        <v>1964</v>
      </c>
      <c r="E9" s="262">
        <v>25263</v>
      </c>
      <c r="F9" s="263">
        <v>10504</v>
      </c>
      <c r="G9" s="264">
        <f t="shared" si="0"/>
        <v>14759</v>
      </c>
      <c r="H9" s="262">
        <v>32348</v>
      </c>
      <c r="I9" s="263">
        <v>23922</v>
      </c>
      <c r="J9" s="265" t="s">
        <v>133</v>
      </c>
      <c r="K9" s="262">
        <f t="shared" si="1"/>
        <v>56270</v>
      </c>
      <c r="L9" s="262">
        <v>32348</v>
      </c>
      <c r="M9" s="263">
        <v>48088</v>
      </c>
      <c r="N9" s="265" t="s">
        <v>142</v>
      </c>
      <c r="O9" s="263">
        <f>L9+M9</f>
        <v>80436</v>
      </c>
      <c r="P9" s="266">
        <v>-24166</v>
      </c>
      <c r="Q9" s="267" t="s">
        <v>143</v>
      </c>
      <c r="R9" s="267" t="s">
        <v>143</v>
      </c>
      <c r="S9" s="266">
        <v>-9407</v>
      </c>
      <c r="T9" s="124"/>
    </row>
    <row r="10" spans="1:20" ht="12" customHeight="1">
      <c r="A10" s="124"/>
      <c r="B10" s="124"/>
      <c r="C10" s="254">
        <v>40</v>
      </c>
      <c r="D10" s="269">
        <v>1965</v>
      </c>
      <c r="E10" s="262">
        <v>23908</v>
      </c>
      <c r="F10" s="263">
        <v>10556</v>
      </c>
      <c r="G10" s="264">
        <f t="shared" si="0"/>
        <v>13352</v>
      </c>
      <c r="H10" s="262">
        <v>32638</v>
      </c>
      <c r="I10" s="263">
        <v>27581</v>
      </c>
      <c r="J10" s="265" t="s">
        <v>133</v>
      </c>
      <c r="K10" s="262">
        <f t="shared" si="1"/>
        <v>60219</v>
      </c>
      <c r="L10" s="262">
        <v>32638</v>
      </c>
      <c r="M10" s="263">
        <v>42537</v>
      </c>
      <c r="N10" s="265" t="s">
        <v>142</v>
      </c>
      <c r="O10" s="263">
        <f>L10+M10</f>
        <v>75175</v>
      </c>
      <c r="P10" s="266">
        <v>-14956</v>
      </c>
      <c r="Q10" s="267" t="s">
        <v>143</v>
      </c>
      <c r="R10" s="267" t="s">
        <v>143</v>
      </c>
      <c r="S10" s="266">
        <v>-1604</v>
      </c>
      <c r="T10" s="124"/>
    </row>
    <row r="11" spans="1:20" ht="12" customHeight="1">
      <c r="A11" s="124"/>
      <c r="B11" s="124"/>
      <c r="C11" s="254">
        <v>41</v>
      </c>
      <c r="D11" s="269">
        <v>1966</v>
      </c>
      <c r="E11" s="262">
        <v>18716</v>
      </c>
      <c r="F11" s="263">
        <v>10094</v>
      </c>
      <c r="G11" s="264">
        <f t="shared" si="0"/>
        <v>8622</v>
      </c>
      <c r="H11" s="262">
        <v>33505</v>
      </c>
      <c r="I11" s="263">
        <v>32987</v>
      </c>
      <c r="J11" s="265" t="s">
        <v>133</v>
      </c>
      <c r="K11" s="262">
        <f t="shared" si="1"/>
        <v>66492</v>
      </c>
      <c r="L11" s="262">
        <v>33505</v>
      </c>
      <c r="M11" s="263">
        <v>40709</v>
      </c>
      <c r="N11" s="265" t="s">
        <v>144</v>
      </c>
      <c r="O11" s="263">
        <f>L11+M11</f>
        <v>74214</v>
      </c>
      <c r="P11" s="266">
        <v>-7722</v>
      </c>
      <c r="Q11" s="267" t="s">
        <v>143</v>
      </c>
      <c r="R11" s="267" t="s">
        <v>143</v>
      </c>
      <c r="S11" s="266">
        <v>900</v>
      </c>
      <c r="T11" s="124"/>
    </row>
    <row r="12" spans="1:20" ht="12" customHeight="1">
      <c r="A12" s="124"/>
      <c r="B12" s="124"/>
      <c r="C12" s="254">
        <v>42</v>
      </c>
      <c r="D12" s="269">
        <v>1967</v>
      </c>
      <c r="E12" s="262">
        <v>24254</v>
      </c>
      <c r="F12" s="263">
        <v>9936</v>
      </c>
      <c r="G12" s="264">
        <f t="shared" si="0"/>
        <v>14318</v>
      </c>
      <c r="H12" s="262">
        <v>33005</v>
      </c>
      <c r="I12" s="263">
        <v>28711</v>
      </c>
      <c r="J12" s="265" t="s">
        <v>133</v>
      </c>
      <c r="K12" s="262">
        <f t="shared" si="1"/>
        <v>61716</v>
      </c>
      <c r="L12" s="262">
        <v>33005</v>
      </c>
      <c r="M12" s="263">
        <v>44429</v>
      </c>
      <c r="N12" s="263">
        <v>4205</v>
      </c>
      <c r="O12" s="263">
        <f>L12+M12+N12</f>
        <v>81639</v>
      </c>
      <c r="P12" s="266">
        <v>-19923</v>
      </c>
      <c r="Q12" s="267" t="s">
        <v>143</v>
      </c>
      <c r="R12" s="267" t="s">
        <v>143</v>
      </c>
      <c r="S12" s="266">
        <v>-5605</v>
      </c>
      <c r="T12" s="124"/>
    </row>
    <row r="13" spans="1:20" ht="12" customHeight="1">
      <c r="A13" s="124"/>
      <c r="B13" s="124"/>
      <c r="C13" s="254">
        <v>43</v>
      </c>
      <c r="D13" s="269">
        <v>1968</v>
      </c>
      <c r="E13" s="262">
        <v>22567</v>
      </c>
      <c r="F13" s="263">
        <v>9959</v>
      </c>
      <c r="G13" s="264">
        <f t="shared" si="0"/>
        <v>12608</v>
      </c>
      <c r="H13" s="262">
        <v>33275</v>
      </c>
      <c r="I13" s="263">
        <v>32466</v>
      </c>
      <c r="J13" s="265" t="s">
        <v>133</v>
      </c>
      <c r="K13" s="262">
        <f t="shared" si="1"/>
        <v>65741</v>
      </c>
      <c r="L13" s="262">
        <v>33275</v>
      </c>
      <c r="M13" s="263">
        <v>47936</v>
      </c>
      <c r="N13" s="263">
        <v>3800</v>
      </c>
      <c r="O13" s="263">
        <f aca="true" t="shared" si="2" ref="O13:O53">L13+M13+N13</f>
        <v>85011</v>
      </c>
      <c r="P13" s="266">
        <v>-19270</v>
      </c>
      <c r="Q13" s="267" t="s">
        <v>145</v>
      </c>
      <c r="R13" s="267" t="s">
        <v>145</v>
      </c>
      <c r="S13" s="266">
        <v>-6662</v>
      </c>
      <c r="T13" s="124"/>
    </row>
    <row r="14" spans="1:20" ht="12" customHeight="1">
      <c r="A14" s="124"/>
      <c r="B14" s="124"/>
      <c r="C14" s="254">
        <v>44</v>
      </c>
      <c r="D14" s="269">
        <v>1969</v>
      </c>
      <c r="E14" s="262">
        <v>21989</v>
      </c>
      <c r="F14" s="263">
        <v>9930</v>
      </c>
      <c r="G14" s="264">
        <f t="shared" si="0"/>
        <v>12059</v>
      </c>
      <c r="H14" s="262">
        <v>35460</v>
      </c>
      <c r="I14" s="263">
        <v>33781</v>
      </c>
      <c r="J14" s="265" t="s">
        <v>133</v>
      </c>
      <c r="K14" s="262">
        <f t="shared" si="1"/>
        <v>69241</v>
      </c>
      <c r="L14" s="262">
        <v>35460</v>
      </c>
      <c r="M14" s="263">
        <v>51664</v>
      </c>
      <c r="N14" s="263">
        <v>9162</v>
      </c>
      <c r="O14" s="263">
        <f t="shared" si="2"/>
        <v>96286</v>
      </c>
      <c r="P14" s="266">
        <v>-27045</v>
      </c>
      <c r="Q14" s="267" t="s">
        <v>145</v>
      </c>
      <c r="R14" s="267" t="s">
        <v>145</v>
      </c>
      <c r="S14" s="266">
        <v>-14986</v>
      </c>
      <c r="T14" s="124"/>
    </row>
    <row r="15" spans="1:20" ht="12" customHeight="1">
      <c r="A15" s="124"/>
      <c r="B15" s="124"/>
      <c r="C15" s="254">
        <v>45</v>
      </c>
      <c r="D15" s="269">
        <v>1970</v>
      </c>
      <c r="E15" s="262">
        <v>21853</v>
      </c>
      <c r="F15" s="263">
        <v>10638</v>
      </c>
      <c r="G15" s="264">
        <f t="shared" si="0"/>
        <v>11215</v>
      </c>
      <c r="H15" s="262">
        <v>33915</v>
      </c>
      <c r="I15" s="263">
        <v>31756</v>
      </c>
      <c r="J15" s="265" t="s">
        <v>133</v>
      </c>
      <c r="K15" s="262">
        <f t="shared" si="1"/>
        <v>65671</v>
      </c>
      <c r="L15" s="262">
        <v>33915</v>
      </c>
      <c r="M15" s="263">
        <v>51229</v>
      </c>
      <c r="N15" s="263">
        <v>2196</v>
      </c>
      <c r="O15" s="263">
        <f t="shared" si="2"/>
        <v>87340</v>
      </c>
      <c r="P15" s="266">
        <v>-21669</v>
      </c>
      <c r="Q15" s="267" t="s">
        <v>145</v>
      </c>
      <c r="R15" s="267" t="s">
        <v>145</v>
      </c>
      <c r="S15" s="266">
        <v>-10454</v>
      </c>
      <c r="T15" s="124"/>
    </row>
    <row r="16" spans="1:20" ht="12" customHeight="1">
      <c r="A16" s="124"/>
      <c r="B16" s="124"/>
      <c r="C16" s="254">
        <v>46</v>
      </c>
      <c r="D16" s="269">
        <v>1971</v>
      </c>
      <c r="E16" s="262">
        <v>21275</v>
      </c>
      <c r="F16" s="263">
        <v>10103</v>
      </c>
      <c r="G16" s="264">
        <f t="shared" si="0"/>
        <v>11172</v>
      </c>
      <c r="H16" s="262">
        <v>34251</v>
      </c>
      <c r="I16" s="263">
        <v>33590</v>
      </c>
      <c r="J16" s="265" t="s">
        <v>133</v>
      </c>
      <c r="K16" s="262">
        <f t="shared" si="1"/>
        <v>67841</v>
      </c>
      <c r="L16" s="262">
        <v>34251</v>
      </c>
      <c r="M16" s="263">
        <v>50937</v>
      </c>
      <c r="N16" s="263">
        <v>1529</v>
      </c>
      <c r="O16" s="263">
        <f t="shared" si="2"/>
        <v>86717</v>
      </c>
      <c r="P16" s="266">
        <v>-18876</v>
      </c>
      <c r="Q16" s="267" t="s">
        <v>145</v>
      </c>
      <c r="R16" s="267" t="s">
        <v>145</v>
      </c>
      <c r="S16" s="266">
        <v>-7704</v>
      </c>
      <c r="T16" s="124"/>
    </row>
    <row r="17" spans="1:20" ht="12" customHeight="1">
      <c r="A17" s="124"/>
      <c r="B17" s="124"/>
      <c r="C17" s="254">
        <v>47</v>
      </c>
      <c r="D17" s="269">
        <v>1972</v>
      </c>
      <c r="E17" s="262">
        <v>21935</v>
      </c>
      <c r="F17" s="263">
        <v>9718</v>
      </c>
      <c r="G17" s="264">
        <f t="shared" si="0"/>
        <v>12217</v>
      </c>
      <c r="H17" s="262">
        <v>35031</v>
      </c>
      <c r="I17" s="263">
        <v>33803</v>
      </c>
      <c r="J17" s="265" t="s">
        <v>133</v>
      </c>
      <c r="K17" s="262">
        <f t="shared" si="1"/>
        <v>68834</v>
      </c>
      <c r="L17" s="262">
        <v>35031</v>
      </c>
      <c r="M17" s="263">
        <v>47171</v>
      </c>
      <c r="N17" s="263">
        <v>1271</v>
      </c>
      <c r="O17" s="263">
        <f t="shared" si="2"/>
        <v>83473</v>
      </c>
      <c r="P17" s="266">
        <v>-14639</v>
      </c>
      <c r="Q17" s="267" t="s">
        <v>145</v>
      </c>
      <c r="R17" s="267" t="s">
        <v>145</v>
      </c>
      <c r="S17" s="266">
        <v>-2422</v>
      </c>
      <c r="T17" s="124"/>
    </row>
    <row r="18" spans="1:20" ht="12" customHeight="1">
      <c r="A18" s="124"/>
      <c r="B18" s="124"/>
      <c r="C18" s="254">
        <v>48</v>
      </c>
      <c r="D18" s="269">
        <v>1973</v>
      </c>
      <c r="E18" s="262">
        <v>22594</v>
      </c>
      <c r="F18" s="263">
        <v>10319</v>
      </c>
      <c r="G18" s="264">
        <f t="shared" si="0"/>
        <v>12275</v>
      </c>
      <c r="H18" s="262">
        <v>35447</v>
      </c>
      <c r="I18" s="263">
        <v>35695</v>
      </c>
      <c r="J18" s="265" t="s">
        <v>133</v>
      </c>
      <c r="K18" s="262">
        <f t="shared" si="1"/>
        <v>71142</v>
      </c>
      <c r="L18" s="262">
        <v>35447</v>
      </c>
      <c r="M18" s="263">
        <v>46124</v>
      </c>
      <c r="N18" s="263">
        <v>1166</v>
      </c>
      <c r="O18" s="263">
        <f t="shared" si="2"/>
        <v>82737</v>
      </c>
      <c r="P18" s="266">
        <v>-11595</v>
      </c>
      <c r="Q18" s="267" t="s">
        <v>145</v>
      </c>
      <c r="R18" s="267" t="s">
        <v>145</v>
      </c>
      <c r="S18" s="266">
        <v>680</v>
      </c>
      <c r="T18" s="124"/>
    </row>
    <row r="19" spans="1:20" ht="12" customHeight="1">
      <c r="A19" s="124"/>
      <c r="B19" s="124"/>
      <c r="C19" s="254">
        <v>49</v>
      </c>
      <c r="D19" s="269">
        <v>1974</v>
      </c>
      <c r="E19" s="262">
        <v>22456</v>
      </c>
      <c r="F19" s="263">
        <v>10235</v>
      </c>
      <c r="G19" s="264">
        <f t="shared" si="0"/>
        <v>12221</v>
      </c>
      <c r="H19" s="262">
        <v>35733</v>
      </c>
      <c r="I19" s="263">
        <v>35783</v>
      </c>
      <c r="J19" s="265" t="s">
        <v>133</v>
      </c>
      <c r="K19" s="262">
        <f t="shared" si="1"/>
        <v>71516</v>
      </c>
      <c r="L19" s="262">
        <v>35733</v>
      </c>
      <c r="M19" s="263">
        <v>42615</v>
      </c>
      <c r="N19" s="263">
        <v>859</v>
      </c>
      <c r="O19" s="263">
        <f t="shared" si="2"/>
        <v>79207</v>
      </c>
      <c r="P19" s="266">
        <v>-7691</v>
      </c>
      <c r="Q19" s="267" t="s">
        <v>145</v>
      </c>
      <c r="R19" s="267" t="s">
        <v>145</v>
      </c>
      <c r="S19" s="266">
        <v>4530</v>
      </c>
      <c r="T19" s="124"/>
    </row>
    <row r="20" spans="1:20" ht="12" customHeight="1">
      <c r="A20" s="124"/>
      <c r="B20" s="124"/>
      <c r="C20" s="254">
        <v>50</v>
      </c>
      <c r="D20" s="269">
        <v>1975</v>
      </c>
      <c r="E20" s="262">
        <v>21949</v>
      </c>
      <c r="F20" s="263">
        <v>9925</v>
      </c>
      <c r="G20" s="264">
        <f t="shared" si="0"/>
        <v>12024</v>
      </c>
      <c r="H20" s="262">
        <v>35646</v>
      </c>
      <c r="I20" s="263">
        <v>35507</v>
      </c>
      <c r="J20" s="265" t="s">
        <v>133</v>
      </c>
      <c r="K20" s="262">
        <f t="shared" si="1"/>
        <v>71153</v>
      </c>
      <c r="L20" s="262">
        <v>35646</v>
      </c>
      <c r="M20" s="263">
        <v>39902</v>
      </c>
      <c r="N20" s="263">
        <v>992</v>
      </c>
      <c r="O20" s="263">
        <f t="shared" si="2"/>
        <v>76540</v>
      </c>
      <c r="P20" s="266">
        <v>-5387</v>
      </c>
      <c r="Q20" s="267" t="s">
        <v>145</v>
      </c>
      <c r="R20" s="267" t="s">
        <v>145</v>
      </c>
      <c r="S20" s="266">
        <v>6637</v>
      </c>
      <c r="T20" s="124"/>
    </row>
    <row r="21" spans="1:20" ht="12" customHeight="1">
      <c r="A21" s="124"/>
      <c r="B21" s="124"/>
      <c r="C21" s="254">
        <v>51</v>
      </c>
      <c r="D21" s="269">
        <v>1976</v>
      </c>
      <c r="E21" s="262">
        <v>21791</v>
      </c>
      <c r="F21" s="263">
        <v>9840</v>
      </c>
      <c r="G21" s="264">
        <f t="shared" si="0"/>
        <v>11951</v>
      </c>
      <c r="H21" s="262">
        <v>35614</v>
      </c>
      <c r="I21" s="263">
        <v>34684</v>
      </c>
      <c r="J21" s="265" t="s">
        <v>133</v>
      </c>
      <c r="K21" s="262">
        <f t="shared" si="1"/>
        <v>70298</v>
      </c>
      <c r="L21" s="262">
        <v>35614</v>
      </c>
      <c r="M21" s="263">
        <v>37878</v>
      </c>
      <c r="N21" s="263">
        <v>628</v>
      </c>
      <c r="O21" s="263">
        <f t="shared" si="2"/>
        <v>74120</v>
      </c>
      <c r="P21" s="266">
        <v>-3822</v>
      </c>
      <c r="Q21" s="267" t="s">
        <v>145</v>
      </c>
      <c r="R21" s="267" t="s">
        <v>145</v>
      </c>
      <c r="S21" s="266">
        <v>8129</v>
      </c>
      <c r="T21" s="124"/>
    </row>
    <row r="22" spans="1:20" ht="12" customHeight="1">
      <c r="A22" s="124"/>
      <c r="B22" s="124"/>
      <c r="C22" s="254">
        <v>52</v>
      </c>
      <c r="D22" s="269">
        <v>1977</v>
      </c>
      <c r="E22" s="262">
        <v>20742</v>
      </c>
      <c r="F22" s="263">
        <v>9696</v>
      </c>
      <c r="G22" s="264">
        <f t="shared" si="0"/>
        <v>11046</v>
      </c>
      <c r="H22" s="262">
        <v>36452</v>
      </c>
      <c r="I22" s="263">
        <v>34123</v>
      </c>
      <c r="J22" s="265" t="s">
        <v>133</v>
      </c>
      <c r="K22" s="262">
        <f t="shared" si="1"/>
        <v>70575</v>
      </c>
      <c r="L22" s="262">
        <v>36452</v>
      </c>
      <c r="M22" s="263">
        <v>38837</v>
      </c>
      <c r="N22" s="263">
        <v>1576</v>
      </c>
      <c r="O22" s="263">
        <f t="shared" si="2"/>
        <v>76865</v>
      </c>
      <c r="P22" s="266">
        <v>-6290</v>
      </c>
      <c r="Q22" s="267" t="s">
        <v>145</v>
      </c>
      <c r="R22" s="267" t="s">
        <v>145</v>
      </c>
      <c r="S22" s="266">
        <v>4756</v>
      </c>
      <c r="T22" s="124"/>
    </row>
    <row r="23" spans="1:20" ht="12" customHeight="1">
      <c r="A23" s="124"/>
      <c r="B23" s="124"/>
      <c r="C23" s="254">
        <v>53</v>
      </c>
      <c r="D23" s="269">
        <v>1978</v>
      </c>
      <c r="E23" s="262">
        <v>20614</v>
      </c>
      <c r="F23" s="263">
        <v>9571</v>
      </c>
      <c r="G23" s="264">
        <f t="shared" si="0"/>
        <v>11043</v>
      </c>
      <c r="H23" s="262">
        <v>37363</v>
      </c>
      <c r="I23" s="263">
        <v>33414</v>
      </c>
      <c r="J23" s="265" t="s">
        <v>133</v>
      </c>
      <c r="K23" s="262">
        <f>H23+I23</f>
        <v>70777</v>
      </c>
      <c r="L23" s="262">
        <v>37363</v>
      </c>
      <c r="M23" s="263">
        <v>36802</v>
      </c>
      <c r="N23" s="263">
        <v>1186</v>
      </c>
      <c r="O23" s="263">
        <f t="shared" si="2"/>
        <v>75351</v>
      </c>
      <c r="P23" s="266">
        <v>-4574</v>
      </c>
      <c r="Q23" s="267" t="s">
        <v>145</v>
      </c>
      <c r="R23" s="267" t="s">
        <v>145</v>
      </c>
      <c r="S23" s="266">
        <v>6469</v>
      </c>
      <c r="T23" s="124"/>
    </row>
    <row r="24" spans="1:20" ht="12" customHeight="1">
      <c r="A24" s="124"/>
      <c r="B24" s="124"/>
      <c r="C24" s="254">
        <v>54</v>
      </c>
      <c r="D24" s="269">
        <v>1979</v>
      </c>
      <c r="E24" s="262">
        <v>19945</v>
      </c>
      <c r="F24" s="263">
        <v>9393</v>
      </c>
      <c r="G24" s="264">
        <f t="shared" si="0"/>
        <v>10552</v>
      </c>
      <c r="H24" s="262">
        <v>37846</v>
      </c>
      <c r="I24" s="263">
        <v>32780</v>
      </c>
      <c r="J24" s="263">
        <v>487</v>
      </c>
      <c r="K24" s="262">
        <f aca="true" t="shared" si="3" ref="K24:K53">H24+I24+J24</f>
        <v>71113</v>
      </c>
      <c r="L24" s="262">
        <v>37846</v>
      </c>
      <c r="M24" s="263">
        <v>36884</v>
      </c>
      <c r="N24" s="263">
        <v>1128</v>
      </c>
      <c r="O24" s="263">
        <f t="shared" si="2"/>
        <v>75858</v>
      </c>
      <c r="P24" s="266">
        <v>-4745</v>
      </c>
      <c r="Q24" s="270">
        <v>-12</v>
      </c>
      <c r="R24" s="270">
        <v>19</v>
      </c>
      <c r="S24" s="266">
        <v>5814</v>
      </c>
      <c r="T24" s="124"/>
    </row>
    <row r="25" spans="1:20" ht="12" customHeight="1">
      <c r="A25" s="124"/>
      <c r="B25" s="124"/>
      <c r="C25" s="254">
        <v>55</v>
      </c>
      <c r="D25" s="269">
        <v>1980</v>
      </c>
      <c r="E25" s="262">
        <v>19553</v>
      </c>
      <c r="F25" s="263">
        <v>9863</v>
      </c>
      <c r="G25" s="264">
        <f t="shared" si="0"/>
        <v>9690</v>
      </c>
      <c r="H25" s="262">
        <v>38098</v>
      </c>
      <c r="I25" s="263">
        <v>31922</v>
      </c>
      <c r="J25" s="263">
        <v>444</v>
      </c>
      <c r="K25" s="262">
        <f t="shared" si="3"/>
        <v>70464</v>
      </c>
      <c r="L25" s="262">
        <v>38098</v>
      </c>
      <c r="M25" s="263">
        <v>35890</v>
      </c>
      <c r="N25" s="263">
        <v>2116</v>
      </c>
      <c r="O25" s="263">
        <f t="shared" si="2"/>
        <v>76104</v>
      </c>
      <c r="P25" s="266">
        <v>-5640</v>
      </c>
      <c r="Q25" s="270">
        <v>38</v>
      </c>
      <c r="R25" s="270">
        <v>24</v>
      </c>
      <c r="S25" s="266">
        <v>4112</v>
      </c>
      <c r="T25" s="124"/>
    </row>
    <row r="26" spans="1:20" ht="12" customHeight="1">
      <c r="A26" s="124"/>
      <c r="B26" s="124"/>
      <c r="C26" s="254">
        <v>56</v>
      </c>
      <c r="D26" s="269">
        <v>1981</v>
      </c>
      <c r="E26" s="262">
        <v>18738</v>
      </c>
      <c r="F26" s="263">
        <v>9731</v>
      </c>
      <c r="G26" s="264">
        <f t="shared" si="0"/>
        <v>9007</v>
      </c>
      <c r="H26" s="262">
        <v>36676</v>
      </c>
      <c r="I26" s="263">
        <v>31480</v>
      </c>
      <c r="J26" s="263">
        <v>288</v>
      </c>
      <c r="K26" s="262">
        <f t="shared" si="3"/>
        <v>68444</v>
      </c>
      <c r="L26" s="262">
        <v>36676</v>
      </c>
      <c r="M26" s="263">
        <v>35485</v>
      </c>
      <c r="N26" s="263">
        <v>2606</v>
      </c>
      <c r="O26" s="263">
        <f t="shared" si="2"/>
        <v>74767</v>
      </c>
      <c r="P26" s="266">
        <v>-6323</v>
      </c>
      <c r="Q26" s="270">
        <v>-29</v>
      </c>
      <c r="R26" s="270">
        <v>34</v>
      </c>
      <c r="S26" s="266">
        <v>2689</v>
      </c>
      <c r="T26" s="124"/>
    </row>
    <row r="27" spans="1:20" ht="12" customHeight="1">
      <c r="A27" s="124"/>
      <c r="B27" s="124"/>
      <c r="C27" s="254">
        <v>57</v>
      </c>
      <c r="D27" s="269">
        <v>1982</v>
      </c>
      <c r="E27" s="262">
        <v>18531</v>
      </c>
      <c r="F27" s="263">
        <v>9736</v>
      </c>
      <c r="G27" s="264">
        <f t="shared" si="0"/>
        <v>8795</v>
      </c>
      <c r="H27" s="262">
        <v>36354</v>
      </c>
      <c r="I27" s="263">
        <v>30998</v>
      </c>
      <c r="J27" s="263">
        <v>417</v>
      </c>
      <c r="K27" s="262">
        <f t="shared" si="3"/>
        <v>67769</v>
      </c>
      <c r="L27" s="262">
        <v>36354</v>
      </c>
      <c r="M27" s="263">
        <v>36019</v>
      </c>
      <c r="N27" s="263">
        <v>2879</v>
      </c>
      <c r="O27" s="263">
        <f t="shared" si="2"/>
        <v>75252</v>
      </c>
      <c r="P27" s="266">
        <v>-7483</v>
      </c>
      <c r="Q27" s="270">
        <v>11</v>
      </c>
      <c r="R27" s="270">
        <v>28</v>
      </c>
      <c r="S27" s="266">
        <v>1351</v>
      </c>
      <c r="T27" s="124"/>
    </row>
    <row r="28" spans="1:20" ht="12" customHeight="1">
      <c r="A28" s="124"/>
      <c r="B28" s="124"/>
      <c r="C28" s="254">
        <v>58</v>
      </c>
      <c r="D28" s="269">
        <v>1983</v>
      </c>
      <c r="E28" s="262">
        <v>18485</v>
      </c>
      <c r="F28" s="263">
        <v>9764</v>
      </c>
      <c r="G28" s="264">
        <f t="shared" si="0"/>
        <v>8721</v>
      </c>
      <c r="H28" s="262">
        <v>36085</v>
      </c>
      <c r="I28" s="263">
        <v>29988</v>
      </c>
      <c r="J28" s="263">
        <v>391</v>
      </c>
      <c r="K28" s="262">
        <f t="shared" si="3"/>
        <v>66464</v>
      </c>
      <c r="L28" s="262">
        <v>36085</v>
      </c>
      <c r="M28" s="263">
        <v>35231</v>
      </c>
      <c r="N28" s="263">
        <v>2765</v>
      </c>
      <c r="O28" s="263">
        <f t="shared" si="2"/>
        <v>74081</v>
      </c>
      <c r="P28" s="266">
        <v>-7617</v>
      </c>
      <c r="Q28" s="270">
        <v>-35</v>
      </c>
      <c r="R28" s="270">
        <v>25</v>
      </c>
      <c r="S28" s="266">
        <v>1094</v>
      </c>
      <c r="T28" s="124"/>
    </row>
    <row r="29" spans="1:20" ht="12" customHeight="1">
      <c r="A29" s="124"/>
      <c r="B29" s="124"/>
      <c r="C29" s="254">
        <v>59</v>
      </c>
      <c r="D29" s="269">
        <v>1984</v>
      </c>
      <c r="E29" s="262">
        <v>18114</v>
      </c>
      <c r="F29" s="263">
        <v>10094</v>
      </c>
      <c r="G29" s="264">
        <f t="shared" si="0"/>
        <v>8020</v>
      </c>
      <c r="H29" s="262">
        <v>35641</v>
      </c>
      <c r="I29" s="271">
        <v>29147</v>
      </c>
      <c r="J29" s="271">
        <v>401</v>
      </c>
      <c r="K29" s="272">
        <f t="shared" si="3"/>
        <v>65189</v>
      </c>
      <c r="L29" s="262">
        <v>35641</v>
      </c>
      <c r="M29" s="263">
        <v>34769</v>
      </c>
      <c r="N29" s="263">
        <v>2745</v>
      </c>
      <c r="O29" s="263">
        <f t="shared" si="2"/>
        <v>73155</v>
      </c>
      <c r="P29" s="266">
        <v>-7966</v>
      </c>
      <c r="Q29" s="270">
        <v>78</v>
      </c>
      <c r="R29" s="270">
        <v>25</v>
      </c>
      <c r="S29" s="266">
        <v>157</v>
      </c>
      <c r="T29" s="124"/>
    </row>
    <row r="30" spans="1:20" ht="12" customHeight="1">
      <c r="A30" s="124"/>
      <c r="B30" s="124"/>
      <c r="C30" s="254">
        <v>60</v>
      </c>
      <c r="D30" s="269">
        <v>1985</v>
      </c>
      <c r="E30" s="262">
        <v>17354</v>
      </c>
      <c r="F30" s="263">
        <v>10003</v>
      </c>
      <c r="G30" s="264">
        <f t="shared" si="0"/>
        <v>7351</v>
      </c>
      <c r="H30" s="262">
        <v>34533</v>
      </c>
      <c r="I30" s="263">
        <v>28263</v>
      </c>
      <c r="J30" s="263">
        <v>296</v>
      </c>
      <c r="K30" s="262">
        <f t="shared" si="3"/>
        <v>63092</v>
      </c>
      <c r="L30" s="262">
        <v>34533</v>
      </c>
      <c r="M30" s="263">
        <v>34512</v>
      </c>
      <c r="N30" s="263">
        <v>3173</v>
      </c>
      <c r="O30" s="263">
        <f t="shared" si="2"/>
        <v>72218</v>
      </c>
      <c r="P30" s="266">
        <v>-9126</v>
      </c>
      <c r="Q30" s="270">
        <v>-69</v>
      </c>
      <c r="R30" s="270">
        <v>61</v>
      </c>
      <c r="S30" s="266">
        <v>-1783</v>
      </c>
      <c r="T30" s="124"/>
    </row>
    <row r="31" spans="1:20" ht="12" customHeight="1">
      <c r="A31" s="124"/>
      <c r="B31" s="124"/>
      <c r="C31" s="254">
        <v>61</v>
      </c>
      <c r="D31" s="269">
        <v>1986</v>
      </c>
      <c r="E31" s="262">
        <v>16602</v>
      </c>
      <c r="F31" s="263">
        <v>10313</v>
      </c>
      <c r="G31" s="264">
        <f t="shared" si="0"/>
        <v>6289</v>
      </c>
      <c r="H31" s="262">
        <v>33196</v>
      </c>
      <c r="I31" s="263">
        <v>27797</v>
      </c>
      <c r="J31" s="263">
        <v>410</v>
      </c>
      <c r="K31" s="262">
        <f t="shared" si="3"/>
        <v>61403</v>
      </c>
      <c r="L31" s="262">
        <v>33196</v>
      </c>
      <c r="M31" s="263">
        <v>35482</v>
      </c>
      <c r="N31" s="263">
        <v>2832</v>
      </c>
      <c r="O31" s="263">
        <f t="shared" si="2"/>
        <v>71510</v>
      </c>
      <c r="P31" s="266">
        <v>-10107</v>
      </c>
      <c r="Q31" s="270">
        <v>-15</v>
      </c>
      <c r="R31" s="270">
        <v>30</v>
      </c>
      <c r="S31" s="266">
        <v>-3803</v>
      </c>
      <c r="T31" s="124"/>
    </row>
    <row r="32" spans="1:20" ht="12" customHeight="1">
      <c r="A32" s="124"/>
      <c r="B32" s="124"/>
      <c r="C32" s="254">
        <v>62</v>
      </c>
      <c r="D32" s="269">
        <v>1987</v>
      </c>
      <c r="E32" s="262">
        <v>15864</v>
      </c>
      <c r="F32" s="263">
        <v>10077</v>
      </c>
      <c r="G32" s="264">
        <f t="shared" si="0"/>
        <v>5787</v>
      </c>
      <c r="H32" s="262">
        <v>32354</v>
      </c>
      <c r="I32" s="263">
        <v>26595</v>
      </c>
      <c r="J32" s="263">
        <v>426</v>
      </c>
      <c r="K32" s="262">
        <f t="shared" si="3"/>
        <v>59375</v>
      </c>
      <c r="L32" s="262">
        <v>32354</v>
      </c>
      <c r="M32" s="263">
        <v>36016</v>
      </c>
      <c r="N32" s="263">
        <v>2974</v>
      </c>
      <c r="O32" s="263">
        <f t="shared" si="2"/>
        <v>71344</v>
      </c>
      <c r="P32" s="266">
        <v>-11969</v>
      </c>
      <c r="Q32" s="270">
        <v>30</v>
      </c>
      <c r="R32" s="270">
        <v>43</v>
      </c>
      <c r="S32" s="266">
        <v>-6109</v>
      </c>
      <c r="T32" s="124"/>
    </row>
    <row r="33" spans="1:20" ht="12" customHeight="1">
      <c r="A33" s="124"/>
      <c r="B33" s="124"/>
      <c r="C33" s="254">
        <v>63</v>
      </c>
      <c r="D33" s="269">
        <v>1988</v>
      </c>
      <c r="E33" s="262">
        <v>15332</v>
      </c>
      <c r="F33" s="263">
        <v>10555</v>
      </c>
      <c r="G33" s="264">
        <f t="shared" si="0"/>
        <v>4777</v>
      </c>
      <c r="H33" s="262">
        <v>32789</v>
      </c>
      <c r="I33" s="263">
        <v>26738</v>
      </c>
      <c r="J33" s="263">
        <v>432</v>
      </c>
      <c r="K33" s="262">
        <f t="shared" si="3"/>
        <v>59959</v>
      </c>
      <c r="L33" s="262">
        <v>32789</v>
      </c>
      <c r="M33" s="263">
        <v>33418</v>
      </c>
      <c r="N33" s="263">
        <v>2496</v>
      </c>
      <c r="O33" s="263">
        <f t="shared" si="2"/>
        <v>68703</v>
      </c>
      <c r="P33" s="266">
        <v>-8744</v>
      </c>
      <c r="Q33" s="270">
        <v>82</v>
      </c>
      <c r="R33" s="270">
        <v>35</v>
      </c>
      <c r="S33" s="266">
        <v>-3850</v>
      </c>
      <c r="T33" s="124"/>
    </row>
    <row r="34" spans="1:20" ht="12" customHeight="1">
      <c r="A34" s="124"/>
      <c r="B34" s="124"/>
      <c r="C34" s="254" t="s">
        <v>104</v>
      </c>
      <c r="D34" s="269"/>
      <c r="E34" s="262"/>
      <c r="F34" s="263"/>
      <c r="G34" s="264"/>
      <c r="H34" s="262"/>
      <c r="I34" s="263"/>
      <c r="J34" s="263"/>
      <c r="K34" s="262"/>
      <c r="L34" s="262"/>
      <c r="M34" s="263"/>
      <c r="N34" s="263"/>
      <c r="O34" s="263"/>
      <c r="P34" s="266"/>
      <c r="Q34" s="270"/>
      <c r="R34" s="270"/>
      <c r="S34" s="266"/>
      <c r="T34" s="124"/>
    </row>
    <row r="35" spans="1:20" ht="12" customHeight="1">
      <c r="A35" s="124" t="s">
        <v>134</v>
      </c>
      <c r="B35" s="124"/>
      <c r="C35" s="268" t="s">
        <v>303</v>
      </c>
      <c r="D35" s="269">
        <v>1989</v>
      </c>
      <c r="E35" s="262">
        <v>14779</v>
      </c>
      <c r="F35" s="263">
        <v>10631</v>
      </c>
      <c r="G35" s="264">
        <f t="shared" si="0"/>
        <v>4148</v>
      </c>
      <c r="H35" s="262">
        <v>32665</v>
      </c>
      <c r="I35" s="263">
        <v>26440</v>
      </c>
      <c r="J35" s="263">
        <v>351</v>
      </c>
      <c r="K35" s="262">
        <f t="shared" si="3"/>
        <v>59456</v>
      </c>
      <c r="L35" s="262">
        <v>32665</v>
      </c>
      <c r="M35" s="263">
        <v>34356</v>
      </c>
      <c r="N35" s="263">
        <v>974</v>
      </c>
      <c r="O35" s="263">
        <f t="shared" si="2"/>
        <v>67995</v>
      </c>
      <c r="P35" s="266">
        <v>-8539</v>
      </c>
      <c r="Q35" s="270">
        <v>67</v>
      </c>
      <c r="R35" s="270">
        <v>29</v>
      </c>
      <c r="S35" s="266">
        <v>-4295</v>
      </c>
      <c r="T35" s="124"/>
    </row>
    <row r="36" spans="1:20" ht="12" customHeight="1">
      <c r="A36" s="124"/>
      <c r="B36" s="124"/>
      <c r="C36" s="254">
        <v>2</v>
      </c>
      <c r="D36" s="269">
        <v>1990</v>
      </c>
      <c r="E36" s="262">
        <v>14476</v>
      </c>
      <c r="F36" s="263">
        <v>10949</v>
      </c>
      <c r="G36" s="264">
        <f t="shared" si="0"/>
        <v>3527</v>
      </c>
      <c r="H36" s="262">
        <v>31253</v>
      </c>
      <c r="I36" s="263">
        <v>26894</v>
      </c>
      <c r="J36" s="263">
        <v>296</v>
      </c>
      <c r="K36" s="262">
        <f t="shared" si="3"/>
        <v>58443</v>
      </c>
      <c r="L36" s="262">
        <v>31253</v>
      </c>
      <c r="M36" s="263">
        <v>32338</v>
      </c>
      <c r="N36" s="263">
        <v>685</v>
      </c>
      <c r="O36" s="263">
        <f t="shared" si="2"/>
        <v>64276</v>
      </c>
      <c r="P36" s="266">
        <v>-5833</v>
      </c>
      <c r="Q36" s="270">
        <v>86</v>
      </c>
      <c r="R36" s="270">
        <v>24</v>
      </c>
      <c r="S36" s="266">
        <v>-2196</v>
      </c>
      <c r="T36" s="124"/>
    </row>
    <row r="37" spans="1:20" ht="12" customHeight="1">
      <c r="A37" s="124"/>
      <c r="B37" s="124"/>
      <c r="C37" s="254">
        <v>3</v>
      </c>
      <c r="D37" s="269">
        <v>1991</v>
      </c>
      <c r="E37" s="262">
        <v>14110</v>
      </c>
      <c r="F37" s="263">
        <v>11053</v>
      </c>
      <c r="G37" s="264">
        <f t="shared" si="0"/>
        <v>3057</v>
      </c>
      <c r="H37" s="262">
        <v>30119</v>
      </c>
      <c r="I37" s="263">
        <v>27344</v>
      </c>
      <c r="J37" s="263">
        <v>287</v>
      </c>
      <c r="K37" s="262">
        <f t="shared" si="3"/>
        <v>57750</v>
      </c>
      <c r="L37" s="262">
        <v>30119</v>
      </c>
      <c r="M37" s="263">
        <v>31909</v>
      </c>
      <c r="N37" s="263">
        <v>469</v>
      </c>
      <c r="O37" s="263">
        <f t="shared" si="2"/>
        <v>62497</v>
      </c>
      <c r="P37" s="266">
        <v>-4747</v>
      </c>
      <c r="Q37" s="270">
        <v>334</v>
      </c>
      <c r="R37" s="270">
        <v>24</v>
      </c>
      <c r="S37" s="266">
        <v>-1332</v>
      </c>
      <c r="T37" s="124"/>
    </row>
    <row r="38" spans="1:20" ht="12" customHeight="1">
      <c r="A38" s="124"/>
      <c r="B38" s="124"/>
      <c r="C38" s="254">
        <v>4</v>
      </c>
      <c r="D38" s="269">
        <v>1992</v>
      </c>
      <c r="E38" s="262">
        <v>14198</v>
      </c>
      <c r="F38" s="263">
        <v>11460</v>
      </c>
      <c r="G38" s="264">
        <f t="shared" si="0"/>
        <v>2738</v>
      </c>
      <c r="H38" s="262">
        <v>29303</v>
      </c>
      <c r="I38" s="263">
        <v>27643</v>
      </c>
      <c r="J38" s="263">
        <v>241</v>
      </c>
      <c r="K38" s="262">
        <f t="shared" si="3"/>
        <v>57187</v>
      </c>
      <c r="L38" s="262">
        <v>29303</v>
      </c>
      <c r="M38" s="263">
        <v>30931</v>
      </c>
      <c r="N38" s="263">
        <v>355</v>
      </c>
      <c r="O38" s="263">
        <f t="shared" si="2"/>
        <v>60589</v>
      </c>
      <c r="P38" s="266">
        <v>-3402</v>
      </c>
      <c r="Q38" s="270">
        <v>208</v>
      </c>
      <c r="R38" s="270">
        <v>13</v>
      </c>
      <c r="S38" s="266">
        <v>-443</v>
      </c>
      <c r="T38" s="124"/>
    </row>
    <row r="39" spans="1:20" ht="12" customHeight="1">
      <c r="A39" s="124"/>
      <c r="B39" s="124"/>
      <c r="C39" s="254">
        <v>5</v>
      </c>
      <c r="D39" s="269">
        <v>1993</v>
      </c>
      <c r="E39" s="262">
        <v>13495</v>
      </c>
      <c r="F39" s="263">
        <v>11714</v>
      </c>
      <c r="G39" s="264">
        <f t="shared" si="0"/>
        <v>1781</v>
      </c>
      <c r="H39" s="262">
        <v>28809</v>
      </c>
      <c r="I39" s="263">
        <v>28786</v>
      </c>
      <c r="J39" s="263">
        <v>234</v>
      </c>
      <c r="K39" s="262">
        <f t="shared" si="3"/>
        <v>57829</v>
      </c>
      <c r="L39" s="262">
        <v>28809</v>
      </c>
      <c r="M39" s="263">
        <v>30197</v>
      </c>
      <c r="N39" s="263">
        <v>314</v>
      </c>
      <c r="O39" s="263">
        <f t="shared" si="2"/>
        <v>59320</v>
      </c>
      <c r="P39" s="266">
        <v>-1491</v>
      </c>
      <c r="Q39" s="270">
        <v>209</v>
      </c>
      <c r="R39" s="270">
        <v>45</v>
      </c>
      <c r="S39" s="266">
        <v>544</v>
      </c>
      <c r="T39" s="124"/>
    </row>
    <row r="40" spans="1:20" ht="12" customHeight="1">
      <c r="A40" s="124"/>
      <c r="B40" s="124"/>
      <c r="C40" s="254">
        <v>6</v>
      </c>
      <c r="D40" s="269">
        <v>1994</v>
      </c>
      <c r="E40" s="262">
        <v>13583</v>
      </c>
      <c r="F40" s="263">
        <v>11320</v>
      </c>
      <c r="G40" s="264">
        <f t="shared" si="0"/>
        <v>2263</v>
      </c>
      <c r="H40" s="262">
        <v>30008</v>
      </c>
      <c r="I40" s="263">
        <v>27647</v>
      </c>
      <c r="J40" s="263">
        <v>264</v>
      </c>
      <c r="K40" s="262">
        <f t="shared" si="3"/>
        <v>57919</v>
      </c>
      <c r="L40" s="262">
        <v>30008</v>
      </c>
      <c r="M40" s="263">
        <v>28905</v>
      </c>
      <c r="N40" s="263">
        <v>326</v>
      </c>
      <c r="O40" s="263">
        <f t="shared" si="2"/>
        <v>59239</v>
      </c>
      <c r="P40" s="266">
        <v>-1320</v>
      </c>
      <c r="Q40" s="270">
        <v>68</v>
      </c>
      <c r="R40" s="270">
        <v>28</v>
      </c>
      <c r="S40" s="266">
        <v>1039</v>
      </c>
      <c r="T40" s="124"/>
    </row>
    <row r="41" spans="1:20" ht="12" customHeight="1">
      <c r="A41" s="124"/>
      <c r="B41" s="124"/>
      <c r="C41" s="254">
        <v>7</v>
      </c>
      <c r="D41" s="269">
        <v>1995</v>
      </c>
      <c r="E41" s="262">
        <v>13475</v>
      </c>
      <c r="F41" s="263">
        <v>12168</v>
      </c>
      <c r="G41" s="264">
        <f t="shared" si="0"/>
        <v>1307</v>
      </c>
      <c r="H41" s="262">
        <v>30633</v>
      </c>
      <c r="I41" s="263">
        <v>27641</v>
      </c>
      <c r="J41" s="263">
        <v>300</v>
      </c>
      <c r="K41" s="262">
        <f t="shared" si="3"/>
        <v>58574</v>
      </c>
      <c r="L41" s="262">
        <v>30633</v>
      </c>
      <c r="M41" s="263">
        <v>27970</v>
      </c>
      <c r="N41" s="263">
        <v>328</v>
      </c>
      <c r="O41" s="263">
        <f t="shared" si="2"/>
        <v>58931</v>
      </c>
      <c r="P41" s="266">
        <v>-357</v>
      </c>
      <c r="Q41" s="270">
        <v>199</v>
      </c>
      <c r="R41" s="270">
        <v>36</v>
      </c>
      <c r="S41" s="266">
        <v>1185</v>
      </c>
      <c r="T41" s="124"/>
    </row>
    <row r="42" spans="1:20" ht="12" customHeight="1">
      <c r="A42" s="124"/>
      <c r="B42" s="124"/>
      <c r="C42" s="254">
        <v>8</v>
      </c>
      <c r="D42" s="269">
        <v>1996</v>
      </c>
      <c r="E42" s="262">
        <v>12656</v>
      </c>
      <c r="F42" s="263">
        <v>11627</v>
      </c>
      <c r="G42" s="264">
        <f t="shared" si="0"/>
        <v>1029</v>
      </c>
      <c r="H42" s="262">
        <v>30605</v>
      </c>
      <c r="I42" s="263">
        <v>26773</v>
      </c>
      <c r="J42" s="263">
        <v>300</v>
      </c>
      <c r="K42" s="262">
        <f t="shared" si="3"/>
        <v>57678</v>
      </c>
      <c r="L42" s="262">
        <v>30605</v>
      </c>
      <c r="M42" s="263">
        <v>27737</v>
      </c>
      <c r="N42" s="263">
        <v>349</v>
      </c>
      <c r="O42" s="263">
        <f t="shared" si="2"/>
        <v>58691</v>
      </c>
      <c r="P42" s="266">
        <v>-1013</v>
      </c>
      <c r="Q42" s="270">
        <v>69</v>
      </c>
      <c r="R42" s="270">
        <v>22</v>
      </c>
      <c r="S42" s="266">
        <v>107</v>
      </c>
      <c r="T42" s="124"/>
    </row>
    <row r="43" spans="1:20" ht="12" customHeight="1">
      <c r="A43" s="124"/>
      <c r="B43" s="124"/>
      <c r="C43" s="254">
        <v>9</v>
      </c>
      <c r="D43" s="269">
        <v>1997</v>
      </c>
      <c r="E43" s="262">
        <v>12649</v>
      </c>
      <c r="F43" s="263">
        <v>12318</v>
      </c>
      <c r="G43" s="264">
        <f t="shared" si="0"/>
        <v>331</v>
      </c>
      <c r="H43" s="262">
        <v>32030</v>
      </c>
      <c r="I43" s="263">
        <v>27198</v>
      </c>
      <c r="J43" s="263">
        <v>278</v>
      </c>
      <c r="K43" s="262">
        <f t="shared" si="3"/>
        <v>59506</v>
      </c>
      <c r="L43" s="262">
        <v>32030</v>
      </c>
      <c r="M43" s="263">
        <v>28006</v>
      </c>
      <c r="N43" s="263">
        <v>373</v>
      </c>
      <c r="O43" s="263">
        <f t="shared" si="2"/>
        <v>60409</v>
      </c>
      <c r="P43" s="266">
        <v>-903</v>
      </c>
      <c r="Q43" s="270">
        <v>88</v>
      </c>
      <c r="R43" s="270">
        <v>33</v>
      </c>
      <c r="S43" s="266">
        <v>-451</v>
      </c>
      <c r="T43" s="124"/>
    </row>
    <row r="44" spans="1:20" ht="12" customHeight="1">
      <c r="A44" s="124"/>
      <c r="B44" s="124"/>
      <c r="C44" s="254">
        <v>10</v>
      </c>
      <c r="D44" s="269">
        <v>1998</v>
      </c>
      <c r="E44" s="262">
        <v>12699</v>
      </c>
      <c r="F44" s="263">
        <v>12189</v>
      </c>
      <c r="G44" s="264">
        <f t="shared" si="0"/>
        <v>510</v>
      </c>
      <c r="H44" s="262">
        <v>29852</v>
      </c>
      <c r="I44" s="263">
        <v>25780</v>
      </c>
      <c r="J44" s="263">
        <v>306</v>
      </c>
      <c r="K44" s="262">
        <f t="shared" si="3"/>
        <v>55938</v>
      </c>
      <c r="L44" s="262">
        <v>29852</v>
      </c>
      <c r="M44" s="263">
        <v>27705</v>
      </c>
      <c r="N44" s="263">
        <v>367</v>
      </c>
      <c r="O44" s="263">
        <f t="shared" si="2"/>
        <v>57924</v>
      </c>
      <c r="P44" s="266">
        <v>-1986</v>
      </c>
      <c r="Q44" s="270">
        <v>482</v>
      </c>
      <c r="R44" s="270">
        <v>40</v>
      </c>
      <c r="S44" s="266">
        <v>-954</v>
      </c>
      <c r="T44" s="124"/>
    </row>
    <row r="45" spans="1:20" ht="12" customHeight="1">
      <c r="A45" s="124"/>
      <c r="B45" s="124"/>
      <c r="C45" s="254">
        <v>11</v>
      </c>
      <c r="D45" s="269">
        <v>1999</v>
      </c>
      <c r="E45" s="262">
        <v>12624</v>
      </c>
      <c r="F45" s="263">
        <v>13410</v>
      </c>
      <c r="G45" s="264">
        <f t="shared" si="0"/>
        <v>-786</v>
      </c>
      <c r="H45" s="262">
        <v>29014</v>
      </c>
      <c r="I45" s="263">
        <v>25230</v>
      </c>
      <c r="J45" s="263">
        <v>301</v>
      </c>
      <c r="K45" s="262">
        <f t="shared" si="3"/>
        <v>54545</v>
      </c>
      <c r="L45" s="262">
        <v>29014</v>
      </c>
      <c r="M45" s="263">
        <v>27169</v>
      </c>
      <c r="N45" s="263">
        <v>387</v>
      </c>
      <c r="O45" s="263">
        <f t="shared" si="2"/>
        <v>56570</v>
      </c>
      <c r="P45" s="266">
        <v>-2025</v>
      </c>
      <c r="Q45" s="270">
        <v>267</v>
      </c>
      <c r="R45" s="270">
        <v>13</v>
      </c>
      <c r="S45" s="266">
        <v>-2531</v>
      </c>
      <c r="T45" s="124"/>
    </row>
    <row r="46" spans="1:20" ht="12" customHeight="1">
      <c r="A46" s="124"/>
      <c r="B46" s="124"/>
      <c r="C46" s="254">
        <v>12</v>
      </c>
      <c r="D46" s="269">
        <v>2000</v>
      </c>
      <c r="E46" s="262">
        <v>12292</v>
      </c>
      <c r="F46" s="262">
        <v>12611</v>
      </c>
      <c r="G46" s="264">
        <f t="shared" si="0"/>
        <v>-319</v>
      </c>
      <c r="H46" s="262">
        <v>29039</v>
      </c>
      <c r="I46" s="262">
        <v>24614</v>
      </c>
      <c r="J46" s="262">
        <v>322</v>
      </c>
      <c r="K46" s="262">
        <f t="shared" si="3"/>
        <v>53975</v>
      </c>
      <c r="L46" s="262">
        <v>29039</v>
      </c>
      <c r="M46" s="262">
        <v>26724</v>
      </c>
      <c r="N46" s="262">
        <v>297</v>
      </c>
      <c r="O46" s="262">
        <f t="shared" si="2"/>
        <v>56060</v>
      </c>
      <c r="P46" s="266">
        <v>-2085</v>
      </c>
      <c r="Q46" s="270">
        <v>471</v>
      </c>
      <c r="R46" s="270">
        <v>19</v>
      </c>
      <c r="S46" s="266">
        <v>-1914</v>
      </c>
      <c r="T46" s="124"/>
    </row>
    <row r="47" spans="1:20" ht="12" customHeight="1">
      <c r="A47" s="124"/>
      <c r="B47" s="124"/>
      <c r="C47" s="254">
        <v>13</v>
      </c>
      <c r="D47" s="269">
        <v>2001</v>
      </c>
      <c r="E47" s="262">
        <v>12223</v>
      </c>
      <c r="F47" s="262">
        <v>12826</v>
      </c>
      <c r="G47" s="264">
        <f t="shared" si="0"/>
        <v>-603</v>
      </c>
      <c r="H47" s="262">
        <v>28642</v>
      </c>
      <c r="I47" s="262">
        <v>23760</v>
      </c>
      <c r="J47" s="262">
        <v>285</v>
      </c>
      <c r="K47" s="262">
        <f t="shared" si="3"/>
        <v>52687</v>
      </c>
      <c r="L47" s="262">
        <v>28642</v>
      </c>
      <c r="M47" s="262">
        <v>27296</v>
      </c>
      <c r="N47" s="262">
        <v>352</v>
      </c>
      <c r="O47" s="262">
        <f t="shared" si="2"/>
        <v>56290</v>
      </c>
      <c r="P47" s="266">
        <v>-3603</v>
      </c>
      <c r="Q47" s="270">
        <v>1090</v>
      </c>
      <c r="R47" s="270">
        <v>35</v>
      </c>
      <c r="S47" s="266">
        <v>-3081</v>
      </c>
      <c r="T47" s="124"/>
    </row>
    <row r="48" spans="1:20" ht="12" customHeight="1">
      <c r="A48" s="124"/>
      <c r="B48" s="124"/>
      <c r="C48" s="254">
        <v>14</v>
      </c>
      <c r="D48" s="269">
        <v>2002</v>
      </c>
      <c r="E48" s="262">
        <v>12180</v>
      </c>
      <c r="F48" s="262">
        <v>12983</v>
      </c>
      <c r="G48" s="264">
        <f t="shared" si="0"/>
        <v>-803</v>
      </c>
      <c r="H48" s="262">
        <v>28241</v>
      </c>
      <c r="I48" s="262">
        <v>23103</v>
      </c>
      <c r="J48" s="262">
        <v>294</v>
      </c>
      <c r="K48" s="262">
        <f t="shared" si="3"/>
        <v>51638</v>
      </c>
      <c r="L48" s="262">
        <v>28241</v>
      </c>
      <c r="M48" s="262">
        <v>27510</v>
      </c>
      <c r="N48" s="262">
        <v>576</v>
      </c>
      <c r="O48" s="264">
        <f t="shared" si="2"/>
        <v>56327</v>
      </c>
      <c r="P48" s="264">
        <v>-4689</v>
      </c>
      <c r="Q48" s="270">
        <v>452</v>
      </c>
      <c r="R48" s="270">
        <v>20</v>
      </c>
      <c r="S48" s="266">
        <v>-5020</v>
      </c>
      <c r="T48" s="124"/>
    </row>
    <row r="49" spans="1:20" ht="12" customHeight="1">
      <c r="A49" s="124"/>
      <c r="B49" s="124"/>
      <c r="C49" s="254">
        <v>15</v>
      </c>
      <c r="D49" s="269">
        <v>2003</v>
      </c>
      <c r="E49" s="262">
        <v>11491</v>
      </c>
      <c r="F49" s="262">
        <v>13479</v>
      </c>
      <c r="G49" s="264">
        <f t="shared" si="0"/>
        <v>-1988</v>
      </c>
      <c r="H49" s="262">
        <v>26503</v>
      </c>
      <c r="I49" s="262">
        <v>22530</v>
      </c>
      <c r="J49" s="262">
        <v>360</v>
      </c>
      <c r="K49" s="262">
        <f t="shared" si="3"/>
        <v>49393</v>
      </c>
      <c r="L49" s="262">
        <v>26503</v>
      </c>
      <c r="M49" s="262">
        <v>26933</v>
      </c>
      <c r="N49" s="262">
        <v>579</v>
      </c>
      <c r="O49" s="264">
        <f t="shared" si="2"/>
        <v>54015</v>
      </c>
      <c r="P49" s="266">
        <v>-4622</v>
      </c>
      <c r="Q49" s="270">
        <v>257</v>
      </c>
      <c r="R49" s="270">
        <v>37</v>
      </c>
      <c r="S49" s="266">
        <v>-6316</v>
      </c>
      <c r="T49" s="124"/>
    </row>
    <row r="50" spans="1:20" ht="12" customHeight="1">
      <c r="A50" s="124"/>
      <c r="B50" s="124"/>
      <c r="C50" s="254">
        <v>16</v>
      </c>
      <c r="D50" s="269">
        <v>2004</v>
      </c>
      <c r="E50" s="262">
        <v>11215</v>
      </c>
      <c r="F50" s="262">
        <v>13607</v>
      </c>
      <c r="G50" s="262">
        <f t="shared" si="0"/>
        <v>-2392</v>
      </c>
      <c r="H50" s="273">
        <v>26180</v>
      </c>
      <c r="I50" s="262">
        <v>21258</v>
      </c>
      <c r="J50" s="262">
        <v>330</v>
      </c>
      <c r="K50" s="262">
        <f t="shared" si="3"/>
        <v>47768</v>
      </c>
      <c r="L50" s="262">
        <v>26180</v>
      </c>
      <c r="M50" s="262">
        <v>25794</v>
      </c>
      <c r="N50" s="262">
        <v>588</v>
      </c>
      <c r="O50" s="264">
        <f t="shared" si="2"/>
        <v>52562</v>
      </c>
      <c r="P50" s="266">
        <v>-4794</v>
      </c>
      <c r="Q50" s="270">
        <v>201</v>
      </c>
      <c r="R50" s="270">
        <v>32</v>
      </c>
      <c r="S50" s="266">
        <v>-6953</v>
      </c>
      <c r="T50" s="124"/>
    </row>
    <row r="51" spans="1:20" ht="12" customHeight="1">
      <c r="A51" s="125"/>
      <c r="B51" s="125"/>
      <c r="C51" s="254">
        <v>17</v>
      </c>
      <c r="D51" s="269">
        <v>2005</v>
      </c>
      <c r="E51" s="262">
        <v>10800</v>
      </c>
      <c r="F51" s="262">
        <v>14552</v>
      </c>
      <c r="G51" s="264">
        <f t="shared" si="0"/>
        <v>-3752</v>
      </c>
      <c r="H51" s="262">
        <v>25170</v>
      </c>
      <c r="I51" s="262">
        <v>20487</v>
      </c>
      <c r="J51" s="262">
        <v>389</v>
      </c>
      <c r="K51" s="262">
        <f t="shared" si="3"/>
        <v>46046</v>
      </c>
      <c r="L51" s="262">
        <v>25170</v>
      </c>
      <c r="M51" s="262">
        <v>26048</v>
      </c>
      <c r="N51" s="262">
        <v>543</v>
      </c>
      <c r="O51" s="264">
        <f t="shared" si="2"/>
        <v>51761</v>
      </c>
      <c r="P51" s="266">
        <v>-5715</v>
      </c>
      <c r="Q51" s="270">
        <v>108</v>
      </c>
      <c r="R51" s="270">
        <v>43</v>
      </c>
      <c r="S51" s="266">
        <v>-9316</v>
      </c>
      <c r="T51" s="124"/>
    </row>
    <row r="52" spans="1:20" ht="12" customHeight="1">
      <c r="A52" s="125"/>
      <c r="B52" s="125"/>
      <c r="C52" s="254">
        <v>18</v>
      </c>
      <c r="D52" s="269">
        <v>2006</v>
      </c>
      <c r="E52" s="262">
        <v>10457</v>
      </c>
      <c r="F52" s="262">
        <v>14446</v>
      </c>
      <c r="G52" s="264">
        <f t="shared" si="0"/>
        <v>-3989</v>
      </c>
      <c r="H52" s="262">
        <v>23843</v>
      </c>
      <c r="I52" s="262">
        <v>20126</v>
      </c>
      <c r="J52" s="262">
        <v>351</v>
      </c>
      <c r="K52" s="262">
        <f t="shared" si="3"/>
        <v>44320</v>
      </c>
      <c r="L52" s="262">
        <v>23843</v>
      </c>
      <c r="M52" s="262">
        <v>26189</v>
      </c>
      <c r="N52" s="262">
        <v>476</v>
      </c>
      <c r="O52" s="264">
        <f t="shared" si="2"/>
        <v>50508</v>
      </c>
      <c r="P52" s="266">
        <v>-6188</v>
      </c>
      <c r="Q52" s="270">
        <v>-223</v>
      </c>
      <c r="R52" s="270">
        <v>58</v>
      </c>
      <c r="S52" s="266">
        <v>-10342</v>
      </c>
      <c r="T52" s="124"/>
    </row>
    <row r="53" spans="1:20" ht="12" customHeight="1">
      <c r="A53" s="125"/>
      <c r="B53" s="125"/>
      <c r="C53" s="254">
        <v>19</v>
      </c>
      <c r="D53" s="269">
        <v>2007</v>
      </c>
      <c r="E53" s="262">
        <v>10501</v>
      </c>
      <c r="F53" s="262">
        <v>14695</v>
      </c>
      <c r="G53" s="264">
        <f t="shared" si="0"/>
        <v>-4194</v>
      </c>
      <c r="H53" s="262">
        <v>23327</v>
      </c>
      <c r="I53" s="262">
        <v>19911</v>
      </c>
      <c r="J53" s="262">
        <v>250</v>
      </c>
      <c r="K53" s="262">
        <f t="shared" si="3"/>
        <v>43488</v>
      </c>
      <c r="L53" s="262">
        <v>23327</v>
      </c>
      <c r="M53" s="262">
        <v>26620</v>
      </c>
      <c r="N53" s="262">
        <v>422</v>
      </c>
      <c r="O53" s="264">
        <f t="shared" si="2"/>
        <v>50369</v>
      </c>
      <c r="P53" s="266">
        <v>-6881</v>
      </c>
      <c r="Q53" s="270">
        <v>36</v>
      </c>
      <c r="R53" s="270">
        <v>42</v>
      </c>
      <c r="S53" s="266">
        <v>-10997</v>
      </c>
      <c r="T53" s="124"/>
    </row>
    <row r="54" spans="1:20" ht="12" customHeight="1">
      <c r="A54" s="125"/>
      <c r="B54" s="125"/>
      <c r="C54" s="254">
        <v>20</v>
      </c>
      <c r="D54" s="269">
        <v>2008</v>
      </c>
      <c r="E54" s="262">
        <v>10332</v>
      </c>
      <c r="F54" s="262">
        <v>14944</v>
      </c>
      <c r="G54" s="264">
        <v>-4612</v>
      </c>
      <c r="H54" s="262">
        <v>22773</v>
      </c>
      <c r="I54" s="262">
        <v>18879</v>
      </c>
      <c r="J54" s="262">
        <v>262</v>
      </c>
      <c r="K54" s="262">
        <v>41914</v>
      </c>
      <c r="L54" s="262">
        <v>22773</v>
      </c>
      <c r="M54" s="262">
        <v>25480</v>
      </c>
      <c r="N54" s="262">
        <v>334</v>
      </c>
      <c r="O54" s="264">
        <v>48587</v>
      </c>
      <c r="P54" s="266">
        <v>-6673</v>
      </c>
      <c r="Q54" s="270">
        <v>-74</v>
      </c>
      <c r="R54" s="270">
        <v>45</v>
      </c>
      <c r="S54" s="266">
        <v>-11314</v>
      </c>
      <c r="T54" s="124"/>
    </row>
    <row r="55" spans="1:20" ht="12" customHeight="1">
      <c r="A55" s="125"/>
      <c r="B55" s="125"/>
      <c r="C55" s="254">
        <v>21</v>
      </c>
      <c r="D55" s="269">
        <v>2009</v>
      </c>
      <c r="E55" s="262">
        <v>10020</v>
      </c>
      <c r="F55" s="262">
        <v>15418</v>
      </c>
      <c r="G55" s="264">
        <v>-5398</v>
      </c>
      <c r="H55" s="262">
        <v>22056</v>
      </c>
      <c r="I55" s="262">
        <v>19050</v>
      </c>
      <c r="J55" s="262">
        <v>281</v>
      </c>
      <c r="K55" s="262">
        <v>41387</v>
      </c>
      <c r="L55" s="262">
        <v>22056</v>
      </c>
      <c r="M55" s="262">
        <v>25014</v>
      </c>
      <c r="N55" s="262">
        <v>299</v>
      </c>
      <c r="O55" s="264">
        <v>47369</v>
      </c>
      <c r="P55" s="266">
        <v>-5982</v>
      </c>
      <c r="Q55" s="270">
        <v>-210</v>
      </c>
      <c r="R55" s="270">
        <v>54</v>
      </c>
      <c r="S55" s="266">
        <v>-11536</v>
      </c>
      <c r="T55" s="124"/>
    </row>
    <row r="56" spans="1:20" ht="12" customHeight="1">
      <c r="A56" s="125"/>
      <c r="B56" s="125"/>
      <c r="C56" s="254">
        <v>22</v>
      </c>
      <c r="D56" s="269">
        <v>2010</v>
      </c>
      <c r="E56" s="262">
        <v>9879</v>
      </c>
      <c r="F56" s="262">
        <v>15787</v>
      </c>
      <c r="G56" s="264">
        <v>-5908</v>
      </c>
      <c r="H56" s="262">
        <v>20661</v>
      </c>
      <c r="I56" s="262">
        <v>18515</v>
      </c>
      <c r="J56" s="262">
        <v>220</v>
      </c>
      <c r="K56" s="262">
        <v>39396</v>
      </c>
      <c r="L56" s="262">
        <v>20661</v>
      </c>
      <c r="M56" s="262">
        <v>22655</v>
      </c>
      <c r="N56" s="262">
        <v>255</v>
      </c>
      <c r="O56" s="264">
        <v>43571</v>
      </c>
      <c r="P56" s="266">
        <v>-4175</v>
      </c>
      <c r="Q56" s="270">
        <v>-132</v>
      </c>
      <c r="R56" s="270">
        <v>20</v>
      </c>
      <c r="S56" s="266">
        <v>-10195</v>
      </c>
      <c r="T56" s="124"/>
    </row>
    <row r="57" spans="1:20" ht="12" customHeight="1">
      <c r="A57" s="125"/>
      <c r="B57" s="125"/>
      <c r="C57" s="254">
        <v>23</v>
      </c>
      <c r="D57" s="269">
        <v>2011</v>
      </c>
      <c r="E57" s="262">
        <v>9497</v>
      </c>
      <c r="F57" s="262">
        <v>22047</v>
      </c>
      <c r="G57" s="264">
        <v>-12550</v>
      </c>
      <c r="H57" s="262">
        <v>22838</v>
      </c>
      <c r="I57" s="262">
        <v>18661</v>
      </c>
      <c r="J57" s="262">
        <v>203</v>
      </c>
      <c r="K57" s="262">
        <v>41702</v>
      </c>
      <c r="L57" s="262">
        <v>22838</v>
      </c>
      <c r="M57" s="262">
        <v>22702</v>
      </c>
      <c r="N57" s="262">
        <v>173</v>
      </c>
      <c r="O57" s="264">
        <v>45713</v>
      </c>
      <c r="P57" s="266">
        <v>-4011</v>
      </c>
      <c r="Q57" s="270">
        <v>-865</v>
      </c>
      <c r="R57" s="270">
        <v>35</v>
      </c>
      <c r="S57" s="266">
        <v>-17391</v>
      </c>
      <c r="T57" s="124"/>
    </row>
    <row r="58" spans="1:20" ht="12" customHeight="1">
      <c r="A58" s="125"/>
      <c r="B58" s="125"/>
      <c r="C58" s="254">
        <v>24</v>
      </c>
      <c r="D58" s="269">
        <v>2012</v>
      </c>
      <c r="E58" s="262">
        <v>9246</v>
      </c>
      <c r="F58" s="262">
        <v>16329</v>
      </c>
      <c r="G58" s="264">
        <v>-7083</v>
      </c>
      <c r="H58" s="262">
        <v>20763</v>
      </c>
      <c r="I58" s="262">
        <v>19786</v>
      </c>
      <c r="J58" s="262">
        <v>192</v>
      </c>
      <c r="K58" s="262">
        <v>40741</v>
      </c>
      <c r="L58" s="262">
        <v>20763</v>
      </c>
      <c r="M58" s="262">
        <v>22230</v>
      </c>
      <c r="N58" s="262">
        <v>191</v>
      </c>
      <c r="O58" s="264">
        <v>43184</v>
      </c>
      <c r="P58" s="266">
        <v>-2443</v>
      </c>
      <c r="Q58" s="270">
        <v>101</v>
      </c>
      <c r="R58" s="270">
        <v>20</v>
      </c>
      <c r="S58" s="266">
        <v>-9405</v>
      </c>
      <c r="T58" s="124"/>
    </row>
    <row r="59" spans="1:20" ht="12" customHeight="1">
      <c r="A59" s="125"/>
      <c r="B59" s="125"/>
      <c r="C59" s="254">
        <v>25</v>
      </c>
      <c r="D59" s="269">
        <v>2013</v>
      </c>
      <c r="E59" s="262">
        <v>9171</v>
      </c>
      <c r="F59" s="262">
        <v>16002</v>
      </c>
      <c r="G59" s="264">
        <v>-6831</v>
      </c>
      <c r="H59" s="262">
        <v>20910</v>
      </c>
      <c r="I59" s="262">
        <v>19244</v>
      </c>
      <c r="J59" s="262">
        <v>167</v>
      </c>
      <c r="K59" s="262">
        <v>40321</v>
      </c>
      <c r="L59" s="262">
        <v>20910</v>
      </c>
      <c r="M59" s="262">
        <v>21479</v>
      </c>
      <c r="N59" s="262">
        <v>158</v>
      </c>
      <c r="O59" s="264">
        <v>42547</v>
      </c>
      <c r="P59" s="266">
        <v>-2226</v>
      </c>
      <c r="Q59" s="270">
        <v>148</v>
      </c>
      <c r="R59" s="270">
        <v>11</v>
      </c>
      <c r="S59" s="266">
        <v>-8898</v>
      </c>
      <c r="T59" s="124"/>
    </row>
    <row r="60" spans="1:20" ht="12" customHeight="1">
      <c r="A60" s="125"/>
      <c r="B60" s="125"/>
      <c r="C60" s="254">
        <v>26</v>
      </c>
      <c r="D60" s="269">
        <v>2014</v>
      </c>
      <c r="E60" s="262">
        <v>8918</v>
      </c>
      <c r="F60" s="262">
        <v>16191</v>
      </c>
      <c r="G60" s="264">
        <v>-7273</v>
      </c>
      <c r="H60" s="262">
        <v>20085</v>
      </c>
      <c r="I60" s="262">
        <v>18726</v>
      </c>
      <c r="J60" s="262">
        <v>172</v>
      </c>
      <c r="K60" s="262">
        <v>38983</v>
      </c>
      <c r="L60" s="262">
        <v>20085</v>
      </c>
      <c r="M60" s="262">
        <v>21701</v>
      </c>
      <c r="N60" s="262">
        <v>191</v>
      </c>
      <c r="O60" s="264">
        <v>41977</v>
      </c>
      <c r="P60" s="266">
        <v>-2994</v>
      </c>
      <c r="Q60" s="270">
        <v>169</v>
      </c>
      <c r="R60" s="270">
        <v>29</v>
      </c>
      <c r="S60" s="266">
        <v>-10069</v>
      </c>
      <c r="T60" s="124"/>
    </row>
    <row r="61" spans="1:20" ht="12" customHeight="1">
      <c r="A61" s="125"/>
      <c r="B61" s="125"/>
      <c r="C61" s="274">
        <v>27</v>
      </c>
      <c r="D61" s="275">
        <v>2015</v>
      </c>
      <c r="E61" s="331">
        <v>8938</v>
      </c>
      <c r="F61" s="331">
        <v>16537</v>
      </c>
      <c r="G61" s="332">
        <v>-7599</v>
      </c>
      <c r="H61" s="331">
        <v>20067</v>
      </c>
      <c r="I61" s="331">
        <v>17967</v>
      </c>
      <c r="J61" s="331">
        <v>170</v>
      </c>
      <c r="K61" s="331">
        <v>38204</v>
      </c>
      <c r="L61" s="331">
        <v>20067</v>
      </c>
      <c r="M61" s="331">
        <v>22030</v>
      </c>
      <c r="N61" s="331">
        <v>203</v>
      </c>
      <c r="O61" s="332">
        <v>42300</v>
      </c>
      <c r="P61" s="333">
        <v>-4096</v>
      </c>
      <c r="Q61" s="334">
        <v>174</v>
      </c>
      <c r="R61" s="334">
        <v>28</v>
      </c>
      <c r="S61" s="333">
        <v>-11493</v>
      </c>
      <c r="T61" s="124"/>
    </row>
    <row r="62" spans="3:20" ht="12.75" customHeight="1">
      <c r="C62" s="25" t="s">
        <v>305</v>
      </c>
      <c r="D62" s="25"/>
      <c r="E62" s="124"/>
      <c r="F62" s="124"/>
      <c r="G62" s="124"/>
      <c r="H62" s="124"/>
      <c r="I62" s="124"/>
      <c r="J62" s="124"/>
      <c r="K62" s="124"/>
      <c r="L62" s="124"/>
      <c r="M62" s="124"/>
      <c r="N62" s="124"/>
      <c r="O62" s="124"/>
      <c r="P62" s="124"/>
      <c r="Q62" s="124"/>
      <c r="R62" s="124"/>
      <c r="S62" s="124"/>
      <c r="T62" s="124"/>
    </row>
    <row r="63" spans="3:20" ht="12.75" customHeight="1">
      <c r="C63" s="25" t="s">
        <v>258</v>
      </c>
      <c r="D63" s="25"/>
      <c r="E63" s="124"/>
      <c r="F63" s="124"/>
      <c r="G63" s="124"/>
      <c r="H63" s="124"/>
      <c r="I63" s="124"/>
      <c r="J63" s="124"/>
      <c r="K63" s="124"/>
      <c r="L63" s="124"/>
      <c r="M63" s="124"/>
      <c r="N63" s="124"/>
      <c r="O63" s="124"/>
      <c r="P63" s="124"/>
      <c r="Q63" s="124"/>
      <c r="R63" s="124"/>
      <c r="S63" s="124"/>
      <c r="T63" s="124"/>
    </row>
  </sheetData>
  <sheetProtection/>
  <mergeCells count="10">
    <mergeCell ref="A1:S1"/>
    <mergeCell ref="E3:G4"/>
    <mergeCell ref="H4:K4"/>
    <mergeCell ref="Q3:Q5"/>
    <mergeCell ref="H3:P3"/>
    <mergeCell ref="R3:R5"/>
    <mergeCell ref="S3:S5"/>
    <mergeCell ref="L4:O4"/>
    <mergeCell ref="C3:D3"/>
    <mergeCell ref="P4:P5"/>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P50"/>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7.5" defaultRowHeight="15"/>
  <cols>
    <col min="1" max="1" width="0.4921875" style="137" customWidth="1"/>
    <col min="2" max="2" width="2" style="137" customWidth="1"/>
    <col min="3" max="3" width="9.3984375" style="137" customWidth="1"/>
    <col min="4" max="13" width="9" style="137" customWidth="1"/>
    <col min="14" max="14" width="9.3984375" style="137" customWidth="1"/>
    <col min="15" max="16384" width="7.5" style="137" customWidth="1"/>
  </cols>
  <sheetData>
    <row r="1" spans="3:12" ht="32.25" customHeight="1">
      <c r="C1" s="138" t="s">
        <v>160</v>
      </c>
      <c r="K1" s="172"/>
      <c r="L1" s="172"/>
    </row>
    <row r="2" spans="3:16" ht="12.75">
      <c r="C2" s="137" t="s">
        <v>161</v>
      </c>
      <c r="J2" s="139"/>
      <c r="K2" s="139"/>
      <c r="L2" s="139"/>
      <c r="N2" s="139"/>
      <c r="O2" s="139"/>
      <c r="P2" s="139"/>
    </row>
    <row r="3" spans="1:16" ht="12.75">
      <c r="A3" s="140"/>
      <c r="B3" s="224"/>
      <c r="C3" s="141" t="s">
        <v>162</v>
      </c>
      <c r="D3" s="143" t="s">
        <v>163</v>
      </c>
      <c r="E3" s="143" t="s">
        <v>164</v>
      </c>
      <c r="F3" s="143" t="s">
        <v>165</v>
      </c>
      <c r="G3" s="143" t="s">
        <v>166</v>
      </c>
      <c r="H3" s="142" t="s">
        <v>167</v>
      </c>
      <c r="I3" s="142" t="s">
        <v>241</v>
      </c>
      <c r="J3" s="142" t="s">
        <v>242</v>
      </c>
      <c r="K3" s="142" t="s">
        <v>252</v>
      </c>
      <c r="L3" s="142" t="s">
        <v>253</v>
      </c>
      <c r="M3" s="142" t="s">
        <v>306</v>
      </c>
      <c r="N3" s="139"/>
      <c r="O3" s="139"/>
      <c r="P3" s="139"/>
    </row>
    <row r="4" spans="1:16" ht="12.75">
      <c r="A4" s="140"/>
      <c r="B4" s="224"/>
      <c r="C4" s="316" t="s">
        <v>340</v>
      </c>
      <c r="D4" s="288">
        <v>1374699</v>
      </c>
      <c r="E4" s="288">
        <v>1363702</v>
      </c>
      <c r="F4" s="288">
        <v>1352388</v>
      </c>
      <c r="G4" s="288">
        <v>1340852</v>
      </c>
      <c r="H4" s="288">
        <v>1330147</v>
      </c>
      <c r="I4" s="288">
        <v>1312756</v>
      </c>
      <c r="J4" s="288">
        <v>1303351</v>
      </c>
      <c r="K4" s="288">
        <v>1294453</v>
      </c>
      <c r="L4" s="288">
        <v>1284384</v>
      </c>
      <c r="M4" s="288">
        <v>1272891</v>
      </c>
      <c r="N4" s="139"/>
      <c r="O4" s="139"/>
      <c r="P4" s="139"/>
    </row>
    <row r="5" spans="1:16" ht="12.75">
      <c r="A5" s="140"/>
      <c r="B5" s="393" t="s">
        <v>168</v>
      </c>
      <c r="C5" s="394"/>
      <c r="D5" s="289">
        <v>487801</v>
      </c>
      <c r="E5" s="289">
        <v>486107</v>
      </c>
      <c r="F5" s="289">
        <v>483881</v>
      </c>
      <c r="G5" s="290">
        <v>482482</v>
      </c>
      <c r="H5" s="290">
        <v>481699</v>
      </c>
      <c r="I5" s="290">
        <v>482096</v>
      </c>
      <c r="J5" s="290">
        <v>481550</v>
      </c>
      <c r="K5" s="290">
        <v>481217</v>
      </c>
      <c r="L5" s="290">
        <v>479842</v>
      </c>
      <c r="M5" s="290">
        <v>477757</v>
      </c>
      <c r="N5" s="139"/>
      <c r="O5" s="139"/>
      <c r="P5" s="139"/>
    </row>
    <row r="6" spans="1:16" ht="12.75">
      <c r="A6" s="140"/>
      <c r="B6" s="225"/>
      <c r="C6" s="145" t="s">
        <v>169</v>
      </c>
      <c r="D6" s="277">
        <v>300164</v>
      </c>
      <c r="E6" s="277">
        <v>299724</v>
      </c>
      <c r="F6" s="278">
        <v>298697</v>
      </c>
      <c r="G6" s="279">
        <v>298293</v>
      </c>
      <c r="H6" s="276">
        <v>298348</v>
      </c>
      <c r="I6" s="276">
        <v>299568</v>
      </c>
      <c r="J6" s="276">
        <v>300102</v>
      </c>
      <c r="K6" s="276">
        <v>300592</v>
      </c>
      <c r="L6" s="276">
        <v>300116</v>
      </c>
      <c r="M6" s="276">
        <v>299137</v>
      </c>
      <c r="N6" s="139"/>
      <c r="O6" s="139"/>
      <c r="P6" s="139"/>
    </row>
    <row r="7" spans="1:16" ht="12.75">
      <c r="A7" s="140"/>
      <c r="B7" s="225"/>
      <c r="C7" s="145" t="s">
        <v>170</v>
      </c>
      <c r="D7" s="280">
        <v>30613</v>
      </c>
      <c r="E7" s="280">
        <v>30077</v>
      </c>
      <c r="F7" s="280">
        <v>29673</v>
      </c>
      <c r="G7" s="279">
        <v>29115</v>
      </c>
      <c r="H7" s="280">
        <v>28680</v>
      </c>
      <c r="I7" s="280">
        <v>28266</v>
      </c>
      <c r="J7" s="280">
        <v>27774</v>
      </c>
      <c r="K7" s="280">
        <v>27323</v>
      </c>
      <c r="L7" s="280">
        <v>26913</v>
      </c>
      <c r="M7" s="280">
        <v>26401</v>
      </c>
      <c r="N7" s="139"/>
      <c r="O7" s="139"/>
      <c r="P7" s="139"/>
    </row>
    <row r="8" spans="1:16" ht="12.75">
      <c r="A8" s="140"/>
      <c r="B8" s="225"/>
      <c r="C8" s="145" t="s">
        <v>257</v>
      </c>
      <c r="D8" s="277" t="s">
        <v>171</v>
      </c>
      <c r="E8" s="281" t="s">
        <v>171</v>
      </c>
      <c r="F8" s="279" t="s">
        <v>171</v>
      </c>
      <c r="G8" s="280" t="s">
        <v>171</v>
      </c>
      <c r="H8" s="280" t="s">
        <v>171</v>
      </c>
      <c r="I8" s="280" t="s">
        <v>171</v>
      </c>
      <c r="J8" s="280" t="s">
        <v>171</v>
      </c>
      <c r="K8" s="282" t="s">
        <v>171</v>
      </c>
      <c r="L8" s="276">
        <v>55227</v>
      </c>
      <c r="M8" s="276">
        <v>55288</v>
      </c>
      <c r="N8" s="139"/>
      <c r="O8" s="139"/>
      <c r="P8" s="139"/>
    </row>
    <row r="9" spans="1:16" ht="12.75">
      <c r="A9" s="140"/>
      <c r="B9" s="225"/>
      <c r="C9" s="145" t="s">
        <v>172</v>
      </c>
      <c r="D9" s="277">
        <v>18933</v>
      </c>
      <c r="E9" s="277">
        <v>18766</v>
      </c>
      <c r="F9" s="278">
        <v>18570</v>
      </c>
      <c r="G9" s="279">
        <v>18341</v>
      </c>
      <c r="H9" s="276">
        <v>18033</v>
      </c>
      <c r="I9" s="276">
        <v>17840</v>
      </c>
      <c r="J9" s="276">
        <v>17649</v>
      </c>
      <c r="K9" s="276">
        <v>17393</v>
      </c>
      <c r="L9" s="276">
        <v>17197</v>
      </c>
      <c r="M9" s="276">
        <v>16975</v>
      </c>
      <c r="N9" s="139"/>
      <c r="O9" s="139"/>
      <c r="P9" s="139"/>
    </row>
    <row r="10" spans="1:16" ht="12.75">
      <c r="A10" s="140"/>
      <c r="B10" s="225"/>
      <c r="C10" s="145" t="s">
        <v>173</v>
      </c>
      <c r="D10" s="277">
        <v>7825</v>
      </c>
      <c r="E10" s="277">
        <v>7588</v>
      </c>
      <c r="F10" s="278">
        <v>7404</v>
      </c>
      <c r="G10" s="279">
        <v>7256</v>
      </c>
      <c r="H10" s="276">
        <v>7304</v>
      </c>
      <c r="I10" s="276">
        <v>7140</v>
      </c>
      <c r="J10" s="276">
        <v>6993</v>
      </c>
      <c r="K10" s="276">
        <v>6814</v>
      </c>
      <c r="L10" s="276">
        <v>6604</v>
      </c>
      <c r="M10" s="276">
        <v>6448</v>
      </c>
      <c r="N10" s="139"/>
      <c r="O10" s="139"/>
      <c r="P10" s="139"/>
    </row>
    <row r="11" spans="1:16" ht="12.75">
      <c r="A11" s="140"/>
      <c r="B11" s="225"/>
      <c r="C11" s="145" t="s">
        <v>174</v>
      </c>
      <c r="D11" s="277">
        <v>16006</v>
      </c>
      <c r="E11" s="277">
        <v>15731</v>
      </c>
      <c r="F11" s="278">
        <v>15444</v>
      </c>
      <c r="G11" s="279">
        <v>15146</v>
      </c>
      <c r="H11" s="276">
        <v>14984</v>
      </c>
      <c r="I11" s="276">
        <v>14731</v>
      </c>
      <c r="J11" s="276">
        <v>14402</v>
      </c>
      <c r="K11" s="276">
        <v>14128</v>
      </c>
      <c r="L11" s="276">
        <v>13932</v>
      </c>
      <c r="M11" s="276">
        <v>13538</v>
      </c>
      <c r="N11" s="139"/>
      <c r="O11" s="139"/>
      <c r="P11" s="139"/>
    </row>
    <row r="12" spans="1:16" ht="12.75">
      <c r="A12" s="140"/>
      <c r="B12" s="225"/>
      <c r="C12" s="145" t="s">
        <v>175</v>
      </c>
      <c r="D12" s="277">
        <v>53488</v>
      </c>
      <c r="E12" s="277">
        <v>53550</v>
      </c>
      <c r="F12" s="281">
        <v>53607</v>
      </c>
      <c r="G12" s="279">
        <v>53944</v>
      </c>
      <c r="H12" s="276">
        <v>53857</v>
      </c>
      <c r="I12" s="276">
        <v>54219</v>
      </c>
      <c r="J12" s="276">
        <v>54633</v>
      </c>
      <c r="K12" s="276">
        <v>55056</v>
      </c>
      <c r="L12" s="280" t="s">
        <v>171</v>
      </c>
      <c r="M12" s="280" t="s">
        <v>171</v>
      </c>
      <c r="N12" s="139"/>
      <c r="O12" s="139"/>
      <c r="P12" s="139"/>
    </row>
    <row r="13" spans="1:16" ht="12.75">
      <c r="A13" s="140"/>
      <c r="B13" s="225"/>
      <c r="C13" s="145" t="s">
        <v>176</v>
      </c>
      <c r="D13" s="277">
        <v>33693</v>
      </c>
      <c r="E13" s="277">
        <v>33629</v>
      </c>
      <c r="F13" s="281">
        <v>33504</v>
      </c>
      <c r="G13" s="279">
        <v>33484</v>
      </c>
      <c r="H13" s="276">
        <v>33288</v>
      </c>
      <c r="I13" s="276">
        <v>33274</v>
      </c>
      <c r="J13" s="276">
        <v>33178</v>
      </c>
      <c r="K13" s="276">
        <v>33113</v>
      </c>
      <c r="L13" s="276">
        <v>32917</v>
      </c>
      <c r="M13" s="276">
        <v>32779</v>
      </c>
      <c r="N13" s="139"/>
      <c r="O13" s="139"/>
      <c r="P13" s="139"/>
    </row>
    <row r="14" spans="1:16" ht="12.75">
      <c r="A14" s="140"/>
      <c r="B14" s="225"/>
      <c r="C14" s="145" t="s">
        <v>177</v>
      </c>
      <c r="D14" s="277">
        <v>27079</v>
      </c>
      <c r="E14" s="277">
        <v>27042</v>
      </c>
      <c r="F14" s="283">
        <v>26982</v>
      </c>
      <c r="G14" s="284">
        <v>26903</v>
      </c>
      <c r="H14" s="285">
        <v>27205</v>
      </c>
      <c r="I14" s="285">
        <v>27058</v>
      </c>
      <c r="J14" s="285">
        <v>26819</v>
      </c>
      <c r="K14" s="285">
        <v>26798</v>
      </c>
      <c r="L14" s="285">
        <v>26936</v>
      </c>
      <c r="M14" s="285">
        <v>27191</v>
      </c>
      <c r="N14" s="139"/>
      <c r="O14" s="139"/>
      <c r="P14" s="139"/>
    </row>
    <row r="15" spans="1:16" ht="12.75">
      <c r="A15" s="140"/>
      <c r="B15" s="395" t="s">
        <v>178</v>
      </c>
      <c r="C15" s="396"/>
      <c r="D15" s="290">
        <v>525962</v>
      </c>
      <c r="E15" s="290">
        <v>522627</v>
      </c>
      <c r="F15" s="291">
        <v>519261</v>
      </c>
      <c r="G15" s="290">
        <v>514132</v>
      </c>
      <c r="H15" s="290">
        <v>507567</v>
      </c>
      <c r="I15" s="290">
        <v>504737</v>
      </c>
      <c r="J15" s="290">
        <v>500751</v>
      </c>
      <c r="K15" s="290">
        <v>496557</v>
      </c>
      <c r="L15" s="290">
        <v>492189</v>
      </c>
      <c r="M15" s="290">
        <v>487549</v>
      </c>
      <c r="N15" s="139"/>
      <c r="O15" s="139"/>
      <c r="P15" s="139"/>
    </row>
    <row r="16" spans="1:16" ht="12.75">
      <c r="A16" s="140"/>
      <c r="B16" s="225"/>
      <c r="C16" s="145" t="s">
        <v>179</v>
      </c>
      <c r="D16" s="277">
        <v>104412</v>
      </c>
      <c r="E16" s="277">
        <v>103845</v>
      </c>
      <c r="F16" s="281">
        <v>103268</v>
      </c>
      <c r="G16" s="279">
        <v>102480</v>
      </c>
      <c r="H16" s="276">
        <v>101438</v>
      </c>
      <c r="I16" s="276">
        <v>100750</v>
      </c>
      <c r="J16" s="276">
        <v>100012</v>
      </c>
      <c r="K16" s="276">
        <v>99302</v>
      </c>
      <c r="L16" s="276">
        <v>98456</v>
      </c>
      <c r="M16" s="276">
        <v>97586</v>
      </c>
      <c r="N16" s="139"/>
      <c r="O16" s="139"/>
      <c r="P16" s="139"/>
    </row>
    <row r="17" spans="1:16" ht="12.75">
      <c r="A17" s="140"/>
      <c r="B17" s="225"/>
      <c r="C17" s="145" t="s">
        <v>180</v>
      </c>
      <c r="D17" s="277">
        <v>94311</v>
      </c>
      <c r="E17" s="277">
        <v>94679</v>
      </c>
      <c r="F17" s="281">
        <v>94911</v>
      </c>
      <c r="G17" s="279">
        <v>94142</v>
      </c>
      <c r="H17" s="276">
        <v>93138</v>
      </c>
      <c r="I17" s="276">
        <v>93549</v>
      </c>
      <c r="J17" s="276">
        <v>93752</v>
      </c>
      <c r="K17" s="276">
        <v>93495</v>
      </c>
      <c r="L17" s="276">
        <v>93368</v>
      </c>
      <c r="M17" s="276">
        <v>93322</v>
      </c>
      <c r="N17" s="139"/>
      <c r="O17" s="139"/>
      <c r="P17" s="139"/>
    </row>
    <row r="18" spans="1:16" ht="12.75">
      <c r="A18" s="140"/>
      <c r="B18" s="225"/>
      <c r="C18" s="145" t="s">
        <v>181</v>
      </c>
      <c r="D18" s="277">
        <v>30981</v>
      </c>
      <c r="E18" s="277">
        <v>30678</v>
      </c>
      <c r="F18" s="281">
        <v>30225</v>
      </c>
      <c r="G18" s="279">
        <v>29723</v>
      </c>
      <c r="H18" s="276">
        <v>29331</v>
      </c>
      <c r="I18" s="276">
        <v>28984</v>
      </c>
      <c r="J18" s="276">
        <v>28724</v>
      </c>
      <c r="K18" s="276">
        <v>28377</v>
      </c>
      <c r="L18" s="276">
        <v>28047</v>
      </c>
      <c r="M18" s="276">
        <v>27664</v>
      </c>
      <c r="N18" s="139"/>
      <c r="O18" s="139"/>
      <c r="P18" s="139"/>
    </row>
    <row r="19" spans="1:16" ht="12.75">
      <c r="A19" s="140"/>
      <c r="B19" s="225"/>
      <c r="C19" s="145" t="s">
        <v>182</v>
      </c>
      <c r="D19" s="277">
        <v>124760</v>
      </c>
      <c r="E19" s="277">
        <v>123339</v>
      </c>
      <c r="F19" s="281">
        <v>121981</v>
      </c>
      <c r="G19" s="279">
        <v>120522</v>
      </c>
      <c r="H19" s="276">
        <v>118578</v>
      </c>
      <c r="I19" s="276">
        <v>126776</v>
      </c>
      <c r="J19" s="276">
        <v>125180</v>
      </c>
      <c r="K19" s="276">
        <v>123611</v>
      </c>
      <c r="L19" s="276">
        <v>122102</v>
      </c>
      <c r="M19" s="276">
        <v>120379</v>
      </c>
      <c r="N19" s="139"/>
      <c r="O19" s="139"/>
      <c r="P19" s="139"/>
    </row>
    <row r="20" spans="1:16" ht="12.75">
      <c r="A20" s="140"/>
      <c r="B20" s="225"/>
      <c r="C20" s="145" t="s">
        <v>183</v>
      </c>
      <c r="D20" s="280">
        <v>129415</v>
      </c>
      <c r="E20" s="280">
        <v>128352</v>
      </c>
      <c r="F20" s="280">
        <v>127562</v>
      </c>
      <c r="G20" s="280">
        <v>126394</v>
      </c>
      <c r="H20" s="280">
        <v>124746</v>
      </c>
      <c r="I20" s="280">
        <v>123761</v>
      </c>
      <c r="J20" s="280">
        <v>122551</v>
      </c>
      <c r="K20" s="280">
        <v>121493</v>
      </c>
      <c r="L20" s="280">
        <v>120282</v>
      </c>
      <c r="M20" s="280">
        <v>119061</v>
      </c>
      <c r="N20" s="139"/>
      <c r="O20" s="139"/>
      <c r="P20" s="139"/>
    </row>
    <row r="21" spans="1:16" ht="12.75">
      <c r="A21" s="140"/>
      <c r="B21" s="225"/>
      <c r="C21" s="145" t="s">
        <v>184</v>
      </c>
      <c r="D21" s="280">
        <v>7182</v>
      </c>
      <c r="E21" s="280">
        <v>7052</v>
      </c>
      <c r="F21" s="280">
        <v>6857</v>
      </c>
      <c r="G21" s="280">
        <v>6717</v>
      </c>
      <c r="H21" s="280">
        <v>6602</v>
      </c>
      <c r="I21" s="280">
        <v>6430</v>
      </c>
      <c r="J21" s="280">
        <v>6285</v>
      </c>
      <c r="K21" s="280">
        <v>6129</v>
      </c>
      <c r="L21" s="280">
        <v>5964</v>
      </c>
      <c r="M21" s="280">
        <v>5800</v>
      </c>
      <c r="N21" s="139"/>
      <c r="O21" s="139"/>
      <c r="P21" s="139"/>
    </row>
    <row r="22" spans="1:16" ht="12.75">
      <c r="A22" s="140"/>
      <c r="B22" s="225"/>
      <c r="C22" s="145" t="s">
        <v>185</v>
      </c>
      <c r="D22" s="277">
        <v>16417</v>
      </c>
      <c r="E22" s="277">
        <v>16443</v>
      </c>
      <c r="F22" s="281">
        <v>16453</v>
      </c>
      <c r="G22" s="279">
        <v>16383</v>
      </c>
      <c r="H22" s="276">
        <v>16325</v>
      </c>
      <c r="I22" s="276">
        <v>16305</v>
      </c>
      <c r="J22" s="276">
        <v>16215</v>
      </c>
      <c r="K22" s="276">
        <v>16166</v>
      </c>
      <c r="L22" s="276">
        <v>16071</v>
      </c>
      <c r="M22" s="276">
        <v>15962</v>
      </c>
      <c r="N22" s="139"/>
      <c r="O22" s="139"/>
      <c r="P22" s="139"/>
    </row>
    <row r="23" spans="1:16" ht="12.75">
      <c r="A23" s="140"/>
      <c r="B23" s="225"/>
      <c r="C23" s="145" t="s">
        <v>186</v>
      </c>
      <c r="D23" s="277">
        <v>8726</v>
      </c>
      <c r="E23" s="277">
        <v>8652</v>
      </c>
      <c r="F23" s="281">
        <v>8540</v>
      </c>
      <c r="G23" s="279">
        <v>8469</v>
      </c>
      <c r="H23" s="276">
        <v>8345</v>
      </c>
      <c r="I23" s="276">
        <v>8182</v>
      </c>
      <c r="J23" s="276">
        <v>8032</v>
      </c>
      <c r="K23" s="276">
        <v>7984</v>
      </c>
      <c r="L23" s="276">
        <v>7899</v>
      </c>
      <c r="M23" s="276">
        <v>7775</v>
      </c>
      <c r="N23" s="139"/>
      <c r="O23" s="139"/>
      <c r="P23" s="139"/>
    </row>
    <row r="24" spans="1:16" ht="12.75">
      <c r="A24" s="140"/>
      <c r="B24" s="225"/>
      <c r="C24" s="145" t="s">
        <v>187</v>
      </c>
      <c r="D24" s="277">
        <v>9758</v>
      </c>
      <c r="E24" s="277">
        <v>9587</v>
      </c>
      <c r="F24" s="281">
        <v>9464</v>
      </c>
      <c r="G24" s="279">
        <v>9302</v>
      </c>
      <c r="H24" s="276">
        <v>9064</v>
      </c>
      <c r="I24" s="280" t="s">
        <v>171</v>
      </c>
      <c r="J24" s="280" t="s">
        <v>171</v>
      </c>
      <c r="K24" s="280" t="s">
        <v>171</v>
      </c>
      <c r="L24" s="280" t="s">
        <v>171</v>
      </c>
      <c r="M24" s="280" t="s">
        <v>171</v>
      </c>
      <c r="N24" s="139"/>
      <c r="O24" s="139"/>
      <c r="P24" s="139"/>
    </row>
    <row r="25" spans="1:16" ht="12.75">
      <c r="A25" s="140"/>
      <c r="B25" s="395" t="s">
        <v>188</v>
      </c>
      <c r="C25" s="396"/>
      <c r="D25" s="290">
        <v>230844</v>
      </c>
      <c r="E25" s="290">
        <v>226956</v>
      </c>
      <c r="F25" s="291">
        <v>223108</v>
      </c>
      <c r="G25" s="290">
        <v>220048</v>
      </c>
      <c r="H25" s="290">
        <v>217771</v>
      </c>
      <c r="I25" s="290">
        <v>204680</v>
      </c>
      <c r="J25" s="290">
        <v>201396</v>
      </c>
      <c r="K25" s="290">
        <v>198624</v>
      </c>
      <c r="L25" s="290">
        <v>196292</v>
      </c>
      <c r="M25" s="290">
        <v>193281</v>
      </c>
      <c r="N25" s="139"/>
      <c r="O25" s="139"/>
      <c r="P25" s="139"/>
    </row>
    <row r="26" spans="1:16" ht="12.75">
      <c r="A26" s="140"/>
      <c r="B26" s="225"/>
      <c r="C26" s="145" t="s">
        <v>189</v>
      </c>
      <c r="D26" s="277">
        <v>59456</v>
      </c>
      <c r="E26" s="277">
        <v>58593</v>
      </c>
      <c r="F26" s="281">
        <v>57612</v>
      </c>
      <c r="G26" s="279">
        <v>56842</v>
      </c>
      <c r="H26" s="276">
        <v>59430</v>
      </c>
      <c r="I26" s="276">
        <v>57952</v>
      </c>
      <c r="J26" s="276">
        <v>57169</v>
      </c>
      <c r="K26" s="276">
        <v>56488</v>
      </c>
      <c r="L26" s="276">
        <v>55856</v>
      </c>
      <c r="M26" s="276">
        <v>55017</v>
      </c>
      <c r="N26" s="139"/>
      <c r="O26" s="139"/>
      <c r="P26" s="139"/>
    </row>
    <row r="27" spans="1:16" ht="12.75">
      <c r="A27" s="140"/>
      <c r="B27" s="225"/>
      <c r="C27" s="145" t="s">
        <v>190</v>
      </c>
      <c r="D27" s="277">
        <v>42812</v>
      </c>
      <c r="E27" s="277">
        <v>42169</v>
      </c>
      <c r="F27" s="281">
        <v>41652</v>
      </c>
      <c r="G27" s="279">
        <v>41172</v>
      </c>
      <c r="H27" s="276">
        <v>40737</v>
      </c>
      <c r="I27" s="276">
        <v>39097</v>
      </c>
      <c r="J27" s="276">
        <v>38942</v>
      </c>
      <c r="K27" s="276">
        <v>38674</v>
      </c>
      <c r="L27" s="276">
        <v>38463</v>
      </c>
      <c r="M27" s="276">
        <v>38024</v>
      </c>
      <c r="N27" s="139"/>
      <c r="O27" s="139"/>
      <c r="P27" s="139"/>
    </row>
    <row r="28" spans="1:16" ht="12.75">
      <c r="A28" s="140"/>
      <c r="B28" s="225"/>
      <c r="C28" s="145" t="s">
        <v>191</v>
      </c>
      <c r="D28" s="277">
        <v>24439</v>
      </c>
      <c r="E28" s="277">
        <v>24023</v>
      </c>
      <c r="F28" s="281">
        <v>23687</v>
      </c>
      <c r="G28" s="279">
        <v>23405</v>
      </c>
      <c r="H28" s="276">
        <v>23300</v>
      </c>
      <c r="I28" s="276">
        <v>20252</v>
      </c>
      <c r="J28" s="276">
        <v>19707</v>
      </c>
      <c r="K28" s="276">
        <v>19509</v>
      </c>
      <c r="L28" s="276">
        <v>19333</v>
      </c>
      <c r="M28" s="276">
        <v>19097</v>
      </c>
      <c r="N28" s="139"/>
      <c r="O28" s="139"/>
      <c r="P28" s="139"/>
    </row>
    <row r="29" spans="1:16" ht="12.75">
      <c r="A29" s="140"/>
      <c r="B29" s="225"/>
      <c r="C29" s="145" t="s">
        <v>192</v>
      </c>
      <c r="D29" s="277">
        <v>42229</v>
      </c>
      <c r="E29" s="277">
        <v>41470</v>
      </c>
      <c r="F29" s="281">
        <v>40659</v>
      </c>
      <c r="G29" s="279">
        <v>39969</v>
      </c>
      <c r="H29" s="276">
        <v>39574</v>
      </c>
      <c r="I29" s="276">
        <v>37271</v>
      </c>
      <c r="J29" s="276">
        <v>36830</v>
      </c>
      <c r="K29" s="276">
        <v>36244</v>
      </c>
      <c r="L29" s="276">
        <v>35840</v>
      </c>
      <c r="M29" s="276">
        <v>35262</v>
      </c>
      <c r="N29" s="139"/>
      <c r="O29" s="139"/>
      <c r="P29" s="139"/>
    </row>
    <row r="30" spans="1:16" ht="12.75">
      <c r="A30" s="140"/>
      <c r="B30" s="225"/>
      <c r="C30" s="145" t="s">
        <v>193</v>
      </c>
      <c r="D30" s="277">
        <v>6708</v>
      </c>
      <c r="E30" s="277">
        <v>6563</v>
      </c>
      <c r="F30" s="281">
        <v>6436</v>
      </c>
      <c r="G30" s="279">
        <v>6352</v>
      </c>
      <c r="H30" s="276">
        <v>6190</v>
      </c>
      <c r="I30" s="276">
        <v>6203</v>
      </c>
      <c r="J30" s="276">
        <v>6093</v>
      </c>
      <c r="K30" s="276">
        <v>5986</v>
      </c>
      <c r="L30" s="276">
        <v>5880</v>
      </c>
      <c r="M30" s="276">
        <v>5751</v>
      </c>
      <c r="N30" s="139"/>
      <c r="O30" s="139"/>
      <c r="P30" s="139"/>
    </row>
    <row r="31" spans="1:16" ht="12.75">
      <c r="A31" s="140"/>
      <c r="B31" s="225"/>
      <c r="C31" s="147" t="s">
        <v>194</v>
      </c>
      <c r="D31" s="277">
        <v>16313</v>
      </c>
      <c r="E31" s="277">
        <v>16026</v>
      </c>
      <c r="F31" s="281">
        <v>15722</v>
      </c>
      <c r="G31" s="279">
        <v>15590</v>
      </c>
      <c r="H31" s="276">
        <v>15276</v>
      </c>
      <c r="I31" s="276">
        <v>12681</v>
      </c>
      <c r="J31" s="276">
        <v>12218</v>
      </c>
      <c r="K31" s="276">
        <v>11909</v>
      </c>
      <c r="L31" s="276">
        <v>11690</v>
      </c>
      <c r="M31" s="276">
        <v>11513</v>
      </c>
      <c r="N31" s="139"/>
      <c r="O31" s="139"/>
      <c r="P31" s="139"/>
    </row>
    <row r="32" spans="1:16" ht="12.75">
      <c r="A32" s="140"/>
      <c r="B32" s="225"/>
      <c r="C32" s="145" t="s">
        <v>195</v>
      </c>
      <c r="D32" s="277">
        <v>19866</v>
      </c>
      <c r="E32" s="277">
        <v>19510</v>
      </c>
      <c r="F32" s="281">
        <v>19212</v>
      </c>
      <c r="G32" s="279">
        <v>18957</v>
      </c>
      <c r="H32" s="276">
        <v>18617</v>
      </c>
      <c r="I32" s="276">
        <v>16903</v>
      </c>
      <c r="J32" s="276">
        <v>16406</v>
      </c>
      <c r="K32" s="276">
        <v>16124</v>
      </c>
      <c r="L32" s="276">
        <v>15903</v>
      </c>
      <c r="M32" s="276">
        <v>15564</v>
      </c>
      <c r="N32" s="139"/>
      <c r="O32" s="139"/>
      <c r="P32" s="139"/>
    </row>
    <row r="33" spans="1:16" ht="12.75">
      <c r="A33" s="140"/>
      <c r="B33" s="225"/>
      <c r="C33" s="145" t="s">
        <v>196</v>
      </c>
      <c r="D33" s="277">
        <v>11619</v>
      </c>
      <c r="E33" s="277">
        <v>11357</v>
      </c>
      <c r="F33" s="281">
        <v>11060</v>
      </c>
      <c r="G33" s="279">
        <v>10875</v>
      </c>
      <c r="H33" s="276">
        <v>10804</v>
      </c>
      <c r="I33" s="276">
        <v>10574</v>
      </c>
      <c r="J33" s="276">
        <v>10342</v>
      </c>
      <c r="K33" s="276">
        <v>10094</v>
      </c>
      <c r="L33" s="276">
        <v>9793</v>
      </c>
      <c r="M33" s="276">
        <v>9579</v>
      </c>
      <c r="N33" s="139"/>
      <c r="O33" s="139"/>
      <c r="P33" s="139"/>
    </row>
    <row r="34" spans="1:16" ht="12.75">
      <c r="A34" s="140"/>
      <c r="B34" s="225"/>
      <c r="C34" s="145" t="s">
        <v>197</v>
      </c>
      <c r="D34" s="277">
        <v>4148</v>
      </c>
      <c r="E34" s="277">
        <v>4069</v>
      </c>
      <c r="F34" s="281">
        <v>4001</v>
      </c>
      <c r="G34" s="279">
        <v>3915</v>
      </c>
      <c r="H34" s="276">
        <v>3843</v>
      </c>
      <c r="I34" s="276">
        <v>3747</v>
      </c>
      <c r="J34" s="276">
        <v>3689</v>
      </c>
      <c r="K34" s="276">
        <v>3596</v>
      </c>
      <c r="L34" s="276">
        <v>3534</v>
      </c>
      <c r="M34" s="276">
        <v>3474</v>
      </c>
      <c r="N34" s="139"/>
      <c r="O34" s="139"/>
      <c r="P34" s="139"/>
    </row>
    <row r="35" spans="1:16" ht="12.75">
      <c r="A35" s="140"/>
      <c r="B35" s="226"/>
      <c r="C35" s="146" t="s">
        <v>198</v>
      </c>
      <c r="D35" s="286">
        <v>3254</v>
      </c>
      <c r="E35" s="286">
        <v>3176</v>
      </c>
      <c r="F35" s="283">
        <v>3067</v>
      </c>
      <c r="G35" s="284">
        <v>2971</v>
      </c>
      <c r="H35" s="287" t="s">
        <v>171</v>
      </c>
      <c r="I35" s="287" t="s">
        <v>171</v>
      </c>
      <c r="J35" s="287" t="s">
        <v>171</v>
      </c>
      <c r="K35" s="287" t="s">
        <v>171</v>
      </c>
      <c r="L35" s="287" t="s">
        <v>171</v>
      </c>
      <c r="M35" s="287" t="s">
        <v>171</v>
      </c>
      <c r="N35" s="139"/>
      <c r="O35" s="139"/>
      <c r="P35" s="139"/>
    </row>
    <row r="36" spans="1:16" ht="12.75">
      <c r="A36" s="140"/>
      <c r="B36" s="393" t="s">
        <v>199</v>
      </c>
      <c r="C36" s="394"/>
      <c r="D36" s="289">
        <v>130092</v>
      </c>
      <c r="E36" s="289">
        <v>128012</v>
      </c>
      <c r="F36" s="292">
        <v>126138</v>
      </c>
      <c r="G36" s="290">
        <v>124190</v>
      </c>
      <c r="H36" s="289">
        <v>123110</v>
      </c>
      <c r="I36" s="289">
        <v>121243</v>
      </c>
      <c r="J36" s="289">
        <v>119654</v>
      </c>
      <c r="K36" s="289">
        <v>118055</v>
      </c>
      <c r="L36" s="289">
        <v>116061</v>
      </c>
      <c r="M36" s="289">
        <v>114304</v>
      </c>
      <c r="N36" s="139"/>
      <c r="O36" s="139"/>
      <c r="P36" s="139"/>
    </row>
    <row r="37" spans="1:16" ht="12.75">
      <c r="A37" s="140"/>
      <c r="B37" s="225"/>
      <c r="C37" s="145" t="s">
        <v>200</v>
      </c>
      <c r="D37" s="277">
        <v>38517</v>
      </c>
      <c r="E37" s="277">
        <v>37922</v>
      </c>
      <c r="F37" s="281">
        <v>37462</v>
      </c>
      <c r="G37" s="279">
        <v>37034</v>
      </c>
      <c r="H37" s="276">
        <v>36872</v>
      </c>
      <c r="I37" s="276">
        <v>36515</v>
      </c>
      <c r="J37" s="276">
        <v>36208</v>
      </c>
      <c r="K37" s="276">
        <v>35919</v>
      </c>
      <c r="L37" s="276">
        <v>35506</v>
      </c>
      <c r="M37" s="276">
        <v>35106</v>
      </c>
      <c r="N37" s="139"/>
      <c r="O37" s="139"/>
      <c r="P37" s="139"/>
    </row>
    <row r="38" spans="1:16" ht="12.75">
      <c r="A38" s="140"/>
      <c r="B38" s="225"/>
      <c r="C38" s="145" t="s">
        <v>201</v>
      </c>
      <c r="D38" s="277">
        <v>31099</v>
      </c>
      <c r="E38" s="277">
        <v>30707</v>
      </c>
      <c r="F38" s="281">
        <v>30266</v>
      </c>
      <c r="G38" s="279">
        <v>29784</v>
      </c>
      <c r="H38" s="276">
        <v>29702</v>
      </c>
      <c r="I38" s="276">
        <v>29342</v>
      </c>
      <c r="J38" s="276">
        <v>28914</v>
      </c>
      <c r="K38" s="276">
        <v>28571</v>
      </c>
      <c r="L38" s="276">
        <v>28098</v>
      </c>
      <c r="M38" s="276">
        <v>27659</v>
      </c>
      <c r="N38" s="139"/>
      <c r="O38" s="139"/>
      <c r="P38" s="139"/>
    </row>
    <row r="39" spans="1:16" ht="12.75">
      <c r="A39" s="140"/>
      <c r="B39" s="225"/>
      <c r="C39" s="145" t="s">
        <v>202</v>
      </c>
      <c r="D39" s="277">
        <v>3284</v>
      </c>
      <c r="E39" s="277">
        <v>3256</v>
      </c>
      <c r="F39" s="281">
        <v>3178</v>
      </c>
      <c r="G39" s="279">
        <v>3132</v>
      </c>
      <c r="H39" s="276">
        <v>3088</v>
      </c>
      <c r="I39" s="276">
        <v>3015</v>
      </c>
      <c r="J39" s="276">
        <v>2985</v>
      </c>
      <c r="K39" s="276">
        <v>2944</v>
      </c>
      <c r="L39" s="276">
        <v>2905</v>
      </c>
      <c r="M39" s="276">
        <v>2859</v>
      </c>
      <c r="N39" s="139"/>
      <c r="O39" s="139"/>
      <c r="P39" s="139"/>
    </row>
    <row r="40" spans="1:16" ht="12.75">
      <c r="A40" s="140"/>
      <c r="B40" s="225"/>
      <c r="C40" s="145" t="s">
        <v>203</v>
      </c>
      <c r="D40" s="277">
        <v>10819</v>
      </c>
      <c r="E40" s="277">
        <v>10575</v>
      </c>
      <c r="F40" s="281">
        <v>10414</v>
      </c>
      <c r="G40" s="279">
        <v>10197</v>
      </c>
      <c r="H40" s="276">
        <v>10209</v>
      </c>
      <c r="I40" s="276">
        <v>10034</v>
      </c>
      <c r="J40" s="276">
        <v>9911</v>
      </c>
      <c r="K40" s="276">
        <v>9686</v>
      </c>
      <c r="L40" s="276">
        <v>9469</v>
      </c>
      <c r="M40" s="276">
        <v>9275</v>
      </c>
      <c r="N40" s="139"/>
      <c r="O40" s="139"/>
      <c r="P40" s="139"/>
    </row>
    <row r="41" spans="1:16" ht="12.75">
      <c r="A41" s="140"/>
      <c r="B41" s="225"/>
      <c r="C41" s="145" t="s">
        <v>204</v>
      </c>
      <c r="D41" s="277">
        <v>4943</v>
      </c>
      <c r="E41" s="277">
        <v>4836</v>
      </c>
      <c r="F41" s="281">
        <v>4796</v>
      </c>
      <c r="G41" s="279">
        <v>4710</v>
      </c>
      <c r="H41" s="276">
        <v>4632</v>
      </c>
      <c r="I41" s="276">
        <v>4446</v>
      </c>
      <c r="J41" s="276">
        <v>4377</v>
      </c>
      <c r="K41" s="276">
        <v>4327</v>
      </c>
      <c r="L41" s="276">
        <v>4231</v>
      </c>
      <c r="M41" s="276">
        <v>4189</v>
      </c>
      <c r="N41" s="139"/>
      <c r="O41" s="139"/>
      <c r="P41" s="139"/>
    </row>
    <row r="42" spans="1:16" ht="12.75">
      <c r="A42" s="140"/>
      <c r="B42" s="225"/>
      <c r="C42" s="145" t="s">
        <v>205</v>
      </c>
      <c r="D42" s="277">
        <v>6872</v>
      </c>
      <c r="E42" s="277">
        <v>6779</v>
      </c>
      <c r="F42" s="281">
        <v>6645</v>
      </c>
      <c r="G42" s="279">
        <v>6567</v>
      </c>
      <c r="H42" s="276">
        <v>6507</v>
      </c>
      <c r="I42" s="276">
        <v>6380</v>
      </c>
      <c r="J42" s="276">
        <v>6301</v>
      </c>
      <c r="K42" s="276">
        <v>6180</v>
      </c>
      <c r="L42" s="276">
        <v>6065</v>
      </c>
      <c r="M42" s="276">
        <v>5973</v>
      </c>
      <c r="N42" s="139"/>
      <c r="O42" s="139"/>
      <c r="P42" s="139"/>
    </row>
    <row r="43" spans="1:16" ht="12.75">
      <c r="A43" s="140"/>
      <c r="B43" s="225"/>
      <c r="C43" s="144" t="s">
        <v>206</v>
      </c>
      <c r="D43" s="280">
        <v>19151</v>
      </c>
      <c r="E43" s="280">
        <v>18829</v>
      </c>
      <c r="F43" s="280">
        <v>18599</v>
      </c>
      <c r="G43" s="280">
        <v>18241</v>
      </c>
      <c r="H43" s="280">
        <v>17913</v>
      </c>
      <c r="I43" s="280">
        <v>17559</v>
      </c>
      <c r="J43" s="280">
        <v>17291</v>
      </c>
      <c r="K43" s="280">
        <v>16952</v>
      </c>
      <c r="L43" s="280">
        <v>16579</v>
      </c>
      <c r="M43" s="280">
        <v>16322</v>
      </c>
      <c r="N43" s="139"/>
      <c r="O43" s="139"/>
      <c r="P43" s="139"/>
    </row>
    <row r="44" spans="1:16" ht="12.75">
      <c r="A44" s="140"/>
      <c r="B44" s="226"/>
      <c r="C44" s="146" t="s">
        <v>207</v>
      </c>
      <c r="D44" s="286">
        <v>15407</v>
      </c>
      <c r="E44" s="283">
        <v>15108</v>
      </c>
      <c r="F44" s="283">
        <v>14778</v>
      </c>
      <c r="G44" s="284">
        <v>14525</v>
      </c>
      <c r="H44" s="285">
        <v>14187</v>
      </c>
      <c r="I44" s="285">
        <v>13952</v>
      </c>
      <c r="J44" s="285">
        <v>13667</v>
      </c>
      <c r="K44" s="285">
        <v>13476</v>
      </c>
      <c r="L44" s="285">
        <v>13208</v>
      </c>
      <c r="M44" s="285">
        <v>12921</v>
      </c>
      <c r="N44" s="139"/>
      <c r="O44" s="139"/>
      <c r="P44" s="139"/>
    </row>
    <row r="45" spans="2:16" ht="6" customHeight="1">
      <c r="B45" s="148"/>
      <c r="I45" s="149"/>
      <c r="J45" s="139"/>
      <c r="K45" s="139"/>
      <c r="L45" s="139"/>
      <c r="N45" s="139"/>
      <c r="O45" s="139"/>
      <c r="P45" s="139"/>
    </row>
    <row r="46" spans="2:16" ht="12.75" customHeight="1">
      <c r="B46" s="150" t="s">
        <v>307</v>
      </c>
      <c r="C46" s="150"/>
      <c r="D46" s="150"/>
      <c r="E46" s="150"/>
      <c r="F46" s="150"/>
      <c r="J46" s="139"/>
      <c r="K46" s="139"/>
      <c r="L46" s="139"/>
      <c r="M46" s="150"/>
      <c r="N46" s="139"/>
      <c r="O46" s="139"/>
      <c r="P46" s="139"/>
    </row>
    <row r="47" spans="2:16" s="150" customFormat="1" ht="12.75" customHeight="1">
      <c r="B47" s="150" t="s">
        <v>309</v>
      </c>
      <c r="I47" s="137"/>
      <c r="J47" s="139"/>
      <c r="K47" s="139"/>
      <c r="L47" s="139"/>
      <c r="N47" s="139"/>
      <c r="O47" s="139"/>
      <c r="P47" s="139"/>
    </row>
    <row r="48" spans="2:9" ht="12.75">
      <c r="B48" s="150" t="s">
        <v>308</v>
      </c>
      <c r="I48" s="150"/>
    </row>
    <row r="49" ht="12.75">
      <c r="B49" s="151"/>
    </row>
    <row r="50" ht="12.75">
      <c r="B50" s="150"/>
    </row>
  </sheetData>
  <sheetProtection/>
  <mergeCells count="4">
    <mergeCell ref="B5:C5"/>
    <mergeCell ref="B15:C15"/>
    <mergeCell ref="B25:C25"/>
    <mergeCell ref="B36:C36"/>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Q80"/>
  <sheetViews>
    <sheetView showGridLines="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7.5" defaultRowHeight="15"/>
  <cols>
    <col min="1" max="1" width="1.69921875" style="54" customWidth="1"/>
    <col min="2" max="2" width="5.5" style="54" customWidth="1"/>
    <col min="3" max="3" width="6.09765625" style="54" customWidth="1"/>
    <col min="4" max="4" width="10.59765625" style="54" customWidth="1"/>
    <col min="5" max="7" width="9.69921875" style="54" customWidth="1"/>
    <col min="8" max="14" width="7" style="54" customWidth="1"/>
    <col min="15" max="16384" width="7.5" style="54" customWidth="1"/>
  </cols>
  <sheetData>
    <row r="1" spans="2:14" ht="32.25" customHeight="1">
      <c r="B1" s="152" t="s">
        <v>344</v>
      </c>
      <c r="C1" s="152"/>
      <c r="M1" s="173"/>
      <c r="N1" s="173"/>
    </row>
    <row r="2" ht="6.75" customHeight="1"/>
    <row r="3" spans="2:14" ht="12">
      <c r="B3" s="55"/>
      <c r="C3" s="55"/>
      <c r="D3" s="55"/>
      <c r="E3" s="55"/>
      <c r="F3" s="55"/>
      <c r="G3" s="55"/>
      <c r="H3" s="55"/>
      <c r="I3" s="55"/>
      <c r="J3" s="55"/>
      <c r="K3" s="55"/>
      <c r="L3" s="55"/>
      <c r="M3" s="55"/>
      <c r="N3" s="153" t="s">
        <v>208</v>
      </c>
    </row>
    <row r="4" spans="2:14" ht="14.25" customHeight="1">
      <c r="B4" s="227"/>
      <c r="C4" s="228" t="s">
        <v>310</v>
      </c>
      <c r="D4" s="406" t="s">
        <v>320</v>
      </c>
      <c r="E4" s="407"/>
      <c r="F4" s="407"/>
      <c r="G4" s="408"/>
      <c r="H4" s="406" t="s">
        <v>345</v>
      </c>
      <c r="I4" s="407"/>
      <c r="J4" s="407"/>
      <c r="K4" s="403" t="s">
        <v>316</v>
      </c>
      <c r="L4" s="403" t="s">
        <v>317</v>
      </c>
      <c r="M4" s="403" t="s">
        <v>318</v>
      </c>
      <c r="N4" s="403" t="s">
        <v>319</v>
      </c>
    </row>
    <row r="5" spans="2:14" ht="22.5" customHeight="1">
      <c r="B5" s="229"/>
      <c r="C5" s="230"/>
      <c r="D5" s="397" t="s">
        <v>64</v>
      </c>
      <c r="E5" s="403" t="s">
        <v>311</v>
      </c>
      <c r="F5" s="399" t="s">
        <v>209</v>
      </c>
      <c r="G5" s="403" t="s">
        <v>312</v>
      </c>
      <c r="H5" s="403" t="s">
        <v>313</v>
      </c>
      <c r="I5" s="403" t="s">
        <v>314</v>
      </c>
      <c r="J5" s="403" t="s">
        <v>315</v>
      </c>
      <c r="K5" s="404"/>
      <c r="L5" s="404"/>
      <c r="M5" s="404"/>
      <c r="N5" s="404"/>
    </row>
    <row r="6" spans="1:14" ht="18.75" customHeight="1">
      <c r="A6" s="154"/>
      <c r="B6" s="231" t="s">
        <v>343</v>
      </c>
      <c r="C6" s="232"/>
      <c r="D6" s="398"/>
      <c r="E6" s="409"/>
      <c r="F6" s="400"/>
      <c r="G6" s="409"/>
      <c r="H6" s="409"/>
      <c r="I6" s="409"/>
      <c r="J6" s="409"/>
      <c r="K6" s="405"/>
      <c r="L6" s="405"/>
      <c r="M6" s="405"/>
      <c r="N6" s="405"/>
    </row>
    <row r="7" spans="1:14" ht="12.75" customHeight="1">
      <c r="A7" s="154"/>
      <c r="B7" s="293" t="s">
        <v>97</v>
      </c>
      <c r="C7" s="294"/>
      <c r="D7" s="295"/>
      <c r="E7" s="296"/>
      <c r="F7" s="297"/>
      <c r="G7" s="296"/>
      <c r="H7" s="297"/>
      <c r="I7" s="296"/>
      <c r="J7" s="297"/>
      <c r="K7" s="298"/>
      <c r="L7" s="295"/>
      <c r="M7" s="299"/>
      <c r="N7" s="299"/>
    </row>
    <row r="8" spans="2:15" ht="12.75" customHeight="1">
      <c r="B8" s="300">
        <v>9</v>
      </c>
      <c r="C8" s="301">
        <v>1920</v>
      </c>
      <c r="D8" s="302">
        <v>845540</v>
      </c>
      <c r="E8" s="303">
        <v>321740</v>
      </c>
      <c r="F8" s="302">
        <v>471457</v>
      </c>
      <c r="G8" s="303">
        <v>52343</v>
      </c>
      <c r="H8" s="304">
        <v>38.05142275942002</v>
      </c>
      <c r="I8" s="305">
        <v>55.75809541831256</v>
      </c>
      <c r="J8" s="306">
        <v>6.190481822267427</v>
      </c>
      <c r="K8" s="307">
        <v>68.24376348214153</v>
      </c>
      <c r="L8" s="306">
        <v>11.102391098233772</v>
      </c>
      <c r="M8" s="307">
        <v>79.3461545803753</v>
      </c>
      <c r="N8" s="307">
        <v>16.26872630073973</v>
      </c>
      <c r="O8" s="348"/>
    </row>
    <row r="9" spans="2:15" ht="12.75" customHeight="1">
      <c r="B9" s="300">
        <v>14</v>
      </c>
      <c r="C9" s="301">
        <v>1925</v>
      </c>
      <c r="D9" s="302">
        <v>900984</v>
      </c>
      <c r="E9" s="303">
        <v>354096</v>
      </c>
      <c r="F9" s="302">
        <v>496557</v>
      </c>
      <c r="G9" s="303">
        <v>50331</v>
      </c>
      <c r="H9" s="304">
        <v>39.301030872912285</v>
      </c>
      <c r="I9" s="305">
        <v>55.11274340054874</v>
      </c>
      <c r="J9" s="306">
        <v>5.586225726538984</v>
      </c>
      <c r="K9" s="307">
        <v>71.31024232867526</v>
      </c>
      <c r="L9" s="306">
        <v>10.135996471704155</v>
      </c>
      <c r="M9" s="307">
        <v>81.4462388003794</v>
      </c>
      <c r="N9" s="307">
        <v>14.213941981835434</v>
      </c>
      <c r="O9" s="348"/>
    </row>
    <row r="10" spans="2:15" ht="12.75" customHeight="1">
      <c r="B10" s="308" t="s">
        <v>101</v>
      </c>
      <c r="C10" s="309"/>
      <c r="D10" s="302"/>
      <c r="E10" s="303"/>
      <c r="F10" s="302"/>
      <c r="G10" s="303"/>
      <c r="H10" s="304"/>
      <c r="I10" s="305"/>
      <c r="J10" s="306"/>
      <c r="K10" s="307"/>
      <c r="L10" s="306"/>
      <c r="M10" s="307"/>
      <c r="N10" s="307"/>
      <c r="O10" s="348"/>
    </row>
    <row r="11" spans="2:15" ht="12.75" customHeight="1">
      <c r="B11" s="300">
        <v>5</v>
      </c>
      <c r="C11" s="301">
        <v>1930</v>
      </c>
      <c r="D11" s="302">
        <v>975771</v>
      </c>
      <c r="E11" s="303">
        <v>389314</v>
      </c>
      <c r="F11" s="302">
        <v>537252</v>
      </c>
      <c r="G11" s="303">
        <v>49205</v>
      </c>
      <c r="H11" s="304">
        <v>39.89809084303592</v>
      </c>
      <c r="I11" s="305">
        <v>55.05923008574758</v>
      </c>
      <c r="J11" s="306">
        <v>5.042679071216504</v>
      </c>
      <c r="K11" s="307">
        <v>72.46394615562157</v>
      </c>
      <c r="L11" s="306">
        <v>9.15864436056078</v>
      </c>
      <c r="M11" s="307">
        <v>81.62259051618234</v>
      </c>
      <c r="N11" s="307">
        <v>12.638898164463647</v>
      </c>
      <c r="O11" s="348"/>
    </row>
    <row r="12" spans="2:15" ht="12.75" customHeight="1">
      <c r="B12" s="300">
        <v>10</v>
      </c>
      <c r="C12" s="301">
        <v>1935</v>
      </c>
      <c r="D12" s="302">
        <v>1046111</v>
      </c>
      <c r="E12" s="303">
        <v>424367</v>
      </c>
      <c r="F12" s="302">
        <v>573439</v>
      </c>
      <c r="G12" s="303">
        <v>48305</v>
      </c>
      <c r="H12" s="304">
        <v>40.56615406969241</v>
      </c>
      <c r="I12" s="305">
        <v>54.81626710741021</v>
      </c>
      <c r="J12" s="306">
        <v>4.617578822897379</v>
      </c>
      <c r="K12" s="307">
        <v>74.00386091633112</v>
      </c>
      <c r="L12" s="306">
        <v>8.423738183137178</v>
      </c>
      <c r="M12" s="307">
        <v>82.4275990994683</v>
      </c>
      <c r="N12" s="307">
        <v>11.382836082918795</v>
      </c>
      <c r="O12" s="348"/>
    </row>
    <row r="13" spans="2:15" ht="12.75" customHeight="1">
      <c r="B13" s="300">
        <v>15</v>
      </c>
      <c r="C13" s="301">
        <v>1940</v>
      </c>
      <c r="D13" s="302">
        <v>1095793</v>
      </c>
      <c r="E13" s="303">
        <v>440074</v>
      </c>
      <c r="F13" s="302">
        <v>607079</v>
      </c>
      <c r="G13" s="303">
        <v>48507</v>
      </c>
      <c r="H13" s="304">
        <v>40.16032225064406</v>
      </c>
      <c r="I13" s="305">
        <v>55.40088319600508</v>
      </c>
      <c r="J13" s="306">
        <v>4.426657224494042</v>
      </c>
      <c r="K13" s="307">
        <v>72.49040075509117</v>
      </c>
      <c r="L13" s="306">
        <v>7.990228619339493</v>
      </c>
      <c r="M13" s="307">
        <v>80.48062937443068</v>
      </c>
      <c r="N13" s="307">
        <v>11.02246440371392</v>
      </c>
      <c r="O13" s="348"/>
    </row>
    <row r="14" spans="2:15" ht="12.75" customHeight="1">
      <c r="B14" s="300">
        <v>20</v>
      </c>
      <c r="C14" s="301">
        <v>1945</v>
      </c>
      <c r="D14" s="302">
        <v>1227789</v>
      </c>
      <c r="E14" s="303">
        <v>487711</v>
      </c>
      <c r="F14" s="302">
        <v>684545</v>
      </c>
      <c r="G14" s="303">
        <v>55533</v>
      </c>
      <c r="H14" s="304">
        <v>39.72270479699688</v>
      </c>
      <c r="I14" s="305">
        <v>55.754286770772495</v>
      </c>
      <c r="J14" s="306">
        <v>4.523008432230619</v>
      </c>
      <c r="K14" s="307">
        <v>71.24601012351269</v>
      </c>
      <c r="L14" s="306">
        <v>8.112395824964027</v>
      </c>
      <c r="M14" s="307">
        <v>79.35840594847673</v>
      </c>
      <c r="N14" s="307">
        <v>11.386456323519461</v>
      </c>
      <c r="O14" s="348"/>
    </row>
    <row r="15" spans="2:15" ht="12.75" customHeight="1">
      <c r="B15" s="300">
        <v>25</v>
      </c>
      <c r="C15" s="301">
        <v>1950</v>
      </c>
      <c r="D15" s="302">
        <v>1346728</v>
      </c>
      <c r="E15" s="303">
        <v>508725</v>
      </c>
      <c r="F15" s="302">
        <v>778465</v>
      </c>
      <c r="G15" s="303">
        <v>59466</v>
      </c>
      <c r="H15" s="304">
        <v>37.7748884704261</v>
      </c>
      <c r="I15" s="305">
        <v>57.80417426533049</v>
      </c>
      <c r="J15" s="306">
        <v>4.415590973084394</v>
      </c>
      <c r="K15" s="307">
        <v>65.3497588202424</v>
      </c>
      <c r="L15" s="306">
        <v>7.638879076130591</v>
      </c>
      <c r="M15" s="307">
        <v>72.98863789637299</v>
      </c>
      <c r="N15" s="307">
        <v>11.68922305764411</v>
      </c>
      <c r="O15" s="348"/>
    </row>
    <row r="16" spans="2:15" ht="4.5" customHeight="1">
      <c r="B16" s="300"/>
      <c r="C16" s="301"/>
      <c r="D16" s="302"/>
      <c r="E16" s="303"/>
      <c r="F16" s="302"/>
      <c r="G16" s="303"/>
      <c r="H16" s="304"/>
      <c r="I16" s="305"/>
      <c r="J16" s="306"/>
      <c r="K16" s="307"/>
      <c r="L16" s="306"/>
      <c r="M16" s="307"/>
      <c r="N16" s="307"/>
      <c r="O16" s="348"/>
    </row>
    <row r="17" spans="2:15" ht="12.75" customHeight="1">
      <c r="B17" s="300">
        <v>30</v>
      </c>
      <c r="C17" s="301">
        <v>1955</v>
      </c>
      <c r="D17" s="302">
        <v>1427097</v>
      </c>
      <c r="E17" s="303">
        <v>522792</v>
      </c>
      <c r="F17" s="302">
        <v>835916</v>
      </c>
      <c r="G17" s="303">
        <v>68378</v>
      </c>
      <c r="H17" s="304">
        <v>36.63324917647504</v>
      </c>
      <c r="I17" s="305">
        <v>58.57457481867036</v>
      </c>
      <c r="J17" s="306">
        <v>4.791405209316536</v>
      </c>
      <c r="K17" s="307">
        <v>62.54121227491758</v>
      </c>
      <c r="L17" s="306">
        <v>8.180008517602246</v>
      </c>
      <c r="M17" s="307">
        <v>70.72122079251983</v>
      </c>
      <c r="N17" s="307">
        <v>13.07938912607691</v>
      </c>
      <c r="O17" s="348"/>
    </row>
    <row r="18" spans="2:15" ht="12.75" customHeight="1">
      <c r="B18" s="300">
        <v>35</v>
      </c>
      <c r="C18" s="301">
        <v>1960</v>
      </c>
      <c r="D18" s="302">
        <v>1448517</v>
      </c>
      <c r="E18" s="303">
        <v>501782</v>
      </c>
      <c r="F18" s="302">
        <v>870492</v>
      </c>
      <c r="G18" s="303">
        <v>76243</v>
      </c>
      <c r="H18" s="304">
        <v>34.64108464035976</v>
      </c>
      <c r="I18" s="305">
        <v>60.09539411687954</v>
      </c>
      <c r="J18" s="306">
        <v>5.263521242760699</v>
      </c>
      <c r="K18" s="307">
        <v>57.64349356455889</v>
      </c>
      <c r="L18" s="306">
        <v>8.758610073383789</v>
      </c>
      <c r="M18" s="307">
        <v>66.40210363794267</v>
      </c>
      <c r="N18" s="307">
        <v>15.194446990924346</v>
      </c>
      <c r="O18" s="348"/>
    </row>
    <row r="19" spans="2:15" ht="12.75" customHeight="1">
      <c r="B19" s="300">
        <v>40</v>
      </c>
      <c r="C19" s="301">
        <v>1965</v>
      </c>
      <c r="D19" s="302">
        <v>1411118</v>
      </c>
      <c r="E19" s="303">
        <v>429521</v>
      </c>
      <c r="F19" s="302">
        <v>895550</v>
      </c>
      <c r="G19" s="303">
        <v>86047</v>
      </c>
      <c r="H19" s="304">
        <v>30.438347466335202</v>
      </c>
      <c r="I19" s="305">
        <v>63.463863404761334</v>
      </c>
      <c r="J19" s="306">
        <v>6.097789128903465</v>
      </c>
      <c r="K19" s="307">
        <v>47.96169951426498</v>
      </c>
      <c r="L19" s="306">
        <v>9.608285411199821</v>
      </c>
      <c r="M19" s="307">
        <v>57.5699849254648</v>
      </c>
      <c r="N19" s="307">
        <v>20.03324633719888</v>
      </c>
      <c r="O19" s="348"/>
    </row>
    <row r="20" spans="2:15" ht="12.75" customHeight="1">
      <c r="B20" s="300">
        <v>45</v>
      </c>
      <c r="C20" s="301">
        <v>1970</v>
      </c>
      <c r="D20" s="302">
        <v>1371383</v>
      </c>
      <c r="E20" s="303">
        <v>362118</v>
      </c>
      <c r="F20" s="302">
        <v>908795</v>
      </c>
      <c r="G20" s="303">
        <v>100470</v>
      </c>
      <c r="H20" s="304">
        <v>26.405314926610586</v>
      </c>
      <c r="I20" s="305">
        <v>66.26850413050184</v>
      </c>
      <c r="J20" s="306">
        <v>7.32618094288758</v>
      </c>
      <c r="K20" s="307">
        <v>39.845949856678345</v>
      </c>
      <c r="L20" s="306">
        <v>11.055298499661639</v>
      </c>
      <c r="M20" s="307">
        <v>50.90124835633999</v>
      </c>
      <c r="N20" s="307">
        <v>27.74509966364555</v>
      </c>
      <c r="O20" s="348"/>
    </row>
    <row r="21" spans="2:15" ht="12.75" customHeight="1">
      <c r="B21" s="300">
        <v>50</v>
      </c>
      <c r="C21" s="301">
        <v>1975</v>
      </c>
      <c r="D21" s="302">
        <v>1385563</v>
      </c>
      <c r="E21" s="303">
        <v>338374</v>
      </c>
      <c r="F21" s="302">
        <v>928674</v>
      </c>
      <c r="G21" s="303">
        <v>118397</v>
      </c>
      <c r="H21" s="304">
        <v>24.421408481606395</v>
      </c>
      <c r="I21" s="305">
        <v>67.02502881500155</v>
      </c>
      <c r="J21" s="306">
        <v>8.545046309695048</v>
      </c>
      <c r="K21" s="307">
        <v>36.43625211861213</v>
      </c>
      <c r="L21" s="306">
        <v>12.74903787550852</v>
      </c>
      <c r="M21" s="307">
        <v>49.18528999412065</v>
      </c>
      <c r="N21" s="307">
        <v>34.98998149976062</v>
      </c>
      <c r="O21" s="348"/>
    </row>
    <row r="22" spans="2:15" ht="4.5" customHeight="1">
      <c r="B22" s="300"/>
      <c r="C22" s="301"/>
      <c r="D22" s="302"/>
      <c r="E22" s="303"/>
      <c r="F22" s="302"/>
      <c r="G22" s="303"/>
      <c r="H22" s="304"/>
      <c r="I22" s="305"/>
      <c r="J22" s="306"/>
      <c r="K22" s="307"/>
      <c r="L22" s="306"/>
      <c r="M22" s="307"/>
      <c r="N22" s="307"/>
      <c r="O22" s="348"/>
    </row>
    <row r="23" spans="2:15" ht="12.75" customHeight="1">
      <c r="B23" s="300">
        <v>55</v>
      </c>
      <c r="C23" s="301">
        <v>1980</v>
      </c>
      <c r="D23" s="302">
        <v>1421927</v>
      </c>
      <c r="E23" s="303">
        <v>326014</v>
      </c>
      <c r="F23" s="302">
        <v>952388</v>
      </c>
      <c r="G23" s="303">
        <v>143400</v>
      </c>
      <c r="H23" s="304">
        <v>22.927618647089478</v>
      </c>
      <c r="I23" s="305">
        <v>66.97868455975589</v>
      </c>
      <c r="J23" s="306">
        <v>10.084905905858738</v>
      </c>
      <c r="K23" s="307">
        <v>34.231216688996504</v>
      </c>
      <c r="L23" s="306">
        <v>15.056888579024516</v>
      </c>
      <c r="M23" s="307">
        <v>49.28810526802101</v>
      </c>
      <c r="N23" s="307">
        <v>43.98584109884852</v>
      </c>
      <c r="O23" s="348"/>
    </row>
    <row r="24" spans="2:15" ht="12.75" customHeight="1">
      <c r="B24" s="300">
        <v>56</v>
      </c>
      <c r="C24" s="301">
        <v>1981</v>
      </c>
      <c r="D24" s="302">
        <v>1424616</v>
      </c>
      <c r="E24" s="303">
        <v>325971</v>
      </c>
      <c r="F24" s="302">
        <v>949858</v>
      </c>
      <c r="G24" s="303">
        <v>148662</v>
      </c>
      <c r="H24" s="304">
        <v>22.881323809363366</v>
      </c>
      <c r="I24" s="305">
        <v>66.67466882303724</v>
      </c>
      <c r="J24" s="306">
        <v>10.435233073333446</v>
      </c>
      <c r="K24" s="307">
        <v>34.31786646003929</v>
      </c>
      <c r="L24" s="306">
        <v>15.650970987242305</v>
      </c>
      <c r="M24" s="307">
        <v>49.968837447281594</v>
      </c>
      <c r="N24" s="307">
        <v>45.60589745713576</v>
      </c>
      <c r="O24" s="348"/>
    </row>
    <row r="25" spans="2:15" ht="12.75" customHeight="1">
      <c r="B25" s="300">
        <v>57</v>
      </c>
      <c r="C25" s="301">
        <v>1982</v>
      </c>
      <c r="D25" s="302">
        <v>1425967</v>
      </c>
      <c r="E25" s="303">
        <v>321269</v>
      </c>
      <c r="F25" s="302">
        <v>950495</v>
      </c>
      <c r="G25" s="303">
        <v>154078</v>
      </c>
      <c r="H25" s="304">
        <v>22.52990426847185</v>
      </c>
      <c r="I25" s="305">
        <v>66.65617086510417</v>
      </c>
      <c r="J25" s="306">
        <v>10.805158885163541</v>
      </c>
      <c r="K25" s="307">
        <v>33.8001778020926</v>
      </c>
      <c r="L25" s="306">
        <v>16.21029042761929</v>
      </c>
      <c r="M25" s="307">
        <v>50.01046822971189</v>
      </c>
      <c r="N25" s="307">
        <v>47.95918684964936</v>
      </c>
      <c r="O25" s="348"/>
    </row>
    <row r="26" spans="2:15" ht="12.75" customHeight="1">
      <c r="B26" s="300">
        <v>58</v>
      </c>
      <c r="C26" s="301">
        <v>1983</v>
      </c>
      <c r="D26" s="302">
        <v>1427061</v>
      </c>
      <c r="E26" s="303">
        <v>316747</v>
      </c>
      <c r="F26" s="302">
        <v>951475</v>
      </c>
      <c r="G26" s="303">
        <v>158714</v>
      </c>
      <c r="H26" s="304">
        <v>22.1957575744835</v>
      </c>
      <c r="I26" s="305">
        <v>66.67374414968947</v>
      </c>
      <c r="J26" s="306">
        <v>11.1217390146602</v>
      </c>
      <c r="K26" s="307">
        <v>33.290102209727</v>
      </c>
      <c r="L26" s="306">
        <v>16.68083764681153</v>
      </c>
      <c r="M26" s="307">
        <v>49.970939856538536</v>
      </c>
      <c r="N26" s="307">
        <v>50.10749904497912</v>
      </c>
      <c r="O26" s="348"/>
    </row>
    <row r="27" spans="2:15" ht="12.75" customHeight="1">
      <c r="B27" s="300">
        <v>59</v>
      </c>
      <c r="C27" s="301">
        <v>1984</v>
      </c>
      <c r="D27" s="302">
        <v>1427218</v>
      </c>
      <c r="E27" s="303">
        <v>312145</v>
      </c>
      <c r="F27" s="302">
        <v>952350</v>
      </c>
      <c r="G27" s="303">
        <v>162598</v>
      </c>
      <c r="H27" s="304">
        <v>21.87087046267634</v>
      </c>
      <c r="I27" s="305">
        <v>66.7277178398815</v>
      </c>
      <c r="J27" s="306">
        <v>11.392653399831</v>
      </c>
      <c r="K27" s="307">
        <v>32.77629022943246</v>
      </c>
      <c r="L27" s="306">
        <v>17.07334488370872</v>
      </c>
      <c r="M27" s="307">
        <v>49.849635113141176</v>
      </c>
      <c r="N27" s="307">
        <v>52.09053484758685</v>
      </c>
      <c r="O27" s="348"/>
    </row>
    <row r="28" spans="2:15" ht="4.5" customHeight="1">
      <c r="B28" s="300"/>
      <c r="C28" s="301"/>
      <c r="D28" s="302"/>
      <c r="E28" s="303"/>
      <c r="F28" s="302"/>
      <c r="G28" s="303"/>
      <c r="H28" s="304"/>
      <c r="I28" s="305"/>
      <c r="J28" s="306"/>
      <c r="K28" s="307"/>
      <c r="L28" s="306"/>
      <c r="M28" s="307"/>
      <c r="N28" s="307"/>
      <c r="O28" s="348"/>
    </row>
    <row r="29" spans="2:15" ht="12.75" customHeight="1">
      <c r="B29" s="300">
        <v>60</v>
      </c>
      <c r="C29" s="301">
        <v>1985</v>
      </c>
      <c r="D29" s="302">
        <v>1433611</v>
      </c>
      <c r="E29" s="303">
        <v>307800</v>
      </c>
      <c r="F29" s="302">
        <v>955425</v>
      </c>
      <c r="G29" s="303">
        <v>170386</v>
      </c>
      <c r="H29" s="304">
        <v>21.47025936603444</v>
      </c>
      <c r="I29" s="305">
        <v>66.64464767639198</v>
      </c>
      <c r="J29" s="306">
        <v>11.885092957573567</v>
      </c>
      <c r="K29" s="307">
        <v>32.21602951566057</v>
      </c>
      <c r="L29" s="306">
        <v>17.833529581076483</v>
      </c>
      <c r="M29" s="307">
        <v>50.04955909673705</v>
      </c>
      <c r="N29" s="307">
        <v>55.35607537361923</v>
      </c>
      <c r="O29" s="348"/>
    </row>
    <row r="30" spans="2:15" ht="12.75" customHeight="1">
      <c r="B30" s="300">
        <v>61</v>
      </c>
      <c r="C30" s="301">
        <v>1986</v>
      </c>
      <c r="D30" s="302">
        <v>1429808</v>
      </c>
      <c r="E30" s="303">
        <v>301937</v>
      </c>
      <c r="F30" s="302">
        <v>952180</v>
      </c>
      <c r="G30" s="303">
        <v>175691</v>
      </c>
      <c r="H30" s="304">
        <v>21.117310855723286</v>
      </c>
      <c r="I30" s="305">
        <v>66.59495540660004</v>
      </c>
      <c r="J30" s="306">
        <v>12.287733737676668</v>
      </c>
      <c r="K30" s="307">
        <v>31.710075825999283</v>
      </c>
      <c r="L30" s="306">
        <v>18.45144825558193</v>
      </c>
      <c r="M30" s="307">
        <v>50.16152408158121</v>
      </c>
      <c r="N30" s="307">
        <v>58.18796636384411</v>
      </c>
      <c r="O30" s="348"/>
    </row>
    <row r="31" spans="2:15" ht="12.75" customHeight="1">
      <c r="B31" s="300">
        <v>62</v>
      </c>
      <c r="C31" s="301">
        <v>1987</v>
      </c>
      <c r="D31" s="302">
        <v>1423699</v>
      </c>
      <c r="E31" s="303">
        <v>294164</v>
      </c>
      <c r="F31" s="302">
        <v>947886</v>
      </c>
      <c r="G31" s="303">
        <v>181649</v>
      </c>
      <c r="H31" s="304">
        <v>20.66195171872706</v>
      </c>
      <c r="I31" s="305">
        <v>66.57910134094355</v>
      </c>
      <c r="J31" s="306">
        <v>12.758946940329382</v>
      </c>
      <c r="K31" s="307">
        <v>31.033689705302116</v>
      </c>
      <c r="L31" s="306">
        <v>19.16359140234163</v>
      </c>
      <c r="M31" s="307">
        <v>50.19728110764375</v>
      </c>
      <c r="N31" s="307">
        <v>61.75092805373873</v>
      </c>
      <c r="O31" s="348"/>
    </row>
    <row r="32" spans="2:15" ht="12.75" customHeight="1">
      <c r="B32" s="300">
        <v>63</v>
      </c>
      <c r="C32" s="301">
        <v>1988</v>
      </c>
      <c r="D32" s="302">
        <v>1419849</v>
      </c>
      <c r="E32" s="303">
        <v>285741</v>
      </c>
      <c r="F32" s="302">
        <v>945592</v>
      </c>
      <c r="G32" s="303">
        <v>188516</v>
      </c>
      <c r="H32" s="304">
        <v>20.12474565957366</v>
      </c>
      <c r="I32" s="305">
        <v>66.59806782270509</v>
      </c>
      <c r="J32" s="306">
        <v>13.277186517721251</v>
      </c>
      <c r="K32" s="307">
        <v>30.21821250602797</v>
      </c>
      <c r="L32" s="306">
        <v>19.936293877274768</v>
      </c>
      <c r="M32" s="307">
        <v>50.15450638330273</v>
      </c>
      <c r="N32" s="307">
        <v>65.97443139066498</v>
      </c>
      <c r="O32" s="348"/>
    </row>
    <row r="33" spans="2:15" ht="12.75" customHeight="1">
      <c r="B33" s="308" t="s">
        <v>104</v>
      </c>
      <c r="C33" s="301"/>
      <c r="D33" s="302"/>
      <c r="E33" s="303"/>
      <c r="F33" s="302"/>
      <c r="G33" s="303"/>
      <c r="H33" s="304"/>
      <c r="I33" s="305"/>
      <c r="J33" s="306"/>
      <c r="K33" s="307"/>
      <c r="L33" s="306"/>
      <c r="M33" s="307"/>
      <c r="N33" s="307"/>
      <c r="O33" s="348"/>
    </row>
    <row r="34" spans="2:15" ht="12.75" customHeight="1">
      <c r="B34" s="300" t="s">
        <v>289</v>
      </c>
      <c r="C34" s="301">
        <v>1989</v>
      </c>
      <c r="D34" s="302">
        <v>1415554</v>
      </c>
      <c r="E34" s="303">
        <v>276786</v>
      </c>
      <c r="F34" s="302">
        <v>942554</v>
      </c>
      <c r="G34" s="303">
        <v>196214</v>
      </c>
      <c r="H34" s="304">
        <v>19.553192601624524</v>
      </c>
      <c r="I34" s="305">
        <v>66.58552058063486</v>
      </c>
      <c r="J34" s="306">
        <v>13.861286817740618</v>
      </c>
      <c r="K34" s="307">
        <v>29.365532372681034</v>
      </c>
      <c r="L34" s="306">
        <v>20.817268824916134</v>
      </c>
      <c r="M34" s="307">
        <v>50.18280119759717</v>
      </c>
      <c r="N34" s="307">
        <v>70.89014617791362</v>
      </c>
      <c r="O34" s="348"/>
    </row>
    <row r="35" spans="2:15" ht="4.5" customHeight="1">
      <c r="B35" s="300"/>
      <c r="C35" s="301"/>
      <c r="D35" s="302"/>
      <c r="E35" s="303"/>
      <c r="F35" s="302"/>
      <c r="G35" s="303"/>
      <c r="H35" s="304"/>
      <c r="I35" s="305"/>
      <c r="J35" s="306"/>
      <c r="K35" s="307"/>
      <c r="L35" s="306"/>
      <c r="M35" s="307"/>
      <c r="N35" s="307"/>
      <c r="O35" s="348"/>
    </row>
    <row r="36" spans="2:15" ht="12.75" customHeight="1">
      <c r="B36" s="300">
        <v>2</v>
      </c>
      <c r="C36" s="301">
        <v>1990</v>
      </c>
      <c r="D36" s="302">
        <v>1416928</v>
      </c>
      <c r="E36" s="303">
        <v>269810</v>
      </c>
      <c r="F36" s="302">
        <v>941052</v>
      </c>
      <c r="G36" s="303">
        <v>205737</v>
      </c>
      <c r="H36" s="304">
        <v>19.041899094378824</v>
      </c>
      <c r="I36" s="305">
        <v>66.41494839540188</v>
      </c>
      <c r="J36" s="306">
        <v>14.51993326407552</v>
      </c>
      <c r="K36" s="307">
        <v>28.671104253537532</v>
      </c>
      <c r="L36" s="306">
        <v>21.862447558689638</v>
      </c>
      <c r="M36" s="307">
        <v>50.53355181222716</v>
      </c>
      <c r="N36" s="307">
        <v>76.25254808939624</v>
      </c>
      <c r="O36" s="348"/>
    </row>
    <row r="37" spans="2:15" ht="12.75" customHeight="1">
      <c r="B37" s="300">
        <v>3</v>
      </c>
      <c r="C37" s="301">
        <v>1991</v>
      </c>
      <c r="D37" s="302">
        <v>1415596</v>
      </c>
      <c r="E37" s="303">
        <v>262369</v>
      </c>
      <c r="F37" s="302">
        <v>937441</v>
      </c>
      <c r="G37" s="303">
        <v>215457</v>
      </c>
      <c r="H37" s="304">
        <v>18.53417217906804</v>
      </c>
      <c r="I37" s="305">
        <v>66.2223544005493</v>
      </c>
      <c r="J37" s="306">
        <v>15.220232326172155</v>
      </c>
      <c r="K37" s="307">
        <v>27.987788031460113</v>
      </c>
      <c r="L37" s="306">
        <v>22.98352642992999</v>
      </c>
      <c r="M37" s="307">
        <v>50.97131446139011</v>
      </c>
      <c r="N37" s="307">
        <v>82.11983885291326</v>
      </c>
      <c r="O37" s="348"/>
    </row>
    <row r="38" spans="2:15" ht="12.75" customHeight="1">
      <c r="B38" s="300">
        <v>4</v>
      </c>
      <c r="C38" s="301">
        <v>1992</v>
      </c>
      <c r="D38" s="302">
        <v>1415153</v>
      </c>
      <c r="E38" s="303">
        <v>256377</v>
      </c>
      <c r="F38" s="302">
        <v>933522</v>
      </c>
      <c r="G38" s="303">
        <v>224925</v>
      </c>
      <c r="H38" s="304">
        <v>18.11655700832348</v>
      </c>
      <c r="I38" s="305">
        <v>65.96615348305095</v>
      </c>
      <c r="J38" s="306">
        <v>15.89404113901465</v>
      </c>
      <c r="K38" s="307">
        <v>27.463412752993506</v>
      </c>
      <c r="L38" s="306">
        <v>24.094236665017</v>
      </c>
      <c r="M38" s="307">
        <v>51.5576494180105</v>
      </c>
      <c r="N38" s="307">
        <v>87.73212885711277</v>
      </c>
      <c r="O38" s="348"/>
    </row>
    <row r="39" spans="2:15" ht="12.75" customHeight="1">
      <c r="B39" s="300">
        <v>5</v>
      </c>
      <c r="C39" s="301">
        <v>1993</v>
      </c>
      <c r="D39" s="302">
        <v>1415697</v>
      </c>
      <c r="E39" s="303">
        <v>250024</v>
      </c>
      <c r="F39" s="302">
        <v>931140</v>
      </c>
      <c r="G39" s="303">
        <v>234204</v>
      </c>
      <c r="H39" s="304">
        <v>17.660841267587628</v>
      </c>
      <c r="I39" s="305">
        <v>65.77254878692263</v>
      </c>
      <c r="J39" s="306">
        <v>16.54337050936747</v>
      </c>
      <c r="K39" s="307">
        <v>26.85138647249608</v>
      </c>
      <c r="L39" s="306">
        <v>25.152393839809267</v>
      </c>
      <c r="M39" s="307">
        <v>52.003780312305345</v>
      </c>
      <c r="N39" s="307">
        <v>93.67260742968675</v>
      </c>
      <c r="O39" s="348"/>
    </row>
    <row r="40" spans="2:15" ht="12.75" customHeight="1">
      <c r="B40" s="300">
        <v>6</v>
      </c>
      <c r="C40" s="301">
        <v>1994</v>
      </c>
      <c r="D40" s="302">
        <v>1416736</v>
      </c>
      <c r="E40" s="303">
        <v>244473</v>
      </c>
      <c r="F40" s="302">
        <v>927536</v>
      </c>
      <c r="G40" s="303">
        <v>244398</v>
      </c>
      <c r="H40" s="304">
        <v>17.256073114539337</v>
      </c>
      <c r="I40" s="305">
        <v>65.46992523660019</v>
      </c>
      <c r="J40" s="306">
        <v>17.250779255979943</v>
      </c>
      <c r="K40" s="307">
        <v>26.35725190181298</v>
      </c>
      <c r="L40" s="306">
        <v>26.349165962291494</v>
      </c>
      <c r="M40" s="307">
        <v>52.70641786410447</v>
      </c>
      <c r="N40" s="307">
        <v>99.96932176559375</v>
      </c>
      <c r="O40" s="348"/>
    </row>
    <row r="41" spans="2:15" ht="4.5" customHeight="1">
      <c r="B41" s="300"/>
      <c r="C41" s="301"/>
      <c r="D41" s="302"/>
      <c r="E41" s="303"/>
      <c r="F41" s="302"/>
      <c r="G41" s="303"/>
      <c r="H41" s="304"/>
      <c r="I41" s="305"/>
      <c r="J41" s="306"/>
      <c r="K41" s="307"/>
      <c r="L41" s="306"/>
      <c r="M41" s="307"/>
      <c r="N41" s="307"/>
      <c r="O41" s="348"/>
    </row>
    <row r="42" spans="2:15" ht="12.75" customHeight="1">
      <c r="B42" s="300">
        <v>7</v>
      </c>
      <c r="C42" s="301">
        <v>1995</v>
      </c>
      <c r="D42" s="302">
        <v>1419505</v>
      </c>
      <c r="E42" s="303">
        <v>239010</v>
      </c>
      <c r="F42" s="302">
        <v>925175</v>
      </c>
      <c r="G42" s="303">
        <v>255256</v>
      </c>
      <c r="H42" s="304">
        <v>16.83755957182257</v>
      </c>
      <c r="I42" s="305">
        <v>65.17588877813041</v>
      </c>
      <c r="J42" s="306">
        <v>17.982043036128793</v>
      </c>
      <c r="K42" s="307">
        <v>25.83403139946497</v>
      </c>
      <c r="L42" s="306">
        <v>27.59002350906585</v>
      </c>
      <c r="M42" s="307">
        <v>53.42405490853081</v>
      </c>
      <c r="N42" s="307">
        <v>106.79720513786035</v>
      </c>
      <c r="O42" s="348"/>
    </row>
    <row r="43" spans="2:15" ht="12.75" customHeight="1">
      <c r="B43" s="300">
        <v>8</v>
      </c>
      <c r="C43" s="301">
        <v>1996</v>
      </c>
      <c r="D43" s="302">
        <v>1419612</v>
      </c>
      <c r="E43" s="303">
        <v>233578</v>
      </c>
      <c r="F43" s="302">
        <v>920659</v>
      </c>
      <c r="G43" s="303">
        <v>265311</v>
      </c>
      <c r="H43" s="304">
        <v>16.453650715829397</v>
      </c>
      <c r="I43" s="305">
        <v>64.85286120432907</v>
      </c>
      <c r="J43" s="306">
        <v>18.68897980574974</v>
      </c>
      <c r="K43" s="307">
        <v>25.370739872200236</v>
      </c>
      <c r="L43" s="306">
        <v>28.81751006615913</v>
      </c>
      <c r="M43" s="307">
        <v>54.18824993835937</v>
      </c>
      <c r="N43" s="307">
        <v>113.58561165863223</v>
      </c>
      <c r="O43" s="348"/>
    </row>
    <row r="44" spans="2:15" ht="12.75" customHeight="1">
      <c r="B44" s="300">
        <v>9</v>
      </c>
      <c r="C44" s="301">
        <v>1997</v>
      </c>
      <c r="D44" s="302">
        <v>1419161</v>
      </c>
      <c r="E44" s="303">
        <v>228303</v>
      </c>
      <c r="F44" s="302">
        <v>915619</v>
      </c>
      <c r="G44" s="303">
        <v>275175</v>
      </c>
      <c r="H44" s="304">
        <v>16.087181087980856</v>
      </c>
      <c r="I44" s="305">
        <v>64.5183316057868</v>
      </c>
      <c r="J44" s="306">
        <v>19.389977599440797</v>
      </c>
      <c r="K44" s="307">
        <v>24.93427943282086</v>
      </c>
      <c r="L44" s="306">
        <v>30.053439258032</v>
      </c>
      <c r="M44" s="307">
        <v>54.98771869085285</v>
      </c>
      <c r="N44" s="307">
        <v>120.5306106358655</v>
      </c>
      <c r="O44" s="348"/>
    </row>
    <row r="45" spans="2:15" ht="12.75" customHeight="1">
      <c r="B45" s="300">
        <v>10</v>
      </c>
      <c r="C45" s="301">
        <v>1998</v>
      </c>
      <c r="D45" s="302">
        <v>1418207</v>
      </c>
      <c r="E45" s="303">
        <v>223069</v>
      </c>
      <c r="F45" s="302">
        <v>910116</v>
      </c>
      <c r="G45" s="303">
        <v>284958</v>
      </c>
      <c r="H45" s="304">
        <v>15.728945069372807</v>
      </c>
      <c r="I45" s="305">
        <v>64.17370665918304</v>
      </c>
      <c r="J45" s="306">
        <v>20.092835531061404</v>
      </c>
      <c r="K45" s="307">
        <v>24.50995257747364</v>
      </c>
      <c r="L45" s="306">
        <v>31.310074759700964</v>
      </c>
      <c r="M45" s="307">
        <v>55.82002733717461</v>
      </c>
      <c r="N45" s="307">
        <v>127.74433022965988</v>
      </c>
      <c r="O45" s="348"/>
    </row>
    <row r="46" spans="2:15" ht="12.75" customHeight="1">
      <c r="B46" s="300">
        <v>11</v>
      </c>
      <c r="C46" s="301">
        <v>1999</v>
      </c>
      <c r="D46" s="302">
        <v>1415676</v>
      </c>
      <c r="E46" s="303">
        <v>217708</v>
      </c>
      <c r="F46" s="302">
        <v>904676</v>
      </c>
      <c r="G46" s="303">
        <v>293228</v>
      </c>
      <c r="H46" s="304">
        <v>15.378377538363297</v>
      </c>
      <c r="I46" s="305">
        <v>63.90417016322944</v>
      </c>
      <c r="J46" s="306">
        <v>20.712931489973695</v>
      </c>
      <c r="K46" s="307">
        <v>24.064748042393077</v>
      </c>
      <c r="L46" s="306">
        <v>32.41248800675601</v>
      </c>
      <c r="M46" s="307">
        <v>56.477236049149084</v>
      </c>
      <c r="N46" s="307">
        <v>134.68866555202382</v>
      </c>
      <c r="O46" s="348"/>
    </row>
    <row r="47" spans="2:15" ht="4.5" customHeight="1">
      <c r="B47" s="300"/>
      <c r="C47" s="301"/>
      <c r="D47" s="302"/>
      <c r="E47" s="303"/>
      <c r="F47" s="302"/>
      <c r="G47" s="303"/>
      <c r="H47" s="304"/>
      <c r="I47" s="305"/>
      <c r="J47" s="306"/>
      <c r="K47" s="307"/>
      <c r="L47" s="306"/>
      <c r="M47" s="307"/>
      <c r="N47" s="307"/>
      <c r="O47" s="348"/>
    </row>
    <row r="48" spans="2:15" ht="12.75" customHeight="1">
      <c r="B48" s="300">
        <v>12</v>
      </c>
      <c r="C48" s="301">
        <v>2000</v>
      </c>
      <c r="D48" s="302">
        <v>1416180</v>
      </c>
      <c r="E48" s="303">
        <v>212470</v>
      </c>
      <c r="F48" s="302">
        <v>899177</v>
      </c>
      <c r="G48" s="303">
        <v>303988</v>
      </c>
      <c r="H48" s="304">
        <v>15.003036337188774</v>
      </c>
      <c r="I48" s="310">
        <v>63.49312940445424</v>
      </c>
      <c r="J48" s="304">
        <v>21.46535044980158</v>
      </c>
      <c r="K48" s="307">
        <v>23.62938553810874</v>
      </c>
      <c r="L48" s="306">
        <v>33.80735939642584</v>
      </c>
      <c r="M48" s="307">
        <v>57.43674493453458</v>
      </c>
      <c r="N48" s="307">
        <v>143.07337506471504</v>
      </c>
      <c r="O48" s="348"/>
    </row>
    <row r="49" spans="2:15" ht="12.75" customHeight="1">
      <c r="B49" s="300">
        <v>13</v>
      </c>
      <c r="C49" s="301">
        <v>2001</v>
      </c>
      <c r="D49" s="302">
        <v>1413099</v>
      </c>
      <c r="E49" s="303">
        <v>208034</v>
      </c>
      <c r="F49" s="302">
        <v>891571</v>
      </c>
      <c r="G49" s="303">
        <v>312949</v>
      </c>
      <c r="H49" s="304">
        <v>14.721827699262402</v>
      </c>
      <c r="I49" s="310">
        <v>63.0933147642168</v>
      </c>
      <c r="J49" s="304">
        <v>22.146289821166103</v>
      </c>
      <c r="K49" s="307">
        <v>23.333419323867645</v>
      </c>
      <c r="L49" s="306">
        <v>35.10085007251245</v>
      </c>
      <c r="M49" s="307">
        <v>58.4342693963801</v>
      </c>
      <c r="N49" s="307">
        <v>150.43166020938884</v>
      </c>
      <c r="O49" s="348"/>
    </row>
    <row r="50" spans="2:15" ht="12.75" customHeight="1">
      <c r="B50" s="300">
        <v>14</v>
      </c>
      <c r="C50" s="301">
        <v>2002</v>
      </c>
      <c r="D50" s="302">
        <v>1408079</v>
      </c>
      <c r="E50" s="303">
        <v>204043</v>
      </c>
      <c r="F50" s="302">
        <v>882329</v>
      </c>
      <c r="G50" s="303">
        <v>321162</v>
      </c>
      <c r="H50" s="304">
        <v>14.490877287424924</v>
      </c>
      <c r="I50" s="310">
        <v>62.66189610100001</v>
      </c>
      <c r="J50" s="304">
        <v>22.80852139688185</v>
      </c>
      <c r="K50" s="307">
        <v>23.125500805255182</v>
      </c>
      <c r="L50" s="306">
        <v>36.39934763563251</v>
      </c>
      <c r="M50" s="307">
        <v>59.5248484408877</v>
      </c>
      <c r="N50" s="307">
        <v>157.39917566395317</v>
      </c>
      <c r="O50" s="348"/>
    </row>
    <row r="51" spans="2:15" ht="12.75" customHeight="1">
      <c r="B51" s="300">
        <v>15</v>
      </c>
      <c r="C51" s="301">
        <v>2003</v>
      </c>
      <c r="D51" s="302">
        <v>1401763</v>
      </c>
      <c r="E51" s="303">
        <v>199721</v>
      </c>
      <c r="F51" s="302">
        <v>873080</v>
      </c>
      <c r="G51" s="303">
        <v>328417</v>
      </c>
      <c r="H51" s="304">
        <v>14.247843608370317</v>
      </c>
      <c r="I51" s="310">
        <v>62.28442325842528</v>
      </c>
      <c r="J51" s="304">
        <v>23.428853522314398</v>
      </c>
      <c r="K51" s="307">
        <v>22.875452421313053</v>
      </c>
      <c r="L51" s="306">
        <v>37.615911485774504</v>
      </c>
      <c r="M51" s="307">
        <v>60.491363907087546</v>
      </c>
      <c r="N51" s="307">
        <v>164.43789085774657</v>
      </c>
      <c r="O51" s="348"/>
    </row>
    <row r="52" spans="2:15" ht="12.75" customHeight="1">
      <c r="B52" s="300">
        <v>16</v>
      </c>
      <c r="C52" s="301">
        <v>2004</v>
      </c>
      <c r="D52" s="302">
        <v>1394810</v>
      </c>
      <c r="E52" s="303">
        <v>195633</v>
      </c>
      <c r="F52" s="302">
        <v>865328</v>
      </c>
      <c r="G52" s="303">
        <v>333304</v>
      </c>
      <c r="H52" s="304">
        <v>14.02578128920785</v>
      </c>
      <c r="I52" s="310">
        <v>62.03913077766864</v>
      </c>
      <c r="J52" s="304">
        <v>23.896014510936975</v>
      </c>
      <c r="K52" s="307">
        <v>22.607959062921807</v>
      </c>
      <c r="L52" s="306">
        <v>38.5176487990681</v>
      </c>
      <c r="M52" s="307">
        <v>61.125607861989906</v>
      </c>
      <c r="N52" s="307">
        <v>170.3720742410534</v>
      </c>
      <c r="O52" s="348"/>
    </row>
    <row r="53" spans="2:15" ht="4.5" customHeight="1">
      <c r="B53" s="300"/>
      <c r="C53" s="301"/>
      <c r="D53" s="302"/>
      <c r="E53" s="303"/>
      <c r="F53" s="302"/>
      <c r="G53" s="303"/>
      <c r="H53" s="304"/>
      <c r="I53" s="310"/>
      <c r="J53" s="304"/>
      <c r="K53" s="307"/>
      <c r="L53" s="306"/>
      <c r="M53" s="307"/>
      <c r="N53" s="307"/>
      <c r="O53" s="348"/>
    </row>
    <row r="54" spans="2:15" ht="12.75" customHeight="1">
      <c r="B54" s="300">
        <v>17</v>
      </c>
      <c r="C54" s="301">
        <v>2005</v>
      </c>
      <c r="D54" s="302">
        <v>1385041</v>
      </c>
      <c r="E54" s="303">
        <v>190578</v>
      </c>
      <c r="F54" s="302">
        <v>850253</v>
      </c>
      <c r="G54" s="303">
        <v>339957</v>
      </c>
      <c r="H54" s="304">
        <v>13.802118790140122</v>
      </c>
      <c r="I54" s="310">
        <v>61.57737465852831</v>
      </c>
      <c r="J54" s="304">
        <v>24.62050655133156</v>
      </c>
      <c r="K54" s="307">
        <v>22.414269635038043</v>
      </c>
      <c r="L54" s="306">
        <v>39.98304034210994</v>
      </c>
      <c r="M54" s="307">
        <v>62.39730997714798</v>
      </c>
      <c r="N54" s="307">
        <v>178.38207977835847</v>
      </c>
      <c r="O54" s="348"/>
    </row>
    <row r="55" spans="2:15" ht="12.75" customHeight="1">
      <c r="B55" s="300">
        <v>18</v>
      </c>
      <c r="C55" s="301">
        <v>2006</v>
      </c>
      <c r="D55" s="302">
        <v>1374699</v>
      </c>
      <c r="E55" s="303">
        <v>186319</v>
      </c>
      <c r="F55" s="302">
        <v>838517</v>
      </c>
      <c r="G55" s="303">
        <v>345610</v>
      </c>
      <c r="H55" s="304">
        <v>13.595501026673068</v>
      </c>
      <c r="I55" s="310">
        <v>61.185701589117706</v>
      </c>
      <c r="J55" s="304">
        <v>25.21879738420923</v>
      </c>
      <c r="K55" s="307">
        <v>22.220062324317812</v>
      </c>
      <c r="L55" s="306">
        <v>41.21681492444399</v>
      </c>
      <c r="M55" s="307">
        <v>63.4368772487618</v>
      </c>
      <c r="N55" s="307">
        <v>185.49369629506384</v>
      </c>
      <c r="O55" s="348"/>
    </row>
    <row r="56" spans="2:15" ht="12.75" customHeight="1">
      <c r="B56" s="300">
        <v>19</v>
      </c>
      <c r="C56" s="301">
        <v>2007</v>
      </c>
      <c r="D56" s="302">
        <v>1363702</v>
      </c>
      <c r="E56" s="303">
        <v>181898</v>
      </c>
      <c r="F56" s="302">
        <v>826221</v>
      </c>
      <c r="G56" s="303">
        <v>351330</v>
      </c>
      <c r="H56" s="304">
        <v>13.380273919801331</v>
      </c>
      <c r="I56" s="310">
        <v>60.776167403117</v>
      </c>
      <c r="J56" s="304">
        <v>25.843558677081667</v>
      </c>
      <c r="K56" s="307">
        <v>22.015659248554563</v>
      </c>
      <c r="L56" s="306">
        <v>42.52252121405774</v>
      </c>
      <c r="M56" s="307">
        <v>64.5381804626123</v>
      </c>
      <c r="N56" s="307">
        <v>193.14670859492682</v>
      </c>
      <c r="O56" s="348"/>
    </row>
    <row r="57" spans="2:15" ht="12.75" customHeight="1">
      <c r="B57" s="300">
        <v>20</v>
      </c>
      <c r="C57" s="301">
        <v>2008</v>
      </c>
      <c r="D57" s="302">
        <v>1352388</v>
      </c>
      <c r="E57" s="303">
        <v>177987</v>
      </c>
      <c r="F57" s="302">
        <v>813927</v>
      </c>
      <c r="G57" s="303">
        <v>356221</v>
      </c>
      <c r="H57" s="304">
        <v>13.2024611778494</v>
      </c>
      <c r="I57" s="310">
        <v>60.374294859194364</v>
      </c>
      <c r="J57" s="304">
        <v>26.423243962956235</v>
      </c>
      <c r="K57" s="307">
        <v>21.867685922693315</v>
      </c>
      <c r="L57" s="306">
        <v>43.76571854724072</v>
      </c>
      <c r="M57" s="307">
        <v>65.63340446993404</v>
      </c>
      <c r="N57" s="307">
        <v>200.13877418013678</v>
      </c>
      <c r="O57" s="348"/>
    </row>
    <row r="58" spans="2:15" ht="12.75" customHeight="1">
      <c r="B58" s="300">
        <v>21</v>
      </c>
      <c r="C58" s="301">
        <v>2009</v>
      </c>
      <c r="D58" s="302">
        <v>1340852</v>
      </c>
      <c r="E58" s="303">
        <v>173968</v>
      </c>
      <c r="F58" s="302">
        <v>801956</v>
      </c>
      <c r="G58" s="303">
        <v>360675</v>
      </c>
      <c r="H58" s="304">
        <v>13.015721244741318</v>
      </c>
      <c r="I58" s="310">
        <v>59.99974562303279</v>
      </c>
      <c r="J58" s="304">
        <v>26.984533132225895</v>
      </c>
      <c r="K58" s="307">
        <v>21.7</v>
      </c>
      <c r="L58" s="306">
        <v>45</v>
      </c>
      <c r="M58" s="307">
        <v>66.7</v>
      </c>
      <c r="N58" s="307">
        <v>207.3</v>
      </c>
      <c r="O58" s="348"/>
    </row>
    <row r="59" spans="2:15" ht="4.5" customHeight="1">
      <c r="B59" s="300"/>
      <c r="C59" s="301"/>
      <c r="D59" s="302"/>
      <c r="E59" s="303"/>
      <c r="F59" s="302"/>
      <c r="G59" s="303"/>
      <c r="H59" s="304"/>
      <c r="I59" s="310"/>
      <c r="J59" s="304"/>
      <c r="K59" s="307"/>
      <c r="L59" s="306"/>
      <c r="M59" s="307"/>
      <c r="N59" s="307"/>
      <c r="O59" s="348"/>
    </row>
    <row r="60" spans="2:15" ht="12.75" customHeight="1">
      <c r="B60" s="300">
        <v>22</v>
      </c>
      <c r="C60" s="301">
        <v>2010</v>
      </c>
      <c r="D60" s="302">
        <v>1330147</v>
      </c>
      <c r="E60" s="303">
        <v>168804</v>
      </c>
      <c r="F60" s="302">
        <v>795780</v>
      </c>
      <c r="G60" s="303">
        <v>360498</v>
      </c>
      <c r="H60" s="304">
        <v>12.739136144027313</v>
      </c>
      <c r="I60" s="310">
        <v>60.055151303843836</v>
      </c>
      <c r="J60" s="304">
        <v>27.205712552128848</v>
      </c>
      <c r="K60" s="307">
        <v>21.212395385659352</v>
      </c>
      <c r="L60" s="306">
        <v>45.30121390334012</v>
      </c>
      <c r="M60" s="307">
        <v>66.51360928899948</v>
      </c>
      <c r="N60" s="307">
        <v>213.560105210777</v>
      </c>
      <c r="O60" s="348"/>
    </row>
    <row r="61" spans="2:15" ht="12.75" customHeight="1">
      <c r="B61" s="300">
        <v>23</v>
      </c>
      <c r="C61" s="301">
        <v>2011</v>
      </c>
      <c r="D61" s="302">
        <v>1312756</v>
      </c>
      <c r="E61" s="303">
        <v>165465</v>
      </c>
      <c r="F61" s="302">
        <v>786085</v>
      </c>
      <c r="G61" s="303">
        <v>356141</v>
      </c>
      <c r="H61" s="304">
        <v>12.653218535571476</v>
      </c>
      <c r="I61" s="310">
        <v>60.112442465383644</v>
      </c>
      <c r="J61" s="304">
        <v>27.234338999044883</v>
      </c>
      <c r="K61" s="307">
        <v>21.049250399129864</v>
      </c>
      <c r="L61" s="306">
        <v>45.3056603293537</v>
      </c>
      <c r="M61" s="307">
        <v>66.35491072848356</v>
      </c>
      <c r="N61" s="307">
        <v>215.236454839392</v>
      </c>
      <c r="O61" s="348"/>
    </row>
    <row r="62" spans="2:15" ht="12.75" customHeight="1">
      <c r="B62" s="300">
        <v>24</v>
      </c>
      <c r="C62" s="301">
        <v>2012</v>
      </c>
      <c r="D62" s="311">
        <v>1303351</v>
      </c>
      <c r="E62" s="312">
        <v>162319</v>
      </c>
      <c r="F62" s="311">
        <v>773516</v>
      </c>
      <c r="G62" s="312">
        <v>362451</v>
      </c>
      <c r="H62" s="306">
        <v>12.5</v>
      </c>
      <c r="I62" s="307">
        <v>59.6</v>
      </c>
      <c r="J62" s="306">
        <v>27.9</v>
      </c>
      <c r="K62" s="307">
        <v>21.049250399129864</v>
      </c>
      <c r="L62" s="306">
        <v>46.9</v>
      </c>
      <c r="M62" s="307">
        <v>67.8</v>
      </c>
      <c r="N62" s="307">
        <v>223.3</v>
      </c>
      <c r="O62" s="348"/>
    </row>
    <row r="63" spans="2:17" ht="12.75" customHeight="1">
      <c r="B63" s="300">
        <v>25</v>
      </c>
      <c r="C63" s="301">
        <v>2013</v>
      </c>
      <c r="D63" s="311">
        <v>1294453</v>
      </c>
      <c r="E63" s="312">
        <v>159107</v>
      </c>
      <c r="F63" s="311">
        <v>759706</v>
      </c>
      <c r="G63" s="312">
        <v>370575</v>
      </c>
      <c r="H63" s="306">
        <v>12.3</v>
      </c>
      <c r="I63" s="307">
        <v>58.9</v>
      </c>
      <c r="J63" s="306">
        <v>28.7</v>
      </c>
      <c r="K63" s="307">
        <v>20.9</v>
      </c>
      <c r="L63" s="306">
        <v>48.8</v>
      </c>
      <c r="M63" s="307">
        <v>69.7</v>
      </c>
      <c r="N63" s="307">
        <v>232.9</v>
      </c>
      <c r="O63" s="348"/>
      <c r="P63" s="348"/>
      <c r="Q63" s="348"/>
    </row>
    <row r="64" spans="2:15" ht="12.75" customHeight="1">
      <c r="B64" s="300">
        <v>26</v>
      </c>
      <c r="C64" s="301">
        <v>2014</v>
      </c>
      <c r="D64" s="311">
        <v>1284384</v>
      </c>
      <c r="E64" s="312">
        <v>155629</v>
      </c>
      <c r="F64" s="311">
        <v>744473</v>
      </c>
      <c r="G64" s="312">
        <v>379217</v>
      </c>
      <c r="H64" s="306">
        <v>12.2</v>
      </c>
      <c r="I64" s="307">
        <v>58.2</v>
      </c>
      <c r="J64" s="306">
        <v>29.6</v>
      </c>
      <c r="K64" s="307">
        <v>20.9</v>
      </c>
      <c r="L64" s="306">
        <v>50.9</v>
      </c>
      <c r="M64" s="307">
        <v>71.8</v>
      </c>
      <c r="N64" s="307">
        <v>243.7</v>
      </c>
      <c r="O64" s="348"/>
    </row>
    <row r="65" spans="2:15" ht="4.5" customHeight="1">
      <c r="B65" s="313"/>
      <c r="C65" s="301"/>
      <c r="D65" s="311"/>
      <c r="E65" s="312"/>
      <c r="F65" s="311"/>
      <c r="G65" s="312"/>
      <c r="H65" s="306"/>
      <c r="I65" s="307"/>
      <c r="J65" s="306"/>
      <c r="K65" s="307"/>
      <c r="L65" s="306"/>
      <c r="M65" s="307"/>
      <c r="N65" s="307"/>
      <c r="O65" s="348"/>
    </row>
    <row r="66" spans="2:15" ht="12.75" customHeight="1">
      <c r="B66" s="314">
        <v>27</v>
      </c>
      <c r="C66" s="315">
        <v>2015</v>
      </c>
      <c r="D66" s="335">
        <v>1272891</v>
      </c>
      <c r="E66" s="336">
        <v>152356</v>
      </c>
      <c r="F66" s="335">
        <v>728887</v>
      </c>
      <c r="G66" s="336">
        <v>386583</v>
      </c>
      <c r="H66" s="337">
        <v>12</v>
      </c>
      <c r="I66" s="338">
        <v>57.5</v>
      </c>
      <c r="J66" s="337">
        <v>30.5</v>
      </c>
      <c r="K66" s="338">
        <v>20.9</v>
      </c>
      <c r="L66" s="337">
        <v>53</v>
      </c>
      <c r="M66" s="338">
        <v>73.9</v>
      </c>
      <c r="N66" s="338">
        <v>253.7</v>
      </c>
      <c r="O66" s="348"/>
    </row>
    <row r="67" spans="2:15" ht="4.5" customHeight="1">
      <c r="B67" s="156"/>
      <c r="C67" s="156"/>
      <c r="D67" s="157"/>
      <c r="E67" s="157"/>
      <c r="F67" s="157"/>
      <c r="G67" s="157"/>
      <c r="H67" s="158"/>
      <c r="I67" s="158"/>
      <c r="J67" s="158"/>
      <c r="K67" s="155"/>
      <c r="L67" s="155"/>
      <c r="M67" s="155"/>
      <c r="N67" s="155"/>
      <c r="O67" s="348"/>
    </row>
    <row r="68" spans="2:14" ht="12.75" customHeight="1">
      <c r="B68" s="401" t="s">
        <v>210</v>
      </c>
      <c r="C68" s="401"/>
      <c r="D68" s="402"/>
      <c r="E68" s="402"/>
      <c r="F68" s="402"/>
      <c r="G68" s="402"/>
      <c r="H68" s="402"/>
      <c r="I68" s="402"/>
      <c r="J68" s="402"/>
      <c r="K68" s="402"/>
      <c r="L68" s="402"/>
      <c r="M68" s="402"/>
      <c r="N68" s="402"/>
    </row>
    <row r="69" spans="2:14" ht="12.75" customHeight="1">
      <c r="B69" s="402"/>
      <c r="C69" s="402"/>
      <c r="D69" s="402"/>
      <c r="E69" s="402"/>
      <c r="F69" s="402"/>
      <c r="G69" s="402"/>
      <c r="H69" s="402"/>
      <c r="I69" s="402"/>
      <c r="J69" s="402"/>
      <c r="K69" s="402"/>
      <c r="L69" s="402"/>
      <c r="M69" s="402"/>
      <c r="N69" s="402"/>
    </row>
    <row r="70" ht="12.75" customHeight="1">
      <c r="B70" s="54" t="s">
        <v>349</v>
      </c>
    </row>
    <row r="71" ht="12.75" customHeight="1">
      <c r="B71" s="54" t="s">
        <v>246</v>
      </c>
    </row>
    <row r="72" spans="2:14" ht="12.75" customHeight="1">
      <c r="B72" s="346" t="s">
        <v>357</v>
      </c>
      <c r="C72" s="345"/>
      <c r="D72" s="346"/>
      <c r="E72" s="346"/>
      <c r="F72" s="346"/>
      <c r="G72" s="346"/>
      <c r="H72" s="346"/>
      <c r="I72" s="346"/>
      <c r="J72" s="346"/>
      <c r="K72" s="346"/>
      <c r="L72" s="346"/>
      <c r="M72" s="346"/>
      <c r="N72" s="346"/>
    </row>
    <row r="73" spans="2:14" ht="12.75" customHeight="1">
      <c r="B73" s="346" t="s">
        <v>352</v>
      </c>
      <c r="C73" s="345"/>
      <c r="D73" s="346"/>
      <c r="E73" s="346"/>
      <c r="F73" s="346"/>
      <c r="G73" s="346"/>
      <c r="H73" s="346"/>
      <c r="I73" s="346"/>
      <c r="J73" s="346"/>
      <c r="K73" s="346"/>
      <c r="L73" s="346"/>
      <c r="M73" s="346"/>
      <c r="N73" s="346"/>
    </row>
    <row r="74" ht="12.75" customHeight="1">
      <c r="B74" s="54" t="s">
        <v>353</v>
      </c>
    </row>
    <row r="75" spans="2:10" ht="12.75" customHeight="1">
      <c r="B75" s="54" t="s">
        <v>354</v>
      </c>
      <c r="J75" s="54" t="s">
        <v>14</v>
      </c>
    </row>
    <row r="76" ht="12.75" customHeight="1">
      <c r="B76" s="54" t="s">
        <v>355</v>
      </c>
    </row>
    <row r="77" ht="12.75" customHeight="1">
      <c r="B77" s="54" t="s">
        <v>356</v>
      </c>
    </row>
    <row r="78" spans="2:14" ht="12.75" customHeight="1">
      <c r="B78" s="346"/>
      <c r="C78" s="345"/>
      <c r="D78" s="346"/>
      <c r="E78" s="346"/>
      <c r="F78" s="346"/>
      <c r="G78" s="346"/>
      <c r="H78" s="346"/>
      <c r="I78" s="346"/>
      <c r="J78" s="346"/>
      <c r="K78" s="346"/>
      <c r="L78" s="346"/>
      <c r="M78" s="346"/>
      <c r="N78" s="346"/>
    </row>
    <row r="79" spans="2:14" ht="12.75" customHeight="1">
      <c r="B79" s="346"/>
      <c r="C79" s="346"/>
      <c r="D79" s="346"/>
      <c r="E79" s="346"/>
      <c r="F79" s="346"/>
      <c r="G79" s="346"/>
      <c r="H79" s="346"/>
      <c r="I79" s="346"/>
      <c r="J79" s="346"/>
      <c r="K79" s="346"/>
      <c r="L79" s="346"/>
      <c r="M79" s="346"/>
      <c r="N79" s="346"/>
    </row>
    <row r="80" spans="2:14" ht="12" customHeight="1">
      <c r="B80" s="347"/>
      <c r="C80" s="347"/>
      <c r="D80" s="347"/>
      <c r="E80" s="347"/>
      <c r="F80" s="347"/>
      <c r="G80" s="347"/>
      <c r="H80" s="347"/>
      <c r="I80" s="347"/>
      <c r="J80" s="347"/>
      <c r="K80" s="347"/>
      <c r="L80" s="347"/>
      <c r="M80" s="347"/>
      <c r="N80" s="347"/>
    </row>
  </sheetData>
  <sheetProtection/>
  <mergeCells count="14">
    <mergeCell ref="H5:H6"/>
    <mergeCell ref="I5:I6"/>
    <mergeCell ref="J5:J6"/>
    <mergeCell ref="H4:J4"/>
    <mergeCell ref="D5:D6"/>
    <mergeCell ref="F5:F6"/>
    <mergeCell ref="B68:N69"/>
    <mergeCell ref="K4:K6"/>
    <mergeCell ref="L4:L6"/>
    <mergeCell ref="M4:M6"/>
    <mergeCell ref="N4:N6"/>
    <mergeCell ref="D4:G4"/>
    <mergeCell ref="E5:E6"/>
    <mergeCell ref="G5:G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254</v>
      </c>
      <c r="D4" s="159">
        <v>12.2</v>
      </c>
      <c r="E4" s="160">
        <v>58.2</v>
      </c>
      <c r="F4" s="160">
        <v>29.6</v>
      </c>
      <c r="G4" s="7"/>
    </row>
    <row r="5" spans="1:7" ht="14.25">
      <c r="A5" s="7"/>
      <c r="B5" s="7"/>
      <c r="C5" t="s">
        <v>211</v>
      </c>
      <c r="D5" s="159">
        <v>12.7</v>
      </c>
      <c r="E5" s="160">
        <v>60.1</v>
      </c>
      <c r="F5" s="160">
        <v>27.2</v>
      </c>
      <c r="G5" s="7"/>
    </row>
    <row r="6" spans="1:7" ht="14.25">
      <c r="A6" s="7"/>
      <c r="B6" s="7"/>
      <c r="C6" t="s">
        <v>212</v>
      </c>
      <c r="D6" s="159">
        <v>13.8</v>
      </c>
      <c r="E6" s="160">
        <v>61.6</v>
      </c>
      <c r="F6" s="160">
        <v>24.6</v>
      </c>
      <c r="G6" s="7"/>
    </row>
    <row r="7" spans="1:7" ht="14.25">
      <c r="A7" s="7"/>
      <c r="B7" s="7"/>
      <c r="C7" t="s">
        <v>213</v>
      </c>
      <c r="D7" s="159">
        <v>15</v>
      </c>
      <c r="E7" s="160">
        <v>63.5</v>
      </c>
      <c r="F7" s="160">
        <v>21.5</v>
      </c>
      <c r="G7" s="7"/>
    </row>
    <row r="8" spans="1:7" ht="14.25">
      <c r="A8" s="7"/>
      <c r="B8" s="7"/>
      <c r="C8" t="s">
        <v>214</v>
      </c>
      <c r="D8" s="159">
        <v>19</v>
      </c>
      <c r="E8" s="161">
        <v>66.4</v>
      </c>
      <c r="F8" s="160">
        <v>14.5</v>
      </c>
      <c r="G8" s="7"/>
    </row>
    <row r="9" spans="1:7" ht="14.25">
      <c r="A9" s="7"/>
      <c r="B9" s="7"/>
      <c r="C9" t="s">
        <v>215</v>
      </c>
      <c r="D9" s="162">
        <v>22.9</v>
      </c>
      <c r="E9" s="161">
        <v>67</v>
      </c>
      <c r="F9" s="160">
        <v>10.1</v>
      </c>
      <c r="G9" s="7"/>
    </row>
    <row r="10" spans="1:7" ht="14.25">
      <c r="A10" s="7"/>
      <c r="B10" s="7"/>
      <c r="C10" t="s">
        <v>216</v>
      </c>
      <c r="D10" s="162">
        <v>26.4</v>
      </c>
      <c r="E10" s="161">
        <v>66.3</v>
      </c>
      <c r="F10" s="160">
        <v>7.3</v>
      </c>
      <c r="G10" s="7"/>
    </row>
    <row r="11" spans="1:7" ht="14.25">
      <c r="A11" s="7"/>
      <c r="B11" s="7"/>
      <c r="C11" t="s">
        <v>217</v>
      </c>
      <c r="D11" s="162">
        <v>34.6</v>
      </c>
      <c r="E11" s="161">
        <v>60.1</v>
      </c>
      <c r="F11" s="160">
        <v>5.3</v>
      </c>
      <c r="G11" s="7"/>
    </row>
    <row r="12" spans="1:7" ht="14.25">
      <c r="A12" s="7"/>
      <c r="B12" s="7"/>
      <c r="C12" t="s">
        <v>218</v>
      </c>
      <c r="D12" s="162">
        <v>37.8</v>
      </c>
      <c r="E12" s="161">
        <v>57.8</v>
      </c>
      <c r="F12" s="160">
        <v>4.4</v>
      </c>
      <c r="G12" s="7"/>
    </row>
    <row r="13" spans="1:7" ht="14.25">
      <c r="A13" s="7"/>
      <c r="B13" s="7"/>
      <c r="C13" t="s">
        <v>219</v>
      </c>
      <c r="D13" s="162">
        <v>40.2</v>
      </c>
      <c r="E13" s="161">
        <v>55.4</v>
      </c>
      <c r="F13" s="160">
        <v>4.4</v>
      </c>
      <c r="G13" s="7"/>
    </row>
    <row r="14" spans="1:7" ht="14.25">
      <c r="A14" s="7"/>
      <c r="B14" s="7"/>
      <c r="C14" t="s">
        <v>220</v>
      </c>
      <c r="D14" s="162">
        <v>39.9</v>
      </c>
      <c r="E14" s="161">
        <v>55.1</v>
      </c>
      <c r="F14" s="160">
        <v>5</v>
      </c>
      <c r="G14" s="7"/>
    </row>
    <row r="15" spans="1:7" ht="14.25">
      <c r="A15" s="7"/>
      <c r="B15" s="7"/>
      <c r="C15" t="s">
        <v>221</v>
      </c>
      <c r="D15" s="163">
        <v>38.1</v>
      </c>
      <c r="E15" s="164">
        <v>55.8</v>
      </c>
      <c r="F15" s="165">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K33"/>
  <sheetViews>
    <sheetView showGridLines="0" zoomScaleSheetLayoutView="75" zoomScalePageLayoutView="0" workbookViewId="0" topLeftCell="A1">
      <selection activeCell="A1" sqref="A1"/>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2" spans="1:9" ht="24">
      <c r="A2" s="166" t="s">
        <v>222</v>
      </c>
      <c r="I2" t="s">
        <v>231</v>
      </c>
    </row>
    <row r="3" ht="7.5" customHeight="1">
      <c r="A3" s="166"/>
    </row>
    <row r="4" spans="1:9" ht="14.25">
      <c r="A4" s="124"/>
      <c r="B4" s="125"/>
      <c r="C4" s="125"/>
      <c r="D4" s="125"/>
      <c r="E4" s="125"/>
      <c r="F4" s="410" t="s">
        <v>334</v>
      </c>
      <c r="G4" s="411"/>
      <c r="H4" s="411"/>
      <c r="I4" s="411"/>
    </row>
    <row r="5" spans="1:9" ht="16.5" customHeight="1">
      <c r="A5" s="124"/>
      <c r="B5" s="238" t="s">
        <v>310</v>
      </c>
      <c r="C5" s="233" t="s">
        <v>223</v>
      </c>
      <c r="D5" s="238" t="s">
        <v>224</v>
      </c>
      <c r="E5" s="234" t="s">
        <v>225</v>
      </c>
      <c r="F5" s="238" t="s">
        <v>226</v>
      </c>
      <c r="G5" s="234" t="s">
        <v>227</v>
      </c>
      <c r="H5" s="238" t="s">
        <v>228</v>
      </c>
      <c r="I5" s="242" t="s">
        <v>229</v>
      </c>
    </row>
    <row r="6" spans="1:9" ht="14.25">
      <c r="A6" s="136"/>
      <c r="B6" s="236" t="s">
        <v>330</v>
      </c>
      <c r="C6" s="239">
        <v>127900515</v>
      </c>
      <c r="D6" s="243">
        <v>1374699</v>
      </c>
      <c r="E6" s="245">
        <v>1423412</v>
      </c>
      <c r="F6" s="243">
        <v>2354992</v>
      </c>
      <c r="G6" s="245">
        <v>1134036</v>
      </c>
      <c r="H6" s="243">
        <v>1207513</v>
      </c>
      <c r="I6" s="250">
        <v>2080186</v>
      </c>
    </row>
    <row r="7" spans="1:9" ht="14.25">
      <c r="A7" s="136"/>
      <c r="B7" s="236"/>
      <c r="C7" s="239"/>
      <c r="D7" s="243"/>
      <c r="E7" s="245"/>
      <c r="F7" s="243"/>
      <c r="G7" s="245"/>
      <c r="H7" s="243"/>
      <c r="I7" s="250"/>
    </row>
    <row r="8" spans="1:9" ht="14.25">
      <c r="A8" s="136"/>
      <c r="B8" s="236" t="s">
        <v>329</v>
      </c>
      <c r="C8" s="239">
        <v>128032743</v>
      </c>
      <c r="D8" s="244">
        <v>1363702</v>
      </c>
      <c r="E8" s="246">
        <v>1408589</v>
      </c>
      <c r="F8" s="244">
        <v>2348999</v>
      </c>
      <c r="G8" s="246">
        <v>1121300</v>
      </c>
      <c r="H8" s="244">
        <v>1198710</v>
      </c>
      <c r="I8" s="251">
        <v>2068352</v>
      </c>
    </row>
    <row r="9" spans="1:9" ht="14.25">
      <c r="A9" s="136"/>
      <c r="B9" s="236"/>
      <c r="C9" s="240"/>
      <c r="D9" s="244"/>
      <c r="E9" s="246"/>
      <c r="F9" s="244"/>
      <c r="G9" s="246"/>
      <c r="H9" s="244"/>
      <c r="I9" s="251"/>
    </row>
    <row r="10" spans="1:9" ht="14.25">
      <c r="A10" s="136"/>
      <c r="B10" s="236" t="s">
        <v>328</v>
      </c>
      <c r="C10" s="239">
        <v>128083960</v>
      </c>
      <c r="D10" s="244">
        <v>1352388</v>
      </c>
      <c r="E10" s="246">
        <v>1394806</v>
      </c>
      <c r="F10" s="244">
        <v>2343767</v>
      </c>
      <c r="G10" s="246">
        <v>1109007</v>
      </c>
      <c r="H10" s="244">
        <v>1189152</v>
      </c>
      <c r="I10" s="251">
        <v>2055496</v>
      </c>
    </row>
    <row r="11" spans="1:9" ht="14.25">
      <c r="A11" s="136"/>
      <c r="B11" s="236"/>
      <c r="C11" s="239"/>
      <c r="D11" s="244"/>
      <c r="E11" s="246"/>
      <c r="F11" s="244"/>
      <c r="G11" s="246"/>
      <c r="H11" s="244"/>
      <c r="I11" s="251"/>
    </row>
    <row r="12" spans="1:9" ht="14.25">
      <c r="A12" s="136"/>
      <c r="B12" s="236" t="s">
        <v>327</v>
      </c>
      <c r="C12" s="239">
        <v>128031514</v>
      </c>
      <c r="D12" s="244">
        <v>1340852</v>
      </c>
      <c r="E12" s="246">
        <v>1382517</v>
      </c>
      <c r="F12" s="244">
        <v>2340029</v>
      </c>
      <c r="G12" s="246">
        <v>1097483</v>
      </c>
      <c r="H12" s="244">
        <v>1179964</v>
      </c>
      <c r="I12" s="251">
        <v>2042816</v>
      </c>
    </row>
    <row r="13" spans="1:9" ht="14.25">
      <c r="A13" s="136"/>
      <c r="B13" s="236"/>
      <c r="C13" s="239"/>
      <c r="D13" s="244"/>
      <c r="E13" s="246"/>
      <c r="F13" s="244"/>
      <c r="G13" s="246"/>
      <c r="H13" s="244"/>
      <c r="I13" s="251"/>
    </row>
    <row r="14" spans="1:9" ht="14.25">
      <c r="A14" s="136"/>
      <c r="B14" s="236" t="s">
        <v>326</v>
      </c>
      <c r="C14" s="239">
        <v>128057352</v>
      </c>
      <c r="D14" s="244">
        <v>1330147</v>
      </c>
      <c r="E14" s="246">
        <v>1373339</v>
      </c>
      <c r="F14" s="244">
        <v>2348165</v>
      </c>
      <c r="G14" s="246">
        <v>1085997</v>
      </c>
      <c r="H14" s="244">
        <v>1168924</v>
      </c>
      <c r="I14" s="251">
        <v>2029064</v>
      </c>
    </row>
    <row r="15" spans="1:9" ht="14.25">
      <c r="A15" s="136"/>
      <c r="B15" s="236"/>
      <c r="C15" s="240"/>
      <c r="D15" s="244"/>
      <c r="E15" s="247"/>
      <c r="F15" s="249"/>
      <c r="G15" s="246"/>
      <c r="H15" s="244"/>
      <c r="I15" s="251"/>
    </row>
    <row r="16" spans="1:9" ht="14.25">
      <c r="A16" s="136"/>
      <c r="B16" s="236" t="s">
        <v>325</v>
      </c>
      <c r="C16" s="241">
        <v>127798704</v>
      </c>
      <c r="D16" s="244">
        <v>1312756</v>
      </c>
      <c r="E16" s="247">
        <v>1363038</v>
      </c>
      <c r="F16" s="249">
        <v>2323224</v>
      </c>
      <c r="G16" s="246">
        <v>1075058</v>
      </c>
      <c r="H16" s="244">
        <v>1161294</v>
      </c>
      <c r="I16" s="251">
        <v>1988995</v>
      </c>
    </row>
    <row r="17" spans="1:11" ht="14.25">
      <c r="A17" s="136"/>
      <c r="B17" s="236"/>
      <c r="C17" s="240"/>
      <c r="D17" s="244"/>
      <c r="E17" s="247"/>
      <c r="F17" s="249"/>
      <c r="G17" s="246"/>
      <c r="H17" s="244"/>
      <c r="I17" s="251"/>
      <c r="K17" s="167"/>
    </row>
    <row r="18" spans="1:9" ht="14.25">
      <c r="A18" s="136"/>
      <c r="B18" s="236" t="s">
        <v>324</v>
      </c>
      <c r="C18" s="241">
        <v>127515133</v>
      </c>
      <c r="D18" s="244">
        <v>1303351</v>
      </c>
      <c r="E18" s="248">
        <v>1349969</v>
      </c>
      <c r="F18" s="249">
        <v>2325407</v>
      </c>
      <c r="G18" s="246">
        <v>1063143</v>
      </c>
      <c r="H18" s="244">
        <v>1151863</v>
      </c>
      <c r="I18" s="252">
        <v>1962333</v>
      </c>
    </row>
    <row r="19" spans="1:9" ht="14.25">
      <c r="A19" s="136"/>
      <c r="B19" s="236"/>
      <c r="C19" s="240"/>
      <c r="D19" s="244"/>
      <c r="E19" s="248"/>
      <c r="F19" s="249"/>
      <c r="G19" s="246"/>
      <c r="H19" s="244"/>
      <c r="I19" s="252"/>
    </row>
    <row r="20" spans="1:9" ht="14.25">
      <c r="A20" s="136"/>
      <c r="B20" s="236" t="s">
        <v>323</v>
      </c>
      <c r="C20" s="241">
        <v>127297686</v>
      </c>
      <c r="D20" s="244">
        <v>1294453</v>
      </c>
      <c r="E20" s="248">
        <v>1336206</v>
      </c>
      <c r="F20" s="249">
        <v>2328143</v>
      </c>
      <c r="G20" s="246">
        <v>1050132</v>
      </c>
      <c r="H20" s="244">
        <v>1141260</v>
      </c>
      <c r="I20" s="252">
        <v>1947580</v>
      </c>
    </row>
    <row r="21" spans="1:9" ht="14.25">
      <c r="A21" s="136"/>
      <c r="B21" s="236"/>
      <c r="C21" s="240"/>
      <c r="D21" s="244"/>
      <c r="E21" s="248"/>
      <c r="F21" s="249"/>
      <c r="G21" s="246"/>
      <c r="H21" s="244"/>
      <c r="I21" s="251"/>
    </row>
    <row r="22" spans="1:9" ht="14.25">
      <c r="A22" s="235" t="s">
        <v>255</v>
      </c>
      <c r="B22" s="236" t="s">
        <v>321</v>
      </c>
      <c r="C22" s="253">
        <v>127082819</v>
      </c>
      <c r="D22" s="244">
        <v>1284384</v>
      </c>
      <c r="E22" s="248">
        <v>1321895</v>
      </c>
      <c r="F22" s="249">
        <v>2327993</v>
      </c>
      <c r="G22" s="246">
        <v>1036861</v>
      </c>
      <c r="H22" s="244">
        <v>1130659</v>
      </c>
      <c r="I22" s="252">
        <v>1936630</v>
      </c>
    </row>
    <row r="23" spans="1:9" ht="14.25">
      <c r="A23" s="136"/>
      <c r="B23" s="236"/>
      <c r="C23" s="240"/>
      <c r="D23" s="244"/>
      <c r="E23" s="248"/>
      <c r="F23" s="249"/>
      <c r="G23" s="246"/>
      <c r="H23" s="244"/>
      <c r="I23" s="251"/>
    </row>
    <row r="24" spans="1:9" ht="14.25">
      <c r="A24" s="235" t="s">
        <v>255</v>
      </c>
      <c r="B24" s="237" t="s">
        <v>322</v>
      </c>
      <c r="C24" s="340">
        <v>126890000</v>
      </c>
      <c r="D24" s="339">
        <v>1272891</v>
      </c>
      <c r="E24" s="341">
        <v>1307030</v>
      </c>
      <c r="F24" s="342">
        <v>2324683</v>
      </c>
      <c r="G24" s="343">
        <v>1023151</v>
      </c>
      <c r="H24" s="339">
        <v>1119547</v>
      </c>
      <c r="I24" s="344">
        <v>1925605</v>
      </c>
    </row>
    <row r="25" spans="1:9" ht="14.25">
      <c r="A25" s="168"/>
      <c r="B25" s="168"/>
      <c r="C25" s="168"/>
      <c r="D25" s="168"/>
      <c r="E25" s="168"/>
      <c r="F25" s="168"/>
      <c r="G25" s="168"/>
      <c r="H25" s="168"/>
      <c r="I25" s="168"/>
    </row>
    <row r="26" ht="14.25">
      <c r="A26" s="123" t="s">
        <v>331</v>
      </c>
    </row>
    <row r="27" ht="14.25">
      <c r="A27" s="123" t="s">
        <v>332</v>
      </c>
    </row>
    <row r="28" ht="14.25">
      <c r="A28" s="123" t="s">
        <v>333</v>
      </c>
    </row>
    <row r="29" ht="14.25">
      <c r="A29" s="123" t="s">
        <v>234</v>
      </c>
    </row>
    <row r="31" spans="2:7" ht="14.25">
      <c r="B31" s="168"/>
      <c r="F31" s="168"/>
      <c r="G31" s="168"/>
    </row>
    <row r="32" spans="2:7" ht="14.25">
      <c r="B32" s="168"/>
      <c r="F32" s="168"/>
      <c r="G32" s="168"/>
    </row>
    <row r="33" spans="6:7" ht="14.25">
      <c r="F33" s="168"/>
      <c r="G33" s="168"/>
    </row>
  </sheetData>
  <sheetProtection/>
  <mergeCells count="1">
    <mergeCell ref="F4:I4"/>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A1" sqref="A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63" t="s">
        <v>230</v>
      </c>
      <c r="B2" s="363"/>
      <c r="C2" s="363"/>
      <c r="D2" s="363"/>
      <c r="E2" s="363"/>
      <c r="F2" s="363"/>
      <c r="G2" s="363"/>
      <c r="H2" s="27"/>
    </row>
    <row r="3" spans="1:8" ht="15" customHeight="1">
      <c r="A3" s="27"/>
      <c r="B3" s="27"/>
      <c r="C3" s="27"/>
      <c r="D3" s="27"/>
      <c r="E3" s="27"/>
      <c r="F3" s="27"/>
      <c r="G3" s="27"/>
      <c r="H3" s="27"/>
    </row>
    <row r="4" ht="15" customHeight="1"/>
    <row r="5" ht="15" customHeight="1">
      <c r="A5" s="28" t="s">
        <v>58</v>
      </c>
    </row>
    <row r="6" ht="15" customHeight="1"/>
    <row r="7" spans="1:8" ht="15" customHeight="1">
      <c r="A7" s="15" t="s">
        <v>0</v>
      </c>
      <c r="B7" s="29" t="s">
        <v>261</v>
      </c>
      <c r="C7" s="39"/>
      <c r="D7" s="16"/>
      <c r="E7" s="16"/>
      <c r="F7" s="16"/>
      <c r="G7" s="16"/>
      <c r="H7" s="16"/>
    </row>
    <row r="8" spans="2:8" ht="15" customHeight="1" thickBot="1">
      <c r="B8" s="354" t="s">
        <v>61</v>
      </c>
      <c r="C8" s="355"/>
      <c r="D8" s="360" t="s">
        <v>62</v>
      </c>
      <c r="E8" s="361"/>
      <c r="F8" s="362"/>
      <c r="G8" s="358" t="s">
        <v>63</v>
      </c>
      <c r="H8" s="19"/>
    </row>
    <row r="9" spans="2:8" ht="15" customHeight="1">
      <c r="B9" s="356"/>
      <c r="C9" s="357"/>
      <c r="D9" s="17" t="s">
        <v>64</v>
      </c>
      <c r="E9" s="17" t="s">
        <v>65</v>
      </c>
      <c r="F9" s="18" t="s">
        <v>66</v>
      </c>
      <c r="G9" s="359"/>
      <c r="H9" s="19"/>
    </row>
    <row r="10" spans="2:12" ht="15" customHeight="1">
      <c r="B10" s="30"/>
      <c r="C10" s="31" t="s">
        <v>68</v>
      </c>
      <c r="D10" s="32">
        <v>1374699</v>
      </c>
      <c r="E10" s="32">
        <v>657910</v>
      </c>
      <c r="F10" s="33">
        <v>716789</v>
      </c>
      <c r="G10" s="34">
        <v>497594</v>
      </c>
      <c r="H10" s="40"/>
      <c r="K10" s="21"/>
      <c r="L10" s="20"/>
    </row>
    <row r="11" spans="2:12" ht="15" customHeight="1">
      <c r="B11" s="30"/>
      <c r="C11" s="31" t="s">
        <v>36</v>
      </c>
      <c r="D11" s="32">
        <v>1363702</v>
      </c>
      <c r="E11" s="32">
        <v>651730</v>
      </c>
      <c r="F11" s="33">
        <v>711972</v>
      </c>
      <c r="G11" s="34">
        <v>499954</v>
      </c>
      <c r="H11" s="40"/>
      <c r="K11" s="21"/>
      <c r="L11" s="20"/>
    </row>
    <row r="12" spans="2:12" ht="15" customHeight="1">
      <c r="B12" s="30"/>
      <c r="C12" s="31" t="s">
        <v>44</v>
      </c>
      <c r="D12" s="32">
        <v>1352388</v>
      </c>
      <c r="E12" s="32">
        <v>645526</v>
      </c>
      <c r="F12" s="33">
        <v>706862</v>
      </c>
      <c r="G12" s="34">
        <v>501880</v>
      </c>
      <c r="H12" s="40"/>
      <c r="K12" s="21"/>
      <c r="L12" s="20"/>
    </row>
    <row r="13" spans="2:12" ht="15" customHeight="1">
      <c r="B13" s="30"/>
      <c r="C13" s="31" t="s">
        <v>359</v>
      </c>
      <c r="D13" s="32">
        <v>1340852</v>
      </c>
      <c r="E13" s="32">
        <v>639437</v>
      </c>
      <c r="F13" s="33">
        <v>701415</v>
      </c>
      <c r="G13" s="34">
        <v>503182</v>
      </c>
      <c r="H13" s="40"/>
      <c r="K13" s="21"/>
      <c r="L13" s="20"/>
    </row>
    <row r="14" spans="2:12" ht="9" customHeight="1">
      <c r="B14" s="30"/>
      <c r="C14" s="31"/>
      <c r="D14" s="32"/>
      <c r="E14" s="32"/>
      <c r="F14" s="33"/>
      <c r="G14" s="34"/>
      <c r="H14" s="40"/>
      <c r="K14" s="21"/>
      <c r="L14" s="20"/>
    </row>
    <row r="15" spans="2:12" ht="15" customHeight="1">
      <c r="B15" s="30" t="s">
        <v>67</v>
      </c>
      <c r="C15" s="31" t="s">
        <v>247</v>
      </c>
      <c r="D15" s="35">
        <v>1330147</v>
      </c>
      <c r="E15" s="35">
        <v>634971</v>
      </c>
      <c r="F15" s="33">
        <v>695176</v>
      </c>
      <c r="G15" s="36">
        <v>483934</v>
      </c>
      <c r="H15" s="40"/>
      <c r="K15" s="21"/>
      <c r="L15" s="20"/>
    </row>
    <row r="16" spans="2:12" ht="15" customHeight="1">
      <c r="B16" s="30"/>
      <c r="C16" s="31" t="s">
        <v>235</v>
      </c>
      <c r="D16" s="35">
        <v>1312756</v>
      </c>
      <c r="E16" s="35">
        <v>626861</v>
      </c>
      <c r="F16" s="33">
        <v>685895</v>
      </c>
      <c r="G16" s="36">
        <v>506361</v>
      </c>
      <c r="H16" s="40"/>
      <c r="K16" s="21"/>
      <c r="L16" s="20"/>
    </row>
    <row r="17" spans="2:12" ht="15" customHeight="1">
      <c r="B17" s="30"/>
      <c r="C17" s="31" t="s">
        <v>236</v>
      </c>
      <c r="D17" s="35">
        <v>1303351</v>
      </c>
      <c r="E17" s="35">
        <v>622565</v>
      </c>
      <c r="F17" s="33">
        <v>680786</v>
      </c>
      <c r="G17" s="36">
        <v>510124</v>
      </c>
      <c r="H17" s="40"/>
      <c r="K17" s="21"/>
      <c r="L17" s="20"/>
    </row>
    <row r="18" spans="2:12" ht="15" customHeight="1">
      <c r="B18" s="30"/>
      <c r="C18" s="176" t="s">
        <v>248</v>
      </c>
      <c r="D18" s="32">
        <v>1294453</v>
      </c>
      <c r="E18" s="35">
        <v>618501</v>
      </c>
      <c r="F18" s="33">
        <v>675952</v>
      </c>
      <c r="G18" s="36">
        <v>515499</v>
      </c>
      <c r="H18" s="40"/>
      <c r="K18" s="21"/>
      <c r="L18" s="20"/>
    </row>
    <row r="19" spans="2:12" ht="15" customHeight="1">
      <c r="B19" s="30"/>
      <c r="C19" s="176" t="s">
        <v>335</v>
      </c>
      <c r="D19" s="32">
        <v>1284384</v>
      </c>
      <c r="E19" s="35">
        <v>613806</v>
      </c>
      <c r="F19" s="33">
        <v>670578</v>
      </c>
      <c r="G19" s="36">
        <v>518191</v>
      </c>
      <c r="H19" s="40"/>
      <c r="K19" s="21"/>
      <c r="L19" s="20"/>
    </row>
    <row r="20" spans="2:8" ht="9" customHeight="1">
      <c r="B20" s="30"/>
      <c r="C20" s="176"/>
      <c r="D20" s="32"/>
      <c r="E20" s="35"/>
      <c r="F20" s="33"/>
      <c r="G20" s="36"/>
      <c r="H20" s="40"/>
    </row>
    <row r="21" spans="2:7" ht="15" customHeight="1">
      <c r="B21" s="37"/>
      <c r="C21" s="38" t="s">
        <v>336</v>
      </c>
      <c r="D21" s="317">
        <v>1272891</v>
      </c>
      <c r="E21" s="318">
        <v>608509</v>
      </c>
      <c r="F21" s="319">
        <v>664382</v>
      </c>
      <c r="G21" s="320">
        <v>520766</v>
      </c>
    </row>
    <row r="22" spans="1:2" ht="15" customHeight="1">
      <c r="A22" s="15" t="s">
        <v>262</v>
      </c>
      <c r="B22" s="26"/>
    </row>
    <row r="23" ht="15" customHeight="1">
      <c r="A23" s="15" t="s">
        <v>244</v>
      </c>
    </row>
    <row r="24" ht="15" customHeight="1">
      <c r="A24" s="15" t="s">
        <v>243</v>
      </c>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351</v>
      </c>
    </row>
    <row r="45" ht="15" customHeight="1">
      <c r="B45" s="15" t="s">
        <v>358</v>
      </c>
    </row>
    <row r="46" ht="15" customHeight="1">
      <c r="B46" s="25" t="s">
        <v>263</v>
      </c>
    </row>
  </sheetData>
  <sheetProtection/>
  <mergeCells count="4">
    <mergeCell ref="B8:C9"/>
    <mergeCell ref="G8:G9"/>
    <mergeCell ref="D8:F8"/>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47</v>
      </c>
      <c r="B1" s="21">
        <v>1415153</v>
      </c>
    </row>
    <row r="2" spans="1:2" ht="14.25">
      <c r="A2" s="19" t="s">
        <v>48</v>
      </c>
      <c r="B2" s="21">
        <v>1415697</v>
      </c>
    </row>
    <row r="3" spans="1:2" ht="14.25">
      <c r="A3" s="19" t="s">
        <v>49</v>
      </c>
      <c r="B3" s="21">
        <v>1416736</v>
      </c>
    </row>
    <row r="4" spans="1:2" ht="14.25">
      <c r="A4" s="19" t="s">
        <v>50</v>
      </c>
      <c r="B4" s="21">
        <v>1419505</v>
      </c>
    </row>
    <row r="5" spans="1:2" ht="14.25">
      <c r="A5" s="19" t="s">
        <v>51</v>
      </c>
      <c r="B5" s="21">
        <v>1419612</v>
      </c>
    </row>
    <row r="6" spans="1:2" ht="14.25">
      <c r="A6" s="19" t="s">
        <v>52</v>
      </c>
      <c r="B6" s="21">
        <v>1419161</v>
      </c>
    </row>
    <row r="7" spans="1:2" ht="14.25">
      <c r="A7" s="19" t="s">
        <v>53</v>
      </c>
      <c r="B7" s="21">
        <v>1418207</v>
      </c>
    </row>
    <row r="8" spans="1:2" ht="14.25">
      <c r="A8" s="19" t="s">
        <v>54</v>
      </c>
      <c r="B8" s="21">
        <v>1415676</v>
      </c>
    </row>
    <row r="9" spans="1:2" ht="14.25">
      <c r="A9" s="19" t="s">
        <v>55</v>
      </c>
      <c r="B9" s="21">
        <v>1416180</v>
      </c>
    </row>
    <row r="10" spans="1:2" ht="14.25">
      <c r="A10" s="19" t="s">
        <v>56</v>
      </c>
      <c r="B10" s="21">
        <v>1413099</v>
      </c>
    </row>
    <row r="11" spans="1:2" ht="14.25">
      <c r="A11" s="19" t="s">
        <v>57</v>
      </c>
      <c r="B11" s="21">
        <v>1408079</v>
      </c>
    </row>
    <row r="12" spans="1:2" ht="14.25">
      <c r="A12" s="19" t="s">
        <v>26</v>
      </c>
      <c r="B12" s="21">
        <v>1401763</v>
      </c>
    </row>
    <row r="13" spans="1:2" ht="14.25">
      <c r="A13" s="22" t="s">
        <v>28</v>
      </c>
      <c r="B13" s="23">
        <v>1394810</v>
      </c>
    </row>
    <row r="14" spans="1:2" ht="14.25">
      <c r="A14" s="22" t="s">
        <v>29</v>
      </c>
      <c r="B14" s="23">
        <v>1385041</v>
      </c>
    </row>
    <row r="15" spans="1:2" ht="14.25">
      <c r="A15" s="22" t="s">
        <v>32</v>
      </c>
      <c r="B15" s="24">
        <v>1374699</v>
      </c>
    </row>
    <row r="16" spans="1:2" ht="14.25">
      <c r="A16" s="22" t="s">
        <v>35</v>
      </c>
      <c r="B16" s="24">
        <v>1363702</v>
      </c>
    </row>
    <row r="17" spans="1:2" ht="14.25">
      <c r="A17" s="22" t="s">
        <v>38</v>
      </c>
      <c r="B17" s="24">
        <v>1352388</v>
      </c>
    </row>
    <row r="18" spans="1:2" ht="14.25">
      <c r="A18" s="22" t="s">
        <v>45</v>
      </c>
      <c r="B18" s="24">
        <v>1340852</v>
      </c>
    </row>
    <row r="19" spans="1:2" ht="14.25">
      <c r="A19" s="22" t="s">
        <v>69</v>
      </c>
      <c r="B19" s="24">
        <v>1330147</v>
      </c>
    </row>
    <row r="20" spans="1:2" ht="14.25">
      <c r="A20" s="22" t="s">
        <v>78</v>
      </c>
      <c r="B20" s="24">
        <v>1312756</v>
      </c>
    </row>
    <row r="21" spans="1:2" ht="14.25">
      <c r="A21" s="22" t="s">
        <v>232</v>
      </c>
      <c r="B21" s="24">
        <v>1303351</v>
      </c>
    </row>
    <row r="22" spans="1:2" ht="14.25">
      <c r="A22" s="22" t="s">
        <v>237</v>
      </c>
      <c r="B22" s="24">
        <v>1294453</v>
      </c>
    </row>
    <row r="23" spans="1:2" ht="14.25">
      <c r="A23" s="22" t="s">
        <v>249</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2"/>
  <sheetViews>
    <sheetView zoomScaleSheetLayoutView="100" zoomScalePageLayoutView="0" workbookViewId="0" topLeftCell="A1">
      <selection activeCell="A1" sqref="A1"/>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59</v>
      </c>
    </row>
    <row r="3" ht="15" customHeight="1"/>
    <row r="4" spans="3:6" ht="15" customHeight="1">
      <c r="C4" s="47" t="s">
        <v>264</v>
      </c>
      <c r="D4" s="2"/>
      <c r="E4" s="2"/>
      <c r="F4" s="2"/>
    </row>
    <row r="5" spans="3:6" ht="15" customHeight="1">
      <c r="C5" s="41" t="s">
        <v>1</v>
      </c>
      <c r="D5" s="41" t="s">
        <v>2</v>
      </c>
      <c r="E5" s="41" t="s">
        <v>3</v>
      </c>
      <c r="F5" s="41" t="s">
        <v>4</v>
      </c>
    </row>
    <row r="6" spans="3:11" ht="15" customHeight="1">
      <c r="C6" s="45" t="s">
        <v>265</v>
      </c>
      <c r="D6" s="44">
        <v>-3989</v>
      </c>
      <c r="E6" s="32">
        <v>10457</v>
      </c>
      <c r="F6" s="32">
        <v>14446</v>
      </c>
      <c r="J6" s="11"/>
      <c r="K6" s="4"/>
    </row>
    <row r="7" spans="3:11" ht="15" customHeight="1">
      <c r="C7" s="45" t="s">
        <v>37</v>
      </c>
      <c r="D7" s="44">
        <v>-4194</v>
      </c>
      <c r="E7" s="32">
        <v>10501</v>
      </c>
      <c r="F7" s="32">
        <v>14695</v>
      </c>
      <c r="J7" s="2"/>
      <c r="K7" s="4"/>
    </row>
    <row r="8" spans="3:11" ht="15" customHeight="1">
      <c r="C8" s="45" t="s">
        <v>70</v>
      </c>
      <c r="D8" s="44">
        <v>-4612</v>
      </c>
      <c r="E8" s="32">
        <v>10332</v>
      </c>
      <c r="F8" s="32">
        <v>14944</v>
      </c>
      <c r="J8" s="2"/>
      <c r="K8" s="4"/>
    </row>
    <row r="9" spans="3:11" ht="15" customHeight="1">
      <c r="C9" s="45" t="s">
        <v>71</v>
      </c>
      <c r="D9" s="44">
        <v>-5398</v>
      </c>
      <c r="E9" s="32">
        <v>10020</v>
      </c>
      <c r="F9" s="32">
        <v>15418</v>
      </c>
      <c r="H9" s="4"/>
      <c r="J9" s="12"/>
      <c r="K9" s="4"/>
    </row>
    <row r="10" spans="3:6" ht="15" customHeight="1">
      <c r="C10" s="42" t="s">
        <v>79</v>
      </c>
      <c r="D10" s="44">
        <v>-5908</v>
      </c>
      <c r="E10" s="32">
        <v>9879</v>
      </c>
      <c r="F10" s="32">
        <v>15787</v>
      </c>
    </row>
    <row r="11" spans="3:6" ht="15" customHeight="1">
      <c r="C11" s="42" t="s">
        <v>238</v>
      </c>
      <c r="D11" s="44">
        <v>-12550</v>
      </c>
      <c r="E11" s="32">
        <v>9497</v>
      </c>
      <c r="F11" s="32">
        <v>22047</v>
      </c>
    </row>
    <row r="12" spans="3:6" ht="15" customHeight="1">
      <c r="C12" s="42" t="s">
        <v>239</v>
      </c>
      <c r="D12" s="44">
        <v>-7083</v>
      </c>
      <c r="E12" s="32">
        <v>9246</v>
      </c>
      <c r="F12" s="32">
        <v>16329</v>
      </c>
    </row>
    <row r="13" spans="3:6" ht="15" customHeight="1">
      <c r="C13" s="42" t="s">
        <v>250</v>
      </c>
      <c r="D13" s="44">
        <v>-6831</v>
      </c>
      <c r="E13" s="32">
        <v>9171</v>
      </c>
      <c r="F13" s="32">
        <v>16002</v>
      </c>
    </row>
    <row r="14" spans="3:6" ht="15" customHeight="1">
      <c r="C14" s="42" t="s">
        <v>266</v>
      </c>
      <c r="D14" s="44">
        <v>-7273</v>
      </c>
      <c r="E14" s="32">
        <v>8918</v>
      </c>
      <c r="F14" s="32">
        <v>16191</v>
      </c>
    </row>
    <row r="15" spans="3:6" ht="15" customHeight="1">
      <c r="C15" s="46" t="s">
        <v>267</v>
      </c>
      <c r="D15" s="321">
        <v>-7599</v>
      </c>
      <c r="E15" s="317">
        <v>8938</v>
      </c>
      <c r="F15" s="317">
        <v>16537</v>
      </c>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spans="10:13" ht="15" customHeight="1">
      <c r="J41" s="2"/>
      <c r="K41" s="10"/>
      <c r="L41" s="13"/>
      <c r="M41" s="13"/>
    </row>
    <row r="42" spans="10:13" ht="15" customHeight="1">
      <c r="J42" s="2"/>
      <c r="K42" s="10"/>
      <c r="L42" s="13"/>
      <c r="M42" s="13"/>
    </row>
    <row r="43" ht="15" customHeight="1"/>
    <row r="44"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5</v>
      </c>
      <c r="C1" s="3" t="s">
        <v>2</v>
      </c>
      <c r="D1" s="3" t="s">
        <v>3</v>
      </c>
      <c r="E1" s="3" t="s">
        <v>4</v>
      </c>
    </row>
    <row r="2" spans="1:5" ht="14.25">
      <c r="A2" s="1"/>
      <c r="B2" s="14" t="s">
        <v>40</v>
      </c>
      <c r="C2" s="11">
        <v>3057</v>
      </c>
      <c r="D2" s="11">
        <v>14110</v>
      </c>
      <c r="E2" s="11">
        <v>11053</v>
      </c>
    </row>
    <row r="3" spans="1:5" ht="14.25">
      <c r="A3" s="1"/>
      <c r="B3" s="2" t="s">
        <v>24</v>
      </c>
      <c r="C3" s="11">
        <v>2738</v>
      </c>
      <c r="D3" s="11">
        <v>14198</v>
      </c>
      <c r="E3" s="11">
        <v>11460</v>
      </c>
    </row>
    <row r="4" spans="1:5" ht="14.25">
      <c r="A4" s="1"/>
      <c r="B4" s="2" t="s">
        <v>41</v>
      </c>
      <c r="C4" s="11">
        <v>1781</v>
      </c>
      <c r="D4" s="11">
        <v>13495</v>
      </c>
      <c r="E4" s="11">
        <v>11714</v>
      </c>
    </row>
    <row r="5" spans="1:5" ht="14.25">
      <c r="A5" s="1"/>
      <c r="B5" s="2" t="s">
        <v>15</v>
      </c>
      <c r="C5" s="11">
        <v>2263</v>
      </c>
      <c r="D5" s="11">
        <v>13583</v>
      </c>
      <c r="E5" s="11">
        <v>11320</v>
      </c>
    </row>
    <row r="6" spans="1:5" ht="14.25">
      <c r="A6" s="1"/>
      <c r="B6" s="2" t="s">
        <v>16</v>
      </c>
      <c r="C6" s="11">
        <v>1307</v>
      </c>
      <c r="D6" s="11">
        <v>13475</v>
      </c>
      <c r="E6" s="11">
        <v>12168</v>
      </c>
    </row>
    <row r="7" spans="1:5" ht="14.25">
      <c r="A7" s="1"/>
      <c r="B7" s="2" t="s">
        <v>17</v>
      </c>
      <c r="C7" s="11">
        <v>1029</v>
      </c>
      <c r="D7" s="11">
        <v>12656</v>
      </c>
      <c r="E7" s="11">
        <v>11627</v>
      </c>
    </row>
    <row r="8" spans="1:5" ht="14.25">
      <c r="A8" s="1"/>
      <c r="B8" s="2" t="s">
        <v>18</v>
      </c>
      <c r="C8" s="11">
        <v>331</v>
      </c>
      <c r="D8" s="11">
        <v>12649</v>
      </c>
      <c r="E8" s="11">
        <v>12318</v>
      </c>
    </row>
    <row r="9" spans="1:5" ht="14.25">
      <c r="A9" s="1"/>
      <c r="B9" s="2" t="s">
        <v>42</v>
      </c>
      <c r="C9" s="2">
        <v>510</v>
      </c>
      <c r="D9" s="11">
        <v>12699</v>
      </c>
      <c r="E9" s="11">
        <v>12189</v>
      </c>
    </row>
    <row r="10" spans="1:5" ht="14.25">
      <c r="A10" s="1"/>
      <c r="B10" s="2" t="s">
        <v>19</v>
      </c>
      <c r="C10" s="12">
        <v>-786</v>
      </c>
      <c r="D10" s="11">
        <v>12624</v>
      </c>
      <c r="E10" s="11">
        <v>13410</v>
      </c>
    </row>
    <row r="11" spans="1:5" ht="14.25">
      <c r="A11" s="1"/>
      <c r="B11" s="2" t="s">
        <v>20</v>
      </c>
      <c r="C11" s="12">
        <v>-319</v>
      </c>
      <c r="D11" s="11">
        <v>12292</v>
      </c>
      <c r="E11" s="11">
        <v>12611</v>
      </c>
    </row>
    <row r="12" spans="1:5" ht="14.25">
      <c r="A12" s="1"/>
      <c r="B12" s="2" t="s">
        <v>21</v>
      </c>
      <c r="C12" s="12">
        <v>-603</v>
      </c>
      <c r="D12" s="11">
        <v>12223</v>
      </c>
      <c r="E12" s="11">
        <v>12826</v>
      </c>
    </row>
    <row r="13" spans="1:5" ht="14.25">
      <c r="A13" s="1"/>
      <c r="B13" s="2" t="s">
        <v>25</v>
      </c>
      <c r="C13" s="10">
        <v>-803</v>
      </c>
      <c r="D13" s="11">
        <v>12180</v>
      </c>
      <c r="E13" s="11">
        <v>12983</v>
      </c>
    </row>
    <row r="14" spans="1:5" ht="14.25">
      <c r="A14" s="1"/>
      <c r="B14" s="2" t="s">
        <v>27</v>
      </c>
      <c r="C14" s="10">
        <v>-1988</v>
      </c>
      <c r="D14" s="11">
        <v>11491</v>
      </c>
      <c r="E14" s="11">
        <v>13479</v>
      </c>
    </row>
    <row r="15" spans="1:5" ht="14.25">
      <c r="A15" s="1"/>
      <c r="B15" s="2" t="s">
        <v>28</v>
      </c>
      <c r="C15" s="10">
        <v>-2392</v>
      </c>
      <c r="D15" s="13">
        <v>11215</v>
      </c>
      <c r="E15" s="13">
        <v>13607</v>
      </c>
    </row>
    <row r="16" spans="1:5" ht="14.25">
      <c r="A16" s="1"/>
      <c r="B16" s="2" t="s">
        <v>30</v>
      </c>
      <c r="C16" s="10">
        <v>-3752</v>
      </c>
      <c r="D16" s="13">
        <v>10800</v>
      </c>
      <c r="E16" s="13">
        <v>14552</v>
      </c>
    </row>
    <row r="17" spans="1:5" ht="14.25">
      <c r="A17" s="1"/>
      <c r="B17" s="2" t="s">
        <v>32</v>
      </c>
      <c r="C17" s="10">
        <v>-3989</v>
      </c>
      <c r="D17" s="13">
        <v>10457</v>
      </c>
      <c r="E17" s="13">
        <v>14446</v>
      </c>
    </row>
    <row r="18" spans="1:5" ht="14.25">
      <c r="A18" s="1"/>
      <c r="B18" s="2" t="s">
        <v>33</v>
      </c>
      <c r="C18" s="10">
        <v>-4194</v>
      </c>
      <c r="D18" s="11">
        <v>10501</v>
      </c>
      <c r="E18" s="11">
        <v>14695</v>
      </c>
    </row>
    <row r="19" spans="1:5" ht="14.25">
      <c r="A19" s="1"/>
      <c r="B19" s="2" t="s">
        <v>38</v>
      </c>
      <c r="C19" s="10">
        <v>-4612</v>
      </c>
      <c r="D19" s="13">
        <v>10332</v>
      </c>
      <c r="E19" s="13">
        <v>14944</v>
      </c>
    </row>
    <row r="20" spans="1:5" ht="14.25">
      <c r="A20" s="1"/>
      <c r="B20" s="2" t="s">
        <v>45</v>
      </c>
      <c r="C20" s="10">
        <v>-5398</v>
      </c>
      <c r="D20" s="13">
        <v>10020</v>
      </c>
      <c r="E20" s="13">
        <v>15418</v>
      </c>
    </row>
    <row r="21" spans="1:5" ht="14.25">
      <c r="A21" s="1"/>
      <c r="B21" s="2" t="s">
        <v>69</v>
      </c>
      <c r="C21" s="10">
        <v>-5908</v>
      </c>
      <c r="D21" s="13">
        <v>9879</v>
      </c>
      <c r="E21" s="13">
        <v>15787</v>
      </c>
    </row>
    <row r="22" spans="1:5" ht="14.25">
      <c r="A22" s="1"/>
      <c r="B22" s="8" t="s">
        <v>78</v>
      </c>
      <c r="C22" s="10">
        <v>-12550</v>
      </c>
      <c r="D22" s="13">
        <v>9497</v>
      </c>
      <c r="E22" s="13">
        <v>22047</v>
      </c>
    </row>
    <row r="23" spans="1:5" ht="14.25">
      <c r="A23" s="1"/>
      <c r="B23" s="8" t="s">
        <v>232</v>
      </c>
      <c r="C23" s="10">
        <v>-7083</v>
      </c>
      <c r="D23" s="13">
        <v>9246</v>
      </c>
      <c r="E23" s="13">
        <v>16329</v>
      </c>
    </row>
    <row r="24" spans="1:5" ht="14.25">
      <c r="A24" s="1"/>
      <c r="B24" s="8" t="s">
        <v>237</v>
      </c>
      <c r="C24" s="10">
        <v>-6831</v>
      </c>
      <c r="D24" s="13">
        <v>9171</v>
      </c>
      <c r="E24" s="13">
        <v>16002</v>
      </c>
    </row>
    <row r="25" spans="2:5" ht="14.25">
      <c r="B25" s="8" t="s">
        <v>249</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7"/>
  <sheetViews>
    <sheetView zoomScaleSheetLayoutView="100" zoomScalePageLayoutView="0" workbookViewId="0" topLeftCell="A1">
      <selection activeCell="A1" sqref="A1"/>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60</v>
      </c>
      <c r="B2" s="5"/>
    </row>
    <row r="3" ht="15" customHeight="1"/>
    <row r="4" spans="3:6" ht="15" customHeight="1">
      <c r="C4" s="47" t="s">
        <v>268</v>
      </c>
      <c r="D4" s="8"/>
      <c r="E4" s="8"/>
      <c r="F4" s="8"/>
    </row>
    <row r="5" spans="3:6" ht="15" customHeight="1">
      <c r="C5" s="41" t="s">
        <v>1</v>
      </c>
      <c r="D5" s="41" t="s">
        <v>72</v>
      </c>
      <c r="E5" s="41" t="s">
        <v>73</v>
      </c>
      <c r="F5" s="41" t="s">
        <v>74</v>
      </c>
    </row>
    <row r="6" spans="3:9" ht="15" customHeight="1">
      <c r="C6" s="43" t="s">
        <v>269</v>
      </c>
      <c r="D6" s="48">
        <v>-6188</v>
      </c>
      <c r="E6" s="32">
        <v>20477</v>
      </c>
      <c r="F6" s="32">
        <v>26665</v>
      </c>
      <c r="H6"/>
      <c r="I6"/>
    </row>
    <row r="7" spans="3:9" ht="15" customHeight="1">
      <c r="C7" s="45" t="s">
        <v>34</v>
      </c>
      <c r="D7" s="48">
        <v>-6881</v>
      </c>
      <c r="E7" s="32">
        <v>20161</v>
      </c>
      <c r="F7" s="32">
        <v>27042</v>
      </c>
      <c r="H7"/>
      <c r="I7"/>
    </row>
    <row r="8" spans="3:9" ht="15" customHeight="1">
      <c r="C8" s="45" t="s">
        <v>39</v>
      </c>
      <c r="D8" s="48">
        <v>-6673</v>
      </c>
      <c r="E8" s="32">
        <v>19141</v>
      </c>
      <c r="F8" s="32">
        <v>25814</v>
      </c>
      <c r="H8"/>
      <c r="I8"/>
    </row>
    <row r="9" spans="3:9" ht="15" customHeight="1">
      <c r="C9" s="45" t="s">
        <v>46</v>
      </c>
      <c r="D9" s="48">
        <v>-5982</v>
      </c>
      <c r="E9" s="32">
        <v>19331</v>
      </c>
      <c r="F9" s="32">
        <v>25313</v>
      </c>
      <c r="H9"/>
      <c r="I9"/>
    </row>
    <row r="10" spans="3:9" ht="15" customHeight="1">
      <c r="C10" s="45" t="s">
        <v>75</v>
      </c>
      <c r="D10" s="48">
        <v>-4175</v>
      </c>
      <c r="E10" s="32">
        <v>18735</v>
      </c>
      <c r="F10" s="32">
        <v>22910</v>
      </c>
      <c r="H10"/>
      <c r="I10"/>
    </row>
    <row r="11" spans="3:9" ht="15" customHeight="1">
      <c r="C11" s="45" t="s">
        <v>80</v>
      </c>
      <c r="D11" s="48">
        <v>-4011</v>
      </c>
      <c r="E11" s="32">
        <v>18864</v>
      </c>
      <c r="F11" s="32">
        <v>22875</v>
      </c>
      <c r="I11" s="9"/>
    </row>
    <row r="12" spans="3:9" ht="15" customHeight="1">
      <c r="C12" s="45" t="s">
        <v>233</v>
      </c>
      <c r="D12" s="48">
        <v>-2443</v>
      </c>
      <c r="E12" s="32">
        <v>19978</v>
      </c>
      <c r="F12" s="32">
        <v>22421</v>
      </c>
      <c r="I12" s="9"/>
    </row>
    <row r="13" spans="3:9" ht="15" customHeight="1">
      <c r="C13" s="45" t="s">
        <v>240</v>
      </c>
      <c r="D13" s="48">
        <v>-2226</v>
      </c>
      <c r="E13" s="32">
        <v>19411</v>
      </c>
      <c r="F13" s="32">
        <v>21637</v>
      </c>
      <c r="I13" s="9"/>
    </row>
    <row r="14" spans="3:9" ht="15" customHeight="1">
      <c r="C14" s="45" t="s">
        <v>251</v>
      </c>
      <c r="D14" s="48">
        <v>-2994</v>
      </c>
      <c r="E14" s="32">
        <v>18898</v>
      </c>
      <c r="F14" s="32">
        <v>21892</v>
      </c>
      <c r="I14" s="9"/>
    </row>
    <row r="15" spans="3:6" ht="15" customHeight="1">
      <c r="C15" s="49" t="s">
        <v>270</v>
      </c>
      <c r="D15" s="322">
        <v>-4096</v>
      </c>
      <c r="E15" s="317">
        <v>18137</v>
      </c>
      <c r="F15" s="317">
        <v>22233</v>
      </c>
    </row>
    <row r="16" ht="15" customHeight="1">
      <c r="C16" s="15" t="s">
        <v>76</v>
      </c>
    </row>
    <row r="17" spans="3:6" ht="15" customHeight="1">
      <c r="C17" s="15" t="s">
        <v>77</v>
      </c>
      <c r="E17" s="7" t="s">
        <v>14</v>
      </c>
      <c r="F17" s="7" t="s">
        <v>14</v>
      </c>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5</v>
      </c>
      <c r="B1" s="7" t="s">
        <v>11</v>
      </c>
      <c r="C1" s="7" t="s">
        <v>12</v>
      </c>
      <c r="D1" s="7" t="s">
        <v>13</v>
      </c>
    </row>
    <row r="2" spans="1:4" ht="14.25">
      <c r="A2" s="14" t="s">
        <v>40</v>
      </c>
      <c r="B2" s="7">
        <v>-4747</v>
      </c>
      <c r="C2" s="7">
        <v>27631</v>
      </c>
      <c r="D2" s="7">
        <v>32378</v>
      </c>
    </row>
    <row r="3" spans="1:4" ht="14.25">
      <c r="A3" s="2" t="s">
        <v>24</v>
      </c>
      <c r="B3" s="7">
        <v>-3402</v>
      </c>
      <c r="C3" s="7">
        <v>27884</v>
      </c>
      <c r="D3" s="7">
        <v>31286</v>
      </c>
    </row>
    <row r="4" spans="1:4" ht="14.25">
      <c r="A4" s="2" t="s">
        <v>41</v>
      </c>
      <c r="B4" s="7">
        <v>-1491</v>
      </c>
      <c r="C4" s="7">
        <v>29020</v>
      </c>
      <c r="D4" s="7">
        <v>30511</v>
      </c>
    </row>
    <row r="5" spans="1:4" ht="14.25">
      <c r="A5" s="2" t="s">
        <v>6</v>
      </c>
      <c r="B5" s="7">
        <v>-1320</v>
      </c>
      <c r="C5" s="7">
        <v>27911</v>
      </c>
      <c r="D5" s="7">
        <v>29231</v>
      </c>
    </row>
    <row r="6" spans="1:4" ht="14.25">
      <c r="A6" s="2" t="s">
        <v>7</v>
      </c>
      <c r="B6" s="7">
        <v>-357</v>
      </c>
      <c r="C6" s="7">
        <v>27941</v>
      </c>
      <c r="D6" s="7">
        <v>28298</v>
      </c>
    </row>
    <row r="7" spans="1:4" ht="14.25">
      <c r="A7" s="2" t="s">
        <v>8</v>
      </c>
      <c r="B7" s="7">
        <v>-1013</v>
      </c>
      <c r="C7" s="7">
        <v>27073</v>
      </c>
      <c r="D7" s="7">
        <v>28086</v>
      </c>
    </row>
    <row r="8" spans="1:4" ht="14.25">
      <c r="A8" s="2" t="s">
        <v>9</v>
      </c>
      <c r="B8" s="7">
        <v>-903</v>
      </c>
      <c r="C8" s="7">
        <v>27476</v>
      </c>
      <c r="D8" s="7">
        <v>28379</v>
      </c>
    </row>
    <row r="9" spans="1:4" ht="14.25">
      <c r="A9" s="2" t="s">
        <v>43</v>
      </c>
      <c r="B9" s="7">
        <v>-1986</v>
      </c>
      <c r="C9" s="7">
        <v>26086</v>
      </c>
      <c r="D9" s="7">
        <v>28072</v>
      </c>
    </row>
    <row r="10" spans="1:4" ht="14.25">
      <c r="A10" s="2" t="s">
        <v>10</v>
      </c>
      <c r="B10" s="7">
        <v>-2025</v>
      </c>
      <c r="C10" s="7">
        <v>25531</v>
      </c>
      <c r="D10" s="7">
        <v>27556</v>
      </c>
    </row>
    <row r="11" spans="1:4" ht="14.25">
      <c r="A11" s="2" t="s">
        <v>22</v>
      </c>
      <c r="B11" s="7">
        <v>-2085</v>
      </c>
      <c r="C11" s="7">
        <v>24936</v>
      </c>
      <c r="D11" s="7">
        <v>27021</v>
      </c>
    </row>
    <row r="12" spans="1:4" ht="14.25">
      <c r="A12" s="2" t="s">
        <v>23</v>
      </c>
      <c r="B12" s="7">
        <v>-3603</v>
      </c>
      <c r="C12" s="7">
        <v>24045</v>
      </c>
      <c r="D12" s="7">
        <v>27648</v>
      </c>
    </row>
    <row r="13" spans="1:4" ht="14.25">
      <c r="A13" s="2" t="s">
        <v>25</v>
      </c>
      <c r="B13" s="7">
        <v>-4689</v>
      </c>
      <c r="C13" s="7">
        <v>23397</v>
      </c>
      <c r="D13" s="7">
        <v>28086</v>
      </c>
    </row>
    <row r="14" spans="1:4" ht="14.25">
      <c r="A14" s="2" t="s">
        <v>27</v>
      </c>
      <c r="B14" s="7">
        <v>-4622</v>
      </c>
      <c r="C14" s="7">
        <v>22890</v>
      </c>
      <c r="D14" s="7">
        <v>27512</v>
      </c>
    </row>
    <row r="15" spans="1:4" ht="14.25">
      <c r="A15" s="8" t="s">
        <v>28</v>
      </c>
      <c r="B15" s="7">
        <v>-4794</v>
      </c>
      <c r="C15" s="7">
        <v>21588</v>
      </c>
      <c r="D15" s="7">
        <v>26382</v>
      </c>
    </row>
    <row r="16" spans="1:4" ht="14.25">
      <c r="A16" s="8" t="s">
        <v>30</v>
      </c>
      <c r="B16" s="7">
        <v>-5715</v>
      </c>
      <c r="C16" s="7">
        <v>20876</v>
      </c>
      <c r="D16" s="7">
        <v>26591</v>
      </c>
    </row>
    <row r="17" spans="1:4" ht="14.25">
      <c r="A17" s="8" t="s">
        <v>32</v>
      </c>
      <c r="B17" s="7">
        <v>-6188</v>
      </c>
      <c r="C17" s="7">
        <v>20477</v>
      </c>
      <c r="D17" s="7">
        <v>26665</v>
      </c>
    </row>
    <row r="18" spans="1:4" ht="14.25">
      <c r="A18" s="8" t="s">
        <v>35</v>
      </c>
      <c r="B18" s="7">
        <v>-6881</v>
      </c>
      <c r="C18" s="7">
        <v>20161</v>
      </c>
      <c r="D18" s="7">
        <v>27042</v>
      </c>
    </row>
    <row r="19" spans="1:4" ht="14.25">
      <c r="A19" s="8" t="s">
        <v>38</v>
      </c>
      <c r="B19" s="7">
        <v>-6673</v>
      </c>
      <c r="C19" s="7">
        <v>19141</v>
      </c>
      <c r="D19" s="7">
        <v>25814</v>
      </c>
    </row>
    <row r="20" spans="1:4" ht="14.25">
      <c r="A20" s="8" t="s">
        <v>45</v>
      </c>
      <c r="B20" s="7">
        <v>-5982</v>
      </c>
      <c r="C20" s="7">
        <v>19331</v>
      </c>
      <c r="D20" s="7">
        <v>25313</v>
      </c>
    </row>
    <row r="21" spans="1:4" ht="14.25">
      <c r="A21" s="8" t="s">
        <v>69</v>
      </c>
      <c r="B21" s="7">
        <v>-4175</v>
      </c>
      <c r="C21" s="7">
        <v>18735</v>
      </c>
      <c r="D21" s="7">
        <v>22910</v>
      </c>
    </row>
    <row r="22" spans="1:4" ht="14.25">
      <c r="A22" s="8" t="s">
        <v>78</v>
      </c>
      <c r="B22" s="7">
        <v>-4011</v>
      </c>
      <c r="C22" s="7">
        <v>18864</v>
      </c>
      <c r="D22" s="7">
        <v>22875</v>
      </c>
    </row>
    <row r="23" spans="1:4" ht="14.25">
      <c r="A23" s="8" t="s">
        <v>232</v>
      </c>
      <c r="B23" s="7">
        <v>-2443</v>
      </c>
      <c r="C23" s="7">
        <v>19978</v>
      </c>
      <c r="D23" s="7">
        <v>22421</v>
      </c>
    </row>
    <row r="24" spans="1:4" ht="14.25">
      <c r="A24" s="8" t="s">
        <v>237</v>
      </c>
      <c r="B24" s="7">
        <v>-2226</v>
      </c>
      <c r="C24" s="7">
        <v>19411</v>
      </c>
      <c r="D24" s="7">
        <v>21637</v>
      </c>
    </row>
    <row r="25" spans="1:4" ht="14.25">
      <c r="A25" s="8" t="s">
        <v>249</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D15"/>
  <sheetViews>
    <sheetView zoomScalePageLayoutView="0" workbookViewId="0" topLeftCell="A1">
      <selection activeCell="A1" sqref="A1"/>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299</v>
      </c>
    </row>
    <row r="3" ht="15" customHeight="1"/>
    <row r="4" spans="1:4" ht="15" customHeight="1">
      <c r="A4" s="47" t="s">
        <v>300</v>
      </c>
      <c r="B4" s="39"/>
      <c r="C4" s="39"/>
      <c r="D4" s="39"/>
    </row>
    <row r="5" spans="1:4" ht="17.25" customHeight="1">
      <c r="A5" s="47"/>
      <c r="B5" s="41" t="s">
        <v>271</v>
      </c>
      <c r="C5" s="41" t="s">
        <v>301</v>
      </c>
      <c r="D5" s="41" t="s">
        <v>272</v>
      </c>
    </row>
    <row r="6" spans="1:4" ht="17.25" customHeight="1">
      <c r="A6" s="47"/>
      <c r="B6" s="50" t="s">
        <v>269</v>
      </c>
      <c r="C6" s="177">
        <v>-223</v>
      </c>
      <c r="D6" s="45">
        <v>58</v>
      </c>
    </row>
    <row r="7" spans="1:4" ht="17.25" customHeight="1">
      <c r="A7" s="47"/>
      <c r="B7" s="45" t="s">
        <v>34</v>
      </c>
      <c r="C7" s="51">
        <v>36</v>
      </c>
      <c r="D7" s="45">
        <v>42</v>
      </c>
    </row>
    <row r="8" spans="1:4" ht="17.25" customHeight="1">
      <c r="A8" s="47"/>
      <c r="B8" s="45" t="s">
        <v>39</v>
      </c>
      <c r="C8" s="53">
        <v>-74</v>
      </c>
      <c r="D8" s="45">
        <v>45</v>
      </c>
    </row>
    <row r="9" spans="1:4" ht="17.25" customHeight="1">
      <c r="A9" s="47"/>
      <c r="B9" s="45" t="s">
        <v>46</v>
      </c>
      <c r="C9" s="53">
        <v>-210</v>
      </c>
      <c r="D9" s="45">
        <v>54</v>
      </c>
    </row>
    <row r="10" spans="1:4" ht="17.25" customHeight="1">
      <c r="A10" s="47"/>
      <c r="B10" s="45" t="s">
        <v>75</v>
      </c>
      <c r="C10" s="52">
        <v>-132</v>
      </c>
      <c r="D10" s="45">
        <v>20</v>
      </c>
    </row>
    <row r="11" spans="1:4" ht="17.25" customHeight="1">
      <c r="A11" s="47"/>
      <c r="B11" s="45" t="s">
        <v>80</v>
      </c>
      <c r="C11" s="52">
        <v>-865</v>
      </c>
      <c r="D11" s="45">
        <v>35</v>
      </c>
    </row>
    <row r="12" spans="1:4" ht="17.25" customHeight="1">
      <c r="A12" s="47"/>
      <c r="B12" s="45" t="s">
        <v>233</v>
      </c>
      <c r="C12" s="52">
        <v>101</v>
      </c>
      <c r="D12" s="45">
        <v>20</v>
      </c>
    </row>
    <row r="13" spans="1:4" ht="17.25" customHeight="1">
      <c r="A13" s="47"/>
      <c r="B13" s="45" t="s">
        <v>240</v>
      </c>
      <c r="C13" s="52">
        <v>148</v>
      </c>
      <c r="D13" s="45">
        <v>11</v>
      </c>
    </row>
    <row r="14" spans="1:4" ht="17.25" customHeight="1">
      <c r="A14" s="47"/>
      <c r="B14" s="45" t="s">
        <v>251</v>
      </c>
      <c r="C14" s="52">
        <v>169</v>
      </c>
      <c r="D14" s="45">
        <v>29</v>
      </c>
    </row>
    <row r="15" spans="2:4" ht="17.25" customHeight="1">
      <c r="B15" s="49" t="s">
        <v>270</v>
      </c>
      <c r="C15" s="323">
        <v>174</v>
      </c>
      <c r="D15" s="49">
        <v>28</v>
      </c>
    </row>
    <row r="16" ht="15" customHeight="1"/>
    <row r="17" ht="15" customHeight="1"/>
    <row r="18"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bestFit="1"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274</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188"/>
      <c r="D4" s="188"/>
      <c r="E4" s="188"/>
      <c r="F4" s="188"/>
      <c r="G4" s="188"/>
      <c r="H4" s="188"/>
      <c r="I4" s="188"/>
      <c r="J4" s="188"/>
      <c r="K4" s="188"/>
      <c r="L4" s="188"/>
      <c r="M4" s="188"/>
      <c r="N4" s="188"/>
      <c r="O4" s="188"/>
      <c r="P4" s="189" t="s">
        <v>100</v>
      </c>
    </row>
    <row r="5" spans="1:16" s="57" customFormat="1" ht="12.75" customHeight="1">
      <c r="A5" s="366" t="s">
        <v>273</v>
      </c>
      <c r="B5" s="367"/>
      <c r="C5" s="368" t="s">
        <v>81</v>
      </c>
      <c r="D5" s="368"/>
      <c r="E5" s="368"/>
      <c r="F5" s="368"/>
      <c r="G5" s="368"/>
      <c r="H5" s="368"/>
      <c r="I5" s="368"/>
      <c r="J5" s="368"/>
      <c r="K5" s="368"/>
      <c r="L5" s="369" t="s">
        <v>82</v>
      </c>
      <c r="M5" s="368" t="s">
        <v>63</v>
      </c>
      <c r="N5" s="368"/>
      <c r="O5" s="368"/>
      <c r="P5" s="369" t="s">
        <v>83</v>
      </c>
    </row>
    <row r="6" spans="1:16" s="57" customFormat="1" ht="12.75" customHeight="1">
      <c r="A6" s="58"/>
      <c r="B6" s="188"/>
      <c r="C6" s="368" t="s">
        <v>84</v>
      </c>
      <c r="D6" s="368" t="s">
        <v>85</v>
      </c>
      <c r="E6" s="368"/>
      <c r="F6" s="368" t="s">
        <v>86</v>
      </c>
      <c r="G6" s="368" t="s">
        <v>85</v>
      </c>
      <c r="H6" s="368"/>
      <c r="I6" s="368" t="s">
        <v>87</v>
      </c>
      <c r="J6" s="368" t="s">
        <v>85</v>
      </c>
      <c r="K6" s="368"/>
      <c r="L6" s="369"/>
      <c r="M6" s="368" t="s">
        <v>88</v>
      </c>
      <c r="N6" s="368" t="s">
        <v>85</v>
      </c>
      <c r="O6" s="368"/>
      <c r="P6" s="369"/>
    </row>
    <row r="7" spans="1:16" s="57" customFormat="1" ht="12.75" customHeight="1">
      <c r="A7" s="364" t="s">
        <v>341</v>
      </c>
      <c r="B7" s="365"/>
      <c r="C7" s="368"/>
      <c r="D7" s="56" t="s">
        <v>89</v>
      </c>
      <c r="E7" s="56" t="s">
        <v>90</v>
      </c>
      <c r="F7" s="368" t="s">
        <v>91</v>
      </c>
      <c r="G7" s="56" t="s">
        <v>89</v>
      </c>
      <c r="H7" s="56" t="s">
        <v>90</v>
      </c>
      <c r="I7" s="368" t="s">
        <v>92</v>
      </c>
      <c r="J7" s="56" t="s">
        <v>89</v>
      </c>
      <c r="K7" s="56" t="s">
        <v>90</v>
      </c>
      <c r="L7" s="369"/>
      <c r="M7" s="368"/>
      <c r="N7" s="56" t="s">
        <v>89</v>
      </c>
      <c r="O7" s="56" t="s">
        <v>90</v>
      </c>
      <c r="P7" s="369"/>
    </row>
    <row r="8" spans="1:16" s="57" customFormat="1" ht="12.75" customHeight="1">
      <c r="A8" s="185" t="s">
        <v>93</v>
      </c>
      <c r="B8" s="218"/>
      <c r="C8" s="203"/>
      <c r="D8" s="60"/>
      <c r="E8" s="88"/>
      <c r="F8" s="60"/>
      <c r="G8" s="60"/>
      <c r="H8" s="60"/>
      <c r="I8" s="203"/>
      <c r="J8" s="60"/>
      <c r="K8" s="88"/>
      <c r="L8" s="194"/>
      <c r="M8" s="203"/>
      <c r="N8" s="60"/>
      <c r="O8" s="88"/>
      <c r="P8" s="208"/>
    </row>
    <row r="9" spans="1:16" s="57" customFormat="1" ht="12.75" customHeight="1">
      <c r="A9" s="183">
        <v>13</v>
      </c>
      <c r="B9" s="190">
        <v>1880</v>
      </c>
      <c r="C9" s="204">
        <v>598132</v>
      </c>
      <c r="D9" s="67" t="s">
        <v>94</v>
      </c>
      <c r="E9" s="63" t="s">
        <v>95</v>
      </c>
      <c r="F9" s="64" t="s">
        <v>95</v>
      </c>
      <c r="G9" s="65" t="s">
        <v>95</v>
      </c>
      <c r="H9" s="195" t="s">
        <v>95</v>
      </c>
      <c r="I9" s="210" t="s">
        <v>95</v>
      </c>
      <c r="J9" s="67" t="s">
        <v>95</v>
      </c>
      <c r="K9" s="63" t="s">
        <v>95</v>
      </c>
      <c r="L9" s="196"/>
      <c r="M9" s="210" t="s">
        <v>95</v>
      </c>
      <c r="N9" s="67" t="s">
        <v>95</v>
      </c>
      <c r="O9" s="63" t="s">
        <v>95</v>
      </c>
      <c r="P9" s="102" t="s">
        <v>95</v>
      </c>
    </row>
    <row r="10" spans="1:16" s="57" customFormat="1" ht="12.75" customHeight="1">
      <c r="A10" s="183">
        <v>14</v>
      </c>
      <c r="B10" s="190">
        <v>1881</v>
      </c>
      <c r="C10" s="204">
        <v>605538</v>
      </c>
      <c r="D10" s="89">
        <v>7406</v>
      </c>
      <c r="E10" s="70">
        <v>1.2381882260103172</v>
      </c>
      <c r="F10" s="64" t="s">
        <v>95</v>
      </c>
      <c r="G10" s="65" t="s">
        <v>95</v>
      </c>
      <c r="H10" s="195" t="s">
        <v>95</v>
      </c>
      <c r="I10" s="210" t="s">
        <v>95</v>
      </c>
      <c r="J10" s="67" t="s">
        <v>95</v>
      </c>
      <c r="K10" s="63" t="s">
        <v>95</v>
      </c>
      <c r="L10" s="196"/>
      <c r="M10" s="211" t="s">
        <v>95</v>
      </c>
      <c r="N10" s="65" t="s">
        <v>95</v>
      </c>
      <c r="O10" s="63" t="s">
        <v>95</v>
      </c>
      <c r="P10" s="102" t="s">
        <v>95</v>
      </c>
    </row>
    <row r="11" spans="1:16" s="57" customFormat="1" ht="12.75" customHeight="1">
      <c r="A11" s="183">
        <v>15</v>
      </c>
      <c r="B11" s="190">
        <v>1882</v>
      </c>
      <c r="C11" s="204">
        <v>610732</v>
      </c>
      <c r="D11" s="89">
        <v>5194</v>
      </c>
      <c r="E11" s="70">
        <v>0.8577496375124172</v>
      </c>
      <c r="F11" s="64" t="s">
        <v>95</v>
      </c>
      <c r="G11" s="65" t="s">
        <v>95</v>
      </c>
      <c r="H11" s="195" t="s">
        <v>95</v>
      </c>
      <c r="I11" s="210" t="s">
        <v>95</v>
      </c>
      <c r="J11" s="67" t="s">
        <v>95</v>
      </c>
      <c r="K11" s="63" t="s">
        <v>95</v>
      </c>
      <c r="L11" s="196"/>
      <c r="M11" s="211" t="s">
        <v>95</v>
      </c>
      <c r="N11" s="65" t="s">
        <v>95</v>
      </c>
      <c r="O11" s="63" t="s">
        <v>95</v>
      </c>
      <c r="P11" s="102" t="s">
        <v>95</v>
      </c>
    </row>
    <row r="12" spans="1:16" s="57" customFormat="1" ht="12.75" customHeight="1">
      <c r="A12" s="183">
        <v>16</v>
      </c>
      <c r="B12" s="190">
        <v>1883</v>
      </c>
      <c r="C12" s="204">
        <v>615945</v>
      </c>
      <c r="D12" s="89">
        <v>5213</v>
      </c>
      <c r="E12" s="70">
        <v>0.8535658848725758</v>
      </c>
      <c r="F12" s="62">
        <v>316058</v>
      </c>
      <c r="G12" s="65" t="s">
        <v>95</v>
      </c>
      <c r="H12" s="195" t="s">
        <v>95</v>
      </c>
      <c r="I12" s="205">
        <v>299887</v>
      </c>
      <c r="J12" s="67" t="s">
        <v>95</v>
      </c>
      <c r="K12" s="63" t="s">
        <v>95</v>
      </c>
      <c r="L12" s="196"/>
      <c r="M12" s="211" t="s">
        <v>95</v>
      </c>
      <c r="N12" s="65" t="s">
        <v>95</v>
      </c>
      <c r="O12" s="63" t="s">
        <v>95</v>
      </c>
      <c r="P12" s="102" t="s">
        <v>95</v>
      </c>
    </row>
    <row r="13" spans="1:16" s="57" customFormat="1" ht="12.75" customHeight="1">
      <c r="A13" s="183">
        <v>17</v>
      </c>
      <c r="B13" s="190">
        <v>1884</v>
      </c>
      <c r="C13" s="204">
        <v>612736</v>
      </c>
      <c r="D13" s="89">
        <v>-3209</v>
      </c>
      <c r="E13" s="70">
        <v>-0.5209880752339857</v>
      </c>
      <c r="F13" s="66" t="s">
        <v>95</v>
      </c>
      <c r="G13" s="65" t="s">
        <v>95</v>
      </c>
      <c r="H13" s="195" t="s">
        <v>95</v>
      </c>
      <c r="I13" s="210" t="s">
        <v>95</v>
      </c>
      <c r="J13" s="67" t="s">
        <v>95</v>
      </c>
      <c r="K13" s="63" t="s">
        <v>95</v>
      </c>
      <c r="L13" s="196"/>
      <c r="M13" s="211" t="s">
        <v>95</v>
      </c>
      <c r="N13" s="65" t="s">
        <v>95</v>
      </c>
      <c r="O13" s="63" t="s">
        <v>95</v>
      </c>
      <c r="P13" s="102" t="s">
        <v>95</v>
      </c>
    </row>
    <row r="14" spans="1:16" s="57" customFormat="1" ht="12.75" customHeight="1">
      <c r="A14" s="184"/>
      <c r="B14" s="191"/>
      <c r="C14" s="204"/>
      <c r="D14" s="89"/>
      <c r="E14" s="70" t="s">
        <v>14</v>
      </c>
      <c r="F14" s="62" t="s">
        <v>14</v>
      </c>
      <c r="G14" s="89" t="s">
        <v>14</v>
      </c>
      <c r="H14" s="197" t="s">
        <v>14</v>
      </c>
      <c r="I14" s="204" t="s">
        <v>14</v>
      </c>
      <c r="J14" s="198" t="s">
        <v>14</v>
      </c>
      <c r="K14" s="70" t="s">
        <v>14</v>
      </c>
      <c r="L14" s="199"/>
      <c r="M14" s="204"/>
      <c r="N14" s="198"/>
      <c r="O14" s="70"/>
      <c r="P14" s="103"/>
    </row>
    <row r="15" spans="1:16" s="57" customFormat="1" ht="12.75" customHeight="1">
      <c r="A15" s="183">
        <v>18</v>
      </c>
      <c r="B15" s="190">
        <v>1885</v>
      </c>
      <c r="C15" s="204">
        <v>622230</v>
      </c>
      <c r="D15" s="89">
        <v>9494</v>
      </c>
      <c r="E15" s="70">
        <v>1.5494438061416371</v>
      </c>
      <c r="F15" s="66" t="s">
        <v>95</v>
      </c>
      <c r="G15" s="65" t="s">
        <v>95</v>
      </c>
      <c r="H15" s="195" t="s">
        <v>95</v>
      </c>
      <c r="I15" s="210" t="s">
        <v>95</v>
      </c>
      <c r="J15" s="67" t="s">
        <v>95</v>
      </c>
      <c r="K15" s="63" t="s">
        <v>95</v>
      </c>
      <c r="L15" s="199"/>
      <c r="M15" s="205">
        <v>107555</v>
      </c>
      <c r="N15" s="65" t="s">
        <v>95</v>
      </c>
      <c r="O15" s="63" t="s">
        <v>95</v>
      </c>
      <c r="P15" s="209">
        <v>5.785226163358282</v>
      </c>
    </row>
    <row r="16" spans="1:16" s="57" customFormat="1" ht="12.75" customHeight="1">
      <c r="A16" s="183">
        <v>19</v>
      </c>
      <c r="B16" s="190">
        <v>1886</v>
      </c>
      <c r="C16" s="204">
        <v>642054</v>
      </c>
      <c r="D16" s="89">
        <v>19824</v>
      </c>
      <c r="E16" s="70">
        <v>3.185960175497815</v>
      </c>
      <c r="F16" s="66" t="s">
        <v>95</v>
      </c>
      <c r="G16" s="65" t="s">
        <v>95</v>
      </c>
      <c r="H16" s="195" t="s">
        <v>95</v>
      </c>
      <c r="I16" s="210" t="s">
        <v>95</v>
      </c>
      <c r="J16" s="67" t="s">
        <v>95</v>
      </c>
      <c r="K16" s="63" t="s">
        <v>95</v>
      </c>
      <c r="L16" s="199"/>
      <c r="M16" s="205">
        <v>108160</v>
      </c>
      <c r="N16" s="89">
        <v>605</v>
      </c>
      <c r="O16" s="70">
        <v>0.5625029054902253</v>
      </c>
      <c r="P16" s="209">
        <v>5.936150147928994</v>
      </c>
    </row>
    <row r="17" spans="1:16" s="57" customFormat="1" ht="12.75" customHeight="1">
      <c r="A17" s="183">
        <v>20</v>
      </c>
      <c r="B17" s="190">
        <v>1887</v>
      </c>
      <c r="C17" s="204">
        <v>654017</v>
      </c>
      <c r="D17" s="89">
        <v>11963</v>
      </c>
      <c r="E17" s="70">
        <v>1.8632389175988306</v>
      </c>
      <c r="F17" s="62">
        <v>333539</v>
      </c>
      <c r="G17" s="65" t="s">
        <v>95</v>
      </c>
      <c r="H17" s="195" t="s">
        <v>95</v>
      </c>
      <c r="I17" s="205">
        <v>320478</v>
      </c>
      <c r="J17" s="67" t="s">
        <v>95</v>
      </c>
      <c r="K17" s="63" t="s">
        <v>95</v>
      </c>
      <c r="L17" s="200">
        <v>42.9</v>
      </c>
      <c r="M17" s="205">
        <v>109096</v>
      </c>
      <c r="N17" s="89">
        <v>936</v>
      </c>
      <c r="O17" s="70">
        <v>0.8653846153846123</v>
      </c>
      <c r="P17" s="209">
        <v>5.994876072449952</v>
      </c>
    </row>
    <row r="18" spans="1:16" s="57" customFormat="1" ht="12.75" customHeight="1">
      <c r="A18" s="183">
        <v>21</v>
      </c>
      <c r="B18" s="190">
        <v>1888</v>
      </c>
      <c r="C18" s="204">
        <v>658351</v>
      </c>
      <c r="D18" s="89">
        <v>4334</v>
      </c>
      <c r="E18" s="70">
        <v>0.6626739060299647</v>
      </c>
      <c r="F18" s="73">
        <v>336271</v>
      </c>
      <c r="G18" s="89">
        <v>2732</v>
      </c>
      <c r="H18" s="197">
        <v>0.8190946186203085</v>
      </c>
      <c r="I18" s="205">
        <v>322080</v>
      </c>
      <c r="J18" s="89">
        <v>1602</v>
      </c>
      <c r="K18" s="70">
        <v>0.4998783067792445</v>
      </c>
      <c r="L18" s="200">
        <v>43.2</v>
      </c>
      <c r="M18" s="205">
        <v>108744</v>
      </c>
      <c r="N18" s="89">
        <v>-352</v>
      </c>
      <c r="O18" s="70">
        <v>-0.32265160959155104</v>
      </c>
      <c r="P18" s="209">
        <v>6.05413632016479</v>
      </c>
    </row>
    <row r="19" spans="1:16" s="57" customFormat="1" ht="12.75" customHeight="1">
      <c r="A19" s="183">
        <v>22</v>
      </c>
      <c r="B19" s="190">
        <v>1889</v>
      </c>
      <c r="C19" s="204">
        <v>666684</v>
      </c>
      <c r="D19" s="89">
        <v>8333</v>
      </c>
      <c r="E19" s="70">
        <v>1.265738185253773</v>
      </c>
      <c r="F19" s="73">
        <v>340782</v>
      </c>
      <c r="G19" s="89">
        <v>4511</v>
      </c>
      <c r="H19" s="197">
        <v>1.3414775582788918</v>
      </c>
      <c r="I19" s="205">
        <v>325902</v>
      </c>
      <c r="J19" s="89">
        <v>3822</v>
      </c>
      <c r="K19" s="70">
        <v>1.1866616989567813</v>
      </c>
      <c r="L19" s="200">
        <v>43.8</v>
      </c>
      <c r="M19" s="205">
        <v>108629</v>
      </c>
      <c r="N19" s="89">
        <v>-115</v>
      </c>
      <c r="O19" s="70">
        <v>-0.10575296108290555</v>
      </c>
      <c r="P19" s="209">
        <v>6.1372561654806725</v>
      </c>
    </row>
    <row r="20" spans="1:16" s="57" customFormat="1" ht="12.75" customHeight="1">
      <c r="A20" s="183"/>
      <c r="B20" s="192"/>
      <c r="C20" s="204"/>
      <c r="D20" s="89"/>
      <c r="E20" s="70" t="s">
        <v>14</v>
      </c>
      <c r="F20" s="73"/>
      <c r="G20" s="89" t="s">
        <v>14</v>
      </c>
      <c r="H20" s="197" t="s">
        <v>14</v>
      </c>
      <c r="I20" s="205"/>
      <c r="J20" s="89" t="s">
        <v>14</v>
      </c>
      <c r="K20" s="70" t="s">
        <v>14</v>
      </c>
      <c r="L20" s="200"/>
      <c r="M20" s="205"/>
      <c r="N20" s="89" t="s">
        <v>14</v>
      </c>
      <c r="O20" s="70" t="s">
        <v>14</v>
      </c>
      <c r="P20" s="209"/>
    </row>
    <row r="21" spans="1:16" s="57" customFormat="1" ht="12.75" customHeight="1">
      <c r="A21" s="183">
        <v>23</v>
      </c>
      <c r="B21" s="190">
        <v>1890</v>
      </c>
      <c r="C21" s="204">
        <v>679217</v>
      </c>
      <c r="D21" s="89">
        <v>12533</v>
      </c>
      <c r="E21" s="70">
        <v>1.879901122570815</v>
      </c>
      <c r="F21" s="73">
        <v>349333</v>
      </c>
      <c r="G21" s="89">
        <v>8551</v>
      </c>
      <c r="H21" s="197">
        <v>2.5092287738202046</v>
      </c>
      <c r="I21" s="205">
        <v>329884</v>
      </c>
      <c r="J21" s="89">
        <v>3982</v>
      </c>
      <c r="K21" s="70">
        <v>1.2218396941411802</v>
      </c>
      <c r="L21" s="200">
        <v>44.6</v>
      </c>
      <c r="M21" s="205">
        <v>109019</v>
      </c>
      <c r="N21" s="89">
        <v>390</v>
      </c>
      <c r="O21" s="70">
        <v>0.35902015115669705</v>
      </c>
      <c r="P21" s="209">
        <v>6.230262614773571</v>
      </c>
    </row>
    <row r="22" spans="1:16" s="57" customFormat="1" ht="12.75" customHeight="1">
      <c r="A22" s="183">
        <v>24</v>
      </c>
      <c r="B22" s="190">
        <v>1891</v>
      </c>
      <c r="C22" s="204">
        <v>678995</v>
      </c>
      <c r="D22" s="89">
        <v>-222</v>
      </c>
      <c r="E22" s="70">
        <v>-0.03268469428768794</v>
      </c>
      <c r="F22" s="73">
        <v>349471</v>
      </c>
      <c r="G22" s="89">
        <v>138</v>
      </c>
      <c r="H22" s="197">
        <v>0.03950385448840965</v>
      </c>
      <c r="I22" s="205">
        <v>329524</v>
      </c>
      <c r="J22" s="89">
        <v>-360</v>
      </c>
      <c r="K22" s="70">
        <v>-0.10912926968267289</v>
      </c>
      <c r="L22" s="200">
        <v>44.6</v>
      </c>
      <c r="M22" s="205">
        <v>109306</v>
      </c>
      <c r="N22" s="89">
        <v>287</v>
      </c>
      <c r="O22" s="70">
        <v>0.2632568634825194</v>
      </c>
      <c r="P22" s="209">
        <v>6.211873090223776</v>
      </c>
    </row>
    <row r="23" spans="1:16" s="57" customFormat="1" ht="12.75" customHeight="1">
      <c r="A23" s="183">
        <v>25</v>
      </c>
      <c r="B23" s="190">
        <v>1892</v>
      </c>
      <c r="C23" s="204">
        <v>685776</v>
      </c>
      <c r="D23" s="89">
        <v>6781</v>
      </c>
      <c r="E23" s="70">
        <v>0.9986818754188276</v>
      </c>
      <c r="F23" s="73">
        <v>351608</v>
      </c>
      <c r="G23" s="89">
        <v>2137</v>
      </c>
      <c r="H23" s="197">
        <v>0.6114956605841382</v>
      </c>
      <c r="I23" s="205">
        <v>334168</v>
      </c>
      <c r="J23" s="89">
        <v>4644</v>
      </c>
      <c r="K23" s="70">
        <v>1.4093055437540247</v>
      </c>
      <c r="L23" s="201">
        <v>45</v>
      </c>
      <c r="M23" s="205">
        <v>109594</v>
      </c>
      <c r="N23" s="89">
        <v>288</v>
      </c>
      <c r="O23" s="70">
        <v>0.26348050427240644</v>
      </c>
      <c r="P23" s="209">
        <v>6.2574228516159645</v>
      </c>
    </row>
    <row r="24" spans="1:16" s="57" customFormat="1" ht="12.75" customHeight="1">
      <c r="A24" s="183">
        <v>26</v>
      </c>
      <c r="B24" s="190">
        <v>1893</v>
      </c>
      <c r="C24" s="204">
        <v>692997</v>
      </c>
      <c r="D24" s="89">
        <v>7221</v>
      </c>
      <c r="E24" s="70">
        <v>1.052967732904042</v>
      </c>
      <c r="F24" s="73">
        <v>355130</v>
      </c>
      <c r="G24" s="89">
        <v>3522</v>
      </c>
      <c r="H24" s="197">
        <v>1.001683693203792</v>
      </c>
      <c r="I24" s="205">
        <v>337867</v>
      </c>
      <c r="J24" s="89">
        <v>3699</v>
      </c>
      <c r="K24" s="70">
        <v>1.1069282516578571</v>
      </c>
      <c r="L24" s="200">
        <v>45.5</v>
      </c>
      <c r="M24" s="205">
        <v>110161</v>
      </c>
      <c r="N24" s="89">
        <v>567</v>
      </c>
      <c r="O24" s="70">
        <v>0.5173640892749631</v>
      </c>
      <c r="P24" s="209">
        <v>6.2907653343742345</v>
      </c>
    </row>
    <row r="25" spans="1:16" s="57" customFormat="1" ht="12.75" customHeight="1">
      <c r="A25" s="183">
        <v>27</v>
      </c>
      <c r="B25" s="190">
        <v>1894</v>
      </c>
      <c r="C25" s="204">
        <v>695799</v>
      </c>
      <c r="D25" s="89">
        <v>2802</v>
      </c>
      <c r="E25" s="70">
        <v>0.4043307546785835</v>
      </c>
      <c r="F25" s="73">
        <v>355828</v>
      </c>
      <c r="G25" s="89">
        <v>698</v>
      </c>
      <c r="H25" s="197">
        <v>0.19654774308</v>
      </c>
      <c r="I25" s="205">
        <v>339971</v>
      </c>
      <c r="J25" s="89">
        <v>2104</v>
      </c>
      <c r="K25" s="70">
        <v>0.6227302459251627</v>
      </c>
      <c r="L25" s="200">
        <v>45.7</v>
      </c>
      <c r="M25" s="205">
        <v>109739</v>
      </c>
      <c r="N25" s="89">
        <v>-422</v>
      </c>
      <c r="O25" s="70">
        <v>-0.38307568014088744</v>
      </c>
      <c r="P25" s="209">
        <v>6.3404897073966415</v>
      </c>
    </row>
    <row r="26" spans="1:16" s="57" customFormat="1" ht="12.75" customHeight="1">
      <c r="A26" s="183"/>
      <c r="B26" s="192"/>
      <c r="C26" s="204"/>
      <c r="D26" s="89"/>
      <c r="E26" s="70" t="s">
        <v>96</v>
      </c>
      <c r="F26" s="73"/>
      <c r="G26" s="89" t="s">
        <v>14</v>
      </c>
      <c r="H26" s="197" t="s">
        <v>14</v>
      </c>
      <c r="I26" s="205"/>
      <c r="J26" s="89" t="s">
        <v>14</v>
      </c>
      <c r="K26" s="70" t="s">
        <v>14</v>
      </c>
      <c r="L26" s="200"/>
      <c r="M26" s="205"/>
      <c r="N26" s="89" t="s">
        <v>14</v>
      </c>
      <c r="O26" s="70" t="s">
        <v>14</v>
      </c>
      <c r="P26" s="209"/>
    </row>
    <row r="27" spans="1:16" s="57" customFormat="1" ht="12.75" customHeight="1">
      <c r="A27" s="183">
        <v>28</v>
      </c>
      <c r="B27" s="190">
        <v>1895</v>
      </c>
      <c r="C27" s="204">
        <v>705096</v>
      </c>
      <c r="D27" s="89">
        <v>9297</v>
      </c>
      <c r="E27" s="70">
        <v>1.336161736363528</v>
      </c>
      <c r="F27" s="205">
        <v>358529</v>
      </c>
      <c r="G27" s="89">
        <v>2701</v>
      </c>
      <c r="H27" s="197">
        <v>0.7590746090808009</v>
      </c>
      <c r="I27" s="205">
        <v>346567</v>
      </c>
      <c r="J27" s="89">
        <v>6596</v>
      </c>
      <c r="K27" s="70">
        <v>1.9401654847031047</v>
      </c>
      <c r="L27" s="200">
        <v>46.3</v>
      </c>
      <c r="M27" s="205">
        <v>109493</v>
      </c>
      <c r="N27" s="89">
        <v>-246</v>
      </c>
      <c r="O27" s="70">
        <v>-0.22416825376575522</v>
      </c>
      <c r="P27" s="209">
        <v>6.439644543486798</v>
      </c>
    </row>
    <row r="28" spans="1:16" s="57" customFormat="1" ht="12.75" customHeight="1">
      <c r="A28" s="183">
        <v>29</v>
      </c>
      <c r="B28" s="190">
        <v>1896</v>
      </c>
      <c r="C28" s="204">
        <v>696747</v>
      </c>
      <c r="D28" s="89">
        <v>-8349</v>
      </c>
      <c r="E28" s="70">
        <v>-1.1840940808060196</v>
      </c>
      <c r="F28" s="205">
        <v>356521</v>
      </c>
      <c r="G28" s="89">
        <v>-2008</v>
      </c>
      <c r="H28" s="197">
        <v>-0.5600662707898052</v>
      </c>
      <c r="I28" s="205">
        <v>340226</v>
      </c>
      <c r="J28" s="89">
        <v>-6341</v>
      </c>
      <c r="K28" s="70">
        <v>-1.8296606428194306</v>
      </c>
      <c r="L28" s="200">
        <v>45.7</v>
      </c>
      <c r="M28" s="205">
        <v>109183</v>
      </c>
      <c r="N28" s="89">
        <v>-310</v>
      </c>
      <c r="O28" s="70">
        <v>-0.28312312202606327</v>
      </c>
      <c r="P28" s="209">
        <v>6.381460483774947</v>
      </c>
    </row>
    <row r="29" spans="1:16" s="57" customFormat="1" ht="12.75" customHeight="1">
      <c r="A29" s="183">
        <v>30</v>
      </c>
      <c r="B29" s="190">
        <v>1897</v>
      </c>
      <c r="C29" s="204">
        <v>704795</v>
      </c>
      <c r="D29" s="89">
        <v>8048</v>
      </c>
      <c r="E29" s="70">
        <v>1.1550821173252235</v>
      </c>
      <c r="F29" s="206" t="s">
        <v>95</v>
      </c>
      <c r="G29" s="65" t="s">
        <v>95</v>
      </c>
      <c r="H29" s="195" t="s">
        <v>95</v>
      </c>
      <c r="I29" s="211" t="s">
        <v>95</v>
      </c>
      <c r="J29" s="65" t="s">
        <v>95</v>
      </c>
      <c r="K29" s="63" t="s">
        <v>95</v>
      </c>
      <c r="L29" s="200">
        <v>46.3</v>
      </c>
      <c r="M29" s="205">
        <v>109395</v>
      </c>
      <c r="N29" s="89">
        <v>212</v>
      </c>
      <c r="O29" s="70">
        <v>0.1941694219796064</v>
      </c>
      <c r="P29" s="209">
        <v>6.442661913250149</v>
      </c>
    </row>
    <row r="30" spans="1:19" s="57" customFormat="1" ht="12.75" customHeight="1">
      <c r="A30" s="183">
        <v>31</v>
      </c>
      <c r="B30" s="190">
        <v>1898</v>
      </c>
      <c r="C30" s="204">
        <v>717895</v>
      </c>
      <c r="D30" s="89">
        <v>13100</v>
      </c>
      <c r="E30" s="70">
        <v>1.858696500400825</v>
      </c>
      <c r="F30" s="206" t="s">
        <v>95</v>
      </c>
      <c r="G30" s="65" t="s">
        <v>95</v>
      </c>
      <c r="H30" s="195" t="s">
        <v>95</v>
      </c>
      <c r="I30" s="211" t="s">
        <v>95</v>
      </c>
      <c r="J30" s="65" t="s">
        <v>95</v>
      </c>
      <c r="K30" s="63" t="s">
        <v>95</v>
      </c>
      <c r="L30" s="200">
        <v>47.1</v>
      </c>
      <c r="M30" s="205">
        <v>109812</v>
      </c>
      <c r="N30" s="89">
        <v>417</v>
      </c>
      <c r="O30" s="70">
        <v>0.38118744001096605</v>
      </c>
      <c r="P30" s="209">
        <v>6.5374913488507636</v>
      </c>
      <c r="S30" s="181"/>
    </row>
    <row r="31" spans="1:16" s="57" customFormat="1" ht="12.75" customHeight="1">
      <c r="A31" s="183">
        <v>32</v>
      </c>
      <c r="B31" s="190">
        <v>1899</v>
      </c>
      <c r="C31" s="204">
        <v>719397</v>
      </c>
      <c r="D31" s="89">
        <v>1502</v>
      </c>
      <c r="E31" s="70">
        <v>0.20922279720572146</v>
      </c>
      <c r="F31" s="206" t="s">
        <v>95</v>
      </c>
      <c r="G31" s="65" t="s">
        <v>95</v>
      </c>
      <c r="H31" s="202" t="s">
        <v>95</v>
      </c>
      <c r="I31" s="211" t="s">
        <v>95</v>
      </c>
      <c r="J31" s="65" t="s">
        <v>95</v>
      </c>
      <c r="K31" s="63" t="s">
        <v>95</v>
      </c>
      <c r="L31" s="200">
        <v>47.2</v>
      </c>
      <c r="M31" s="205">
        <v>110125</v>
      </c>
      <c r="N31" s="89">
        <v>313</v>
      </c>
      <c r="O31" s="70">
        <v>0.28503260117291873</v>
      </c>
      <c r="P31" s="209">
        <v>6.532549375709421</v>
      </c>
    </row>
    <row r="32" spans="1:16" s="57" customFormat="1" ht="12.75" customHeight="1">
      <c r="A32" s="183"/>
      <c r="B32" s="190"/>
      <c r="C32" s="204"/>
      <c r="D32" s="89"/>
      <c r="E32" s="70" t="s">
        <v>14</v>
      </c>
      <c r="F32" s="183"/>
      <c r="G32" s="89" t="s">
        <v>14</v>
      </c>
      <c r="H32" s="197" t="s">
        <v>14</v>
      </c>
      <c r="I32" s="205"/>
      <c r="J32" s="89" t="s">
        <v>14</v>
      </c>
      <c r="K32" s="70" t="s">
        <v>14</v>
      </c>
      <c r="L32" s="200"/>
      <c r="M32" s="205"/>
      <c r="N32" s="89" t="s">
        <v>14</v>
      </c>
      <c r="O32" s="70" t="s">
        <v>14</v>
      </c>
      <c r="P32" s="209"/>
    </row>
    <row r="33" spans="1:16" s="57" customFormat="1" ht="12.75" customHeight="1">
      <c r="A33" s="183">
        <v>33</v>
      </c>
      <c r="B33" s="190">
        <v>1900</v>
      </c>
      <c r="C33" s="204">
        <v>727124</v>
      </c>
      <c r="D33" s="89">
        <v>7727</v>
      </c>
      <c r="E33" s="70">
        <v>1.0740939981679132</v>
      </c>
      <c r="F33" s="206" t="s">
        <v>95</v>
      </c>
      <c r="G33" s="65" t="s">
        <v>95</v>
      </c>
      <c r="H33" s="195" t="s">
        <v>95</v>
      </c>
      <c r="I33" s="211" t="s">
        <v>95</v>
      </c>
      <c r="J33" s="65" t="s">
        <v>95</v>
      </c>
      <c r="K33" s="63" t="s">
        <v>95</v>
      </c>
      <c r="L33" s="200">
        <v>47.7</v>
      </c>
      <c r="M33" s="205">
        <v>110942</v>
      </c>
      <c r="N33" s="89">
        <v>817</v>
      </c>
      <c r="O33" s="70">
        <v>0.7418842224744537</v>
      </c>
      <c r="P33" s="209">
        <v>6.554091326999694</v>
      </c>
    </row>
    <row r="34" spans="1:16" s="57" customFormat="1" ht="12.75" customHeight="1">
      <c r="A34" s="183">
        <v>34</v>
      </c>
      <c r="B34" s="190">
        <v>1901</v>
      </c>
      <c r="C34" s="204">
        <v>736765</v>
      </c>
      <c r="D34" s="89">
        <v>9641</v>
      </c>
      <c r="E34" s="70">
        <v>1.3259086483185856</v>
      </c>
      <c r="F34" s="207">
        <v>375017</v>
      </c>
      <c r="G34" s="65" t="s">
        <v>95</v>
      </c>
      <c r="H34" s="195" t="s">
        <v>95</v>
      </c>
      <c r="I34" s="205">
        <v>361748</v>
      </c>
      <c r="J34" s="65" t="s">
        <v>95</v>
      </c>
      <c r="K34" s="63" t="s">
        <v>95</v>
      </c>
      <c r="L34" s="200">
        <v>48.4</v>
      </c>
      <c r="M34" s="205">
        <v>112281</v>
      </c>
      <c r="N34" s="89">
        <v>1339</v>
      </c>
      <c r="O34" s="70">
        <v>1.2069369580501421</v>
      </c>
      <c r="P34" s="209">
        <v>6.561795851479769</v>
      </c>
    </row>
    <row r="35" spans="1:16" s="57" customFormat="1" ht="12.75" customHeight="1">
      <c r="A35" s="183">
        <v>35</v>
      </c>
      <c r="B35" s="190">
        <v>1902</v>
      </c>
      <c r="C35" s="204">
        <v>747928</v>
      </c>
      <c r="D35" s="89">
        <v>11163</v>
      </c>
      <c r="E35" s="70">
        <v>1.515137119705745</v>
      </c>
      <c r="F35" s="207">
        <v>381769</v>
      </c>
      <c r="G35" s="89">
        <v>6752</v>
      </c>
      <c r="H35" s="197">
        <v>1.8004517128556774</v>
      </c>
      <c r="I35" s="205">
        <v>366159</v>
      </c>
      <c r="J35" s="89">
        <v>4411</v>
      </c>
      <c r="K35" s="70">
        <v>1.2193571215321164</v>
      </c>
      <c r="L35" s="200">
        <v>49.1</v>
      </c>
      <c r="M35" s="205">
        <v>111823</v>
      </c>
      <c r="N35" s="89">
        <v>-458</v>
      </c>
      <c r="O35" s="70">
        <v>-0.40790516650189845</v>
      </c>
      <c r="P35" s="209">
        <v>6.688498788263595</v>
      </c>
    </row>
    <row r="36" spans="1:16" s="57" customFormat="1" ht="12.75" customHeight="1">
      <c r="A36" s="183">
        <v>36</v>
      </c>
      <c r="B36" s="190">
        <v>1903</v>
      </c>
      <c r="C36" s="204">
        <v>748294</v>
      </c>
      <c r="D36" s="89">
        <v>366</v>
      </c>
      <c r="E36" s="70">
        <v>0.048935191622723195</v>
      </c>
      <c r="F36" s="207">
        <v>379055</v>
      </c>
      <c r="G36" s="89">
        <v>-2714</v>
      </c>
      <c r="H36" s="197">
        <v>-0.7109010946410033</v>
      </c>
      <c r="I36" s="205">
        <v>369239</v>
      </c>
      <c r="J36" s="89">
        <v>3080</v>
      </c>
      <c r="K36" s="70">
        <v>0.8411646306659026</v>
      </c>
      <c r="L36" s="200">
        <v>49.1</v>
      </c>
      <c r="M36" s="205">
        <v>113316</v>
      </c>
      <c r="N36" s="89">
        <v>1493</v>
      </c>
      <c r="O36" s="70">
        <v>1.3351457213632179</v>
      </c>
      <c r="P36" s="209">
        <v>6.603604080624096</v>
      </c>
    </row>
    <row r="37" spans="1:16" s="57" customFormat="1" ht="12.75" customHeight="1">
      <c r="A37" s="183">
        <v>37</v>
      </c>
      <c r="B37" s="190">
        <v>1904</v>
      </c>
      <c r="C37" s="204">
        <v>749927</v>
      </c>
      <c r="D37" s="89">
        <v>1633</v>
      </c>
      <c r="E37" s="70">
        <v>0.2182297332331995</v>
      </c>
      <c r="F37" s="207">
        <v>375309</v>
      </c>
      <c r="G37" s="89">
        <v>-3746</v>
      </c>
      <c r="H37" s="197">
        <v>-0.9882470881534378</v>
      </c>
      <c r="I37" s="205">
        <v>374618</v>
      </c>
      <c r="J37" s="89">
        <v>5379</v>
      </c>
      <c r="K37" s="70">
        <v>1.456780025945248</v>
      </c>
      <c r="L37" s="200">
        <v>49.2</v>
      </c>
      <c r="M37" s="205">
        <v>113420</v>
      </c>
      <c r="N37" s="89">
        <v>104</v>
      </c>
      <c r="O37" s="70">
        <v>0.0917787426312211</v>
      </c>
      <c r="P37" s="209">
        <v>6.611946746605537</v>
      </c>
    </row>
    <row r="38" spans="1:16" s="57" customFormat="1" ht="12.75" customHeight="1">
      <c r="A38" s="183"/>
      <c r="B38" s="190"/>
      <c r="C38" s="204"/>
      <c r="D38" s="89"/>
      <c r="E38" s="70" t="s">
        <v>14</v>
      </c>
      <c r="F38" s="207"/>
      <c r="G38" s="89" t="s">
        <v>14</v>
      </c>
      <c r="H38" s="197" t="s">
        <v>14</v>
      </c>
      <c r="I38" s="205"/>
      <c r="J38" s="89" t="s">
        <v>14</v>
      </c>
      <c r="K38" s="70" t="s">
        <v>14</v>
      </c>
      <c r="L38" s="200"/>
      <c r="M38" s="205" t="s">
        <v>14</v>
      </c>
      <c r="N38" s="89" t="s">
        <v>14</v>
      </c>
      <c r="O38" s="70" t="s">
        <v>14</v>
      </c>
      <c r="P38" s="209"/>
    </row>
    <row r="39" spans="1:16" s="57" customFormat="1" ht="12.75" customHeight="1">
      <c r="A39" s="183">
        <v>38</v>
      </c>
      <c r="B39" s="190">
        <v>1905</v>
      </c>
      <c r="C39" s="204">
        <v>756287</v>
      </c>
      <c r="D39" s="89">
        <v>6360</v>
      </c>
      <c r="E39" s="70">
        <v>0.8480825467012121</v>
      </c>
      <c r="F39" s="207">
        <v>380132</v>
      </c>
      <c r="G39" s="89">
        <v>4823</v>
      </c>
      <c r="H39" s="197">
        <v>1.2850744320013652</v>
      </c>
      <c r="I39" s="205">
        <v>376155</v>
      </c>
      <c r="J39" s="89">
        <v>1537</v>
      </c>
      <c r="K39" s="70">
        <v>0.4102846099226509</v>
      </c>
      <c r="L39" s="200">
        <v>49.6</v>
      </c>
      <c r="M39" s="205">
        <v>114969</v>
      </c>
      <c r="N39" s="89">
        <v>1549</v>
      </c>
      <c r="O39" s="70">
        <v>1.3657203315111888</v>
      </c>
      <c r="P39" s="209">
        <v>6.578181944698136</v>
      </c>
    </row>
    <row r="40" spans="1:16" s="57" customFormat="1" ht="12.75" customHeight="1">
      <c r="A40" s="183">
        <v>39</v>
      </c>
      <c r="B40" s="190">
        <v>1906</v>
      </c>
      <c r="C40" s="204">
        <v>766335</v>
      </c>
      <c r="D40" s="89">
        <v>10048</v>
      </c>
      <c r="E40" s="70">
        <v>1.3285961546344094</v>
      </c>
      <c r="F40" s="207">
        <v>388254</v>
      </c>
      <c r="G40" s="89">
        <v>8122</v>
      </c>
      <c r="H40" s="197">
        <v>2.1366262245746226</v>
      </c>
      <c r="I40" s="205">
        <v>378081</v>
      </c>
      <c r="J40" s="89">
        <v>1926</v>
      </c>
      <c r="K40" s="70">
        <v>0.5120229692546996</v>
      </c>
      <c r="L40" s="200">
        <v>50.3</v>
      </c>
      <c r="M40" s="205">
        <v>115223</v>
      </c>
      <c r="N40" s="89">
        <v>254</v>
      </c>
      <c r="O40" s="70">
        <v>0.22092912002364962</v>
      </c>
      <c r="P40" s="209">
        <v>6.650885673867196</v>
      </c>
    </row>
    <row r="41" spans="1:16" s="57" customFormat="1" ht="12.75" customHeight="1">
      <c r="A41" s="183">
        <v>40</v>
      </c>
      <c r="B41" s="190">
        <v>1907</v>
      </c>
      <c r="C41" s="204">
        <v>770406</v>
      </c>
      <c r="D41" s="89">
        <v>4071</v>
      </c>
      <c r="E41" s="70">
        <v>0.5312298146372019</v>
      </c>
      <c r="F41" s="207">
        <v>389490</v>
      </c>
      <c r="G41" s="89">
        <v>1236</v>
      </c>
      <c r="H41" s="197">
        <v>0.31834829776382634</v>
      </c>
      <c r="I41" s="205">
        <v>380916</v>
      </c>
      <c r="J41" s="89">
        <v>2835</v>
      </c>
      <c r="K41" s="70">
        <v>0.7498393201456732</v>
      </c>
      <c r="L41" s="200">
        <v>50.6</v>
      </c>
      <c r="M41" s="205">
        <v>115973</v>
      </c>
      <c r="N41" s="89">
        <v>750</v>
      </c>
      <c r="O41" s="70">
        <v>0.6509117103355999</v>
      </c>
      <c r="P41" s="209">
        <v>6.642977244703508</v>
      </c>
    </row>
    <row r="42" spans="1:16" s="57" customFormat="1" ht="12.75" customHeight="1">
      <c r="A42" s="183">
        <v>41</v>
      </c>
      <c r="B42" s="190">
        <v>1908</v>
      </c>
      <c r="C42" s="204">
        <v>776024</v>
      </c>
      <c r="D42" s="89">
        <v>5618</v>
      </c>
      <c r="E42" s="70">
        <v>0.7292258886872682</v>
      </c>
      <c r="F42" s="207">
        <v>391111</v>
      </c>
      <c r="G42" s="89">
        <v>1621</v>
      </c>
      <c r="H42" s="197">
        <v>0.41618526791444843</v>
      </c>
      <c r="I42" s="205">
        <v>384913</v>
      </c>
      <c r="J42" s="89">
        <v>3997</v>
      </c>
      <c r="K42" s="70">
        <v>1.0493127093637478</v>
      </c>
      <c r="L42" s="200">
        <v>50.9</v>
      </c>
      <c r="M42" s="205">
        <v>116344</v>
      </c>
      <c r="N42" s="89">
        <v>371</v>
      </c>
      <c r="O42" s="70">
        <v>0.3199020461659208</v>
      </c>
      <c r="P42" s="209">
        <v>6.67008182630819</v>
      </c>
    </row>
    <row r="43" spans="1:16" s="57" customFormat="1" ht="12.75" customHeight="1">
      <c r="A43" s="183">
        <v>42</v>
      </c>
      <c r="B43" s="190">
        <v>1909</v>
      </c>
      <c r="C43" s="204">
        <v>790483</v>
      </c>
      <c r="D43" s="89">
        <v>14459</v>
      </c>
      <c r="E43" s="70">
        <v>1.8632155706524545</v>
      </c>
      <c r="F43" s="207">
        <v>398341</v>
      </c>
      <c r="G43" s="89">
        <v>7230</v>
      </c>
      <c r="H43" s="197">
        <v>1.8485800706193434</v>
      </c>
      <c r="I43" s="205">
        <v>392142</v>
      </c>
      <c r="J43" s="89">
        <v>7229</v>
      </c>
      <c r="K43" s="70">
        <v>1.8780867364833087</v>
      </c>
      <c r="L43" s="200">
        <v>51.9</v>
      </c>
      <c r="M43" s="205">
        <v>117290</v>
      </c>
      <c r="N43" s="89">
        <v>946</v>
      </c>
      <c r="O43" s="70">
        <v>0.8131059616310221</v>
      </c>
      <c r="P43" s="209">
        <v>6.739560064796658</v>
      </c>
    </row>
    <row r="44" spans="1:16" s="57" customFormat="1" ht="12.75" customHeight="1">
      <c r="A44" s="183"/>
      <c r="B44" s="190"/>
      <c r="C44" s="204"/>
      <c r="D44" s="89"/>
      <c r="E44" s="70" t="s">
        <v>14</v>
      </c>
      <c r="F44" s="207"/>
      <c r="G44" s="89" t="s">
        <v>14</v>
      </c>
      <c r="H44" s="197" t="s">
        <v>14</v>
      </c>
      <c r="I44" s="205"/>
      <c r="J44" s="89" t="s">
        <v>14</v>
      </c>
      <c r="K44" s="70" t="s">
        <v>14</v>
      </c>
      <c r="L44" s="200"/>
      <c r="M44" s="205"/>
      <c r="N44" s="89" t="s">
        <v>14</v>
      </c>
      <c r="O44" s="70" t="s">
        <v>14</v>
      </c>
      <c r="P44" s="209"/>
    </row>
    <row r="45" spans="1:16" s="57" customFormat="1" ht="12.75" customHeight="1">
      <c r="A45" s="183">
        <v>43</v>
      </c>
      <c r="B45" s="190">
        <v>1910</v>
      </c>
      <c r="C45" s="204">
        <v>804172</v>
      </c>
      <c r="D45" s="89">
        <v>13689</v>
      </c>
      <c r="E45" s="70">
        <v>1.7317260459744244</v>
      </c>
      <c r="F45" s="207">
        <v>405386</v>
      </c>
      <c r="G45" s="89">
        <v>7045</v>
      </c>
      <c r="H45" s="197">
        <v>1.7685852071466446</v>
      </c>
      <c r="I45" s="205">
        <v>398786</v>
      </c>
      <c r="J45" s="89">
        <v>6644</v>
      </c>
      <c r="K45" s="70">
        <v>1.6942842133716773</v>
      </c>
      <c r="L45" s="200">
        <v>52.8</v>
      </c>
      <c r="M45" s="205">
        <v>117722</v>
      </c>
      <c r="N45" s="89">
        <v>432</v>
      </c>
      <c r="O45" s="70">
        <v>0.3683178446585389</v>
      </c>
      <c r="P45" s="209">
        <v>6.83111058255891</v>
      </c>
    </row>
    <row r="46" spans="1:16" s="57" customFormat="1" ht="12.75" customHeight="1">
      <c r="A46" s="183">
        <v>44</v>
      </c>
      <c r="B46" s="190">
        <v>1911</v>
      </c>
      <c r="C46" s="204">
        <v>816196</v>
      </c>
      <c r="D46" s="89">
        <v>12024</v>
      </c>
      <c r="E46" s="70">
        <v>1.495202518864125</v>
      </c>
      <c r="F46" s="207">
        <v>411917</v>
      </c>
      <c r="G46" s="89">
        <v>6531</v>
      </c>
      <c r="H46" s="197">
        <v>1.6110571159339448</v>
      </c>
      <c r="I46" s="205">
        <v>404279</v>
      </c>
      <c r="J46" s="89">
        <v>5493</v>
      </c>
      <c r="K46" s="70">
        <v>1.3774305015722632</v>
      </c>
      <c r="L46" s="200">
        <v>53.6</v>
      </c>
      <c r="M46" s="205">
        <v>120393</v>
      </c>
      <c r="N46" s="89">
        <v>2671</v>
      </c>
      <c r="O46" s="70">
        <v>2.2689047077012026</v>
      </c>
      <c r="P46" s="209">
        <v>6.779430697798045</v>
      </c>
    </row>
    <row r="47" spans="1:16" s="57" customFormat="1" ht="12.75" customHeight="1">
      <c r="A47" s="185" t="s">
        <v>97</v>
      </c>
      <c r="B47" s="190"/>
      <c r="C47" s="204"/>
      <c r="D47" s="89"/>
      <c r="E47" s="70"/>
      <c r="F47" s="207"/>
      <c r="G47" s="89"/>
      <c r="H47" s="197"/>
      <c r="I47" s="205"/>
      <c r="J47" s="89"/>
      <c r="K47" s="70"/>
      <c r="L47" s="200"/>
      <c r="M47" s="205"/>
      <c r="N47" s="89"/>
      <c r="O47" s="70"/>
      <c r="P47" s="209"/>
    </row>
    <row r="48" spans="1:16" s="57" customFormat="1" ht="12.75" customHeight="1">
      <c r="A48" s="183" t="s">
        <v>98</v>
      </c>
      <c r="B48" s="190">
        <v>1912</v>
      </c>
      <c r="C48" s="204">
        <v>828828</v>
      </c>
      <c r="D48" s="89">
        <v>12632</v>
      </c>
      <c r="E48" s="70">
        <v>1.5476674720287686</v>
      </c>
      <c r="F48" s="207">
        <v>417825</v>
      </c>
      <c r="G48" s="89">
        <v>5908</v>
      </c>
      <c r="H48" s="197">
        <v>1.4342695251713389</v>
      </c>
      <c r="I48" s="205">
        <v>411003</v>
      </c>
      <c r="J48" s="89">
        <v>6724</v>
      </c>
      <c r="K48" s="70">
        <v>1.663207834193714</v>
      </c>
      <c r="L48" s="200">
        <v>54.4</v>
      </c>
      <c r="M48" s="205">
        <v>121227</v>
      </c>
      <c r="N48" s="89">
        <v>834</v>
      </c>
      <c r="O48" s="70">
        <v>0.6927313049762018</v>
      </c>
      <c r="P48" s="209">
        <v>6.836991759261551</v>
      </c>
    </row>
    <row r="49" spans="1:16" s="57" customFormat="1" ht="12.75" customHeight="1">
      <c r="A49" s="183">
        <v>2</v>
      </c>
      <c r="B49" s="190">
        <v>1913</v>
      </c>
      <c r="C49" s="204">
        <v>833558</v>
      </c>
      <c r="D49" s="89">
        <v>4730</v>
      </c>
      <c r="E49" s="70">
        <v>0.5706853532940537</v>
      </c>
      <c r="F49" s="207">
        <v>419434</v>
      </c>
      <c r="G49" s="89">
        <v>1609</v>
      </c>
      <c r="H49" s="197">
        <v>0.3850894513253156</v>
      </c>
      <c r="I49" s="205">
        <v>414124</v>
      </c>
      <c r="J49" s="89">
        <v>3121</v>
      </c>
      <c r="K49" s="70">
        <v>0.7593618538064284</v>
      </c>
      <c r="L49" s="200">
        <v>54.7</v>
      </c>
      <c r="M49" s="205">
        <v>121211</v>
      </c>
      <c r="N49" s="89">
        <v>-16</v>
      </c>
      <c r="O49" s="70">
        <v>-0.013198379898871071</v>
      </c>
      <c r="P49" s="209">
        <v>6.876917111483281</v>
      </c>
    </row>
    <row r="50" spans="1:16" s="57" customFormat="1" ht="12.75" customHeight="1">
      <c r="A50" s="183">
        <v>3</v>
      </c>
      <c r="B50" s="190">
        <v>1914</v>
      </c>
      <c r="C50" s="204">
        <v>842042</v>
      </c>
      <c r="D50" s="89">
        <v>8484</v>
      </c>
      <c r="E50" s="70">
        <v>1.0178055996103552</v>
      </c>
      <c r="F50" s="207">
        <v>424008</v>
      </c>
      <c r="G50" s="89">
        <v>4574</v>
      </c>
      <c r="H50" s="197">
        <v>1.0905172208261593</v>
      </c>
      <c r="I50" s="205">
        <v>418034</v>
      </c>
      <c r="J50" s="89">
        <v>3910</v>
      </c>
      <c r="K50" s="70">
        <v>0.9441616520655671</v>
      </c>
      <c r="L50" s="200">
        <v>55.3</v>
      </c>
      <c r="M50" s="205">
        <v>121706</v>
      </c>
      <c r="N50" s="89">
        <v>495</v>
      </c>
      <c r="O50" s="70">
        <v>0.4083787775036818</v>
      </c>
      <c r="P50" s="209">
        <v>6.9186564343582075</v>
      </c>
    </row>
    <row r="51" spans="1:16" s="57" customFormat="1" ht="12.75" customHeight="1">
      <c r="A51" s="184" t="s">
        <v>99</v>
      </c>
      <c r="B51" s="190"/>
      <c r="C51" s="204"/>
      <c r="D51" s="89"/>
      <c r="E51" s="70" t="s">
        <v>14</v>
      </c>
      <c r="F51" s="207"/>
      <c r="G51" s="89" t="s">
        <v>14</v>
      </c>
      <c r="H51" s="197" t="s">
        <v>14</v>
      </c>
      <c r="I51" s="205"/>
      <c r="J51" s="89" t="s">
        <v>14</v>
      </c>
      <c r="K51" s="70" t="s">
        <v>14</v>
      </c>
      <c r="L51" s="200"/>
      <c r="M51" s="205"/>
      <c r="N51" s="89" t="s">
        <v>14</v>
      </c>
      <c r="O51" s="70" t="s">
        <v>14</v>
      </c>
      <c r="P51" s="209"/>
    </row>
    <row r="52" spans="1:16" s="57" customFormat="1" ht="12.75" customHeight="1">
      <c r="A52" s="184">
        <v>4</v>
      </c>
      <c r="B52" s="190">
        <v>1915</v>
      </c>
      <c r="C52" s="204">
        <v>850896</v>
      </c>
      <c r="D52" s="89">
        <v>8854</v>
      </c>
      <c r="E52" s="70">
        <v>1.0514914932984398</v>
      </c>
      <c r="F52" s="207">
        <v>428537</v>
      </c>
      <c r="G52" s="89">
        <v>4529</v>
      </c>
      <c r="H52" s="197">
        <v>1.0681402237693538</v>
      </c>
      <c r="I52" s="205">
        <v>422359</v>
      </c>
      <c r="J52" s="89">
        <v>4325</v>
      </c>
      <c r="K52" s="70">
        <v>1.0346048407545716</v>
      </c>
      <c r="L52" s="200">
        <v>55.9</v>
      </c>
      <c r="M52" s="205">
        <v>122083</v>
      </c>
      <c r="N52" s="89">
        <v>377</v>
      </c>
      <c r="O52" s="70">
        <v>0.3097628711813627</v>
      </c>
      <c r="P52" s="209">
        <v>6.969815617244006</v>
      </c>
    </row>
    <row r="53" spans="1:16" s="57" customFormat="1" ht="12.75" customHeight="1">
      <c r="A53" s="184">
        <v>5</v>
      </c>
      <c r="B53" s="190">
        <v>1916</v>
      </c>
      <c r="C53" s="204">
        <v>860837</v>
      </c>
      <c r="D53" s="89">
        <v>9941</v>
      </c>
      <c r="E53" s="70">
        <v>1.1682978883435835</v>
      </c>
      <c r="F53" s="207">
        <v>433742</v>
      </c>
      <c r="G53" s="89">
        <v>5205</v>
      </c>
      <c r="H53" s="197">
        <v>1.2145975726716607</v>
      </c>
      <c r="I53" s="205">
        <v>427095</v>
      </c>
      <c r="J53" s="89">
        <v>4736</v>
      </c>
      <c r="K53" s="70">
        <v>1.121320961551664</v>
      </c>
      <c r="L53" s="200">
        <v>56.5</v>
      </c>
      <c r="M53" s="205">
        <v>123840</v>
      </c>
      <c r="N53" s="89">
        <v>1757</v>
      </c>
      <c r="O53" s="70">
        <v>1.4391848168868737</v>
      </c>
      <c r="P53" s="209">
        <v>6.951203165374677</v>
      </c>
    </row>
    <row r="54" spans="1:16" s="57" customFormat="1" ht="12.75" customHeight="1">
      <c r="A54" s="184">
        <v>6</v>
      </c>
      <c r="B54" s="190">
        <v>1917</v>
      </c>
      <c r="C54" s="204">
        <v>877263</v>
      </c>
      <c r="D54" s="89">
        <v>16426</v>
      </c>
      <c r="E54" s="70">
        <v>1.9081428888395813</v>
      </c>
      <c r="F54" s="207">
        <v>442032</v>
      </c>
      <c r="G54" s="89">
        <v>8290</v>
      </c>
      <c r="H54" s="197">
        <v>1.9112744442548735</v>
      </c>
      <c r="I54" s="205">
        <v>435231</v>
      </c>
      <c r="J54" s="89">
        <v>8136</v>
      </c>
      <c r="K54" s="70">
        <v>1.9049625961437222</v>
      </c>
      <c r="L54" s="200">
        <v>57.6</v>
      </c>
      <c r="M54" s="205">
        <v>126394</v>
      </c>
      <c r="N54" s="89">
        <v>2554</v>
      </c>
      <c r="O54" s="70">
        <v>2.0623385012919826</v>
      </c>
      <c r="P54" s="209">
        <v>6.9407012991123</v>
      </c>
    </row>
    <row r="55" spans="1:16" s="57" customFormat="1" ht="12.75" customHeight="1">
      <c r="A55" s="184">
        <v>7</v>
      </c>
      <c r="B55" s="190">
        <v>1918</v>
      </c>
      <c r="C55" s="204">
        <v>867390</v>
      </c>
      <c r="D55" s="89">
        <v>-9873</v>
      </c>
      <c r="E55" s="70">
        <v>-1.1254321680043478</v>
      </c>
      <c r="F55" s="207">
        <v>434863</v>
      </c>
      <c r="G55" s="89">
        <v>-7169</v>
      </c>
      <c r="H55" s="197">
        <v>-1.621828283925142</v>
      </c>
      <c r="I55" s="205">
        <v>432527</v>
      </c>
      <c r="J55" s="89">
        <v>-2704</v>
      </c>
      <c r="K55" s="70">
        <v>-0.6212792746840168</v>
      </c>
      <c r="L55" s="200">
        <v>56.9</v>
      </c>
      <c r="M55" s="205">
        <v>129246</v>
      </c>
      <c r="N55" s="89">
        <v>2852</v>
      </c>
      <c r="O55" s="70">
        <v>2.256436223238434</v>
      </c>
      <c r="P55" s="209">
        <v>6.711155470962351</v>
      </c>
    </row>
    <row r="56" spans="1:16" s="57" customFormat="1" ht="12.75" customHeight="1">
      <c r="A56" s="184">
        <v>8</v>
      </c>
      <c r="B56" s="190">
        <v>1919</v>
      </c>
      <c r="C56" s="204">
        <v>878611</v>
      </c>
      <c r="D56" s="89">
        <v>11221</v>
      </c>
      <c r="E56" s="70">
        <v>1.2936510681469615</v>
      </c>
      <c r="F56" s="207">
        <v>441717</v>
      </c>
      <c r="G56" s="89">
        <v>6854</v>
      </c>
      <c r="H56" s="197">
        <v>1.5761285738266961</v>
      </c>
      <c r="I56" s="205">
        <v>436894</v>
      </c>
      <c r="J56" s="89">
        <v>4367</v>
      </c>
      <c r="K56" s="70">
        <v>1.0096479526133573</v>
      </c>
      <c r="L56" s="200">
        <v>57.7</v>
      </c>
      <c r="M56" s="205">
        <v>129638</v>
      </c>
      <c r="N56" s="89">
        <v>392</v>
      </c>
      <c r="O56" s="70">
        <v>0.30329758754623626</v>
      </c>
      <c r="P56" s="209">
        <v>6.777418658109505</v>
      </c>
    </row>
    <row r="57" spans="1:16" s="57" customFormat="1" ht="12.75" customHeight="1">
      <c r="A57" s="184"/>
      <c r="B57" s="190"/>
      <c r="C57" s="204"/>
      <c r="D57" s="89"/>
      <c r="E57" s="70" t="s">
        <v>14</v>
      </c>
      <c r="F57" s="207"/>
      <c r="G57" s="89" t="s">
        <v>14</v>
      </c>
      <c r="H57" s="197" t="s">
        <v>14</v>
      </c>
      <c r="I57" s="205"/>
      <c r="J57" s="89" t="s">
        <v>14</v>
      </c>
      <c r="K57" s="70" t="s">
        <v>14</v>
      </c>
      <c r="L57" s="200"/>
      <c r="M57" s="205"/>
      <c r="N57" s="89" t="s">
        <v>14</v>
      </c>
      <c r="O57" s="70" t="s">
        <v>14</v>
      </c>
      <c r="P57" s="209"/>
    </row>
    <row r="58" spans="1:16" s="57" customFormat="1" ht="12.75" customHeight="1">
      <c r="A58" s="183" t="s">
        <v>275</v>
      </c>
      <c r="B58" s="190">
        <v>1920</v>
      </c>
      <c r="C58" s="204">
        <v>845540</v>
      </c>
      <c r="D58" s="89">
        <v>-33071</v>
      </c>
      <c r="E58" s="70">
        <v>-3.7640093283603293</v>
      </c>
      <c r="F58" s="207">
        <v>421069</v>
      </c>
      <c r="G58" s="89">
        <v>-20648</v>
      </c>
      <c r="H58" s="197">
        <v>-4.674486152898805</v>
      </c>
      <c r="I58" s="205">
        <v>424471</v>
      </c>
      <c r="J58" s="89">
        <v>-12423</v>
      </c>
      <c r="K58" s="70">
        <v>-2.8434814852115187</v>
      </c>
      <c r="L58" s="200">
        <v>55.5</v>
      </c>
      <c r="M58" s="205">
        <v>132458</v>
      </c>
      <c r="N58" s="89">
        <v>2820</v>
      </c>
      <c r="O58" s="70">
        <v>2.1752881099677657</v>
      </c>
      <c r="P58" s="209">
        <v>6.383457397816667</v>
      </c>
    </row>
    <row r="59" spans="1:16" s="57" customFormat="1" ht="12.75" customHeight="1">
      <c r="A59" s="183">
        <v>10</v>
      </c>
      <c r="B59" s="190">
        <v>1921</v>
      </c>
      <c r="C59" s="204">
        <v>884668</v>
      </c>
      <c r="D59" s="89">
        <v>39128</v>
      </c>
      <c r="E59" s="70">
        <v>4.62757527733757</v>
      </c>
      <c r="F59" s="207">
        <v>443701</v>
      </c>
      <c r="G59" s="89">
        <v>22632</v>
      </c>
      <c r="H59" s="197">
        <v>5.3748910511103976</v>
      </c>
      <c r="I59" s="205">
        <v>440967</v>
      </c>
      <c r="J59" s="89">
        <v>16496</v>
      </c>
      <c r="K59" s="70">
        <v>3.886249001698583</v>
      </c>
      <c r="L59" s="200">
        <v>58.1</v>
      </c>
      <c r="M59" s="205">
        <v>134107</v>
      </c>
      <c r="N59" s="89">
        <v>1649</v>
      </c>
      <c r="O59" s="70">
        <v>1.2449229189629873</v>
      </c>
      <c r="P59" s="209">
        <v>6.596732459901422</v>
      </c>
    </row>
    <row r="60" spans="1:16" s="57" customFormat="1" ht="12.75" customHeight="1">
      <c r="A60" s="184">
        <v>11</v>
      </c>
      <c r="B60" s="190">
        <v>1922</v>
      </c>
      <c r="C60" s="204">
        <v>864200</v>
      </c>
      <c r="D60" s="89">
        <v>-20468</v>
      </c>
      <c r="E60" s="70">
        <v>-2.313636301979949</v>
      </c>
      <c r="F60" s="207">
        <v>430100</v>
      </c>
      <c r="G60" s="89">
        <v>-13601</v>
      </c>
      <c r="H60" s="197">
        <v>-3.065352568508972</v>
      </c>
      <c r="I60" s="205">
        <v>434100</v>
      </c>
      <c r="J60" s="89">
        <v>-6867</v>
      </c>
      <c r="K60" s="70">
        <v>-1.5572593867568374</v>
      </c>
      <c r="L60" s="200">
        <v>56.7</v>
      </c>
      <c r="M60" s="205">
        <v>136461</v>
      </c>
      <c r="N60" s="89">
        <v>2354</v>
      </c>
      <c r="O60" s="70">
        <v>1.7553147859544982</v>
      </c>
      <c r="P60" s="209">
        <v>6.332944943976667</v>
      </c>
    </row>
    <row r="61" spans="1:16" s="57" customFormat="1" ht="12.75" customHeight="1">
      <c r="A61" s="184">
        <v>12</v>
      </c>
      <c r="B61" s="190">
        <v>1923</v>
      </c>
      <c r="C61" s="204">
        <v>873100</v>
      </c>
      <c r="D61" s="89">
        <v>8900</v>
      </c>
      <c r="E61" s="70">
        <v>1.029854200416569</v>
      </c>
      <c r="F61" s="207">
        <v>434400</v>
      </c>
      <c r="G61" s="89">
        <v>4300</v>
      </c>
      <c r="H61" s="197">
        <v>0.9997674959311809</v>
      </c>
      <c r="I61" s="205">
        <v>438700</v>
      </c>
      <c r="J61" s="89">
        <v>4600</v>
      </c>
      <c r="K61" s="70">
        <v>1.0596636719649943</v>
      </c>
      <c r="L61" s="200">
        <v>57.3</v>
      </c>
      <c r="M61" s="205">
        <v>138304</v>
      </c>
      <c r="N61" s="89">
        <v>1843</v>
      </c>
      <c r="O61" s="70">
        <v>1.3505690270480208</v>
      </c>
      <c r="P61" s="209">
        <v>6.312904905136511</v>
      </c>
    </row>
    <row r="62" spans="1:16" s="57" customFormat="1" ht="12.75" customHeight="1">
      <c r="A62" s="186">
        <v>13</v>
      </c>
      <c r="B62" s="193">
        <v>1924</v>
      </c>
      <c r="C62" s="212">
        <v>882200</v>
      </c>
      <c r="D62" s="79">
        <v>9100</v>
      </c>
      <c r="E62" s="80">
        <v>1.0422632000916199</v>
      </c>
      <c r="F62" s="213">
        <v>438500</v>
      </c>
      <c r="G62" s="79">
        <v>4100</v>
      </c>
      <c r="H62" s="214">
        <v>0.9438305709023931</v>
      </c>
      <c r="I62" s="215">
        <v>443700</v>
      </c>
      <c r="J62" s="79">
        <v>5000</v>
      </c>
      <c r="K62" s="80">
        <v>1.139731023478463</v>
      </c>
      <c r="L62" s="216">
        <v>57.9</v>
      </c>
      <c r="M62" s="215">
        <v>141317</v>
      </c>
      <c r="N62" s="79">
        <v>3013</v>
      </c>
      <c r="O62" s="80">
        <v>2.1785342434058386</v>
      </c>
      <c r="P62" s="217">
        <v>6.242702576476998</v>
      </c>
    </row>
    <row r="63" s="57" customFormat="1" ht="12" customHeight="1"/>
    <row r="64" s="57" customFormat="1" ht="12" customHeight="1"/>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岩手県</cp:lastModifiedBy>
  <cp:lastPrinted>2015-11-30T00:26:28Z</cp:lastPrinted>
  <dcterms:created xsi:type="dcterms:W3CDTF">2002-01-07T04:19:01Z</dcterms:created>
  <dcterms:modified xsi:type="dcterms:W3CDTF">2015-11-30T00:27:20Z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